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usr\gab\Desktop\"/>
    </mc:Choice>
  </mc:AlternateContent>
  <xr:revisionPtr revIDLastSave="0" documentId="13_ncr:1_{76925EF4-BF52-4FE1-89E0-7F7366781B92}" xr6:coauthVersionLast="46" xr6:coauthVersionMax="46" xr10:uidLastSave="{00000000-0000-0000-0000-000000000000}"/>
  <bookViews>
    <workbookView xWindow="11270" yWindow="2370" windowWidth="22860" windowHeight="17590" tabRatio="453" xr2:uid="{00000000-000D-0000-FFFF-FFFF00000000}"/>
  </bookViews>
  <sheets>
    <sheet name="TRC-DELIVERED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S1727" i="4"/>
  <c r="S1728" i="4"/>
  <c r="S1729" i="4"/>
  <c r="S1730" i="4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S1743" i="4"/>
  <c r="S1744" i="4"/>
  <c r="S1745" i="4"/>
  <c r="S1746" i="4"/>
  <c r="S1747" i="4"/>
  <c r="S1748" i="4"/>
  <c r="S1749" i="4"/>
  <c r="S1750" i="4"/>
  <c r="S1751" i="4"/>
  <c r="S1752" i="4"/>
  <c r="S1753" i="4"/>
  <c r="S1754" i="4"/>
  <c r="S1755" i="4"/>
  <c r="S1756" i="4"/>
  <c r="S1757" i="4"/>
  <c r="S1758" i="4"/>
  <c r="S1759" i="4"/>
  <c r="S1760" i="4"/>
  <c r="S1761" i="4"/>
  <c r="S1762" i="4"/>
  <c r="S1763" i="4"/>
  <c r="S1764" i="4"/>
  <c r="S1765" i="4"/>
  <c r="S1766" i="4"/>
  <c r="S1767" i="4"/>
  <c r="S1768" i="4"/>
  <c r="S1769" i="4"/>
  <c r="S1770" i="4"/>
  <c r="S1771" i="4"/>
  <c r="S1772" i="4"/>
  <c r="S1773" i="4"/>
  <c r="S1774" i="4"/>
  <c r="S1775" i="4"/>
  <c r="S1776" i="4"/>
  <c r="S1777" i="4"/>
  <c r="S1778" i="4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S1791" i="4"/>
  <c r="S1792" i="4"/>
  <c r="S1793" i="4"/>
  <c r="S1794" i="4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S1807" i="4"/>
  <c r="S1808" i="4"/>
  <c r="S1809" i="4"/>
  <c r="S1810" i="4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S1823" i="4"/>
  <c r="S1824" i="4"/>
  <c r="S1825" i="4"/>
  <c r="S1826" i="4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S1839" i="4"/>
  <c r="S1840" i="4"/>
  <c r="S1841" i="4"/>
  <c r="S1842" i="4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S1855" i="4"/>
  <c r="S1856" i="4"/>
  <c r="S1857" i="4"/>
  <c r="S1858" i="4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S1871" i="4"/>
  <c r="S1872" i="4"/>
  <c r="S1873" i="4"/>
  <c r="S1874" i="4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S1887" i="4"/>
  <c r="S1888" i="4"/>
  <c r="S1889" i="4"/>
  <c r="S1890" i="4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S1903" i="4"/>
  <c r="S1904" i="4"/>
  <c r="S1905" i="4"/>
  <c r="S1906" i="4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S1919" i="4"/>
  <c r="S1920" i="4"/>
  <c r="S1921" i="4"/>
  <c r="S1922" i="4"/>
  <c r="S1923" i="4"/>
  <c r="S1924" i="4"/>
  <c r="S1925" i="4"/>
  <c r="S1926" i="4"/>
  <c r="S1927" i="4"/>
  <c r="S1928" i="4"/>
  <c r="S1929" i="4"/>
  <c r="S1930" i="4"/>
  <c r="S1931" i="4"/>
  <c r="S1932" i="4"/>
  <c r="S1933" i="4"/>
  <c r="S1934" i="4"/>
  <c r="S1935" i="4"/>
  <c r="S1936" i="4"/>
  <c r="S1937" i="4"/>
  <c r="S1938" i="4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S1951" i="4"/>
  <c r="S1952" i="4"/>
  <c r="S1953" i="4"/>
  <c r="S1954" i="4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S1967" i="4"/>
  <c r="S1968" i="4"/>
  <c r="S1969" i="4"/>
  <c r="S1970" i="4"/>
  <c r="S1971" i="4"/>
  <c r="S1972" i="4"/>
  <c r="S1973" i="4"/>
  <c r="S1974" i="4"/>
  <c r="S1975" i="4"/>
  <c r="S1976" i="4"/>
  <c r="S1977" i="4"/>
  <c r="S1978" i="4"/>
  <c r="S1979" i="4"/>
  <c r="S1980" i="4"/>
  <c r="S1981" i="4"/>
  <c r="S1982" i="4"/>
  <c r="S1983" i="4"/>
  <c r="S1984" i="4"/>
  <c r="S1985" i="4"/>
  <c r="S1986" i="4"/>
  <c r="S1987" i="4"/>
  <c r="S1988" i="4"/>
  <c r="S1989" i="4"/>
  <c r="S1990" i="4"/>
  <c r="S1991" i="4"/>
  <c r="S1992" i="4"/>
  <c r="S1993" i="4"/>
  <c r="S1994" i="4"/>
  <c r="S1995" i="4"/>
  <c r="S1996" i="4"/>
  <c r="S1997" i="4"/>
  <c r="S1998" i="4"/>
  <c r="S1999" i="4"/>
  <c r="S2000" i="4"/>
  <c r="S2001" i="4"/>
  <c r="S2002" i="4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S2015" i="4"/>
  <c r="S2016" i="4"/>
  <c r="S2017" i="4"/>
  <c r="S2018" i="4"/>
  <c r="S2019" i="4"/>
  <c r="S2020" i="4"/>
  <c r="S2021" i="4"/>
  <c r="S2022" i="4"/>
  <c r="S2023" i="4"/>
  <c r="S2024" i="4"/>
  <c r="S2025" i="4"/>
  <c r="S2026" i="4"/>
  <c r="S2027" i="4"/>
  <c r="S2028" i="4"/>
  <c r="S2029" i="4"/>
  <c r="S2030" i="4"/>
  <c r="S2031" i="4"/>
  <c r="S2032" i="4"/>
  <c r="S2033" i="4"/>
  <c r="S2034" i="4"/>
  <c r="S2035" i="4"/>
  <c r="S2036" i="4"/>
  <c r="S2037" i="4"/>
  <c r="S2038" i="4"/>
  <c r="S2039" i="4"/>
  <c r="S2040" i="4"/>
  <c r="S2041" i="4"/>
  <c r="S2042" i="4"/>
  <c r="S2043" i="4"/>
  <c r="S2044" i="4"/>
  <c r="S2045" i="4"/>
  <c r="S2046" i="4"/>
  <c r="S2047" i="4"/>
  <c r="S2048" i="4"/>
  <c r="S2049" i="4"/>
  <c r="S2050" i="4"/>
  <c r="S2051" i="4"/>
  <c r="S2052" i="4"/>
  <c r="S2053" i="4"/>
  <c r="S2054" i="4"/>
  <c r="S2055" i="4"/>
  <c r="S2056" i="4"/>
  <c r="S2057" i="4"/>
  <c r="S2058" i="4"/>
  <c r="S2059" i="4"/>
  <c r="S2060" i="4"/>
  <c r="S2061" i="4"/>
  <c r="S2062" i="4"/>
  <c r="S2063" i="4"/>
  <c r="S2064" i="4"/>
  <c r="S2065" i="4"/>
  <c r="S2066" i="4"/>
  <c r="S2067" i="4"/>
  <c r="S2068" i="4"/>
  <c r="S2069" i="4"/>
  <c r="S2070" i="4"/>
  <c r="S2071" i="4"/>
  <c r="S2072" i="4"/>
  <c r="S2073" i="4"/>
  <c r="S2074" i="4"/>
  <c r="S2075" i="4"/>
  <c r="S2076" i="4"/>
  <c r="S2077" i="4"/>
  <c r="S2078" i="4"/>
  <c r="S2079" i="4"/>
  <c r="S2080" i="4"/>
  <c r="S2081" i="4"/>
  <c r="S2082" i="4"/>
  <c r="S2083" i="4"/>
  <c r="S2084" i="4"/>
  <c r="S2085" i="4"/>
  <c r="S2086" i="4"/>
  <c r="S2087" i="4"/>
  <c r="S2088" i="4"/>
  <c r="S2089" i="4"/>
  <c r="S2090" i="4"/>
  <c r="S2091" i="4"/>
  <c r="S2092" i="4"/>
  <c r="S2093" i="4"/>
  <c r="S2094" i="4"/>
  <c r="S2095" i="4"/>
  <c r="S2096" i="4"/>
  <c r="S2097" i="4"/>
  <c r="S2098" i="4"/>
  <c r="S2099" i="4"/>
  <c r="S2100" i="4"/>
  <c r="S2101" i="4"/>
  <c r="S2102" i="4"/>
  <c r="S2103" i="4"/>
  <c r="S2104" i="4"/>
  <c r="S2105" i="4"/>
  <c r="S2106" i="4"/>
  <c r="S2107" i="4"/>
  <c r="S2108" i="4"/>
  <c r="S2109" i="4"/>
  <c r="S2110" i="4"/>
  <c r="S2111" i="4"/>
  <c r="S2112" i="4"/>
  <c r="S2113" i="4"/>
  <c r="S2114" i="4"/>
  <c r="S2115" i="4"/>
  <c r="S2116" i="4"/>
  <c r="S2117" i="4"/>
  <c r="S2118" i="4"/>
  <c r="S2119" i="4"/>
  <c r="S2120" i="4"/>
  <c r="S2121" i="4"/>
  <c r="S2122" i="4"/>
  <c r="S2123" i="4"/>
  <c r="S2124" i="4"/>
  <c r="S2125" i="4"/>
  <c r="S2126" i="4"/>
  <c r="S2127" i="4"/>
  <c r="S2128" i="4"/>
  <c r="S2129" i="4"/>
  <c r="S2130" i="4"/>
  <c r="S2131" i="4"/>
  <c r="S2132" i="4"/>
  <c r="S2133" i="4"/>
  <c r="S2134" i="4"/>
  <c r="S2135" i="4"/>
  <c r="S2136" i="4"/>
  <c r="S2137" i="4"/>
  <c r="S2138" i="4"/>
  <c r="S2139" i="4"/>
  <c r="S2140" i="4"/>
  <c r="S2141" i="4"/>
  <c r="S2142" i="4"/>
  <c r="S2143" i="4"/>
  <c r="S2144" i="4"/>
  <c r="S2145" i="4"/>
  <c r="S2146" i="4"/>
  <c r="S2147" i="4"/>
  <c r="S2148" i="4"/>
  <c r="S2149" i="4"/>
  <c r="S2150" i="4"/>
  <c r="S2151" i="4"/>
  <c r="S2152" i="4"/>
  <c r="S2153" i="4"/>
  <c r="S2154" i="4"/>
  <c r="S2155" i="4"/>
  <c r="S2156" i="4"/>
  <c r="S2157" i="4"/>
  <c r="S2158" i="4"/>
  <c r="S2159" i="4"/>
  <c r="S2160" i="4"/>
  <c r="S2161" i="4"/>
  <c r="S2162" i="4"/>
  <c r="S2163" i="4"/>
  <c r="S2164" i="4"/>
  <c r="S2165" i="4"/>
  <c r="S2166" i="4"/>
  <c r="S2167" i="4"/>
  <c r="S2168" i="4"/>
  <c r="S2169" i="4"/>
  <c r="S2170" i="4"/>
  <c r="S2171" i="4"/>
  <c r="S2172" i="4"/>
  <c r="S2173" i="4"/>
  <c r="S2174" i="4"/>
  <c r="S2175" i="4"/>
  <c r="S2176" i="4"/>
  <c r="S2177" i="4"/>
  <c r="S2178" i="4"/>
  <c r="S2179" i="4"/>
  <c r="S2180" i="4"/>
  <c r="S2181" i="4"/>
  <c r="S2182" i="4"/>
  <c r="S2183" i="4"/>
  <c r="S2184" i="4"/>
  <c r="S2185" i="4"/>
  <c r="S2186" i="4"/>
  <c r="S2187" i="4"/>
  <c r="S2188" i="4"/>
  <c r="S2189" i="4"/>
  <c r="S2190" i="4"/>
  <c r="S2191" i="4"/>
  <c r="S2192" i="4"/>
  <c r="S2193" i="4"/>
  <c r="S2194" i="4"/>
  <c r="S2195" i="4"/>
  <c r="S2196" i="4"/>
  <c r="S2197" i="4"/>
  <c r="S2198" i="4"/>
  <c r="S2199" i="4"/>
  <c r="S2200" i="4"/>
  <c r="S2201" i="4"/>
  <c r="S2202" i="4"/>
  <c r="S2203" i="4"/>
  <c r="S2204" i="4"/>
  <c r="S2205" i="4"/>
  <c r="S2206" i="4"/>
  <c r="S2207" i="4"/>
  <c r="S2208" i="4"/>
  <c r="S2209" i="4"/>
  <c r="S2210" i="4"/>
  <c r="S2211" i="4"/>
  <c r="S2212" i="4"/>
  <c r="S2213" i="4"/>
  <c r="S2214" i="4"/>
  <c r="S2215" i="4"/>
  <c r="S2216" i="4"/>
  <c r="S2217" i="4"/>
  <c r="S2218" i="4"/>
  <c r="S2219" i="4"/>
  <c r="S2220" i="4"/>
  <c r="S2221" i="4"/>
  <c r="S2222" i="4"/>
  <c r="S2223" i="4"/>
  <c r="S2224" i="4"/>
  <c r="S2225" i="4"/>
  <c r="S2226" i="4"/>
  <c r="S2227" i="4"/>
  <c r="S2228" i="4"/>
  <c r="S2229" i="4"/>
  <c r="S2230" i="4"/>
  <c r="S2231" i="4"/>
  <c r="S2232" i="4"/>
  <c r="S2233" i="4"/>
  <c r="S2234" i="4"/>
  <c r="S2235" i="4"/>
  <c r="S2236" i="4"/>
  <c r="S2237" i="4"/>
  <c r="S2238" i="4"/>
  <c r="S2239" i="4"/>
  <c r="S2240" i="4"/>
  <c r="S2241" i="4"/>
  <c r="S2242" i="4"/>
  <c r="S2243" i="4"/>
  <c r="S2244" i="4"/>
  <c r="S2245" i="4"/>
  <c r="S2246" i="4"/>
  <c r="S2247" i="4"/>
  <c r="S2248" i="4"/>
  <c r="S2249" i="4"/>
  <c r="S2250" i="4"/>
  <c r="S2251" i="4"/>
  <c r="S2252" i="4"/>
  <c r="S2253" i="4"/>
  <c r="S2254" i="4"/>
  <c r="S2255" i="4"/>
  <c r="S2256" i="4"/>
  <c r="S2257" i="4"/>
  <c r="S2258" i="4"/>
  <c r="S2259" i="4"/>
  <c r="S2260" i="4"/>
  <c r="S2261" i="4"/>
  <c r="S2262" i="4"/>
  <c r="S2263" i="4"/>
  <c r="S2264" i="4"/>
  <c r="S2265" i="4"/>
  <c r="S2266" i="4"/>
  <c r="S2267" i="4"/>
  <c r="S2268" i="4"/>
  <c r="S2269" i="4"/>
  <c r="S2270" i="4"/>
  <c r="S2271" i="4"/>
  <c r="S2272" i="4"/>
  <c r="S2273" i="4"/>
  <c r="S2274" i="4"/>
  <c r="S2275" i="4"/>
  <c r="S2276" i="4"/>
  <c r="S2277" i="4"/>
  <c r="S2278" i="4"/>
  <c r="S2279" i="4"/>
  <c r="S2280" i="4"/>
  <c r="S2281" i="4"/>
  <c r="S2282" i="4"/>
  <c r="S2283" i="4"/>
  <c r="S2284" i="4"/>
  <c r="S2285" i="4"/>
  <c r="S2286" i="4"/>
  <c r="S2287" i="4"/>
  <c r="S2288" i="4"/>
  <c r="S2289" i="4"/>
  <c r="S2290" i="4"/>
  <c r="S2291" i="4"/>
  <c r="S2292" i="4"/>
  <c r="S2293" i="4"/>
  <c r="S2294" i="4"/>
  <c r="S2295" i="4"/>
  <c r="S2296" i="4"/>
  <c r="S2297" i="4"/>
  <c r="S2298" i="4"/>
  <c r="S2299" i="4"/>
  <c r="S2300" i="4"/>
  <c r="S2301" i="4"/>
  <c r="S2302" i="4"/>
  <c r="S2303" i="4"/>
  <c r="S2304" i="4"/>
  <c r="S2305" i="4"/>
  <c r="S2306" i="4"/>
  <c r="S2307" i="4"/>
  <c r="S2308" i="4"/>
  <c r="S2309" i="4"/>
  <c r="S2310" i="4"/>
  <c r="S2311" i="4"/>
  <c r="S2312" i="4"/>
  <c r="S2313" i="4"/>
  <c r="S2314" i="4"/>
  <c r="S2315" i="4"/>
  <c r="S2316" i="4"/>
  <c r="S2317" i="4"/>
  <c r="S2318" i="4"/>
  <c r="S2319" i="4"/>
  <c r="S2320" i="4"/>
  <c r="S2321" i="4"/>
  <c r="S2322" i="4"/>
  <c r="S2323" i="4"/>
  <c r="S2324" i="4"/>
  <c r="S2325" i="4"/>
  <c r="S2326" i="4"/>
  <c r="S2327" i="4"/>
  <c r="S2328" i="4"/>
  <c r="S2329" i="4"/>
  <c r="S2330" i="4"/>
  <c r="S2331" i="4"/>
  <c r="S2332" i="4"/>
  <c r="S2333" i="4"/>
  <c r="S2334" i="4"/>
  <c r="S2335" i="4"/>
  <c r="S2336" i="4"/>
  <c r="S2337" i="4"/>
  <c r="S2338" i="4"/>
  <c r="S2339" i="4"/>
  <c r="S2340" i="4"/>
  <c r="S2341" i="4"/>
  <c r="S2342" i="4"/>
  <c r="S2343" i="4"/>
  <c r="S2344" i="4"/>
  <c r="S2345" i="4"/>
  <c r="S2346" i="4"/>
  <c r="S2347" i="4"/>
  <c r="S2348" i="4"/>
  <c r="S2349" i="4"/>
  <c r="S2350" i="4"/>
  <c r="S2351" i="4"/>
  <c r="S2352" i="4"/>
  <c r="S2353" i="4"/>
  <c r="S2354" i="4"/>
  <c r="S2355" i="4"/>
  <c r="S2356" i="4"/>
  <c r="S2357" i="4"/>
  <c r="S2358" i="4"/>
  <c r="S2359" i="4"/>
  <c r="S2360" i="4"/>
  <c r="S2361" i="4"/>
  <c r="S2362" i="4"/>
  <c r="S2363" i="4"/>
  <c r="S2364" i="4"/>
  <c r="S2365" i="4"/>
  <c r="S2366" i="4"/>
  <c r="S2367" i="4"/>
  <c r="S2368" i="4"/>
  <c r="S2369" i="4"/>
  <c r="S2370" i="4"/>
  <c r="S2371" i="4"/>
  <c r="S2372" i="4"/>
  <c r="S2373" i="4"/>
  <c r="S2374" i="4"/>
  <c r="S2375" i="4"/>
  <c r="S2376" i="4"/>
  <c r="S2377" i="4"/>
  <c r="S2378" i="4"/>
  <c r="S2379" i="4"/>
  <c r="S2380" i="4"/>
  <c r="S2381" i="4"/>
  <c r="S2382" i="4"/>
  <c r="S2383" i="4"/>
  <c r="S2384" i="4"/>
  <c r="S2385" i="4"/>
  <c r="S2386" i="4"/>
  <c r="S2387" i="4"/>
  <c r="S2388" i="4"/>
  <c r="S2389" i="4"/>
  <c r="S2390" i="4"/>
  <c r="S2391" i="4"/>
  <c r="S2392" i="4"/>
  <c r="S2393" i="4"/>
  <c r="S2394" i="4"/>
  <c r="S2395" i="4"/>
  <c r="S2396" i="4"/>
  <c r="S2397" i="4"/>
  <c r="S2398" i="4"/>
  <c r="S2399" i="4"/>
  <c r="S2400" i="4"/>
  <c r="S2401" i="4"/>
  <c r="S2402" i="4"/>
  <c r="S2403" i="4"/>
  <c r="S2404" i="4"/>
  <c r="S2405" i="4"/>
  <c r="S2406" i="4"/>
  <c r="S2407" i="4"/>
  <c r="S2408" i="4"/>
  <c r="S2409" i="4"/>
  <c r="S2410" i="4"/>
  <c r="S2411" i="4"/>
  <c r="S2412" i="4"/>
  <c r="S2413" i="4"/>
  <c r="S2414" i="4"/>
  <c r="S2415" i="4"/>
  <c r="S2416" i="4"/>
  <c r="S2417" i="4"/>
  <c r="S2418" i="4"/>
  <c r="S2419" i="4"/>
  <c r="S2420" i="4"/>
  <c r="S2421" i="4"/>
  <c r="S2422" i="4"/>
  <c r="S2423" i="4"/>
  <c r="S2424" i="4"/>
  <c r="S2425" i="4"/>
  <c r="S2426" i="4"/>
  <c r="S2427" i="4"/>
  <c r="S2428" i="4"/>
  <c r="S2429" i="4"/>
  <c r="S2430" i="4"/>
  <c r="S2431" i="4"/>
  <c r="S2432" i="4"/>
  <c r="S2433" i="4"/>
  <c r="S2434" i="4"/>
  <c r="S2435" i="4"/>
  <c r="S2436" i="4"/>
  <c r="S2437" i="4"/>
  <c r="S2438" i="4"/>
  <c r="S2439" i="4"/>
  <c r="S2440" i="4"/>
  <c r="S2441" i="4"/>
  <c r="S2442" i="4"/>
  <c r="S2443" i="4"/>
  <c r="S2444" i="4"/>
  <c r="S2445" i="4"/>
  <c r="S2446" i="4"/>
  <c r="S2447" i="4"/>
  <c r="S2448" i="4"/>
  <c r="S2449" i="4"/>
  <c r="S2450" i="4"/>
  <c r="S2451" i="4"/>
  <c r="S2452" i="4"/>
  <c r="S2453" i="4"/>
  <c r="S2454" i="4"/>
  <c r="S2455" i="4"/>
  <c r="S2456" i="4"/>
  <c r="S2457" i="4"/>
  <c r="S2458" i="4"/>
  <c r="S2459" i="4"/>
  <c r="S2460" i="4"/>
  <c r="S2461" i="4"/>
  <c r="S2462" i="4"/>
  <c r="S2463" i="4"/>
  <c r="S2464" i="4"/>
  <c r="S2465" i="4"/>
  <c r="S2466" i="4"/>
  <c r="S2467" i="4"/>
  <c r="S2468" i="4"/>
  <c r="S2469" i="4"/>
  <c r="S2470" i="4"/>
  <c r="S2471" i="4"/>
  <c r="S2472" i="4"/>
  <c r="S2473" i="4"/>
  <c r="S2474" i="4"/>
  <c r="S2475" i="4"/>
  <c r="S2476" i="4"/>
  <c r="S2477" i="4"/>
  <c r="S2478" i="4"/>
  <c r="S2479" i="4"/>
  <c r="S2480" i="4"/>
  <c r="S2481" i="4"/>
  <c r="S2482" i="4"/>
  <c r="S2483" i="4"/>
  <c r="S2484" i="4"/>
  <c r="S2485" i="4"/>
  <c r="S2486" i="4"/>
  <c r="S2487" i="4"/>
  <c r="S2488" i="4"/>
  <c r="S2489" i="4"/>
  <c r="S2490" i="4"/>
  <c r="S2491" i="4"/>
  <c r="S2492" i="4"/>
  <c r="S2493" i="4"/>
  <c r="S2494" i="4"/>
  <c r="S2495" i="4"/>
  <c r="S2496" i="4"/>
  <c r="S2497" i="4"/>
  <c r="S2498" i="4"/>
  <c r="S2499" i="4"/>
  <c r="S2500" i="4"/>
  <c r="S2501" i="4"/>
  <c r="S2502" i="4"/>
  <c r="S2503" i="4"/>
  <c r="S2504" i="4"/>
  <c r="S2505" i="4"/>
  <c r="S2506" i="4"/>
  <c r="S2507" i="4"/>
  <c r="S2508" i="4"/>
  <c r="S2509" i="4"/>
  <c r="S2510" i="4"/>
  <c r="S2511" i="4"/>
  <c r="S2512" i="4"/>
  <c r="S2513" i="4"/>
  <c r="S2514" i="4"/>
  <c r="S2515" i="4"/>
  <c r="S2516" i="4"/>
  <c r="S2517" i="4"/>
  <c r="S2518" i="4"/>
  <c r="S2519" i="4"/>
  <c r="S2520" i="4"/>
  <c r="S2521" i="4"/>
  <c r="S2522" i="4"/>
  <c r="S2523" i="4"/>
  <c r="S2524" i="4"/>
  <c r="S2525" i="4"/>
  <c r="S2526" i="4"/>
  <c r="S2527" i="4"/>
  <c r="S2528" i="4"/>
  <c r="S2529" i="4"/>
  <c r="S2530" i="4"/>
  <c r="S2531" i="4"/>
  <c r="S2532" i="4"/>
  <c r="S2533" i="4"/>
  <c r="S2534" i="4"/>
  <c r="S2535" i="4"/>
  <c r="S2536" i="4"/>
  <c r="S2537" i="4"/>
  <c r="S2538" i="4"/>
  <c r="S2539" i="4"/>
  <c r="S2540" i="4"/>
  <c r="S2541" i="4"/>
  <c r="S2542" i="4"/>
  <c r="S2543" i="4"/>
  <c r="S2544" i="4"/>
  <c r="S2545" i="4"/>
  <c r="S2546" i="4"/>
  <c r="S2547" i="4"/>
  <c r="S2548" i="4"/>
  <c r="S2549" i="4"/>
  <c r="S2550" i="4"/>
  <c r="S2551" i="4"/>
  <c r="S2552" i="4"/>
  <c r="S2553" i="4"/>
  <c r="S2554" i="4"/>
  <c r="S2555" i="4"/>
  <c r="S2556" i="4"/>
  <c r="S2557" i="4"/>
  <c r="S2558" i="4"/>
  <c r="S2559" i="4"/>
  <c r="S2560" i="4"/>
  <c r="S2561" i="4"/>
  <c r="S2562" i="4"/>
  <c r="S2563" i="4"/>
  <c r="S2564" i="4"/>
  <c r="S2565" i="4"/>
  <c r="S2566" i="4"/>
  <c r="S2567" i="4"/>
  <c r="S2568" i="4"/>
  <c r="S2569" i="4"/>
  <c r="S2570" i="4"/>
  <c r="S2571" i="4"/>
  <c r="S2572" i="4"/>
  <c r="S2573" i="4"/>
  <c r="S2574" i="4"/>
  <c r="S2575" i="4"/>
  <c r="S2576" i="4"/>
  <c r="S2577" i="4"/>
  <c r="S2578" i="4"/>
  <c r="S2579" i="4"/>
  <c r="S2580" i="4"/>
  <c r="S2581" i="4"/>
  <c r="S2582" i="4"/>
  <c r="S2583" i="4"/>
  <c r="S2584" i="4"/>
  <c r="S2585" i="4"/>
  <c r="S2586" i="4"/>
  <c r="S2587" i="4"/>
  <c r="S2588" i="4"/>
  <c r="S2589" i="4"/>
  <c r="S2590" i="4"/>
  <c r="S2591" i="4"/>
  <c r="S2592" i="4"/>
  <c r="S2593" i="4"/>
  <c r="S2594" i="4"/>
  <c r="S2595" i="4"/>
  <c r="S2596" i="4"/>
  <c r="S2597" i="4"/>
  <c r="S2598" i="4"/>
  <c r="S2599" i="4"/>
  <c r="S2600" i="4"/>
  <c r="S2601" i="4"/>
  <c r="S2602" i="4"/>
  <c r="S2603" i="4"/>
  <c r="S2604" i="4"/>
  <c r="S2605" i="4"/>
  <c r="S2606" i="4"/>
  <c r="S2607" i="4"/>
  <c r="S2608" i="4"/>
  <c r="S2609" i="4"/>
  <c r="S2610" i="4"/>
  <c r="S2611" i="4"/>
  <c r="S2612" i="4"/>
  <c r="S2613" i="4"/>
  <c r="S2614" i="4"/>
  <c r="S2615" i="4"/>
  <c r="S2616" i="4"/>
  <c r="S2617" i="4"/>
  <c r="S2618" i="4"/>
  <c r="S2619" i="4"/>
  <c r="S2620" i="4"/>
  <c r="S2621" i="4"/>
  <c r="S2622" i="4"/>
  <c r="S2623" i="4"/>
  <c r="S2624" i="4"/>
  <c r="S2625" i="4"/>
  <c r="S2626" i="4"/>
  <c r="S2627" i="4"/>
  <c r="S2628" i="4"/>
  <c r="S2629" i="4"/>
  <c r="S2630" i="4"/>
  <c r="S2631" i="4"/>
  <c r="S2632" i="4"/>
  <c r="S2633" i="4"/>
  <c r="S2634" i="4"/>
  <c r="S2635" i="4"/>
  <c r="S2636" i="4"/>
  <c r="S2637" i="4"/>
  <c r="S2638" i="4"/>
  <c r="S2639" i="4"/>
  <c r="S2640" i="4"/>
  <c r="S2641" i="4"/>
  <c r="S2642" i="4"/>
  <c r="S2643" i="4"/>
  <c r="S2644" i="4"/>
  <c r="S2645" i="4"/>
  <c r="S2646" i="4"/>
  <c r="S2647" i="4"/>
  <c r="S2648" i="4"/>
  <c r="S2649" i="4"/>
  <c r="S2650" i="4"/>
  <c r="S2651" i="4"/>
  <c r="S2652" i="4"/>
  <c r="S2653" i="4"/>
  <c r="S2654" i="4"/>
  <c r="S2655" i="4"/>
  <c r="S2656" i="4"/>
  <c r="S2657" i="4"/>
  <c r="S2658" i="4"/>
  <c r="S2659" i="4"/>
  <c r="S2660" i="4"/>
  <c r="S2661" i="4"/>
  <c r="S2662" i="4"/>
  <c r="S2663" i="4"/>
  <c r="S2664" i="4"/>
  <c r="S2665" i="4"/>
  <c r="S2666" i="4"/>
  <c r="S2667" i="4"/>
  <c r="S2668" i="4"/>
  <c r="S2669" i="4"/>
  <c r="S2670" i="4"/>
  <c r="S2671" i="4"/>
  <c r="S2672" i="4"/>
  <c r="S2673" i="4"/>
  <c r="S2674" i="4"/>
  <c r="S2675" i="4"/>
  <c r="S2676" i="4"/>
  <c r="S2677" i="4"/>
  <c r="S2678" i="4"/>
  <c r="S2679" i="4"/>
  <c r="S2680" i="4"/>
  <c r="S2681" i="4"/>
  <c r="S2682" i="4"/>
  <c r="S2683" i="4"/>
  <c r="S2684" i="4"/>
  <c r="S2685" i="4"/>
  <c r="S2686" i="4"/>
  <c r="S2687" i="4"/>
  <c r="S2688" i="4"/>
  <c r="S2689" i="4"/>
  <c r="S2690" i="4"/>
  <c r="S2691" i="4"/>
  <c r="S2692" i="4"/>
  <c r="S2693" i="4"/>
  <c r="S2694" i="4"/>
  <c r="S2695" i="4"/>
  <c r="S2696" i="4"/>
  <c r="S2697" i="4"/>
  <c r="S2698" i="4"/>
  <c r="S2699" i="4"/>
  <c r="S2700" i="4"/>
  <c r="S2701" i="4"/>
  <c r="S2702" i="4"/>
  <c r="S2703" i="4"/>
  <c r="S2704" i="4"/>
  <c r="S2705" i="4"/>
  <c r="S2706" i="4"/>
  <c r="S2707" i="4"/>
  <c r="S2708" i="4"/>
  <c r="S2709" i="4"/>
  <c r="S2710" i="4"/>
  <c r="S2711" i="4"/>
  <c r="S2712" i="4"/>
  <c r="S2713" i="4"/>
  <c r="S2714" i="4"/>
  <c r="S2715" i="4"/>
  <c r="S2716" i="4"/>
  <c r="S2717" i="4"/>
  <c r="S2718" i="4"/>
  <c r="S2719" i="4"/>
  <c r="S2720" i="4"/>
  <c r="S2721" i="4"/>
  <c r="S2722" i="4"/>
  <c r="S2723" i="4"/>
  <c r="S2724" i="4"/>
  <c r="S2725" i="4"/>
  <c r="S2726" i="4"/>
  <c r="S2727" i="4"/>
  <c r="S2728" i="4"/>
  <c r="S2729" i="4"/>
  <c r="S2730" i="4"/>
  <c r="S2731" i="4"/>
  <c r="S2732" i="4"/>
  <c r="S2733" i="4"/>
  <c r="S2734" i="4"/>
  <c r="S2735" i="4"/>
  <c r="S2736" i="4"/>
  <c r="S2737" i="4"/>
  <c r="S2738" i="4"/>
  <c r="S2739" i="4"/>
  <c r="S2740" i="4"/>
  <c r="S2741" i="4"/>
  <c r="S2742" i="4"/>
  <c r="S2743" i="4"/>
  <c r="S2744" i="4"/>
  <c r="S2745" i="4"/>
  <c r="S2746" i="4"/>
  <c r="S2747" i="4"/>
  <c r="S2748" i="4"/>
  <c r="S2749" i="4"/>
  <c r="S2750" i="4"/>
  <c r="S2751" i="4"/>
  <c r="S2752" i="4"/>
  <c r="S2753" i="4"/>
  <c r="S2754" i="4"/>
  <c r="S2755" i="4"/>
  <c r="S2756" i="4"/>
  <c r="S2757" i="4"/>
  <c r="S2758" i="4"/>
  <c r="S2759" i="4"/>
  <c r="S2760" i="4"/>
  <c r="S2761" i="4"/>
  <c r="S2762" i="4"/>
  <c r="S2763" i="4"/>
  <c r="S2764" i="4"/>
  <c r="S2765" i="4"/>
  <c r="S2766" i="4"/>
  <c r="S2767" i="4"/>
  <c r="S2768" i="4"/>
  <c r="S2769" i="4"/>
  <c r="S2770" i="4"/>
  <c r="S2771" i="4"/>
  <c r="S2772" i="4"/>
  <c r="S2773" i="4"/>
  <c r="S2774" i="4"/>
  <c r="S2775" i="4"/>
  <c r="S2776" i="4"/>
  <c r="S2777" i="4"/>
  <c r="S2778" i="4"/>
  <c r="S2779" i="4"/>
  <c r="S2780" i="4"/>
  <c r="S2781" i="4"/>
  <c r="S2782" i="4"/>
  <c r="S2783" i="4"/>
  <c r="S2784" i="4"/>
  <c r="S2785" i="4"/>
  <c r="S2786" i="4"/>
  <c r="S2787" i="4"/>
  <c r="S2788" i="4"/>
  <c r="S2789" i="4"/>
  <c r="S2790" i="4"/>
  <c r="S2791" i="4"/>
  <c r="S2792" i="4"/>
  <c r="S2793" i="4"/>
  <c r="S2794" i="4"/>
  <c r="S2795" i="4"/>
  <c r="S2796" i="4"/>
  <c r="S2797" i="4"/>
  <c r="S2798" i="4"/>
  <c r="S2799" i="4"/>
  <c r="S2800" i="4"/>
  <c r="S2801" i="4"/>
  <c r="S2802" i="4"/>
  <c r="S2803" i="4"/>
  <c r="S2804" i="4"/>
  <c r="S2805" i="4"/>
  <c r="S2806" i="4"/>
  <c r="S2807" i="4"/>
  <c r="S2808" i="4"/>
  <c r="S2809" i="4"/>
  <c r="S2810" i="4"/>
  <c r="S2811" i="4"/>
  <c r="S2812" i="4"/>
  <c r="S2813" i="4"/>
  <c r="S2814" i="4"/>
  <c r="S2815" i="4"/>
  <c r="S2816" i="4"/>
  <c r="S2817" i="4"/>
  <c r="S2818" i="4"/>
  <c r="S2819" i="4"/>
  <c r="S2820" i="4"/>
  <c r="S2821" i="4"/>
  <c r="S2822" i="4"/>
  <c r="S2823" i="4"/>
  <c r="S2824" i="4"/>
  <c r="S2825" i="4"/>
  <c r="S2826" i="4"/>
  <c r="S2827" i="4"/>
  <c r="S2828" i="4"/>
  <c r="S2829" i="4"/>
  <c r="S2830" i="4"/>
  <c r="S2831" i="4"/>
  <c r="S2832" i="4"/>
  <c r="S2833" i="4"/>
  <c r="S2834" i="4"/>
  <c r="S2835" i="4"/>
  <c r="S2836" i="4"/>
  <c r="S2837" i="4"/>
  <c r="S2838" i="4"/>
  <c r="S2839" i="4"/>
  <c r="S2840" i="4"/>
  <c r="S2841" i="4"/>
  <c r="S2842" i="4"/>
  <c r="S2843" i="4"/>
  <c r="S2844" i="4"/>
  <c r="S2845" i="4"/>
  <c r="S2846" i="4"/>
  <c r="S2847" i="4"/>
  <c r="S2848" i="4"/>
  <c r="S2849" i="4"/>
  <c r="S2850" i="4"/>
  <c r="S2851" i="4"/>
  <c r="S2852" i="4"/>
  <c r="S2853" i="4"/>
  <c r="S2854" i="4"/>
  <c r="S2855" i="4"/>
  <c r="S2856" i="4"/>
  <c r="S2857" i="4"/>
  <c r="S2858" i="4"/>
  <c r="S2859" i="4"/>
  <c r="S2860" i="4"/>
  <c r="S2861" i="4"/>
  <c r="S2862" i="4"/>
  <c r="S2863" i="4"/>
  <c r="S2864" i="4"/>
  <c r="S2865" i="4"/>
  <c r="S2866" i="4"/>
  <c r="S2867" i="4"/>
  <c r="S2868" i="4"/>
  <c r="S2869" i="4"/>
  <c r="S2870" i="4"/>
  <c r="S2871" i="4"/>
  <c r="S2872" i="4"/>
  <c r="S2873" i="4"/>
  <c r="S2874" i="4"/>
  <c r="S2875" i="4"/>
  <c r="S2876" i="4"/>
  <c r="S2877" i="4"/>
  <c r="S2878" i="4"/>
  <c r="S2879" i="4"/>
  <c r="S2880" i="4"/>
  <c r="S2881" i="4"/>
  <c r="S2882" i="4"/>
  <c r="S2883" i="4"/>
  <c r="S2884" i="4"/>
  <c r="S2885" i="4"/>
  <c r="S2886" i="4"/>
  <c r="S2887" i="4"/>
  <c r="S2888" i="4"/>
  <c r="S2889" i="4"/>
  <c r="S2890" i="4"/>
  <c r="S2891" i="4"/>
  <c r="S2892" i="4"/>
  <c r="S2893" i="4"/>
  <c r="S2894" i="4"/>
  <c r="S2895" i="4"/>
  <c r="S2896" i="4"/>
  <c r="S2897" i="4"/>
  <c r="S2898" i="4"/>
  <c r="S2899" i="4"/>
  <c r="S2900" i="4"/>
  <c r="S2901" i="4"/>
  <c r="S2902" i="4"/>
  <c r="S2903" i="4"/>
  <c r="S2904" i="4"/>
  <c r="S2905" i="4"/>
  <c r="S2906" i="4"/>
  <c r="S2907" i="4"/>
  <c r="S2908" i="4"/>
  <c r="S2909" i="4"/>
  <c r="S2910" i="4"/>
  <c r="S2911" i="4"/>
  <c r="S2912" i="4"/>
  <c r="S2913" i="4"/>
  <c r="S2914" i="4"/>
  <c r="S2915" i="4"/>
  <c r="S2916" i="4"/>
  <c r="S2917" i="4"/>
  <c r="S2918" i="4"/>
  <c r="S2919" i="4"/>
  <c r="S2920" i="4"/>
  <c r="S2921" i="4"/>
  <c r="S2922" i="4"/>
  <c r="S2923" i="4"/>
  <c r="S2924" i="4"/>
  <c r="S2925" i="4"/>
  <c r="S2926" i="4"/>
  <c r="S2927" i="4"/>
  <c r="S2928" i="4"/>
  <c r="S2929" i="4"/>
  <c r="S2930" i="4"/>
  <c r="S2931" i="4"/>
  <c r="S2932" i="4"/>
  <c r="S2933" i="4"/>
  <c r="S2934" i="4"/>
  <c r="S2935" i="4"/>
  <c r="S2936" i="4"/>
  <c r="S2937" i="4"/>
  <c r="S2938" i="4"/>
  <c r="S2939" i="4"/>
  <c r="S2940" i="4"/>
  <c r="S2941" i="4"/>
  <c r="S2942" i="4"/>
  <c r="S2943" i="4"/>
  <c r="S2944" i="4"/>
  <c r="S2945" i="4"/>
  <c r="S2946" i="4"/>
  <c r="S2947" i="4"/>
  <c r="S2948" i="4"/>
  <c r="S2949" i="4"/>
  <c r="S2950" i="4"/>
  <c r="S2951" i="4"/>
  <c r="S2952" i="4"/>
  <c r="S2953" i="4"/>
  <c r="S2954" i="4"/>
  <c r="S2955" i="4"/>
  <c r="S2956" i="4"/>
  <c r="S2957" i="4"/>
  <c r="S2958" i="4"/>
  <c r="S2959" i="4"/>
  <c r="S2960" i="4"/>
  <c r="S2961" i="4"/>
  <c r="S2962" i="4"/>
  <c r="S2963" i="4"/>
  <c r="S2964" i="4"/>
  <c r="S2965" i="4"/>
  <c r="S2966" i="4"/>
  <c r="S2967" i="4"/>
  <c r="S2968" i="4"/>
  <c r="S2969" i="4"/>
  <c r="S2970" i="4"/>
  <c r="S2971" i="4"/>
  <c r="S2972" i="4"/>
  <c r="S2973" i="4"/>
  <c r="S2974" i="4"/>
  <c r="S2975" i="4"/>
  <c r="S2976" i="4"/>
  <c r="S2977" i="4"/>
  <c r="S2978" i="4"/>
  <c r="S2979" i="4"/>
  <c r="S2980" i="4"/>
  <c r="S2981" i="4"/>
  <c r="S2982" i="4"/>
  <c r="S2983" i="4"/>
  <c r="S2984" i="4"/>
  <c r="S2985" i="4"/>
  <c r="S2986" i="4"/>
  <c r="S2987" i="4"/>
  <c r="S2988" i="4"/>
  <c r="S2989" i="4"/>
  <c r="S2990" i="4"/>
  <c r="S2991" i="4"/>
  <c r="S2992" i="4"/>
  <c r="S2993" i="4"/>
  <c r="S2994" i="4"/>
  <c r="S2995" i="4"/>
  <c r="S2996" i="4"/>
  <c r="S2997" i="4"/>
  <c r="S2998" i="4"/>
  <c r="S2999" i="4"/>
  <c r="S3000" i="4"/>
  <c r="S3001" i="4"/>
  <c r="S3002" i="4"/>
  <c r="S3003" i="4"/>
  <c r="S3004" i="4"/>
  <c r="S3005" i="4"/>
  <c r="S3006" i="4"/>
  <c r="S3007" i="4"/>
  <c r="S3008" i="4"/>
  <c r="S3009" i="4"/>
  <c r="S3010" i="4"/>
  <c r="S3011" i="4"/>
  <c r="S3012" i="4"/>
  <c r="S3013" i="4"/>
  <c r="S3014" i="4"/>
  <c r="S3015" i="4"/>
  <c r="S3016" i="4"/>
  <c r="S3017" i="4"/>
  <c r="S3018" i="4"/>
  <c r="S3019" i="4"/>
  <c r="S3020" i="4"/>
  <c r="S3021" i="4"/>
  <c r="S3022" i="4"/>
  <c r="S3023" i="4"/>
  <c r="S3024" i="4"/>
  <c r="S3025" i="4"/>
  <c r="S3026" i="4"/>
  <c r="S3027" i="4"/>
  <c r="S3028" i="4"/>
  <c r="S3029" i="4"/>
  <c r="S3030" i="4"/>
  <c r="S3031" i="4"/>
  <c r="S3032" i="4"/>
  <c r="S3033" i="4"/>
  <c r="S3034" i="4"/>
  <c r="S3035" i="4"/>
  <c r="S3036" i="4"/>
  <c r="S3037" i="4"/>
  <c r="S3038" i="4"/>
  <c r="S3039" i="4"/>
  <c r="S3040" i="4"/>
  <c r="S3041" i="4"/>
  <c r="S3042" i="4"/>
  <c r="S3043" i="4"/>
  <c r="S3044" i="4"/>
  <c r="S3045" i="4"/>
  <c r="S3046" i="4"/>
  <c r="S3047" i="4"/>
  <c r="S3048" i="4"/>
  <c r="S3049" i="4"/>
  <c r="S3050" i="4"/>
  <c r="S3051" i="4"/>
  <c r="S3052" i="4"/>
  <c r="S3053" i="4"/>
  <c r="S3054" i="4"/>
  <c r="S3055" i="4"/>
  <c r="S3056" i="4"/>
  <c r="S3057" i="4"/>
  <c r="S3058" i="4"/>
  <c r="S3059" i="4"/>
  <c r="S3060" i="4"/>
  <c r="S3061" i="4"/>
  <c r="S3062" i="4"/>
  <c r="S3063" i="4"/>
  <c r="S3064" i="4"/>
  <c r="S3065" i="4"/>
  <c r="S3066" i="4"/>
  <c r="S3067" i="4"/>
  <c r="S3068" i="4"/>
  <c r="S3069" i="4"/>
  <c r="S3070" i="4"/>
  <c r="S3071" i="4"/>
  <c r="S3072" i="4"/>
  <c r="S3073" i="4"/>
  <c r="S3074" i="4"/>
  <c r="S3075" i="4"/>
  <c r="S3076" i="4"/>
  <c r="S3077" i="4"/>
  <c r="S3078" i="4"/>
  <c r="S3079" i="4"/>
  <c r="S3080" i="4"/>
  <c r="S3081" i="4"/>
  <c r="S3082" i="4"/>
  <c r="S3083" i="4"/>
  <c r="S3084" i="4"/>
  <c r="S3085" i="4"/>
  <c r="S3086" i="4"/>
  <c r="S3087" i="4"/>
  <c r="S3088" i="4"/>
  <c r="S3089" i="4"/>
  <c r="S3090" i="4"/>
  <c r="S3091" i="4"/>
  <c r="S3092" i="4"/>
  <c r="S3093" i="4"/>
  <c r="S3094" i="4"/>
  <c r="S3095" i="4"/>
  <c r="S3096" i="4"/>
  <c r="S3097" i="4"/>
  <c r="S3098" i="4"/>
  <c r="S3099" i="4"/>
  <c r="S3100" i="4"/>
  <c r="S3101" i="4"/>
  <c r="S3102" i="4"/>
  <c r="S3103" i="4"/>
  <c r="S3104" i="4"/>
  <c r="S3105" i="4"/>
  <c r="S3106" i="4"/>
  <c r="S3107" i="4"/>
  <c r="S3108" i="4"/>
  <c r="S3109" i="4"/>
  <c r="S3110" i="4"/>
  <c r="S3111" i="4"/>
  <c r="S3112" i="4"/>
  <c r="S3113" i="4"/>
  <c r="S3114" i="4"/>
  <c r="S3115" i="4"/>
  <c r="S3116" i="4"/>
  <c r="S3117" i="4"/>
  <c r="S3118" i="4"/>
  <c r="S3119" i="4"/>
  <c r="S3120" i="4"/>
  <c r="S3121" i="4"/>
  <c r="S3122" i="4"/>
  <c r="S3123" i="4"/>
  <c r="S3124" i="4"/>
  <c r="S3125" i="4"/>
  <c r="S3126" i="4"/>
  <c r="S3127" i="4"/>
  <c r="S3128" i="4"/>
  <c r="S3129" i="4"/>
  <c r="S3130" i="4"/>
  <c r="S3131" i="4"/>
  <c r="S3132" i="4"/>
  <c r="S3133" i="4"/>
  <c r="S3134" i="4"/>
  <c r="S3135" i="4"/>
  <c r="S3136" i="4"/>
  <c r="S3137" i="4"/>
  <c r="S3138" i="4"/>
  <c r="S3139" i="4"/>
  <c r="S3140" i="4"/>
  <c r="S3141" i="4"/>
  <c r="S3142" i="4"/>
  <c r="S3143" i="4"/>
  <c r="S3144" i="4"/>
  <c r="S3145" i="4"/>
  <c r="S3146" i="4"/>
  <c r="S3147" i="4"/>
  <c r="S3148" i="4"/>
  <c r="S3149" i="4"/>
  <c r="S3150" i="4"/>
  <c r="S3151" i="4"/>
  <c r="S3152" i="4"/>
  <c r="S3153" i="4"/>
  <c r="S3154" i="4"/>
  <c r="S3155" i="4"/>
  <c r="S3156" i="4"/>
  <c r="S3157" i="4"/>
  <c r="S3158" i="4"/>
  <c r="S3159" i="4"/>
  <c r="S3160" i="4"/>
  <c r="S3161" i="4"/>
  <c r="S3162" i="4"/>
  <c r="S3163" i="4"/>
  <c r="S3164" i="4"/>
  <c r="S3165" i="4"/>
  <c r="S3166" i="4"/>
  <c r="S3167" i="4"/>
  <c r="S3168" i="4"/>
  <c r="S3169" i="4"/>
  <c r="S3170" i="4"/>
  <c r="S3171" i="4"/>
  <c r="S3172" i="4"/>
  <c r="S3173" i="4"/>
  <c r="S3174" i="4"/>
  <c r="S3175" i="4"/>
  <c r="S3176" i="4"/>
  <c r="S3177" i="4"/>
  <c r="S3178" i="4"/>
  <c r="S3179" i="4"/>
  <c r="S3180" i="4"/>
  <c r="S3181" i="4"/>
  <c r="S3182" i="4"/>
  <c r="S3183" i="4"/>
  <c r="S3184" i="4"/>
  <c r="S3185" i="4"/>
  <c r="S3186" i="4"/>
  <c r="S3187" i="4"/>
  <c r="S3188" i="4"/>
  <c r="S3189" i="4"/>
  <c r="S3190" i="4"/>
  <c r="S3191" i="4"/>
  <c r="S3192" i="4"/>
  <c r="S3193" i="4"/>
  <c r="S3194" i="4"/>
  <c r="S3195" i="4"/>
  <c r="S3196" i="4"/>
  <c r="S3197" i="4"/>
  <c r="S3198" i="4"/>
  <c r="S3199" i="4"/>
  <c r="S3200" i="4"/>
  <c r="S3201" i="4"/>
  <c r="S3202" i="4"/>
  <c r="S3203" i="4"/>
  <c r="S3204" i="4"/>
  <c r="S3205" i="4"/>
  <c r="S3206" i="4"/>
  <c r="S3207" i="4"/>
  <c r="S3208" i="4"/>
  <c r="S3209" i="4"/>
  <c r="S3210" i="4"/>
  <c r="S3211" i="4"/>
  <c r="S3212" i="4"/>
  <c r="S3213" i="4"/>
  <c r="S3214" i="4"/>
  <c r="S3215" i="4"/>
  <c r="S3216" i="4"/>
  <c r="S3217" i="4"/>
  <c r="S3218" i="4"/>
  <c r="S3219" i="4"/>
  <c r="S3220" i="4"/>
  <c r="S3221" i="4"/>
  <c r="S3222" i="4"/>
  <c r="S3223" i="4"/>
  <c r="S3224" i="4"/>
  <c r="S3225" i="4"/>
  <c r="S3226" i="4"/>
  <c r="S3227" i="4"/>
  <c r="S3228" i="4"/>
  <c r="S3229" i="4"/>
  <c r="S3230" i="4"/>
  <c r="S3231" i="4"/>
  <c r="S3232" i="4"/>
  <c r="S3233" i="4"/>
  <c r="S3234" i="4"/>
  <c r="S3235" i="4"/>
  <c r="S3236" i="4"/>
  <c r="S3237" i="4"/>
  <c r="S3238" i="4"/>
  <c r="S3239" i="4"/>
  <c r="S3240" i="4"/>
  <c r="S3241" i="4"/>
  <c r="S3242" i="4"/>
  <c r="S3243" i="4"/>
  <c r="S3244" i="4"/>
  <c r="S3245" i="4"/>
  <c r="S3246" i="4"/>
  <c r="S3247" i="4"/>
  <c r="S3248" i="4"/>
  <c r="S3249" i="4"/>
  <c r="S3250" i="4"/>
  <c r="S3251" i="4"/>
  <c r="S3252" i="4"/>
  <c r="S3253" i="4"/>
  <c r="S3254" i="4"/>
  <c r="S3255" i="4"/>
  <c r="S3256" i="4"/>
  <c r="S3257" i="4"/>
  <c r="S3258" i="4"/>
  <c r="S3259" i="4"/>
  <c r="S3260" i="4"/>
  <c r="S3261" i="4"/>
  <c r="S3262" i="4"/>
  <c r="S3263" i="4"/>
  <c r="S3264" i="4"/>
  <c r="S3265" i="4"/>
  <c r="S3266" i="4"/>
  <c r="S3267" i="4"/>
  <c r="S3268" i="4"/>
  <c r="S3269" i="4"/>
  <c r="S3270" i="4"/>
  <c r="S3271" i="4"/>
  <c r="S3272" i="4"/>
  <c r="S3273" i="4"/>
  <c r="S3274" i="4"/>
  <c r="S3275" i="4"/>
  <c r="S3276" i="4"/>
  <c r="S3277" i="4"/>
  <c r="S3278" i="4"/>
  <c r="S3279" i="4"/>
  <c r="S3280" i="4"/>
  <c r="S3281" i="4"/>
  <c r="S3282" i="4"/>
  <c r="S3283" i="4"/>
  <c r="S3284" i="4"/>
  <c r="S3285" i="4"/>
  <c r="S3286" i="4"/>
  <c r="S3287" i="4"/>
  <c r="S3288" i="4"/>
  <c r="S3289" i="4"/>
  <c r="S3290" i="4"/>
  <c r="S3291" i="4"/>
  <c r="S3292" i="4"/>
  <c r="S3293" i="4"/>
  <c r="S3294" i="4"/>
  <c r="S3295" i="4"/>
  <c r="S3296" i="4"/>
  <c r="S3297" i="4"/>
  <c r="S3298" i="4"/>
  <c r="S3299" i="4"/>
  <c r="S3300" i="4"/>
  <c r="S3301" i="4"/>
  <c r="S3302" i="4"/>
  <c r="S3303" i="4"/>
  <c r="S3304" i="4"/>
  <c r="S3305" i="4"/>
  <c r="S3306" i="4"/>
  <c r="S3307" i="4"/>
  <c r="S3308" i="4"/>
  <c r="S3309" i="4"/>
  <c r="S3310" i="4"/>
  <c r="S3311" i="4"/>
  <c r="S3312" i="4"/>
  <c r="S3313" i="4"/>
  <c r="S3314" i="4"/>
  <c r="S3315" i="4"/>
  <c r="S3316" i="4"/>
  <c r="S3317" i="4"/>
  <c r="S3318" i="4"/>
  <c r="S3319" i="4"/>
  <c r="S3320" i="4"/>
  <c r="S3321" i="4"/>
  <c r="S3322" i="4"/>
  <c r="S3323" i="4"/>
  <c r="S3324" i="4"/>
  <c r="S3325" i="4"/>
  <c r="S3326" i="4"/>
  <c r="S3327" i="4"/>
  <c r="S3328" i="4"/>
  <c r="S3329" i="4"/>
  <c r="S3330" i="4"/>
  <c r="S3331" i="4"/>
  <c r="S3332" i="4"/>
  <c r="S3333" i="4"/>
  <c r="S3334" i="4"/>
  <c r="S3335" i="4"/>
  <c r="S3336" i="4"/>
  <c r="S3337" i="4"/>
  <c r="S3338" i="4"/>
  <c r="S3339" i="4"/>
  <c r="S3340" i="4"/>
  <c r="S3341" i="4"/>
  <c r="S3342" i="4"/>
  <c r="S3343" i="4"/>
  <c r="S3344" i="4"/>
  <c r="S3345" i="4"/>
  <c r="S3346" i="4"/>
  <c r="S3347" i="4"/>
  <c r="S3348" i="4"/>
  <c r="S3349" i="4"/>
  <c r="S3350" i="4"/>
  <c r="S3351" i="4"/>
  <c r="S3352" i="4"/>
  <c r="S3353" i="4"/>
  <c r="S3354" i="4"/>
  <c r="S3355" i="4"/>
  <c r="S3356" i="4"/>
  <c r="S3357" i="4"/>
  <c r="S3358" i="4"/>
  <c r="S3359" i="4"/>
  <c r="S3360" i="4"/>
  <c r="S3361" i="4"/>
  <c r="S3362" i="4"/>
  <c r="S3363" i="4"/>
  <c r="S3364" i="4"/>
  <c r="S3365" i="4"/>
  <c r="S3366" i="4"/>
  <c r="S3367" i="4"/>
  <c r="S3368" i="4"/>
  <c r="S3369" i="4"/>
  <c r="S3370" i="4"/>
  <c r="S3371" i="4"/>
  <c r="S3372" i="4"/>
  <c r="S3373" i="4"/>
  <c r="S3374" i="4"/>
  <c r="S3375" i="4"/>
  <c r="S3376" i="4"/>
  <c r="S3377" i="4"/>
  <c r="S3378" i="4"/>
  <c r="S3379" i="4"/>
  <c r="S3380" i="4"/>
  <c r="S3381" i="4"/>
  <c r="S3382" i="4"/>
  <c r="S3383" i="4"/>
  <c r="S3384" i="4"/>
  <c r="S3385" i="4"/>
  <c r="S3386" i="4"/>
  <c r="S3387" i="4"/>
  <c r="S3388" i="4"/>
  <c r="S3389" i="4"/>
  <c r="S3390" i="4"/>
  <c r="S3391" i="4"/>
  <c r="S3392" i="4"/>
  <c r="S3393" i="4"/>
  <c r="S3394" i="4"/>
  <c r="S3395" i="4"/>
  <c r="S3396" i="4"/>
  <c r="S3397" i="4"/>
  <c r="S3398" i="4"/>
  <c r="S3399" i="4"/>
  <c r="S3400" i="4"/>
  <c r="S3401" i="4"/>
  <c r="S3402" i="4"/>
  <c r="S3403" i="4"/>
  <c r="S3404" i="4"/>
  <c r="S3405" i="4"/>
  <c r="S3406" i="4"/>
  <c r="S3407" i="4"/>
  <c r="S3408" i="4"/>
  <c r="S3409" i="4"/>
  <c r="S3410" i="4"/>
  <c r="S3411" i="4"/>
  <c r="S3412" i="4"/>
  <c r="S3413" i="4"/>
  <c r="S3414" i="4"/>
  <c r="S3415" i="4"/>
  <c r="S3416" i="4"/>
  <c r="S3417" i="4"/>
  <c r="S3418" i="4"/>
  <c r="S3419" i="4"/>
  <c r="S3420" i="4"/>
  <c r="S3421" i="4"/>
  <c r="S3422" i="4"/>
  <c r="S3423" i="4"/>
  <c r="S3424" i="4"/>
  <c r="S3425" i="4"/>
  <c r="S3426" i="4"/>
  <c r="S3427" i="4"/>
  <c r="S3428" i="4"/>
  <c r="S3429" i="4"/>
  <c r="S3430" i="4"/>
  <c r="S3431" i="4"/>
  <c r="S3432" i="4"/>
  <c r="S3433" i="4"/>
  <c r="S3434" i="4"/>
  <c r="S3435" i="4"/>
  <c r="S3436" i="4"/>
  <c r="S3437" i="4"/>
  <c r="S3438" i="4"/>
  <c r="S3439" i="4"/>
  <c r="S3440" i="4"/>
  <c r="S3441" i="4"/>
  <c r="S3442" i="4"/>
  <c r="S3443" i="4"/>
  <c r="S3444" i="4"/>
  <c r="S3445" i="4"/>
  <c r="S3446" i="4"/>
  <c r="S3447" i="4"/>
  <c r="S3448" i="4"/>
  <c r="S3449" i="4"/>
  <c r="S3450" i="4"/>
  <c r="S3451" i="4"/>
  <c r="S3452" i="4"/>
  <c r="S3453" i="4"/>
  <c r="S3454" i="4"/>
  <c r="S3455" i="4"/>
  <c r="S3456" i="4"/>
  <c r="S3457" i="4"/>
  <c r="S3458" i="4"/>
  <c r="S3459" i="4"/>
  <c r="S3460" i="4"/>
  <c r="S3461" i="4"/>
  <c r="S3462" i="4"/>
  <c r="S3463" i="4"/>
  <c r="S3464" i="4"/>
  <c r="S3465" i="4"/>
  <c r="S3466" i="4"/>
  <c r="S3467" i="4"/>
  <c r="S3468" i="4"/>
  <c r="S3469" i="4"/>
  <c r="S3470" i="4"/>
  <c r="S3471" i="4"/>
  <c r="S3472" i="4"/>
  <c r="S3473" i="4"/>
  <c r="S3474" i="4"/>
  <c r="S3475" i="4"/>
  <c r="S3476" i="4"/>
  <c r="S3477" i="4"/>
  <c r="S3478" i="4"/>
  <c r="S3479" i="4"/>
  <c r="S3480" i="4"/>
  <c r="S3481" i="4"/>
  <c r="S3482" i="4"/>
  <c r="S3483" i="4"/>
  <c r="S3484" i="4"/>
  <c r="S3485" i="4"/>
  <c r="S3486" i="4"/>
  <c r="S3487" i="4"/>
  <c r="S3488" i="4"/>
  <c r="S3489" i="4"/>
  <c r="S3490" i="4"/>
  <c r="S3491" i="4"/>
  <c r="S3492" i="4"/>
  <c r="S3493" i="4"/>
  <c r="S3494" i="4"/>
  <c r="S3495" i="4"/>
  <c r="S3496" i="4"/>
  <c r="S3497" i="4"/>
  <c r="S3498" i="4"/>
  <c r="S3499" i="4"/>
  <c r="S3500" i="4"/>
  <c r="S3501" i="4"/>
  <c r="S3502" i="4"/>
  <c r="S3503" i="4"/>
  <c r="S3504" i="4"/>
  <c r="S3505" i="4"/>
  <c r="S3506" i="4"/>
  <c r="S3507" i="4"/>
  <c r="S3508" i="4"/>
  <c r="S3509" i="4"/>
  <c r="S3510" i="4"/>
  <c r="S3511" i="4"/>
  <c r="S3512" i="4"/>
  <c r="S3513" i="4"/>
  <c r="S3514" i="4"/>
  <c r="S3515" i="4"/>
  <c r="S3516" i="4"/>
  <c r="S3517" i="4"/>
  <c r="S3518" i="4"/>
  <c r="S3519" i="4"/>
  <c r="S3520" i="4"/>
  <c r="S3521" i="4"/>
  <c r="S3522" i="4"/>
  <c r="S3523" i="4"/>
  <c r="S3524" i="4"/>
  <c r="S3525" i="4"/>
  <c r="S3526" i="4"/>
  <c r="S3527" i="4"/>
  <c r="S3528" i="4"/>
  <c r="S3529" i="4"/>
  <c r="S3530" i="4"/>
  <c r="S3531" i="4"/>
  <c r="S3532" i="4"/>
  <c r="S3533" i="4"/>
  <c r="S3534" i="4"/>
  <c r="S3535" i="4"/>
  <c r="S3536" i="4"/>
  <c r="S3537" i="4"/>
  <c r="S3538" i="4"/>
  <c r="S3539" i="4"/>
  <c r="S3540" i="4"/>
  <c r="S3541" i="4"/>
  <c r="S3542" i="4"/>
  <c r="S3543" i="4"/>
  <c r="S3544" i="4"/>
  <c r="S3545" i="4"/>
  <c r="S3546" i="4"/>
  <c r="S3547" i="4"/>
  <c r="S3548" i="4"/>
  <c r="S3549" i="4"/>
  <c r="S3550" i="4"/>
  <c r="S3551" i="4"/>
  <c r="S3552" i="4"/>
  <c r="S3553" i="4"/>
  <c r="S3554" i="4"/>
  <c r="S3555" i="4"/>
  <c r="S3556" i="4"/>
  <c r="S3557" i="4"/>
  <c r="S3558" i="4"/>
  <c r="S3559" i="4"/>
  <c r="S3560" i="4"/>
  <c r="S3561" i="4"/>
  <c r="S3562" i="4"/>
  <c r="S3563" i="4"/>
  <c r="S3564" i="4"/>
  <c r="S3565" i="4"/>
  <c r="S3566" i="4"/>
  <c r="S3567" i="4"/>
  <c r="S3568" i="4"/>
  <c r="S3569" i="4"/>
  <c r="S3570" i="4"/>
  <c r="S3571" i="4"/>
  <c r="S3572" i="4"/>
  <c r="S3573" i="4"/>
  <c r="S3574" i="4"/>
  <c r="S3575" i="4"/>
  <c r="S3576" i="4"/>
  <c r="S3577" i="4"/>
  <c r="S3578" i="4"/>
  <c r="S3579" i="4"/>
  <c r="S3580" i="4"/>
  <c r="S3581" i="4"/>
  <c r="S3582" i="4"/>
  <c r="S3583" i="4"/>
  <c r="S3584" i="4"/>
  <c r="S3585" i="4"/>
  <c r="S3586" i="4"/>
  <c r="S3587" i="4"/>
  <c r="S3588" i="4"/>
  <c r="S3589" i="4"/>
  <c r="S3590" i="4"/>
  <c r="S3591" i="4"/>
  <c r="S3592" i="4"/>
  <c r="S3593" i="4"/>
  <c r="S3594" i="4"/>
  <c r="S3595" i="4"/>
  <c r="S3596" i="4"/>
  <c r="S3597" i="4"/>
  <c r="S3598" i="4"/>
  <c r="S3599" i="4"/>
  <c r="S3600" i="4"/>
  <c r="S3601" i="4"/>
  <c r="S3602" i="4"/>
  <c r="S3603" i="4"/>
  <c r="S3604" i="4"/>
  <c r="S3605" i="4"/>
  <c r="S3606" i="4"/>
  <c r="S3607" i="4"/>
  <c r="S3608" i="4"/>
  <c r="S3609" i="4"/>
  <c r="S3610" i="4"/>
  <c r="S3611" i="4"/>
  <c r="S3612" i="4"/>
  <c r="S3613" i="4"/>
  <c r="S3614" i="4"/>
  <c r="S3615" i="4"/>
  <c r="S3616" i="4"/>
  <c r="S3617" i="4"/>
  <c r="S3618" i="4"/>
  <c r="S3619" i="4"/>
  <c r="S3620" i="4"/>
  <c r="S3621" i="4"/>
  <c r="S3622" i="4"/>
  <c r="S3623" i="4"/>
  <c r="S3624" i="4"/>
  <c r="S3625" i="4"/>
  <c r="S3626" i="4"/>
  <c r="S3627" i="4"/>
  <c r="S3628" i="4"/>
  <c r="S3629" i="4"/>
  <c r="S3630" i="4"/>
  <c r="S3631" i="4"/>
  <c r="S3632" i="4"/>
  <c r="S3633" i="4"/>
  <c r="S3634" i="4"/>
  <c r="S3635" i="4"/>
  <c r="S3636" i="4"/>
  <c r="S3637" i="4"/>
  <c r="S3638" i="4"/>
  <c r="S3639" i="4"/>
  <c r="S3640" i="4"/>
  <c r="S3641" i="4"/>
  <c r="S3642" i="4"/>
  <c r="S3643" i="4"/>
  <c r="S3644" i="4"/>
  <c r="S3645" i="4"/>
  <c r="S3646" i="4"/>
  <c r="S3647" i="4"/>
  <c r="S3648" i="4"/>
  <c r="S3649" i="4"/>
  <c r="S3650" i="4"/>
  <c r="S3651" i="4"/>
  <c r="S3652" i="4"/>
  <c r="S3653" i="4"/>
  <c r="S3654" i="4"/>
  <c r="S3655" i="4"/>
  <c r="S3656" i="4"/>
  <c r="S3657" i="4"/>
  <c r="S3658" i="4"/>
  <c r="S3659" i="4"/>
  <c r="S3660" i="4"/>
  <c r="S3661" i="4"/>
  <c r="S3662" i="4"/>
  <c r="S3663" i="4"/>
  <c r="S3664" i="4"/>
  <c r="S3665" i="4"/>
  <c r="S3666" i="4"/>
  <c r="S3667" i="4"/>
  <c r="S3668" i="4"/>
  <c r="S3669" i="4"/>
  <c r="S3670" i="4"/>
  <c r="S3671" i="4"/>
  <c r="S3672" i="4"/>
  <c r="S3673" i="4"/>
  <c r="S3674" i="4"/>
  <c r="S3675" i="4"/>
  <c r="S3676" i="4"/>
  <c r="S3677" i="4"/>
  <c r="S3678" i="4"/>
  <c r="S3679" i="4"/>
  <c r="S3680" i="4"/>
  <c r="S3681" i="4"/>
  <c r="S3682" i="4"/>
  <c r="S3683" i="4"/>
  <c r="S3684" i="4"/>
  <c r="S3685" i="4"/>
  <c r="S3686" i="4"/>
  <c r="S3687" i="4"/>
  <c r="S3688" i="4"/>
  <c r="S3689" i="4"/>
  <c r="S3690" i="4"/>
  <c r="S3691" i="4"/>
  <c r="S3692" i="4"/>
  <c r="S3693" i="4"/>
  <c r="S3694" i="4"/>
  <c r="S3695" i="4"/>
  <c r="S3696" i="4"/>
  <c r="S3697" i="4"/>
  <c r="S3698" i="4"/>
  <c r="S3699" i="4"/>
  <c r="S3700" i="4"/>
  <c r="S3701" i="4"/>
  <c r="S3702" i="4"/>
  <c r="S3703" i="4"/>
  <c r="S3704" i="4"/>
  <c r="S3705" i="4"/>
  <c r="S3706" i="4"/>
  <c r="S3707" i="4"/>
  <c r="S3708" i="4"/>
  <c r="S3709" i="4"/>
  <c r="S3710" i="4"/>
  <c r="S3711" i="4"/>
  <c r="S3712" i="4"/>
  <c r="S3713" i="4"/>
  <c r="S3714" i="4"/>
  <c r="S3715" i="4"/>
  <c r="S3716" i="4"/>
  <c r="S3717" i="4"/>
  <c r="S3718" i="4"/>
  <c r="S3719" i="4"/>
  <c r="S3720" i="4"/>
  <c r="S3721" i="4"/>
  <c r="S3722" i="4"/>
  <c r="S3723" i="4"/>
  <c r="S3724" i="4"/>
  <c r="S3725" i="4"/>
  <c r="S3726" i="4"/>
  <c r="S3727" i="4"/>
  <c r="S3728" i="4"/>
  <c r="S3729" i="4"/>
  <c r="S3730" i="4"/>
  <c r="S3731" i="4"/>
  <c r="S3732" i="4"/>
  <c r="S3733" i="4"/>
  <c r="S3734" i="4"/>
  <c r="S3735" i="4"/>
  <c r="S3736" i="4"/>
  <c r="S3737" i="4"/>
  <c r="S3738" i="4"/>
  <c r="S3739" i="4"/>
  <c r="S3740" i="4"/>
  <c r="S3741" i="4"/>
  <c r="S3742" i="4"/>
  <c r="S3743" i="4"/>
  <c r="S3744" i="4"/>
  <c r="S3745" i="4"/>
  <c r="S3746" i="4"/>
  <c r="S3747" i="4"/>
  <c r="S3748" i="4"/>
  <c r="S3749" i="4"/>
  <c r="S3750" i="4"/>
  <c r="S3751" i="4"/>
  <c r="S3752" i="4"/>
  <c r="S3753" i="4"/>
  <c r="S3754" i="4"/>
  <c r="S3755" i="4"/>
  <c r="S3756" i="4"/>
  <c r="S3757" i="4"/>
  <c r="S3758" i="4"/>
  <c r="S3759" i="4"/>
  <c r="S3760" i="4"/>
  <c r="S3761" i="4"/>
  <c r="S3762" i="4"/>
  <c r="S3763" i="4"/>
  <c r="S3764" i="4"/>
  <c r="S3765" i="4"/>
  <c r="S3766" i="4"/>
  <c r="S3767" i="4"/>
  <c r="S3768" i="4"/>
  <c r="S3769" i="4"/>
  <c r="S3770" i="4"/>
  <c r="S3771" i="4"/>
  <c r="S3772" i="4"/>
  <c r="S3773" i="4"/>
  <c r="S3774" i="4"/>
  <c r="S3775" i="4"/>
  <c r="S3776" i="4"/>
  <c r="S3777" i="4"/>
  <c r="S3778" i="4"/>
  <c r="S3779" i="4"/>
  <c r="S3780" i="4"/>
  <c r="S3781" i="4"/>
  <c r="S3782" i="4"/>
  <c r="S3783" i="4"/>
  <c r="S3784" i="4"/>
  <c r="S3785" i="4"/>
  <c r="S3786" i="4"/>
  <c r="S3787" i="4"/>
  <c r="S3788" i="4"/>
  <c r="S3789" i="4"/>
  <c r="S3790" i="4"/>
  <c r="S3791" i="4"/>
  <c r="S3792" i="4"/>
  <c r="S3793" i="4"/>
  <c r="S3794" i="4"/>
  <c r="S3795" i="4"/>
  <c r="S3796" i="4"/>
  <c r="S3797" i="4"/>
  <c r="S3798" i="4"/>
  <c r="S3799" i="4"/>
  <c r="S3800" i="4"/>
  <c r="S3801" i="4"/>
  <c r="S3802" i="4"/>
  <c r="S3803" i="4"/>
  <c r="S3804" i="4"/>
  <c r="S3805" i="4"/>
  <c r="S3806" i="4"/>
  <c r="S3807" i="4"/>
  <c r="S3808" i="4"/>
  <c r="S3809" i="4"/>
  <c r="S3810" i="4"/>
  <c r="S3811" i="4"/>
  <c r="S3812" i="4"/>
  <c r="S3813" i="4"/>
  <c r="S3814" i="4"/>
  <c r="S3815" i="4"/>
  <c r="S3816" i="4"/>
  <c r="S3817" i="4"/>
  <c r="S3818" i="4"/>
  <c r="S3819" i="4"/>
  <c r="S3820" i="4"/>
  <c r="S3821" i="4"/>
  <c r="S3822" i="4"/>
  <c r="S3823" i="4"/>
  <c r="S3824" i="4"/>
  <c r="S3825" i="4"/>
  <c r="S3826" i="4"/>
  <c r="S3827" i="4"/>
  <c r="S3828" i="4"/>
  <c r="S3829" i="4"/>
  <c r="S3830" i="4"/>
  <c r="S3831" i="4"/>
  <c r="S3832" i="4"/>
  <c r="S3833" i="4"/>
  <c r="S3834" i="4"/>
  <c r="S3835" i="4"/>
  <c r="S3836" i="4"/>
  <c r="S3837" i="4"/>
  <c r="S3838" i="4"/>
  <c r="S3839" i="4"/>
  <c r="S3840" i="4"/>
  <c r="S3841" i="4"/>
  <c r="S3842" i="4"/>
  <c r="S3843" i="4"/>
  <c r="S3844" i="4"/>
  <c r="S3845" i="4"/>
  <c r="S3846" i="4"/>
  <c r="S3847" i="4"/>
  <c r="S3848" i="4"/>
  <c r="S3849" i="4"/>
  <c r="S3850" i="4"/>
  <c r="S3851" i="4"/>
  <c r="S3852" i="4"/>
  <c r="S3853" i="4"/>
  <c r="S3854" i="4"/>
  <c r="S3855" i="4"/>
  <c r="S3856" i="4"/>
  <c r="S3857" i="4"/>
  <c r="S3858" i="4"/>
  <c r="S3859" i="4"/>
  <c r="S3860" i="4"/>
  <c r="S3861" i="4"/>
  <c r="S3862" i="4"/>
  <c r="S3863" i="4"/>
  <c r="S3864" i="4"/>
  <c r="S3865" i="4"/>
  <c r="S3866" i="4"/>
  <c r="S3867" i="4"/>
  <c r="S3868" i="4"/>
  <c r="S3869" i="4"/>
  <c r="S3870" i="4"/>
  <c r="S3871" i="4"/>
  <c r="S3872" i="4"/>
  <c r="S3873" i="4"/>
  <c r="S3874" i="4"/>
  <c r="S3875" i="4"/>
  <c r="S3876" i="4"/>
  <c r="S3877" i="4"/>
  <c r="S3878" i="4"/>
  <c r="S3879" i="4"/>
  <c r="S3880" i="4"/>
  <c r="S3881" i="4"/>
  <c r="S3882" i="4"/>
  <c r="S3883" i="4"/>
  <c r="S3884" i="4"/>
  <c r="S3885" i="4"/>
  <c r="S3886" i="4"/>
  <c r="S3887" i="4"/>
  <c r="S3888" i="4"/>
  <c r="S3889" i="4"/>
  <c r="S3890" i="4"/>
  <c r="S3891" i="4"/>
  <c r="S3892" i="4"/>
  <c r="S3893" i="4"/>
  <c r="S3894" i="4"/>
  <c r="S3895" i="4"/>
  <c r="S3896" i="4"/>
  <c r="S3897" i="4"/>
  <c r="S3898" i="4"/>
  <c r="S3899" i="4"/>
  <c r="S3900" i="4"/>
  <c r="S3901" i="4"/>
  <c r="S3902" i="4"/>
  <c r="S3903" i="4"/>
  <c r="S3904" i="4"/>
  <c r="S3905" i="4"/>
  <c r="S3906" i="4"/>
  <c r="S3907" i="4"/>
  <c r="S3908" i="4"/>
  <c r="S3909" i="4"/>
  <c r="S3910" i="4"/>
  <c r="S3911" i="4"/>
  <c r="S3912" i="4"/>
  <c r="S3913" i="4"/>
  <c r="S3914" i="4"/>
  <c r="S3915" i="4"/>
  <c r="S3916" i="4"/>
  <c r="S3917" i="4"/>
  <c r="S3918" i="4"/>
  <c r="S3919" i="4"/>
  <c r="S3920" i="4"/>
  <c r="S3921" i="4"/>
  <c r="S3922" i="4"/>
  <c r="S3923" i="4"/>
  <c r="S3924" i="4"/>
  <c r="S3925" i="4"/>
  <c r="S3926" i="4"/>
  <c r="S3927" i="4"/>
  <c r="S3928" i="4"/>
  <c r="S3929" i="4"/>
  <c r="S3930" i="4"/>
  <c r="S3931" i="4"/>
  <c r="S3932" i="4"/>
  <c r="S3933" i="4"/>
  <c r="S3934" i="4"/>
  <c r="S3935" i="4"/>
  <c r="S3936" i="4"/>
  <c r="S3937" i="4"/>
  <c r="S3938" i="4"/>
  <c r="S3939" i="4"/>
  <c r="S3940" i="4"/>
  <c r="S3941" i="4"/>
  <c r="S3942" i="4"/>
  <c r="S3943" i="4"/>
  <c r="S3944" i="4"/>
  <c r="S3945" i="4"/>
  <c r="S3946" i="4"/>
  <c r="S3947" i="4"/>
  <c r="S3948" i="4"/>
  <c r="S3949" i="4"/>
  <c r="S3950" i="4"/>
  <c r="S3951" i="4"/>
  <c r="S3952" i="4"/>
  <c r="S3953" i="4"/>
  <c r="S3954" i="4"/>
  <c r="S3955" i="4"/>
  <c r="S3956" i="4"/>
  <c r="S3957" i="4"/>
  <c r="S3958" i="4"/>
  <c r="S3959" i="4"/>
  <c r="S3960" i="4"/>
  <c r="S3961" i="4"/>
  <c r="S3962" i="4"/>
  <c r="S3963" i="4"/>
  <c r="S3964" i="4"/>
  <c r="S3965" i="4"/>
  <c r="S3966" i="4"/>
  <c r="S3967" i="4"/>
  <c r="S3968" i="4"/>
  <c r="S3969" i="4"/>
  <c r="S3970" i="4"/>
  <c r="S3971" i="4"/>
  <c r="S3972" i="4"/>
  <c r="S3973" i="4"/>
  <c r="S3974" i="4"/>
  <c r="S3975" i="4"/>
  <c r="S3976" i="4"/>
  <c r="S3977" i="4"/>
  <c r="S3978" i="4"/>
  <c r="S3979" i="4"/>
  <c r="S3980" i="4"/>
  <c r="S3981" i="4"/>
  <c r="S3982" i="4"/>
  <c r="S3983" i="4"/>
  <c r="S3984" i="4"/>
  <c r="S3985" i="4"/>
  <c r="S3986" i="4"/>
  <c r="S3987" i="4"/>
  <c r="S3988" i="4"/>
  <c r="S3989" i="4"/>
  <c r="S3990" i="4"/>
  <c r="S3991" i="4"/>
  <c r="S3992" i="4"/>
  <c r="S3993" i="4"/>
  <c r="S3994" i="4"/>
  <c r="S3995" i="4"/>
  <c r="S3996" i="4"/>
  <c r="S3997" i="4"/>
  <c r="S3998" i="4"/>
  <c r="S3999" i="4"/>
  <c r="S4000" i="4"/>
  <c r="S4001" i="4"/>
  <c r="S4002" i="4"/>
  <c r="S4003" i="4"/>
  <c r="S4004" i="4"/>
  <c r="S4005" i="4"/>
  <c r="S4006" i="4"/>
  <c r="S4007" i="4"/>
  <c r="S4008" i="4"/>
  <c r="S4009" i="4"/>
  <c r="S4010" i="4"/>
  <c r="S4011" i="4"/>
  <c r="S4012" i="4"/>
  <c r="S4013" i="4"/>
  <c r="S4014" i="4"/>
  <c r="S4015" i="4"/>
  <c r="S4016" i="4"/>
  <c r="S4017" i="4"/>
  <c r="S4018" i="4"/>
  <c r="S4019" i="4"/>
  <c r="S4020" i="4"/>
  <c r="S4021" i="4"/>
  <c r="S4022" i="4"/>
  <c r="S4023" i="4"/>
  <c r="S4024" i="4"/>
  <c r="S4025" i="4"/>
  <c r="S4026" i="4"/>
  <c r="S4027" i="4"/>
  <c r="S4028" i="4"/>
  <c r="S4029" i="4"/>
  <c r="S4030" i="4"/>
  <c r="S4031" i="4"/>
  <c r="S4032" i="4"/>
  <c r="S4033" i="4"/>
  <c r="S4034" i="4"/>
  <c r="S4035" i="4"/>
  <c r="S4036" i="4"/>
  <c r="S4037" i="4"/>
  <c r="S4038" i="4"/>
  <c r="S4039" i="4"/>
  <c r="S4040" i="4"/>
  <c r="S4041" i="4"/>
  <c r="S4042" i="4"/>
  <c r="S4043" i="4"/>
  <c r="S4044" i="4"/>
  <c r="S4045" i="4"/>
  <c r="S4046" i="4"/>
  <c r="S4047" i="4"/>
  <c r="S4048" i="4"/>
  <c r="S4049" i="4"/>
  <c r="S4050" i="4"/>
  <c r="S4051" i="4"/>
  <c r="S4052" i="4"/>
  <c r="S4053" i="4"/>
  <c r="S4054" i="4"/>
  <c r="S4055" i="4"/>
  <c r="S4056" i="4"/>
  <c r="S4057" i="4"/>
  <c r="S4058" i="4"/>
  <c r="S4059" i="4"/>
  <c r="S4060" i="4"/>
  <c r="S4061" i="4"/>
  <c r="S4062" i="4"/>
  <c r="S4063" i="4"/>
  <c r="S4064" i="4"/>
  <c r="S4065" i="4"/>
  <c r="S4066" i="4"/>
  <c r="S4067" i="4"/>
  <c r="S4068" i="4"/>
  <c r="S4069" i="4"/>
  <c r="S4070" i="4"/>
  <c r="S4071" i="4"/>
  <c r="S4072" i="4"/>
  <c r="S4073" i="4"/>
  <c r="S4074" i="4"/>
  <c r="S4075" i="4"/>
  <c r="S4076" i="4"/>
  <c r="S4077" i="4"/>
  <c r="S4078" i="4"/>
  <c r="S4079" i="4"/>
  <c r="S4080" i="4"/>
  <c r="S4081" i="4"/>
  <c r="S4082" i="4"/>
  <c r="S4083" i="4"/>
  <c r="S4084" i="4"/>
  <c r="S4085" i="4"/>
  <c r="S4086" i="4"/>
  <c r="S4087" i="4"/>
  <c r="S4088" i="4"/>
  <c r="S4089" i="4"/>
  <c r="S4090" i="4"/>
  <c r="S4091" i="4"/>
  <c r="S4092" i="4"/>
  <c r="S4093" i="4"/>
  <c r="S4094" i="4"/>
  <c r="S4095" i="4"/>
  <c r="S4096" i="4"/>
  <c r="S4097" i="4"/>
  <c r="S4098" i="4"/>
  <c r="S4099" i="4"/>
  <c r="S4100" i="4"/>
  <c r="S4101" i="4"/>
  <c r="S4102" i="4"/>
  <c r="S4103" i="4"/>
  <c r="S4104" i="4"/>
  <c r="S4105" i="4"/>
  <c r="S4106" i="4"/>
  <c r="S4107" i="4"/>
  <c r="S4108" i="4"/>
  <c r="S4109" i="4"/>
  <c r="S4110" i="4"/>
  <c r="S4111" i="4"/>
  <c r="S4112" i="4"/>
  <c r="S4113" i="4"/>
  <c r="S4114" i="4"/>
  <c r="S4115" i="4"/>
  <c r="S4116" i="4"/>
  <c r="S4117" i="4"/>
  <c r="S4118" i="4"/>
  <c r="S4119" i="4"/>
  <c r="S4120" i="4"/>
  <c r="S4121" i="4"/>
  <c r="S4122" i="4"/>
  <c r="S4123" i="4"/>
  <c r="S4124" i="4"/>
  <c r="S4125" i="4"/>
  <c r="S4126" i="4"/>
  <c r="S4127" i="4"/>
  <c r="S4128" i="4"/>
  <c r="S4129" i="4"/>
  <c r="S4130" i="4"/>
  <c r="S4131" i="4"/>
  <c r="S4132" i="4"/>
  <c r="S4133" i="4"/>
  <c r="S4134" i="4"/>
  <c r="S4135" i="4"/>
  <c r="S4136" i="4"/>
  <c r="S4137" i="4"/>
  <c r="S4138" i="4"/>
  <c r="S4139" i="4"/>
  <c r="S4140" i="4"/>
  <c r="S4141" i="4"/>
  <c r="S4142" i="4"/>
  <c r="S4143" i="4"/>
  <c r="S4144" i="4"/>
  <c r="S4145" i="4"/>
  <c r="S4146" i="4"/>
  <c r="S4147" i="4"/>
  <c r="S4148" i="4"/>
  <c r="S4149" i="4"/>
  <c r="S4150" i="4"/>
  <c r="S4151" i="4"/>
  <c r="S4152" i="4"/>
  <c r="S4153" i="4"/>
  <c r="S4154" i="4"/>
  <c r="S4155" i="4"/>
  <c r="S4156" i="4"/>
  <c r="S4157" i="4"/>
  <c r="S4158" i="4"/>
  <c r="S4159" i="4"/>
  <c r="S4160" i="4"/>
  <c r="S4161" i="4"/>
  <c r="S4162" i="4"/>
  <c r="S4163" i="4"/>
  <c r="S4164" i="4"/>
  <c r="S4165" i="4"/>
  <c r="S4166" i="4"/>
  <c r="S4167" i="4"/>
  <c r="S4168" i="4"/>
  <c r="S4169" i="4"/>
  <c r="S4170" i="4"/>
  <c r="S4171" i="4"/>
  <c r="S4172" i="4"/>
  <c r="S4173" i="4"/>
  <c r="S4174" i="4"/>
  <c r="S4175" i="4"/>
  <c r="S4176" i="4"/>
  <c r="S4177" i="4"/>
  <c r="S4178" i="4"/>
  <c r="S4179" i="4"/>
  <c r="S4180" i="4"/>
  <c r="S4181" i="4"/>
  <c r="S4182" i="4"/>
  <c r="S4183" i="4"/>
  <c r="S4184" i="4"/>
  <c r="S4185" i="4"/>
  <c r="S4186" i="4"/>
  <c r="S4187" i="4"/>
  <c r="S4188" i="4"/>
  <c r="S4189" i="4"/>
  <c r="S4190" i="4"/>
  <c r="S4191" i="4"/>
  <c r="S4192" i="4"/>
  <c r="S4193" i="4"/>
  <c r="S4194" i="4"/>
  <c r="S4195" i="4"/>
  <c r="S4196" i="4"/>
  <c r="S4197" i="4"/>
  <c r="S4198" i="4"/>
  <c r="S4199" i="4"/>
  <c r="S4200" i="4"/>
  <c r="S4201" i="4"/>
  <c r="S4202" i="4"/>
  <c r="S4203" i="4"/>
  <c r="S4204" i="4"/>
  <c r="S4205" i="4"/>
  <c r="S4206" i="4"/>
  <c r="S4207" i="4"/>
  <c r="S4208" i="4"/>
  <c r="S4209" i="4"/>
  <c r="S4210" i="4"/>
  <c r="S4211" i="4"/>
  <c r="S4212" i="4"/>
  <c r="S4213" i="4"/>
  <c r="S4214" i="4"/>
  <c r="S4215" i="4"/>
  <c r="S4216" i="4"/>
  <c r="S4217" i="4"/>
  <c r="S4218" i="4"/>
  <c r="S4219" i="4"/>
  <c r="S4220" i="4"/>
  <c r="S4221" i="4"/>
  <c r="S4222" i="4"/>
  <c r="S4223" i="4"/>
  <c r="S4224" i="4"/>
  <c r="S4225" i="4"/>
  <c r="S4226" i="4"/>
  <c r="S4227" i="4"/>
  <c r="S4228" i="4"/>
  <c r="S4229" i="4"/>
  <c r="S4230" i="4"/>
  <c r="S4231" i="4"/>
  <c r="S4232" i="4"/>
  <c r="S4233" i="4"/>
  <c r="S4234" i="4"/>
  <c r="S4235" i="4"/>
  <c r="S4236" i="4"/>
  <c r="S4237" i="4"/>
  <c r="S4238" i="4"/>
  <c r="S4239" i="4"/>
  <c r="S4240" i="4"/>
  <c r="S4241" i="4"/>
  <c r="S4242" i="4"/>
  <c r="S4243" i="4"/>
  <c r="S4244" i="4"/>
  <c r="S4245" i="4"/>
  <c r="S4246" i="4"/>
  <c r="S4247" i="4"/>
  <c r="S4248" i="4"/>
  <c r="S4249" i="4"/>
  <c r="S4250" i="4"/>
  <c r="S4251" i="4"/>
  <c r="S4252" i="4"/>
  <c r="S4253" i="4"/>
  <c r="S4254" i="4"/>
  <c r="S4255" i="4"/>
  <c r="S4256" i="4"/>
  <c r="S4257" i="4"/>
  <c r="S4258" i="4"/>
  <c r="S4259" i="4"/>
  <c r="S4260" i="4"/>
  <c r="S4261" i="4"/>
  <c r="S4262" i="4"/>
  <c r="S4263" i="4"/>
  <c r="S4264" i="4"/>
  <c r="S4265" i="4"/>
  <c r="S4266" i="4"/>
  <c r="S4267" i="4"/>
  <c r="S4268" i="4"/>
  <c r="S4269" i="4"/>
  <c r="S4270" i="4"/>
  <c r="S4271" i="4"/>
  <c r="S4272" i="4"/>
  <c r="S4273" i="4"/>
  <c r="S4274" i="4"/>
  <c r="S4275" i="4"/>
  <c r="S4276" i="4"/>
  <c r="S4277" i="4"/>
  <c r="S4278" i="4"/>
  <c r="S4279" i="4"/>
  <c r="S4280" i="4"/>
  <c r="S4281" i="4"/>
  <c r="S4282" i="4"/>
  <c r="S4283" i="4"/>
  <c r="S4284" i="4"/>
  <c r="S4285" i="4"/>
  <c r="S4286" i="4"/>
  <c r="S4287" i="4"/>
  <c r="S4288" i="4"/>
  <c r="S4289" i="4"/>
  <c r="S4290" i="4"/>
  <c r="S4291" i="4"/>
  <c r="S4292" i="4"/>
  <c r="S4293" i="4"/>
  <c r="S4294" i="4"/>
  <c r="S4295" i="4"/>
  <c r="S4296" i="4"/>
  <c r="S4297" i="4"/>
  <c r="S4298" i="4"/>
  <c r="S4299" i="4"/>
  <c r="S4300" i="4"/>
  <c r="S4301" i="4"/>
  <c r="S4302" i="4"/>
  <c r="S4303" i="4"/>
  <c r="S4304" i="4"/>
  <c r="S4305" i="4"/>
  <c r="S4306" i="4"/>
  <c r="S4307" i="4"/>
  <c r="S4308" i="4"/>
  <c r="S4309" i="4"/>
  <c r="S4310" i="4"/>
  <c r="S4311" i="4"/>
  <c r="S4312" i="4"/>
  <c r="S4313" i="4"/>
  <c r="S4314" i="4"/>
  <c r="S4315" i="4"/>
  <c r="S4316" i="4"/>
  <c r="S4317" i="4"/>
  <c r="S4318" i="4"/>
  <c r="S4319" i="4"/>
  <c r="S4320" i="4"/>
  <c r="S4321" i="4"/>
  <c r="S4322" i="4"/>
  <c r="S4323" i="4"/>
  <c r="S4324" i="4"/>
  <c r="S4325" i="4"/>
  <c r="S4326" i="4"/>
  <c r="S4327" i="4"/>
  <c r="S4328" i="4"/>
  <c r="S4329" i="4"/>
  <c r="S4330" i="4"/>
  <c r="S4331" i="4"/>
  <c r="S4332" i="4"/>
  <c r="S4333" i="4"/>
  <c r="S4334" i="4"/>
  <c r="S4335" i="4"/>
  <c r="S4336" i="4"/>
  <c r="S4337" i="4"/>
  <c r="S4338" i="4"/>
  <c r="S4339" i="4"/>
  <c r="S4340" i="4"/>
  <c r="S4341" i="4"/>
  <c r="S4342" i="4"/>
  <c r="S4343" i="4"/>
  <c r="S4344" i="4"/>
  <c r="S4345" i="4"/>
  <c r="S4346" i="4"/>
  <c r="S4347" i="4"/>
  <c r="S4348" i="4"/>
  <c r="S4349" i="4"/>
  <c r="S4350" i="4"/>
  <c r="S4351" i="4"/>
  <c r="S4352" i="4"/>
  <c r="S4353" i="4"/>
  <c r="S4354" i="4"/>
  <c r="S4355" i="4"/>
  <c r="S4356" i="4"/>
  <c r="S4357" i="4"/>
  <c r="S4358" i="4"/>
  <c r="S4359" i="4"/>
  <c r="S4360" i="4"/>
  <c r="S4361" i="4"/>
  <c r="S4362" i="4"/>
  <c r="S4363" i="4"/>
  <c r="S4364" i="4"/>
  <c r="S4365" i="4"/>
  <c r="S4366" i="4"/>
  <c r="S4367" i="4"/>
  <c r="S4368" i="4"/>
  <c r="S4369" i="4"/>
  <c r="S4370" i="4"/>
  <c r="S4371" i="4"/>
  <c r="S4372" i="4"/>
  <c r="S4373" i="4"/>
  <c r="S4374" i="4"/>
  <c r="S4375" i="4"/>
  <c r="S4376" i="4"/>
  <c r="S4377" i="4"/>
  <c r="S4378" i="4"/>
  <c r="S4379" i="4"/>
  <c r="S4380" i="4"/>
  <c r="S4381" i="4"/>
  <c r="S4382" i="4"/>
  <c r="S4383" i="4"/>
  <c r="S4384" i="4"/>
  <c r="S4385" i="4"/>
  <c r="S4386" i="4"/>
  <c r="S4387" i="4"/>
  <c r="S4388" i="4"/>
  <c r="S4389" i="4"/>
  <c r="S4390" i="4"/>
  <c r="S4391" i="4"/>
  <c r="S4392" i="4"/>
  <c r="S4393" i="4"/>
  <c r="S4394" i="4"/>
  <c r="S4395" i="4"/>
  <c r="S4396" i="4"/>
  <c r="S4397" i="4"/>
  <c r="S4398" i="4"/>
  <c r="S4399" i="4"/>
  <c r="S4400" i="4"/>
  <c r="S4401" i="4"/>
  <c r="S4402" i="4"/>
  <c r="S4403" i="4"/>
  <c r="S4404" i="4"/>
  <c r="S4405" i="4"/>
  <c r="S4406" i="4"/>
  <c r="S4407" i="4"/>
  <c r="S4408" i="4"/>
  <c r="S4409" i="4"/>
  <c r="S4410" i="4"/>
  <c r="S4411" i="4"/>
  <c r="S4412" i="4"/>
  <c r="S4413" i="4"/>
  <c r="S4414" i="4"/>
  <c r="S4415" i="4"/>
  <c r="S4416" i="4"/>
  <c r="S4417" i="4"/>
  <c r="S4418" i="4"/>
  <c r="S4419" i="4"/>
  <c r="S4420" i="4"/>
  <c r="S4421" i="4"/>
  <c r="S4422" i="4"/>
  <c r="S4423" i="4"/>
  <c r="S4424" i="4"/>
  <c r="S4425" i="4"/>
  <c r="S4426" i="4"/>
  <c r="S4427" i="4"/>
  <c r="S4428" i="4"/>
  <c r="S4429" i="4"/>
  <c r="S4430" i="4"/>
  <c r="S4431" i="4"/>
  <c r="S4432" i="4"/>
  <c r="S4433" i="4"/>
  <c r="S443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1715" i="4"/>
  <c r="R1716" i="4"/>
  <c r="R1717" i="4"/>
  <c r="R1718" i="4"/>
  <c r="R1719" i="4"/>
  <c r="R1720" i="4"/>
  <c r="R1721" i="4"/>
  <c r="R1722" i="4"/>
  <c r="R1723" i="4"/>
  <c r="R1724" i="4"/>
  <c r="R1725" i="4"/>
  <c r="R1726" i="4"/>
  <c r="R1727" i="4"/>
  <c r="R1728" i="4"/>
  <c r="R1729" i="4"/>
  <c r="R1730" i="4"/>
  <c r="R1731" i="4"/>
  <c r="R1732" i="4"/>
  <c r="R1733" i="4"/>
  <c r="R1734" i="4"/>
  <c r="R1735" i="4"/>
  <c r="R1736" i="4"/>
  <c r="R1737" i="4"/>
  <c r="R1738" i="4"/>
  <c r="R1739" i="4"/>
  <c r="R1740" i="4"/>
  <c r="R1741" i="4"/>
  <c r="R1742" i="4"/>
  <c r="R1743" i="4"/>
  <c r="R1744" i="4"/>
  <c r="R1745" i="4"/>
  <c r="R1746" i="4"/>
  <c r="R1747" i="4"/>
  <c r="R1748" i="4"/>
  <c r="R1749" i="4"/>
  <c r="R1750" i="4"/>
  <c r="R1751" i="4"/>
  <c r="R1752" i="4"/>
  <c r="R1753" i="4"/>
  <c r="R1754" i="4"/>
  <c r="R1755" i="4"/>
  <c r="R1756" i="4"/>
  <c r="R1757" i="4"/>
  <c r="R1758" i="4"/>
  <c r="R1759" i="4"/>
  <c r="R1760" i="4"/>
  <c r="R1761" i="4"/>
  <c r="R1762" i="4"/>
  <c r="R1763" i="4"/>
  <c r="R1764" i="4"/>
  <c r="R1765" i="4"/>
  <c r="R1766" i="4"/>
  <c r="R1767" i="4"/>
  <c r="R1768" i="4"/>
  <c r="R1769" i="4"/>
  <c r="R1770" i="4"/>
  <c r="R1771" i="4"/>
  <c r="R1772" i="4"/>
  <c r="R1773" i="4"/>
  <c r="R1774" i="4"/>
  <c r="R1775" i="4"/>
  <c r="R1776" i="4"/>
  <c r="R1777" i="4"/>
  <c r="R1778" i="4"/>
  <c r="R1779" i="4"/>
  <c r="R1780" i="4"/>
  <c r="R1781" i="4"/>
  <c r="R1782" i="4"/>
  <c r="R1783" i="4"/>
  <c r="R1784" i="4"/>
  <c r="R1785" i="4"/>
  <c r="R1786" i="4"/>
  <c r="R1787" i="4"/>
  <c r="R1788" i="4"/>
  <c r="R1789" i="4"/>
  <c r="R1790" i="4"/>
  <c r="R1791" i="4"/>
  <c r="R1792" i="4"/>
  <c r="R1793" i="4"/>
  <c r="R1794" i="4"/>
  <c r="R1795" i="4"/>
  <c r="R1796" i="4"/>
  <c r="R1797" i="4"/>
  <c r="R1798" i="4"/>
  <c r="R1799" i="4"/>
  <c r="R1800" i="4"/>
  <c r="R1801" i="4"/>
  <c r="R1802" i="4"/>
  <c r="R1803" i="4"/>
  <c r="R1804" i="4"/>
  <c r="R1805" i="4"/>
  <c r="R1806" i="4"/>
  <c r="R1807" i="4"/>
  <c r="R1808" i="4"/>
  <c r="R1809" i="4"/>
  <c r="R1810" i="4"/>
  <c r="R1811" i="4"/>
  <c r="R1812" i="4"/>
  <c r="R1813" i="4"/>
  <c r="R1814" i="4"/>
  <c r="R1815" i="4"/>
  <c r="R1816" i="4"/>
  <c r="R1817" i="4"/>
  <c r="R1818" i="4"/>
  <c r="R1819" i="4"/>
  <c r="R1820" i="4"/>
  <c r="R1821" i="4"/>
  <c r="R1822" i="4"/>
  <c r="R1823" i="4"/>
  <c r="R1824" i="4"/>
  <c r="R1825" i="4"/>
  <c r="R1826" i="4"/>
  <c r="R1827" i="4"/>
  <c r="R1828" i="4"/>
  <c r="R1829" i="4"/>
  <c r="R1830" i="4"/>
  <c r="R1831" i="4"/>
  <c r="R1832" i="4"/>
  <c r="R1833" i="4"/>
  <c r="R1834" i="4"/>
  <c r="R1835" i="4"/>
  <c r="R1836" i="4"/>
  <c r="R1837" i="4"/>
  <c r="R1838" i="4"/>
  <c r="R1839" i="4"/>
  <c r="R1840" i="4"/>
  <c r="R1841" i="4"/>
  <c r="R1842" i="4"/>
  <c r="R1843" i="4"/>
  <c r="R1844" i="4"/>
  <c r="R1845" i="4"/>
  <c r="R1846" i="4"/>
  <c r="R1847" i="4"/>
  <c r="R1848" i="4"/>
  <c r="R1849" i="4"/>
  <c r="R1850" i="4"/>
  <c r="R1851" i="4"/>
  <c r="R1852" i="4"/>
  <c r="R1853" i="4"/>
  <c r="R1854" i="4"/>
  <c r="R1855" i="4"/>
  <c r="R1856" i="4"/>
  <c r="R1857" i="4"/>
  <c r="R1858" i="4"/>
  <c r="R1859" i="4"/>
  <c r="R1860" i="4"/>
  <c r="R1861" i="4"/>
  <c r="R1862" i="4"/>
  <c r="R1863" i="4"/>
  <c r="R1864" i="4"/>
  <c r="R1865" i="4"/>
  <c r="R1866" i="4"/>
  <c r="R1867" i="4"/>
  <c r="R1868" i="4"/>
  <c r="R1869" i="4"/>
  <c r="R1870" i="4"/>
  <c r="R1871" i="4"/>
  <c r="R1872" i="4"/>
  <c r="R1873" i="4"/>
  <c r="R1874" i="4"/>
  <c r="R1875" i="4"/>
  <c r="R1876" i="4"/>
  <c r="R1877" i="4"/>
  <c r="R1878" i="4"/>
  <c r="R1879" i="4"/>
  <c r="R1880" i="4"/>
  <c r="R1881" i="4"/>
  <c r="R1882" i="4"/>
  <c r="R1883" i="4"/>
  <c r="R1884" i="4"/>
  <c r="R1885" i="4"/>
  <c r="R1886" i="4"/>
  <c r="R1887" i="4"/>
  <c r="R1888" i="4"/>
  <c r="R1889" i="4"/>
  <c r="R1890" i="4"/>
  <c r="R1891" i="4"/>
  <c r="R1892" i="4"/>
  <c r="R1893" i="4"/>
  <c r="R1894" i="4"/>
  <c r="R1895" i="4"/>
  <c r="R1896" i="4"/>
  <c r="R1897" i="4"/>
  <c r="R1898" i="4"/>
  <c r="R1899" i="4"/>
  <c r="R1900" i="4"/>
  <c r="R1901" i="4"/>
  <c r="R1902" i="4"/>
  <c r="R1903" i="4"/>
  <c r="R1904" i="4"/>
  <c r="R1905" i="4"/>
  <c r="R1906" i="4"/>
  <c r="R1907" i="4"/>
  <c r="R1908" i="4"/>
  <c r="R1909" i="4"/>
  <c r="R1910" i="4"/>
  <c r="R1911" i="4"/>
  <c r="R1912" i="4"/>
  <c r="R1913" i="4"/>
  <c r="R1914" i="4"/>
  <c r="R1915" i="4"/>
  <c r="R1916" i="4"/>
  <c r="R1917" i="4"/>
  <c r="R1918" i="4"/>
  <c r="R1919" i="4"/>
  <c r="R1920" i="4"/>
  <c r="R1921" i="4"/>
  <c r="R1922" i="4"/>
  <c r="R1923" i="4"/>
  <c r="R1924" i="4"/>
  <c r="R1925" i="4"/>
  <c r="R1926" i="4"/>
  <c r="R1927" i="4"/>
  <c r="R1928" i="4"/>
  <c r="R1929" i="4"/>
  <c r="R1930" i="4"/>
  <c r="R1931" i="4"/>
  <c r="R1932" i="4"/>
  <c r="R1933" i="4"/>
  <c r="R1934" i="4"/>
  <c r="R1935" i="4"/>
  <c r="R1936" i="4"/>
  <c r="R1937" i="4"/>
  <c r="R1938" i="4"/>
  <c r="R1939" i="4"/>
  <c r="R1940" i="4"/>
  <c r="R1941" i="4"/>
  <c r="R1942" i="4"/>
  <c r="R1943" i="4"/>
  <c r="R1944" i="4"/>
  <c r="R1945" i="4"/>
  <c r="R1946" i="4"/>
  <c r="R1947" i="4"/>
  <c r="R1948" i="4"/>
  <c r="R1949" i="4"/>
  <c r="R1950" i="4"/>
  <c r="R1951" i="4"/>
  <c r="R1952" i="4"/>
  <c r="R1953" i="4"/>
  <c r="R1954" i="4"/>
  <c r="R1955" i="4"/>
  <c r="R1956" i="4"/>
  <c r="R1957" i="4"/>
  <c r="R1958" i="4"/>
  <c r="R1959" i="4"/>
  <c r="R1960" i="4"/>
  <c r="R1961" i="4"/>
  <c r="R1962" i="4"/>
  <c r="R1963" i="4"/>
  <c r="R1964" i="4"/>
  <c r="R1965" i="4"/>
  <c r="R1966" i="4"/>
  <c r="R1967" i="4"/>
  <c r="R1968" i="4"/>
  <c r="R1969" i="4"/>
  <c r="R1970" i="4"/>
  <c r="R1971" i="4"/>
  <c r="R1972" i="4"/>
  <c r="R1973" i="4"/>
  <c r="R1974" i="4"/>
  <c r="R1975" i="4"/>
  <c r="R1976" i="4"/>
  <c r="R1977" i="4"/>
  <c r="R1978" i="4"/>
  <c r="R1979" i="4"/>
  <c r="R1980" i="4"/>
  <c r="R1981" i="4"/>
  <c r="R1982" i="4"/>
  <c r="R1983" i="4"/>
  <c r="R1984" i="4"/>
  <c r="R1985" i="4"/>
  <c r="R1986" i="4"/>
  <c r="R1987" i="4"/>
  <c r="R1988" i="4"/>
  <c r="R1989" i="4"/>
  <c r="R1990" i="4"/>
  <c r="R1991" i="4"/>
  <c r="R1992" i="4"/>
  <c r="R1993" i="4"/>
  <c r="R1994" i="4"/>
  <c r="R1995" i="4"/>
  <c r="R1996" i="4"/>
  <c r="R1997" i="4"/>
  <c r="R1998" i="4"/>
  <c r="R1999" i="4"/>
  <c r="R2000" i="4"/>
  <c r="R2001" i="4"/>
  <c r="R2002" i="4"/>
  <c r="R2003" i="4"/>
  <c r="R2004" i="4"/>
  <c r="R2005" i="4"/>
  <c r="R2006" i="4"/>
  <c r="R2007" i="4"/>
  <c r="R2008" i="4"/>
  <c r="R2009" i="4"/>
  <c r="R2010" i="4"/>
  <c r="R2011" i="4"/>
  <c r="R2012" i="4"/>
  <c r="R2013" i="4"/>
  <c r="R2014" i="4"/>
  <c r="R2015" i="4"/>
  <c r="R2016" i="4"/>
  <c r="R2017" i="4"/>
  <c r="R2018" i="4"/>
  <c r="R2019" i="4"/>
  <c r="R2020" i="4"/>
  <c r="R2021" i="4"/>
  <c r="R2022" i="4"/>
  <c r="R2023" i="4"/>
  <c r="R2024" i="4"/>
  <c r="R2025" i="4"/>
  <c r="R2026" i="4"/>
  <c r="R2027" i="4"/>
  <c r="R2028" i="4"/>
  <c r="R2029" i="4"/>
  <c r="R2030" i="4"/>
  <c r="R2031" i="4"/>
  <c r="R2032" i="4"/>
  <c r="R2033" i="4"/>
  <c r="R2034" i="4"/>
  <c r="R2035" i="4"/>
  <c r="R2036" i="4"/>
  <c r="R2037" i="4"/>
  <c r="R2038" i="4"/>
  <c r="R2039" i="4"/>
  <c r="R2040" i="4"/>
  <c r="R2041" i="4"/>
  <c r="R2042" i="4"/>
  <c r="R2043" i="4"/>
  <c r="R2044" i="4"/>
  <c r="R2045" i="4"/>
  <c r="R2046" i="4"/>
  <c r="R2047" i="4"/>
  <c r="R2048" i="4"/>
  <c r="R2049" i="4"/>
  <c r="R2050" i="4"/>
  <c r="R2051" i="4"/>
  <c r="R2052" i="4"/>
  <c r="R2053" i="4"/>
  <c r="R2054" i="4"/>
  <c r="R2055" i="4"/>
  <c r="R2056" i="4"/>
  <c r="R2057" i="4"/>
  <c r="R2058" i="4"/>
  <c r="R2059" i="4"/>
  <c r="R2060" i="4"/>
  <c r="R2061" i="4"/>
  <c r="R2062" i="4"/>
  <c r="R2063" i="4"/>
  <c r="R2064" i="4"/>
  <c r="R2065" i="4"/>
  <c r="R2066" i="4"/>
  <c r="R2067" i="4"/>
  <c r="R2068" i="4"/>
  <c r="R2069" i="4"/>
  <c r="R2070" i="4"/>
  <c r="R2071" i="4"/>
  <c r="R2072" i="4"/>
  <c r="R2073" i="4"/>
  <c r="R2074" i="4"/>
  <c r="R2075" i="4"/>
  <c r="R2076" i="4"/>
  <c r="R2077" i="4"/>
  <c r="R2078" i="4"/>
  <c r="R2079" i="4"/>
  <c r="R2080" i="4"/>
  <c r="R2081" i="4"/>
  <c r="R2082" i="4"/>
  <c r="R2083" i="4"/>
  <c r="R2084" i="4"/>
  <c r="R2085" i="4"/>
  <c r="R2086" i="4"/>
  <c r="R2087" i="4"/>
  <c r="R2088" i="4"/>
  <c r="R2089" i="4"/>
  <c r="R2090" i="4"/>
  <c r="R2091" i="4"/>
  <c r="R2092" i="4"/>
  <c r="R2093" i="4"/>
  <c r="R2094" i="4"/>
  <c r="R2095" i="4"/>
  <c r="R2096" i="4"/>
  <c r="R2097" i="4"/>
  <c r="R2098" i="4"/>
  <c r="R2099" i="4"/>
  <c r="R2100" i="4"/>
  <c r="R2101" i="4"/>
  <c r="R2102" i="4"/>
  <c r="R2103" i="4"/>
  <c r="R2104" i="4"/>
  <c r="R2105" i="4"/>
  <c r="R2106" i="4"/>
  <c r="R2107" i="4"/>
  <c r="R2108" i="4"/>
  <c r="R2109" i="4"/>
  <c r="R2110" i="4"/>
  <c r="R2111" i="4"/>
  <c r="R2112" i="4"/>
  <c r="R2113" i="4"/>
  <c r="R2114" i="4"/>
  <c r="R2115" i="4"/>
  <c r="R2116" i="4"/>
  <c r="R2117" i="4"/>
  <c r="R2118" i="4"/>
  <c r="R2119" i="4"/>
  <c r="R2120" i="4"/>
  <c r="R2121" i="4"/>
  <c r="R2122" i="4"/>
  <c r="R2123" i="4"/>
  <c r="R2124" i="4"/>
  <c r="R2125" i="4"/>
  <c r="R2126" i="4"/>
  <c r="R2127" i="4"/>
  <c r="R2128" i="4"/>
  <c r="R2129" i="4"/>
  <c r="R2130" i="4"/>
  <c r="R2131" i="4"/>
  <c r="R2132" i="4"/>
  <c r="R2133" i="4"/>
  <c r="R2134" i="4"/>
  <c r="R2135" i="4"/>
  <c r="R2136" i="4"/>
  <c r="R2137" i="4"/>
  <c r="R2138" i="4"/>
  <c r="R2139" i="4"/>
  <c r="R2140" i="4"/>
  <c r="R2141" i="4"/>
  <c r="R2142" i="4"/>
  <c r="R2143" i="4"/>
  <c r="R2144" i="4"/>
  <c r="R2145" i="4"/>
  <c r="R2146" i="4"/>
  <c r="R2147" i="4"/>
  <c r="R2148" i="4"/>
  <c r="R2149" i="4"/>
  <c r="R2150" i="4"/>
  <c r="R2151" i="4"/>
  <c r="R2152" i="4"/>
  <c r="R2153" i="4"/>
  <c r="R2154" i="4"/>
  <c r="R2155" i="4"/>
  <c r="R2156" i="4"/>
  <c r="R2157" i="4"/>
  <c r="R2158" i="4"/>
  <c r="R2159" i="4"/>
  <c r="R2160" i="4"/>
  <c r="R2161" i="4"/>
  <c r="R2162" i="4"/>
  <c r="R2163" i="4"/>
  <c r="R2164" i="4"/>
  <c r="R2165" i="4"/>
  <c r="R2166" i="4"/>
  <c r="R2167" i="4"/>
  <c r="R2168" i="4"/>
  <c r="R2169" i="4"/>
  <c r="R2170" i="4"/>
  <c r="R2171" i="4"/>
  <c r="R2172" i="4"/>
  <c r="R2173" i="4"/>
  <c r="R2174" i="4"/>
  <c r="R2175" i="4"/>
  <c r="R2176" i="4"/>
  <c r="R2177" i="4"/>
  <c r="R2178" i="4"/>
  <c r="R2179" i="4"/>
  <c r="R2180" i="4"/>
  <c r="R2181" i="4"/>
  <c r="R2182" i="4"/>
  <c r="R2183" i="4"/>
  <c r="R2184" i="4"/>
  <c r="R2185" i="4"/>
  <c r="R2186" i="4"/>
  <c r="R2187" i="4"/>
  <c r="R2188" i="4"/>
  <c r="R2189" i="4"/>
  <c r="R2190" i="4"/>
  <c r="R2191" i="4"/>
  <c r="R2192" i="4"/>
  <c r="R2193" i="4"/>
  <c r="R2194" i="4"/>
  <c r="R2195" i="4"/>
  <c r="R2196" i="4"/>
  <c r="R2197" i="4"/>
  <c r="R2198" i="4"/>
  <c r="R2199" i="4"/>
  <c r="R2200" i="4"/>
  <c r="R2201" i="4"/>
  <c r="R2202" i="4"/>
  <c r="R2203" i="4"/>
  <c r="R2204" i="4"/>
  <c r="R2205" i="4"/>
  <c r="R2206" i="4"/>
  <c r="R2207" i="4"/>
  <c r="R2208" i="4"/>
  <c r="R2209" i="4"/>
  <c r="R2210" i="4"/>
  <c r="R2211" i="4"/>
  <c r="R2212" i="4"/>
  <c r="R2213" i="4"/>
  <c r="R2214" i="4"/>
  <c r="R2215" i="4"/>
  <c r="R2216" i="4"/>
  <c r="R2217" i="4"/>
  <c r="R2218" i="4"/>
  <c r="R2219" i="4"/>
  <c r="R2220" i="4"/>
  <c r="R2221" i="4"/>
  <c r="R2222" i="4"/>
  <c r="R2223" i="4"/>
  <c r="R2224" i="4"/>
  <c r="R2225" i="4"/>
  <c r="R2226" i="4"/>
  <c r="R2227" i="4"/>
  <c r="R2228" i="4"/>
  <c r="R2229" i="4"/>
  <c r="R2230" i="4"/>
  <c r="R2231" i="4"/>
  <c r="R2232" i="4"/>
  <c r="R2233" i="4"/>
  <c r="R2234" i="4"/>
  <c r="R2235" i="4"/>
  <c r="R2236" i="4"/>
  <c r="R2237" i="4"/>
  <c r="R2238" i="4"/>
  <c r="R2239" i="4"/>
  <c r="R2240" i="4"/>
  <c r="R2241" i="4"/>
  <c r="R2242" i="4"/>
  <c r="R2243" i="4"/>
  <c r="R2244" i="4"/>
  <c r="R2245" i="4"/>
  <c r="R2246" i="4"/>
  <c r="R2247" i="4"/>
  <c r="R2248" i="4"/>
  <c r="R2249" i="4"/>
  <c r="R2250" i="4"/>
  <c r="R2251" i="4"/>
  <c r="R2252" i="4"/>
  <c r="R2253" i="4"/>
  <c r="R2254" i="4"/>
  <c r="R2255" i="4"/>
  <c r="R2256" i="4"/>
  <c r="R2257" i="4"/>
  <c r="R2258" i="4"/>
  <c r="R2259" i="4"/>
  <c r="R2260" i="4"/>
  <c r="R2261" i="4"/>
  <c r="R2262" i="4"/>
  <c r="R2263" i="4"/>
  <c r="R2264" i="4"/>
  <c r="R2265" i="4"/>
  <c r="R2266" i="4"/>
  <c r="R2267" i="4"/>
  <c r="R2268" i="4"/>
  <c r="R2269" i="4"/>
  <c r="R2270" i="4"/>
  <c r="R2271" i="4"/>
  <c r="R2272" i="4"/>
  <c r="R2273" i="4"/>
  <c r="R2274" i="4"/>
  <c r="R2275" i="4"/>
  <c r="R2276" i="4"/>
  <c r="R2277" i="4"/>
  <c r="R2278" i="4"/>
  <c r="R2279" i="4"/>
  <c r="R2280" i="4"/>
  <c r="R2281" i="4"/>
  <c r="R2282" i="4"/>
  <c r="R2283" i="4"/>
  <c r="R2284" i="4"/>
  <c r="R2285" i="4"/>
  <c r="R2286" i="4"/>
  <c r="R2287" i="4"/>
  <c r="R2288" i="4"/>
  <c r="R2289" i="4"/>
  <c r="R2290" i="4"/>
  <c r="R2291" i="4"/>
  <c r="R2292" i="4"/>
  <c r="R2293" i="4"/>
  <c r="R2294" i="4"/>
  <c r="R2295" i="4"/>
  <c r="R2296" i="4"/>
  <c r="R2297" i="4"/>
  <c r="R2298" i="4"/>
  <c r="R2299" i="4"/>
  <c r="R2300" i="4"/>
  <c r="R2301" i="4"/>
  <c r="R2302" i="4"/>
  <c r="R2303" i="4"/>
  <c r="R2304" i="4"/>
  <c r="R2305" i="4"/>
  <c r="R2306" i="4"/>
  <c r="R2307" i="4"/>
  <c r="R2308" i="4"/>
  <c r="R2309" i="4"/>
  <c r="R2310" i="4"/>
  <c r="R2311" i="4"/>
  <c r="R2312" i="4"/>
  <c r="R2313" i="4"/>
  <c r="R2314" i="4"/>
  <c r="R2315" i="4"/>
  <c r="R2316" i="4"/>
  <c r="R2317" i="4"/>
  <c r="R2318" i="4"/>
  <c r="R2319" i="4"/>
  <c r="R2320" i="4"/>
  <c r="R2321" i="4"/>
  <c r="R2322" i="4"/>
  <c r="R2323" i="4"/>
  <c r="R2324" i="4"/>
  <c r="R2325" i="4"/>
  <c r="R2326" i="4"/>
  <c r="R2327" i="4"/>
  <c r="R2328" i="4"/>
  <c r="R2329" i="4"/>
  <c r="R2330" i="4"/>
  <c r="R2331" i="4"/>
  <c r="R2332" i="4"/>
  <c r="R2333" i="4"/>
  <c r="R2334" i="4"/>
  <c r="R2335" i="4"/>
  <c r="R2336" i="4"/>
  <c r="R2337" i="4"/>
  <c r="R2338" i="4"/>
  <c r="R2339" i="4"/>
  <c r="R2340" i="4"/>
  <c r="R2341" i="4"/>
  <c r="R2342" i="4"/>
  <c r="R2343" i="4"/>
  <c r="R2344" i="4"/>
  <c r="R2345" i="4"/>
  <c r="R2346" i="4"/>
  <c r="R2347" i="4"/>
  <c r="R2348" i="4"/>
  <c r="R2349" i="4"/>
  <c r="R2350" i="4"/>
  <c r="R2351" i="4"/>
  <c r="R2352" i="4"/>
  <c r="R2353" i="4"/>
  <c r="R2354" i="4"/>
  <c r="R2355" i="4"/>
  <c r="R2356" i="4"/>
  <c r="R2357" i="4"/>
  <c r="R2358" i="4"/>
  <c r="R2359" i="4"/>
  <c r="R2360" i="4"/>
  <c r="R2361" i="4"/>
  <c r="R2362" i="4"/>
  <c r="R2363" i="4"/>
  <c r="R2364" i="4"/>
  <c r="R2365" i="4"/>
  <c r="R2366" i="4"/>
  <c r="R2367" i="4"/>
  <c r="R2368" i="4"/>
  <c r="R2369" i="4"/>
  <c r="R2370" i="4"/>
  <c r="R2371" i="4"/>
  <c r="R2372" i="4"/>
  <c r="R2373" i="4"/>
  <c r="R2374" i="4"/>
  <c r="R2375" i="4"/>
  <c r="R2376" i="4"/>
  <c r="R2377" i="4"/>
  <c r="R2378" i="4"/>
  <c r="R2379" i="4"/>
  <c r="R2380" i="4"/>
  <c r="R2381" i="4"/>
  <c r="R2382" i="4"/>
  <c r="R2383" i="4"/>
  <c r="R2384" i="4"/>
  <c r="R2385" i="4"/>
  <c r="R2386" i="4"/>
  <c r="R2387" i="4"/>
  <c r="R2388" i="4"/>
  <c r="R2389" i="4"/>
  <c r="R2390" i="4"/>
  <c r="R2391" i="4"/>
  <c r="R2392" i="4"/>
  <c r="R2393" i="4"/>
  <c r="R2394" i="4"/>
  <c r="R2395" i="4"/>
  <c r="R2396" i="4"/>
  <c r="R2397" i="4"/>
  <c r="R2398" i="4"/>
  <c r="R2399" i="4"/>
  <c r="R2400" i="4"/>
  <c r="R2401" i="4"/>
  <c r="R2402" i="4"/>
  <c r="R2403" i="4"/>
  <c r="R2404" i="4"/>
  <c r="R2405" i="4"/>
  <c r="R2406" i="4"/>
  <c r="R2407" i="4"/>
  <c r="R2408" i="4"/>
  <c r="R2409" i="4"/>
  <c r="R2410" i="4"/>
  <c r="R2411" i="4"/>
  <c r="R2412" i="4"/>
  <c r="R2413" i="4"/>
  <c r="R2414" i="4"/>
  <c r="R2415" i="4"/>
  <c r="R2416" i="4"/>
  <c r="R2417" i="4"/>
  <c r="R2418" i="4"/>
  <c r="R2419" i="4"/>
  <c r="R2420" i="4"/>
  <c r="R2421" i="4"/>
  <c r="R2422" i="4"/>
  <c r="R2423" i="4"/>
  <c r="R2424" i="4"/>
  <c r="R2425" i="4"/>
  <c r="R2426" i="4"/>
  <c r="R2427" i="4"/>
  <c r="R2428" i="4"/>
  <c r="R2429" i="4"/>
  <c r="R2430" i="4"/>
  <c r="R2431" i="4"/>
  <c r="R2432" i="4"/>
  <c r="R2433" i="4"/>
  <c r="R2434" i="4"/>
  <c r="R2435" i="4"/>
  <c r="R2436" i="4"/>
  <c r="R2437" i="4"/>
  <c r="R2438" i="4"/>
  <c r="R2439" i="4"/>
  <c r="R2440" i="4"/>
  <c r="R2441" i="4"/>
  <c r="R2442" i="4"/>
  <c r="R2443" i="4"/>
  <c r="R2444" i="4"/>
  <c r="R2445" i="4"/>
  <c r="R2446" i="4"/>
  <c r="R2447" i="4"/>
  <c r="R2448" i="4"/>
  <c r="R2449" i="4"/>
  <c r="R2450" i="4"/>
  <c r="R2451" i="4"/>
  <c r="R2452" i="4"/>
  <c r="R2453" i="4"/>
  <c r="R2454" i="4"/>
  <c r="R2455" i="4"/>
  <c r="R2456" i="4"/>
  <c r="R2457" i="4"/>
  <c r="R2458" i="4"/>
  <c r="R2459" i="4"/>
  <c r="R2460" i="4"/>
  <c r="R2461" i="4"/>
  <c r="R2462" i="4"/>
  <c r="R2463" i="4"/>
  <c r="R2464" i="4"/>
  <c r="R2465" i="4"/>
  <c r="R2466" i="4"/>
  <c r="R2467" i="4"/>
  <c r="R2468" i="4"/>
  <c r="R2469" i="4"/>
  <c r="R2470" i="4"/>
  <c r="R2471" i="4"/>
  <c r="R2472" i="4"/>
  <c r="R2473" i="4"/>
  <c r="R2474" i="4"/>
  <c r="R2475" i="4"/>
  <c r="R2476" i="4"/>
  <c r="R2477" i="4"/>
  <c r="R2478" i="4"/>
  <c r="R2479" i="4"/>
  <c r="R2480" i="4"/>
  <c r="R2481" i="4"/>
  <c r="R2482" i="4"/>
  <c r="R2483" i="4"/>
  <c r="R2484" i="4"/>
  <c r="R2485" i="4"/>
  <c r="R2486" i="4"/>
  <c r="R2487" i="4"/>
  <c r="R2488" i="4"/>
  <c r="R2489" i="4"/>
  <c r="R2490" i="4"/>
  <c r="R2491" i="4"/>
  <c r="R2492" i="4"/>
  <c r="R2493" i="4"/>
  <c r="R2494" i="4"/>
  <c r="R2495" i="4"/>
  <c r="R2496" i="4"/>
  <c r="R2497" i="4"/>
  <c r="R2498" i="4"/>
  <c r="R2499" i="4"/>
  <c r="R2500" i="4"/>
  <c r="R2501" i="4"/>
  <c r="R2502" i="4"/>
  <c r="R2503" i="4"/>
  <c r="R2504" i="4"/>
  <c r="R2505" i="4"/>
  <c r="R2506" i="4"/>
  <c r="R2507" i="4"/>
  <c r="R2508" i="4"/>
  <c r="R2509" i="4"/>
  <c r="R2510" i="4"/>
  <c r="R2511" i="4"/>
  <c r="R2512" i="4"/>
  <c r="R2513" i="4"/>
  <c r="R2514" i="4"/>
  <c r="R2515" i="4"/>
  <c r="R2516" i="4"/>
  <c r="R2517" i="4"/>
  <c r="R2518" i="4"/>
  <c r="R2519" i="4"/>
  <c r="R2520" i="4"/>
  <c r="R2521" i="4"/>
  <c r="R2522" i="4"/>
  <c r="R2523" i="4"/>
  <c r="R2524" i="4"/>
  <c r="R2525" i="4"/>
  <c r="R2526" i="4"/>
  <c r="R2527" i="4"/>
  <c r="R2528" i="4"/>
  <c r="R2529" i="4"/>
  <c r="R2530" i="4"/>
  <c r="R2531" i="4"/>
  <c r="R2532" i="4"/>
  <c r="R2533" i="4"/>
  <c r="R2534" i="4"/>
  <c r="R2535" i="4"/>
  <c r="R2536" i="4"/>
  <c r="R2537" i="4"/>
  <c r="R2538" i="4"/>
  <c r="R2539" i="4"/>
  <c r="R2540" i="4"/>
  <c r="R2541" i="4"/>
  <c r="R2542" i="4"/>
  <c r="R2543" i="4"/>
  <c r="R2544" i="4"/>
  <c r="R2545" i="4"/>
  <c r="R2546" i="4"/>
  <c r="R2547" i="4"/>
  <c r="R2548" i="4"/>
  <c r="R2549" i="4"/>
  <c r="R2550" i="4"/>
  <c r="R2551" i="4"/>
  <c r="R2552" i="4"/>
  <c r="R2553" i="4"/>
  <c r="R2554" i="4"/>
  <c r="R2555" i="4"/>
  <c r="R2556" i="4"/>
  <c r="R2557" i="4"/>
  <c r="R2558" i="4"/>
  <c r="R2559" i="4"/>
  <c r="R2560" i="4"/>
  <c r="R2561" i="4"/>
  <c r="R2562" i="4"/>
  <c r="R2563" i="4"/>
  <c r="R2564" i="4"/>
  <c r="R2565" i="4"/>
  <c r="R2566" i="4"/>
  <c r="R2567" i="4"/>
  <c r="R2568" i="4"/>
  <c r="R2569" i="4"/>
  <c r="R2570" i="4"/>
  <c r="R2571" i="4"/>
  <c r="R2572" i="4"/>
  <c r="R2573" i="4"/>
  <c r="R2574" i="4"/>
  <c r="R2575" i="4"/>
  <c r="R2576" i="4"/>
  <c r="R2577" i="4"/>
  <c r="R2578" i="4"/>
  <c r="R2579" i="4"/>
  <c r="R2580" i="4"/>
  <c r="R2581" i="4"/>
  <c r="R2582" i="4"/>
  <c r="R2583" i="4"/>
  <c r="R2584" i="4"/>
  <c r="R2585" i="4"/>
  <c r="R2586" i="4"/>
  <c r="R2587" i="4"/>
  <c r="R2588" i="4"/>
  <c r="R2589" i="4"/>
  <c r="R2590" i="4"/>
  <c r="R2591" i="4"/>
  <c r="R2592" i="4"/>
  <c r="R2593" i="4"/>
  <c r="R2594" i="4"/>
  <c r="R2595" i="4"/>
  <c r="R2596" i="4"/>
  <c r="R2597" i="4"/>
  <c r="R2598" i="4"/>
  <c r="R2599" i="4"/>
  <c r="R2600" i="4"/>
  <c r="R2601" i="4"/>
  <c r="R2602" i="4"/>
  <c r="R2603" i="4"/>
  <c r="R2604" i="4"/>
  <c r="R2605" i="4"/>
  <c r="R2606" i="4"/>
  <c r="R2607" i="4"/>
  <c r="R2608" i="4"/>
  <c r="R2609" i="4"/>
  <c r="R2610" i="4"/>
  <c r="R2611" i="4"/>
  <c r="R2612" i="4"/>
  <c r="R2613" i="4"/>
  <c r="R2614" i="4"/>
  <c r="R2615" i="4"/>
  <c r="R2616" i="4"/>
  <c r="R2617" i="4"/>
  <c r="R2618" i="4"/>
  <c r="R2619" i="4"/>
  <c r="R2620" i="4"/>
  <c r="R2621" i="4"/>
  <c r="R2622" i="4"/>
  <c r="R2623" i="4"/>
  <c r="R2624" i="4"/>
  <c r="R2625" i="4"/>
  <c r="R2626" i="4"/>
  <c r="R2627" i="4"/>
  <c r="R2628" i="4"/>
  <c r="R2629" i="4"/>
  <c r="R2630" i="4"/>
  <c r="R2631" i="4"/>
  <c r="R2632" i="4"/>
  <c r="R2633" i="4"/>
  <c r="R2634" i="4"/>
  <c r="R2635" i="4"/>
  <c r="R2636" i="4"/>
  <c r="R2637" i="4"/>
  <c r="R2638" i="4"/>
  <c r="R2639" i="4"/>
  <c r="R2640" i="4"/>
  <c r="R2641" i="4"/>
  <c r="R2642" i="4"/>
  <c r="R2643" i="4"/>
  <c r="R2644" i="4"/>
  <c r="R2645" i="4"/>
  <c r="R2646" i="4"/>
  <c r="R2647" i="4"/>
  <c r="R2648" i="4"/>
  <c r="R2649" i="4"/>
  <c r="R2650" i="4"/>
  <c r="R2651" i="4"/>
  <c r="R2652" i="4"/>
  <c r="R2653" i="4"/>
  <c r="R2654" i="4"/>
  <c r="R2655" i="4"/>
  <c r="R2656" i="4"/>
  <c r="R2657" i="4"/>
  <c r="R2658" i="4"/>
  <c r="R2659" i="4"/>
  <c r="R2660" i="4"/>
  <c r="R2661" i="4"/>
  <c r="R2662" i="4"/>
  <c r="R2663" i="4"/>
  <c r="R2664" i="4"/>
  <c r="R2665" i="4"/>
  <c r="R2666" i="4"/>
  <c r="R2667" i="4"/>
  <c r="R2668" i="4"/>
  <c r="R2669" i="4"/>
  <c r="R2670" i="4"/>
  <c r="R2671" i="4"/>
  <c r="R2672" i="4"/>
  <c r="R2673" i="4"/>
  <c r="R2674" i="4"/>
  <c r="R2675" i="4"/>
  <c r="R2676" i="4"/>
  <c r="R2677" i="4"/>
  <c r="R2678" i="4"/>
  <c r="R2679" i="4"/>
  <c r="R2680" i="4"/>
  <c r="R2681" i="4"/>
  <c r="R2682" i="4"/>
  <c r="R2683" i="4"/>
  <c r="R2684" i="4"/>
  <c r="R2685" i="4"/>
  <c r="R2686" i="4"/>
  <c r="R2687" i="4"/>
  <c r="R2688" i="4"/>
  <c r="R2689" i="4"/>
  <c r="R2690" i="4"/>
  <c r="R2691" i="4"/>
  <c r="R2692" i="4"/>
  <c r="R2693" i="4"/>
  <c r="R2694" i="4"/>
  <c r="R2695" i="4"/>
  <c r="R2696" i="4"/>
  <c r="R2697" i="4"/>
  <c r="R2698" i="4"/>
  <c r="R2699" i="4"/>
  <c r="R2700" i="4"/>
  <c r="R2701" i="4"/>
  <c r="R2702" i="4"/>
  <c r="R2703" i="4"/>
  <c r="R2704" i="4"/>
  <c r="R2705" i="4"/>
  <c r="R2706" i="4"/>
  <c r="R2707" i="4"/>
  <c r="R2708" i="4"/>
  <c r="R2709" i="4"/>
  <c r="R2710" i="4"/>
  <c r="R2711" i="4"/>
  <c r="R2712" i="4"/>
  <c r="R2713" i="4"/>
  <c r="R2714" i="4"/>
  <c r="R2715" i="4"/>
  <c r="R2716" i="4"/>
  <c r="R2717" i="4"/>
  <c r="R2718" i="4"/>
  <c r="R2719" i="4"/>
  <c r="R2720" i="4"/>
  <c r="R2721" i="4"/>
  <c r="R2722" i="4"/>
  <c r="R2723" i="4"/>
  <c r="R2724" i="4"/>
  <c r="R2725" i="4"/>
  <c r="R2726" i="4"/>
  <c r="R2727" i="4"/>
  <c r="R2728" i="4"/>
  <c r="R2729" i="4"/>
  <c r="R2730" i="4"/>
  <c r="R2731" i="4"/>
  <c r="R2732" i="4"/>
  <c r="R2733" i="4"/>
  <c r="R2734" i="4"/>
  <c r="R2735" i="4"/>
  <c r="R2736" i="4"/>
  <c r="R2737" i="4"/>
  <c r="R2738" i="4"/>
  <c r="R2739" i="4"/>
  <c r="R2740" i="4"/>
  <c r="R2741" i="4"/>
  <c r="R2742" i="4"/>
  <c r="R2743" i="4"/>
  <c r="R2744" i="4"/>
  <c r="R2745" i="4"/>
  <c r="R2746" i="4"/>
  <c r="R2747" i="4"/>
  <c r="R2748" i="4"/>
  <c r="R2749" i="4"/>
  <c r="R2750" i="4"/>
  <c r="R2751" i="4"/>
  <c r="R2752" i="4"/>
  <c r="R2753" i="4"/>
  <c r="R2754" i="4"/>
  <c r="R2755" i="4"/>
  <c r="R2756" i="4"/>
  <c r="R2757" i="4"/>
  <c r="R2758" i="4"/>
  <c r="R2759" i="4"/>
  <c r="R2760" i="4"/>
  <c r="R2761" i="4"/>
  <c r="R2762" i="4"/>
  <c r="R2763" i="4"/>
  <c r="R2764" i="4"/>
  <c r="R2765" i="4"/>
  <c r="R2766" i="4"/>
  <c r="R2767" i="4"/>
  <c r="R2768" i="4"/>
  <c r="R2769" i="4"/>
  <c r="R2770" i="4"/>
  <c r="R2771" i="4"/>
  <c r="R2772" i="4"/>
  <c r="R2773" i="4"/>
  <c r="R2774" i="4"/>
  <c r="R2775" i="4"/>
  <c r="R2776" i="4"/>
  <c r="R2777" i="4"/>
  <c r="R2778" i="4"/>
  <c r="R2779" i="4"/>
  <c r="R2780" i="4"/>
  <c r="R2781" i="4"/>
  <c r="R2782" i="4"/>
  <c r="R2783" i="4"/>
  <c r="R2784" i="4"/>
  <c r="R2785" i="4"/>
  <c r="R2786" i="4"/>
  <c r="R2787" i="4"/>
  <c r="R2788" i="4"/>
  <c r="R2789" i="4"/>
  <c r="R2790" i="4"/>
  <c r="R2791" i="4"/>
  <c r="R2792" i="4"/>
  <c r="R2793" i="4"/>
  <c r="R2794" i="4"/>
  <c r="R2795" i="4"/>
  <c r="R2796" i="4"/>
  <c r="R2797" i="4"/>
  <c r="R2798" i="4"/>
  <c r="R2799" i="4"/>
  <c r="R2800" i="4"/>
  <c r="R2801" i="4"/>
  <c r="R2802" i="4"/>
  <c r="R2803" i="4"/>
  <c r="R2804" i="4"/>
  <c r="R2805" i="4"/>
  <c r="R2806" i="4"/>
  <c r="R2807" i="4"/>
  <c r="R2808" i="4"/>
  <c r="R2809" i="4"/>
  <c r="R2810" i="4"/>
  <c r="R2811" i="4"/>
  <c r="R2812" i="4"/>
  <c r="R2813" i="4"/>
  <c r="R2814" i="4"/>
  <c r="R2815" i="4"/>
  <c r="R2816" i="4"/>
  <c r="R2817" i="4"/>
  <c r="R2818" i="4"/>
  <c r="R2819" i="4"/>
  <c r="R2820" i="4"/>
  <c r="R2821" i="4"/>
  <c r="R2822" i="4"/>
  <c r="R2823" i="4"/>
  <c r="R2824" i="4"/>
  <c r="R2825" i="4"/>
  <c r="R2826" i="4"/>
  <c r="R2827" i="4"/>
  <c r="R2828" i="4"/>
  <c r="R2829" i="4"/>
  <c r="R2830" i="4"/>
  <c r="R2831" i="4"/>
  <c r="R2832" i="4"/>
  <c r="R2833" i="4"/>
  <c r="R2834" i="4"/>
  <c r="R2835" i="4"/>
  <c r="R2836" i="4"/>
  <c r="R2837" i="4"/>
  <c r="R2838" i="4"/>
  <c r="R2839" i="4"/>
  <c r="R2840" i="4"/>
  <c r="R2841" i="4"/>
  <c r="R2842" i="4"/>
  <c r="R2843" i="4"/>
  <c r="R2844" i="4"/>
  <c r="R2845" i="4"/>
  <c r="R2846" i="4"/>
  <c r="R2847" i="4"/>
  <c r="R2848" i="4"/>
  <c r="R2849" i="4"/>
  <c r="R2850" i="4"/>
  <c r="R2851" i="4"/>
  <c r="R2852" i="4"/>
  <c r="R2853" i="4"/>
  <c r="R2854" i="4"/>
  <c r="R2855" i="4"/>
  <c r="R2856" i="4"/>
  <c r="R2857" i="4"/>
  <c r="R2858" i="4"/>
  <c r="R2859" i="4"/>
  <c r="R2860" i="4"/>
  <c r="R2861" i="4"/>
  <c r="R2862" i="4"/>
  <c r="R2863" i="4"/>
  <c r="R2864" i="4"/>
  <c r="R2865" i="4"/>
  <c r="R2866" i="4"/>
  <c r="R2867" i="4"/>
  <c r="R2868" i="4"/>
  <c r="R2869" i="4"/>
  <c r="R2870" i="4"/>
  <c r="R2871" i="4"/>
  <c r="R2872" i="4"/>
  <c r="R2873" i="4"/>
  <c r="R2874" i="4"/>
  <c r="R2875" i="4"/>
  <c r="R2876" i="4"/>
  <c r="R2877" i="4"/>
  <c r="R2878" i="4"/>
  <c r="R2879" i="4"/>
  <c r="R2880" i="4"/>
  <c r="R2881" i="4"/>
  <c r="R2882" i="4"/>
  <c r="R2883" i="4"/>
  <c r="R2884" i="4"/>
  <c r="R2885" i="4"/>
  <c r="R2886" i="4"/>
  <c r="R2887" i="4"/>
  <c r="R2888" i="4"/>
  <c r="R2889" i="4"/>
  <c r="R2890" i="4"/>
  <c r="R2891" i="4"/>
  <c r="R2892" i="4"/>
  <c r="R2893" i="4"/>
  <c r="R2894" i="4"/>
  <c r="R2895" i="4"/>
  <c r="R2896" i="4"/>
  <c r="R2897" i="4"/>
  <c r="R2898" i="4"/>
  <c r="R2899" i="4"/>
  <c r="R2900" i="4"/>
  <c r="R2901" i="4"/>
  <c r="R2902" i="4"/>
  <c r="R2903" i="4"/>
  <c r="R2904" i="4"/>
  <c r="R2905" i="4"/>
  <c r="R2906" i="4"/>
  <c r="R2907" i="4"/>
  <c r="R2908" i="4"/>
  <c r="R2909" i="4"/>
  <c r="R2910" i="4"/>
  <c r="R2911" i="4"/>
  <c r="R2912" i="4"/>
  <c r="R2913" i="4"/>
  <c r="R2914" i="4"/>
  <c r="R2915" i="4"/>
  <c r="R2916" i="4"/>
  <c r="R2917" i="4"/>
  <c r="R2918" i="4"/>
  <c r="R2919" i="4"/>
  <c r="R2920" i="4"/>
  <c r="R2921" i="4"/>
  <c r="R2922" i="4"/>
  <c r="R2923" i="4"/>
  <c r="R2924" i="4"/>
  <c r="R2925" i="4"/>
  <c r="R2926" i="4"/>
  <c r="R2927" i="4"/>
  <c r="R2928" i="4"/>
  <c r="R2929" i="4"/>
  <c r="R2930" i="4"/>
  <c r="R2931" i="4"/>
  <c r="R2932" i="4"/>
  <c r="R2933" i="4"/>
  <c r="R2934" i="4"/>
  <c r="R2935" i="4"/>
  <c r="R2936" i="4"/>
  <c r="R2937" i="4"/>
  <c r="R2938" i="4"/>
  <c r="R2939" i="4"/>
  <c r="R2940" i="4"/>
  <c r="R2941" i="4"/>
  <c r="R2942" i="4"/>
  <c r="R2943" i="4"/>
  <c r="R2944" i="4"/>
  <c r="R2945" i="4"/>
  <c r="R2946" i="4"/>
  <c r="R2947" i="4"/>
  <c r="R2948" i="4"/>
  <c r="R2949" i="4"/>
  <c r="R2950" i="4"/>
  <c r="R2951" i="4"/>
  <c r="R2952" i="4"/>
  <c r="R2953" i="4"/>
  <c r="R2954" i="4"/>
  <c r="R2955" i="4"/>
  <c r="R2956" i="4"/>
  <c r="R2957" i="4"/>
  <c r="R2958" i="4"/>
  <c r="R2959" i="4"/>
  <c r="R2960" i="4"/>
  <c r="R2961" i="4"/>
  <c r="R2962" i="4"/>
  <c r="R2963" i="4"/>
  <c r="R2964" i="4"/>
  <c r="R2965" i="4"/>
  <c r="R2966" i="4"/>
  <c r="R2967" i="4"/>
  <c r="R2968" i="4"/>
  <c r="R2969" i="4"/>
  <c r="R2970" i="4"/>
  <c r="R2971" i="4"/>
  <c r="R2972" i="4"/>
  <c r="R2973" i="4"/>
  <c r="R2974" i="4"/>
  <c r="R2975" i="4"/>
  <c r="R2976" i="4"/>
  <c r="R2977" i="4"/>
  <c r="R2978" i="4"/>
  <c r="R2979" i="4"/>
  <c r="R2980" i="4"/>
  <c r="R2981" i="4"/>
  <c r="R2982" i="4"/>
  <c r="R2983" i="4"/>
  <c r="R2984" i="4"/>
  <c r="R2985" i="4"/>
  <c r="R2986" i="4"/>
  <c r="R2987" i="4"/>
  <c r="R2988" i="4"/>
  <c r="R2989" i="4"/>
  <c r="R2990" i="4"/>
  <c r="R2991" i="4"/>
  <c r="R2992" i="4"/>
  <c r="R2993" i="4"/>
  <c r="R2994" i="4"/>
  <c r="R2995" i="4"/>
  <c r="R2996" i="4"/>
  <c r="R2997" i="4"/>
  <c r="R2998" i="4"/>
  <c r="R2999" i="4"/>
  <c r="R3000" i="4"/>
  <c r="R3001" i="4"/>
  <c r="R3002" i="4"/>
  <c r="R3003" i="4"/>
  <c r="R3004" i="4"/>
  <c r="R3005" i="4"/>
  <c r="R3006" i="4"/>
  <c r="R3007" i="4"/>
  <c r="R3008" i="4"/>
  <c r="R3009" i="4"/>
  <c r="R3010" i="4"/>
  <c r="R3011" i="4"/>
  <c r="R3012" i="4"/>
  <c r="R3013" i="4"/>
  <c r="R3014" i="4"/>
  <c r="R3015" i="4"/>
  <c r="R3016" i="4"/>
  <c r="R3017" i="4"/>
  <c r="R3018" i="4"/>
  <c r="R3019" i="4"/>
  <c r="R3020" i="4"/>
  <c r="R3021" i="4"/>
  <c r="R3022" i="4"/>
  <c r="R3023" i="4"/>
  <c r="R3024" i="4"/>
  <c r="R3025" i="4"/>
  <c r="R3026" i="4"/>
  <c r="R3027" i="4"/>
  <c r="R3028" i="4"/>
  <c r="R3029" i="4"/>
  <c r="R3030" i="4"/>
  <c r="R3031" i="4"/>
  <c r="R3032" i="4"/>
  <c r="R3033" i="4"/>
  <c r="R3034" i="4"/>
  <c r="R3035" i="4"/>
  <c r="R3036" i="4"/>
  <c r="R3037" i="4"/>
  <c r="R3038" i="4"/>
  <c r="R3039" i="4"/>
  <c r="R3040" i="4"/>
  <c r="R3041" i="4"/>
  <c r="R3042" i="4"/>
  <c r="R3043" i="4"/>
  <c r="R3044" i="4"/>
  <c r="R3045" i="4"/>
  <c r="R3046" i="4"/>
  <c r="R3047" i="4"/>
  <c r="R3048" i="4"/>
  <c r="R3049" i="4"/>
  <c r="R3050" i="4"/>
  <c r="R3051" i="4"/>
  <c r="R3052" i="4"/>
  <c r="R3053" i="4"/>
  <c r="R3054" i="4"/>
  <c r="R3055" i="4"/>
  <c r="R3056" i="4"/>
  <c r="R3057" i="4"/>
  <c r="R3058" i="4"/>
  <c r="R3059" i="4"/>
  <c r="R3060" i="4"/>
  <c r="R3061" i="4"/>
  <c r="R3062" i="4"/>
  <c r="R3063" i="4"/>
  <c r="R3064" i="4"/>
  <c r="R3065" i="4"/>
  <c r="R3066" i="4"/>
  <c r="R3067" i="4"/>
  <c r="R3068" i="4"/>
  <c r="R3069" i="4"/>
  <c r="R3070" i="4"/>
  <c r="R3071" i="4"/>
  <c r="R3072" i="4"/>
  <c r="R3073" i="4"/>
  <c r="R3074" i="4"/>
  <c r="R3075" i="4"/>
  <c r="R3076" i="4"/>
  <c r="R3077" i="4"/>
  <c r="R3078" i="4"/>
  <c r="R3079" i="4"/>
  <c r="R3080" i="4"/>
  <c r="R3081" i="4"/>
  <c r="R3082" i="4"/>
  <c r="R3083" i="4"/>
  <c r="R3084" i="4"/>
  <c r="R3085" i="4"/>
  <c r="R3086" i="4"/>
  <c r="R3087" i="4"/>
  <c r="R3088" i="4"/>
  <c r="R3089" i="4"/>
  <c r="R3090" i="4"/>
  <c r="R3091" i="4"/>
  <c r="R3092" i="4"/>
  <c r="R3093" i="4"/>
  <c r="R3094" i="4"/>
  <c r="R3095" i="4"/>
  <c r="R3096" i="4"/>
  <c r="R3097" i="4"/>
  <c r="R3098" i="4"/>
  <c r="R3099" i="4"/>
  <c r="R3100" i="4"/>
  <c r="R3101" i="4"/>
  <c r="R3102" i="4"/>
  <c r="R3103" i="4"/>
  <c r="R3104" i="4"/>
  <c r="R3105" i="4"/>
  <c r="R3106" i="4"/>
  <c r="R3107" i="4"/>
  <c r="R3108" i="4"/>
  <c r="R3109" i="4"/>
  <c r="R3110" i="4"/>
  <c r="R3111" i="4"/>
  <c r="R3112" i="4"/>
  <c r="R3113" i="4"/>
  <c r="R3114" i="4"/>
  <c r="R3115" i="4"/>
  <c r="R3116" i="4"/>
  <c r="R3117" i="4"/>
  <c r="R3118" i="4"/>
  <c r="R3119" i="4"/>
  <c r="R3120" i="4"/>
  <c r="R3121" i="4"/>
  <c r="R3122" i="4"/>
  <c r="R3123" i="4"/>
  <c r="R3124" i="4"/>
  <c r="R3125" i="4"/>
  <c r="R3126" i="4"/>
  <c r="R3127" i="4"/>
  <c r="R3128" i="4"/>
  <c r="R3129" i="4"/>
  <c r="R3130" i="4"/>
  <c r="R3131" i="4"/>
  <c r="R3132" i="4"/>
  <c r="R3133" i="4"/>
  <c r="R3134" i="4"/>
  <c r="R3135" i="4"/>
  <c r="R3136" i="4"/>
  <c r="R3137" i="4"/>
  <c r="R3138" i="4"/>
  <c r="R3139" i="4"/>
  <c r="R3140" i="4"/>
  <c r="R3141" i="4"/>
  <c r="R3142" i="4"/>
  <c r="R3143" i="4"/>
  <c r="R3144" i="4"/>
  <c r="R3145" i="4"/>
  <c r="R3146" i="4"/>
  <c r="R3147" i="4"/>
  <c r="R3148" i="4"/>
  <c r="R3149" i="4"/>
  <c r="R3150" i="4"/>
  <c r="R3151" i="4"/>
  <c r="R3152" i="4"/>
  <c r="R3153" i="4"/>
  <c r="R3154" i="4"/>
  <c r="R3155" i="4"/>
  <c r="R3156" i="4"/>
  <c r="R3157" i="4"/>
  <c r="R3158" i="4"/>
  <c r="R3159" i="4"/>
  <c r="R3160" i="4"/>
  <c r="R3161" i="4"/>
  <c r="R3162" i="4"/>
  <c r="R3163" i="4"/>
  <c r="R3164" i="4"/>
  <c r="R3165" i="4"/>
  <c r="R3166" i="4"/>
  <c r="R3167" i="4"/>
  <c r="R3168" i="4"/>
  <c r="R3169" i="4"/>
  <c r="R3170" i="4"/>
  <c r="R3171" i="4"/>
  <c r="R3172" i="4"/>
  <c r="R3173" i="4"/>
  <c r="R3174" i="4"/>
  <c r="R3175" i="4"/>
  <c r="R3176" i="4"/>
  <c r="R3177" i="4"/>
  <c r="R3178" i="4"/>
  <c r="R3179" i="4"/>
  <c r="R3180" i="4"/>
  <c r="R3181" i="4"/>
  <c r="R3182" i="4"/>
  <c r="R3183" i="4"/>
  <c r="R3184" i="4"/>
  <c r="R3185" i="4"/>
  <c r="R3186" i="4"/>
  <c r="R3187" i="4"/>
  <c r="R3188" i="4"/>
  <c r="R3189" i="4"/>
  <c r="R3190" i="4"/>
  <c r="R3191" i="4"/>
  <c r="R3192" i="4"/>
  <c r="R3193" i="4"/>
  <c r="R3194" i="4"/>
  <c r="R3195" i="4"/>
  <c r="R3196" i="4"/>
  <c r="R3197" i="4"/>
  <c r="R3198" i="4"/>
  <c r="R3199" i="4"/>
  <c r="R3200" i="4"/>
  <c r="R3201" i="4"/>
  <c r="R3202" i="4"/>
  <c r="R3203" i="4"/>
  <c r="R3204" i="4"/>
  <c r="R3205" i="4"/>
  <c r="R3206" i="4"/>
  <c r="R3207" i="4"/>
  <c r="R3208" i="4"/>
  <c r="R3209" i="4"/>
  <c r="R3210" i="4"/>
  <c r="R3211" i="4"/>
  <c r="R3212" i="4"/>
  <c r="R3213" i="4"/>
  <c r="R3214" i="4"/>
  <c r="R3215" i="4"/>
  <c r="R3216" i="4"/>
  <c r="R3217" i="4"/>
  <c r="R3218" i="4"/>
  <c r="R3219" i="4"/>
  <c r="R3220" i="4"/>
  <c r="R3221" i="4"/>
  <c r="R3222" i="4"/>
  <c r="R3223" i="4"/>
  <c r="R3224" i="4"/>
  <c r="R3225" i="4"/>
  <c r="R3226" i="4"/>
  <c r="R3227" i="4"/>
  <c r="R3228" i="4"/>
  <c r="R3229" i="4"/>
  <c r="R3230" i="4"/>
  <c r="R3231" i="4"/>
  <c r="R3232" i="4"/>
  <c r="R3233" i="4"/>
  <c r="R3234" i="4"/>
  <c r="R3235" i="4"/>
  <c r="R3236" i="4"/>
  <c r="R3237" i="4"/>
  <c r="R3238" i="4"/>
  <c r="R3239" i="4"/>
  <c r="R3240" i="4"/>
  <c r="R3241" i="4"/>
  <c r="R3242" i="4"/>
  <c r="R3243" i="4"/>
  <c r="R3244" i="4"/>
  <c r="R3245" i="4"/>
  <c r="R3246" i="4"/>
  <c r="R3247" i="4"/>
  <c r="R3248" i="4"/>
  <c r="R3249" i="4"/>
  <c r="R3250" i="4"/>
  <c r="R3251" i="4"/>
  <c r="R3252" i="4"/>
  <c r="R3253" i="4"/>
  <c r="R3254" i="4"/>
  <c r="R3255" i="4"/>
  <c r="R3256" i="4"/>
  <c r="R3257" i="4"/>
  <c r="R3258" i="4"/>
  <c r="R3259" i="4"/>
  <c r="R3260" i="4"/>
  <c r="R3261" i="4"/>
  <c r="R3262" i="4"/>
  <c r="R3263" i="4"/>
  <c r="R3264" i="4"/>
  <c r="R3265" i="4"/>
  <c r="R3266" i="4"/>
  <c r="R3267" i="4"/>
  <c r="R3268" i="4"/>
  <c r="R3269" i="4"/>
  <c r="R3270" i="4"/>
  <c r="R3271" i="4"/>
  <c r="R3272" i="4"/>
  <c r="R3273" i="4"/>
  <c r="R3274" i="4"/>
  <c r="R3275" i="4"/>
  <c r="R3276" i="4"/>
  <c r="R3277" i="4"/>
  <c r="R3278" i="4"/>
  <c r="R3279" i="4"/>
  <c r="R3280" i="4"/>
  <c r="R3281" i="4"/>
  <c r="R3282" i="4"/>
  <c r="R3283" i="4"/>
  <c r="R3284" i="4"/>
  <c r="R3285" i="4"/>
  <c r="R3286" i="4"/>
  <c r="R3287" i="4"/>
  <c r="R3288" i="4"/>
  <c r="R3289" i="4"/>
  <c r="R3290" i="4"/>
  <c r="R3291" i="4"/>
  <c r="R3292" i="4"/>
  <c r="R3293" i="4"/>
  <c r="R3294" i="4"/>
  <c r="R3295" i="4"/>
  <c r="R3296" i="4"/>
  <c r="R3297" i="4"/>
  <c r="R3298" i="4"/>
  <c r="R3299" i="4"/>
  <c r="R3300" i="4"/>
  <c r="R3301" i="4"/>
  <c r="R3302" i="4"/>
  <c r="R3303" i="4"/>
  <c r="R3304" i="4"/>
  <c r="R3305" i="4"/>
  <c r="R3306" i="4"/>
  <c r="R3307" i="4"/>
  <c r="R3308" i="4"/>
  <c r="R3309" i="4"/>
  <c r="R3310" i="4"/>
  <c r="R3311" i="4"/>
  <c r="R3312" i="4"/>
  <c r="R3313" i="4"/>
  <c r="R3314" i="4"/>
  <c r="R3315" i="4"/>
  <c r="R3316" i="4"/>
  <c r="R3317" i="4"/>
  <c r="R3318" i="4"/>
  <c r="R3319" i="4"/>
  <c r="R3320" i="4"/>
  <c r="R3321" i="4"/>
  <c r="R3322" i="4"/>
  <c r="R3323" i="4"/>
  <c r="R3324" i="4"/>
  <c r="R3325" i="4"/>
  <c r="R3326" i="4"/>
  <c r="R3327" i="4"/>
  <c r="R3328" i="4"/>
  <c r="R3329" i="4"/>
  <c r="R3330" i="4"/>
  <c r="R3331" i="4"/>
  <c r="R3332" i="4"/>
  <c r="R3333" i="4"/>
  <c r="R3334" i="4"/>
  <c r="R3335" i="4"/>
  <c r="R3336" i="4"/>
  <c r="R3337" i="4"/>
  <c r="R3338" i="4"/>
  <c r="R3339" i="4"/>
  <c r="R3340" i="4"/>
  <c r="R3341" i="4"/>
  <c r="R3342" i="4"/>
  <c r="R3343" i="4"/>
  <c r="R3344" i="4"/>
  <c r="R3345" i="4"/>
  <c r="R3346" i="4"/>
  <c r="R3347" i="4"/>
  <c r="R3348" i="4"/>
  <c r="R3349" i="4"/>
  <c r="R3350" i="4"/>
  <c r="R3351" i="4"/>
  <c r="R3352" i="4"/>
  <c r="R3353" i="4"/>
  <c r="R3354" i="4"/>
  <c r="R3355" i="4"/>
  <c r="R3356" i="4"/>
  <c r="R3357" i="4"/>
  <c r="R3358" i="4"/>
  <c r="R3359" i="4"/>
  <c r="R3360" i="4"/>
  <c r="R3361" i="4"/>
  <c r="R3362" i="4"/>
  <c r="R3363" i="4"/>
  <c r="R3364" i="4"/>
  <c r="R3365" i="4"/>
  <c r="R3366" i="4"/>
  <c r="R3367" i="4"/>
  <c r="R3368" i="4"/>
  <c r="R3369" i="4"/>
  <c r="R3370" i="4"/>
  <c r="R3371" i="4"/>
  <c r="R3372" i="4"/>
  <c r="R3373" i="4"/>
  <c r="R3374" i="4"/>
  <c r="R3375" i="4"/>
  <c r="R3376" i="4"/>
  <c r="R3377" i="4"/>
  <c r="R3378" i="4"/>
  <c r="R3379" i="4"/>
  <c r="R3380" i="4"/>
  <c r="R3381" i="4"/>
  <c r="R3382" i="4"/>
  <c r="R3383" i="4"/>
  <c r="R3384" i="4"/>
  <c r="R3385" i="4"/>
  <c r="R3386" i="4"/>
  <c r="R3387" i="4"/>
  <c r="R3388" i="4"/>
  <c r="R3389" i="4"/>
  <c r="R3390" i="4"/>
  <c r="R3391" i="4"/>
  <c r="R3392" i="4"/>
  <c r="R3393" i="4"/>
  <c r="R3394" i="4"/>
  <c r="R3395" i="4"/>
  <c r="R3396" i="4"/>
  <c r="R3397" i="4"/>
  <c r="R3398" i="4"/>
  <c r="R3399" i="4"/>
  <c r="R3400" i="4"/>
  <c r="R3401" i="4"/>
  <c r="R3402" i="4"/>
  <c r="R3403" i="4"/>
  <c r="R3404" i="4"/>
  <c r="R3405" i="4"/>
  <c r="R3406" i="4"/>
  <c r="R3407" i="4"/>
  <c r="R3408" i="4"/>
  <c r="R3409" i="4"/>
  <c r="R3410" i="4"/>
  <c r="R3411" i="4"/>
  <c r="R3412" i="4"/>
  <c r="R3413" i="4"/>
  <c r="R3414" i="4"/>
  <c r="R3415" i="4"/>
  <c r="R3416" i="4"/>
  <c r="R3417" i="4"/>
  <c r="R3418" i="4"/>
  <c r="R3419" i="4"/>
  <c r="R3420" i="4"/>
  <c r="R3421" i="4"/>
  <c r="R3422" i="4"/>
  <c r="R3423" i="4"/>
  <c r="R3424" i="4"/>
  <c r="R3425" i="4"/>
  <c r="R3426" i="4"/>
  <c r="R3427" i="4"/>
  <c r="R3428" i="4"/>
  <c r="R3429" i="4"/>
  <c r="R3430" i="4"/>
  <c r="R3431" i="4"/>
  <c r="R3432" i="4"/>
  <c r="R3433" i="4"/>
  <c r="R3434" i="4"/>
  <c r="R3435" i="4"/>
  <c r="R3436" i="4"/>
  <c r="R3437" i="4"/>
  <c r="R3438" i="4"/>
  <c r="R3439" i="4"/>
  <c r="R3440" i="4"/>
  <c r="R3441" i="4"/>
  <c r="R3442" i="4"/>
  <c r="R3443" i="4"/>
  <c r="R3444" i="4"/>
  <c r="R3445" i="4"/>
  <c r="R3446" i="4"/>
  <c r="R3447" i="4"/>
  <c r="R3448" i="4"/>
  <c r="R3449" i="4"/>
  <c r="R3450" i="4"/>
  <c r="R3451" i="4"/>
  <c r="R3452" i="4"/>
  <c r="R3453" i="4"/>
  <c r="R3454" i="4"/>
  <c r="R3455" i="4"/>
  <c r="R3456" i="4"/>
  <c r="R3457" i="4"/>
  <c r="R3458" i="4"/>
  <c r="R3459" i="4"/>
  <c r="R3460" i="4"/>
  <c r="R3461" i="4"/>
  <c r="R3462" i="4"/>
  <c r="R3463" i="4"/>
  <c r="R3464" i="4"/>
  <c r="R3465" i="4"/>
  <c r="R3466" i="4"/>
  <c r="R3467" i="4"/>
  <c r="R3468" i="4"/>
  <c r="R3469" i="4"/>
  <c r="R3470" i="4"/>
  <c r="R3471" i="4"/>
  <c r="R3472" i="4"/>
  <c r="R3473" i="4"/>
  <c r="R3474" i="4"/>
  <c r="R3475" i="4"/>
  <c r="R3476" i="4"/>
  <c r="R3477" i="4"/>
  <c r="R3478" i="4"/>
  <c r="R3479" i="4"/>
  <c r="R3480" i="4"/>
  <c r="R3481" i="4"/>
  <c r="R3482" i="4"/>
  <c r="R3483" i="4"/>
  <c r="R3484" i="4"/>
  <c r="R3485" i="4"/>
  <c r="R3486" i="4"/>
  <c r="R3487" i="4"/>
  <c r="R3488" i="4"/>
  <c r="R3489" i="4"/>
  <c r="R3490" i="4"/>
  <c r="R3491" i="4"/>
  <c r="R3492" i="4"/>
  <c r="R3493" i="4"/>
  <c r="R3494" i="4"/>
  <c r="R3495" i="4"/>
  <c r="R3496" i="4"/>
  <c r="R3497" i="4"/>
  <c r="R3498" i="4"/>
  <c r="R3499" i="4"/>
  <c r="R3500" i="4"/>
  <c r="R3501" i="4"/>
  <c r="R3502" i="4"/>
  <c r="R3503" i="4"/>
  <c r="R3504" i="4"/>
  <c r="R3505" i="4"/>
  <c r="R3506" i="4"/>
  <c r="R3507" i="4"/>
  <c r="R3508" i="4"/>
  <c r="R3509" i="4"/>
  <c r="R3510" i="4"/>
  <c r="R3511" i="4"/>
  <c r="R3512" i="4"/>
  <c r="R3513" i="4"/>
  <c r="R3514" i="4"/>
  <c r="R3515" i="4"/>
  <c r="R3516" i="4"/>
  <c r="R3517" i="4"/>
  <c r="R3518" i="4"/>
  <c r="R3519" i="4"/>
  <c r="R3520" i="4"/>
  <c r="R3521" i="4"/>
  <c r="R3522" i="4"/>
  <c r="R3523" i="4"/>
  <c r="R3524" i="4"/>
  <c r="R3525" i="4"/>
  <c r="R3526" i="4"/>
  <c r="R3527" i="4"/>
  <c r="R3528" i="4"/>
  <c r="R3529" i="4"/>
  <c r="R3530" i="4"/>
  <c r="R3531" i="4"/>
  <c r="R3532" i="4"/>
  <c r="R3533" i="4"/>
  <c r="R3534" i="4"/>
  <c r="R3535" i="4"/>
  <c r="R3536" i="4"/>
  <c r="R3537" i="4"/>
  <c r="R3538" i="4"/>
  <c r="R3539" i="4"/>
  <c r="R3540" i="4"/>
  <c r="R3541" i="4"/>
  <c r="R3542" i="4"/>
  <c r="R3543" i="4"/>
  <c r="R3544" i="4"/>
  <c r="R3545" i="4"/>
  <c r="R3546" i="4"/>
  <c r="R3547" i="4"/>
  <c r="R3548" i="4"/>
  <c r="R3549" i="4"/>
  <c r="R3550" i="4"/>
  <c r="R3551" i="4"/>
  <c r="R3552" i="4"/>
  <c r="R3553" i="4"/>
  <c r="R3554" i="4"/>
  <c r="R3555" i="4"/>
  <c r="R3556" i="4"/>
  <c r="R3557" i="4"/>
  <c r="R3558" i="4"/>
  <c r="R3559" i="4"/>
  <c r="R3560" i="4"/>
  <c r="R3561" i="4"/>
  <c r="R3562" i="4"/>
  <c r="R3563" i="4"/>
  <c r="R3564" i="4"/>
  <c r="R3565" i="4"/>
  <c r="R3566" i="4"/>
  <c r="R3567" i="4"/>
  <c r="R3568" i="4"/>
  <c r="R3569" i="4"/>
  <c r="R3570" i="4"/>
  <c r="R3571" i="4"/>
  <c r="R3572" i="4"/>
  <c r="R3573" i="4"/>
  <c r="R3574" i="4"/>
  <c r="R3575" i="4"/>
  <c r="R3576" i="4"/>
  <c r="R3577" i="4"/>
  <c r="R3578" i="4"/>
  <c r="R3579" i="4"/>
  <c r="R3580" i="4"/>
  <c r="R3581" i="4"/>
  <c r="R3582" i="4"/>
  <c r="R3583" i="4"/>
  <c r="R3584" i="4"/>
  <c r="R3585" i="4"/>
  <c r="R3586" i="4"/>
  <c r="R3587" i="4"/>
  <c r="R3588" i="4"/>
  <c r="R3589" i="4"/>
  <c r="R3590" i="4"/>
  <c r="R3591" i="4"/>
  <c r="R3592" i="4"/>
  <c r="R3593" i="4"/>
  <c r="R3594" i="4"/>
  <c r="R3595" i="4"/>
  <c r="R3596" i="4"/>
  <c r="R3597" i="4"/>
  <c r="R3598" i="4"/>
  <c r="R3599" i="4"/>
  <c r="R3600" i="4"/>
  <c r="R3601" i="4"/>
  <c r="R3602" i="4"/>
  <c r="R3603" i="4"/>
  <c r="R3604" i="4"/>
  <c r="R3605" i="4"/>
  <c r="R3606" i="4"/>
  <c r="R3607" i="4"/>
  <c r="R3608" i="4"/>
  <c r="R3609" i="4"/>
  <c r="R3610" i="4"/>
  <c r="R3611" i="4"/>
  <c r="R3612" i="4"/>
  <c r="R3613" i="4"/>
  <c r="R3614" i="4"/>
  <c r="R3615" i="4"/>
  <c r="R3616" i="4"/>
  <c r="R3617" i="4"/>
  <c r="R3618" i="4"/>
  <c r="R3619" i="4"/>
  <c r="R3620" i="4"/>
  <c r="R3621" i="4"/>
  <c r="R3622" i="4"/>
  <c r="R3623" i="4"/>
  <c r="R3624" i="4"/>
  <c r="R3625" i="4"/>
  <c r="R3626" i="4"/>
  <c r="R3627" i="4"/>
  <c r="R3628" i="4"/>
  <c r="R3629" i="4"/>
  <c r="R3630" i="4"/>
  <c r="R3631" i="4"/>
  <c r="R3632" i="4"/>
  <c r="R3633" i="4"/>
  <c r="R3634" i="4"/>
  <c r="R3635" i="4"/>
  <c r="R3636" i="4"/>
  <c r="R3637" i="4"/>
  <c r="R3638" i="4"/>
  <c r="R3639" i="4"/>
  <c r="R3640" i="4"/>
  <c r="R3641" i="4"/>
  <c r="R3642" i="4"/>
  <c r="R3643" i="4"/>
  <c r="R3644" i="4"/>
  <c r="R3645" i="4"/>
  <c r="R3646" i="4"/>
  <c r="R3647" i="4"/>
  <c r="R3648" i="4"/>
  <c r="R3649" i="4"/>
  <c r="R3650" i="4"/>
  <c r="R3651" i="4"/>
  <c r="R3652" i="4"/>
  <c r="R3653" i="4"/>
  <c r="R3654" i="4"/>
  <c r="R3655" i="4"/>
  <c r="R3656" i="4"/>
  <c r="R3657" i="4"/>
  <c r="R3658" i="4"/>
  <c r="R3659" i="4"/>
  <c r="R3660" i="4"/>
  <c r="R3661" i="4"/>
  <c r="R3662" i="4"/>
  <c r="R3663" i="4"/>
  <c r="R3664" i="4"/>
  <c r="R3665" i="4"/>
  <c r="R3666" i="4"/>
  <c r="R3667" i="4"/>
  <c r="R3668" i="4"/>
  <c r="R3669" i="4"/>
  <c r="R3670" i="4"/>
  <c r="R3671" i="4"/>
  <c r="R3672" i="4"/>
  <c r="R3673" i="4"/>
  <c r="R3674" i="4"/>
  <c r="R3675" i="4"/>
  <c r="R3676" i="4"/>
  <c r="R3677" i="4"/>
  <c r="R3678" i="4"/>
  <c r="R3679" i="4"/>
  <c r="R3680" i="4"/>
  <c r="R3681" i="4"/>
  <c r="R3682" i="4"/>
  <c r="R3683" i="4"/>
  <c r="R3684" i="4"/>
  <c r="R3685" i="4"/>
  <c r="R3686" i="4"/>
  <c r="R3687" i="4"/>
  <c r="R3688" i="4"/>
  <c r="R3689" i="4"/>
  <c r="R3690" i="4"/>
  <c r="R3691" i="4"/>
  <c r="R3692" i="4"/>
  <c r="R3693" i="4"/>
  <c r="R3694" i="4"/>
  <c r="R3695" i="4"/>
  <c r="R3696" i="4"/>
  <c r="R3697" i="4"/>
  <c r="R3698" i="4"/>
  <c r="R3699" i="4"/>
  <c r="R3700" i="4"/>
  <c r="R3701" i="4"/>
  <c r="R3702" i="4"/>
  <c r="R3703" i="4"/>
  <c r="R3704" i="4"/>
  <c r="R3705" i="4"/>
  <c r="R3706" i="4"/>
  <c r="R3707" i="4"/>
  <c r="R3708" i="4"/>
  <c r="R3709" i="4"/>
  <c r="R3710" i="4"/>
  <c r="R3711" i="4"/>
  <c r="R3712" i="4"/>
  <c r="R3713" i="4"/>
  <c r="R3714" i="4"/>
  <c r="R3715" i="4"/>
  <c r="R3716" i="4"/>
  <c r="R3717" i="4"/>
  <c r="R3718" i="4"/>
  <c r="R3719" i="4"/>
  <c r="R3720" i="4"/>
  <c r="R3721" i="4"/>
  <c r="R3722" i="4"/>
  <c r="R3723" i="4"/>
  <c r="R3724" i="4"/>
  <c r="R3725" i="4"/>
  <c r="R3726" i="4"/>
  <c r="R3727" i="4"/>
  <c r="R3728" i="4"/>
  <c r="R3729" i="4"/>
  <c r="R3730" i="4"/>
  <c r="R3731" i="4"/>
  <c r="R3732" i="4"/>
  <c r="R3733" i="4"/>
  <c r="R3734" i="4"/>
  <c r="R3735" i="4"/>
  <c r="R3736" i="4"/>
  <c r="R3737" i="4"/>
  <c r="R3738" i="4"/>
  <c r="R3739" i="4"/>
  <c r="R3740" i="4"/>
  <c r="R3741" i="4"/>
  <c r="R3742" i="4"/>
  <c r="R3743" i="4"/>
  <c r="R3744" i="4"/>
  <c r="R3745" i="4"/>
  <c r="R3746" i="4"/>
  <c r="R3747" i="4"/>
  <c r="R3748" i="4"/>
  <c r="R3749" i="4"/>
  <c r="R3750" i="4"/>
  <c r="R3751" i="4"/>
  <c r="R3752" i="4"/>
  <c r="R3753" i="4"/>
  <c r="R3754" i="4"/>
  <c r="R3755" i="4"/>
  <c r="R3756" i="4"/>
  <c r="R3757" i="4"/>
  <c r="R3758" i="4"/>
  <c r="R3759" i="4"/>
  <c r="R3760" i="4"/>
  <c r="R3761" i="4"/>
  <c r="R3762" i="4"/>
  <c r="R3763" i="4"/>
  <c r="R3764" i="4"/>
  <c r="R3765" i="4"/>
  <c r="R3766" i="4"/>
  <c r="R3767" i="4"/>
  <c r="R3768" i="4"/>
  <c r="R3769" i="4"/>
  <c r="R3770" i="4"/>
  <c r="R3771" i="4"/>
  <c r="R3772" i="4"/>
  <c r="R3773" i="4"/>
  <c r="R3774" i="4"/>
  <c r="R3775" i="4"/>
  <c r="R3776" i="4"/>
  <c r="R3777" i="4"/>
  <c r="R3778" i="4"/>
  <c r="R3779" i="4"/>
  <c r="R3780" i="4"/>
  <c r="R3781" i="4"/>
  <c r="R3782" i="4"/>
  <c r="R3783" i="4"/>
  <c r="R3784" i="4"/>
  <c r="R3785" i="4"/>
  <c r="R3786" i="4"/>
  <c r="R3787" i="4"/>
  <c r="R3788" i="4"/>
  <c r="R3789" i="4"/>
  <c r="R3790" i="4"/>
  <c r="R3791" i="4"/>
  <c r="R3792" i="4"/>
  <c r="R3793" i="4"/>
  <c r="R3794" i="4"/>
  <c r="R3795" i="4"/>
  <c r="R3796" i="4"/>
  <c r="R3797" i="4"/>
  <c r="R3798" i="4"/>
  <c r="R3799" i="4"/>
  <c r="R3800" i="4"/>
  <c r="R3801" i="4"/>
  <c r="R3802" i="4"/>
  <c r="R3803" i="4"/>
  <c r="R3804" i="4"/>
  <c r="R3805" i="4"/>
  <c r="R3806" i="4"/>
  <c r="R3807" i="4"/>
  <c r="R3808" i="4"/>
  <c r="R3809" i="4"/>
  <c r="R3810" i="4"/>
  <c r="R3811" i="4"/>
  <c r="R3812" i="4"/>
  <c r="R3813" i="4"/>
  <c r="R3814" i="4"/>
  <c r="R3815" i="4"/>
  <c r="R3816" i="4"/>
  <c r="R3817" i="4"/>
  <c r="R3818" i="4"/>
  <c r="R3819" i="4"/>
  <c r="R3820" i="4"/>
  <c r="R3821" i="4"/>
  <c r="R3822" i="4"/>
  <c r="R3823" i="4"/>
  <c r="R3824" i="4"/>
  <c r="R3825" i="4"/>
  <c r="R3826" i="4"/>
  <c r="R3827" i="4"/>
  <c r="R3828" i="4"/>
  <c r="R3829" i="4"/>
  <c r="R3830" i="4"/>
  <c r="R3831" i="4"/>
  <c r="R3832" i="4"/>
  <c r="R3833" i="4"/>
  <c r="R3834" i="4"/>
  <c r="R3835" i="4"/>
  <c r="R3836" i="4"/>
  <c r="R3837" i="4"/>
  <c r="R3838" i="4"/>
  <c r="R3839" i="4"/>
  <c r="R3840" i="4"/>
  <c r="R3841" i="4"/>
  <c r="R3842" i="4"/>
  <c r="R3843" i="4"/>
  <c r="R3844" i="4"/>
  <c r="R3845" i="4"/>
  <c r="R3846" i="4"/>
  <c r="R3847" i="4"/>
  <c r="R3848" i="4"/>
  <c r="R3849" i="4"/>
  <c r="R3850" i="4"/>
  <c r="R3851" i="4"/>
  <c r="R3852" i="4"/>
  <c r="R3853" i="4"/>
  <c r="R3854" i="4"/>
  <c r="R3855" i="4"/>
  <c r="R3856" i="4"/>
  <c r="R3857" i="4"/>
  <c r="R3858" i="4"/>
  <c r="R3859" i="4"/>
  <c r="R3860" i="4"/>
  <c r="R3861" i="4"/>
  <c r="R3862" i="4"/>
  <c r="R3863" i="4"/>
  <c r="R3864" i="4"/>
  <c r="R3865" i="4"/>
  <c r="R3866" i="4"/>
  <c r="R3867" i="4"/>
  <c r="R3868" i="4"/>
  <c r="R3869" i="4"/>
  <c r="R3870" i="4"/>
  <c r="R3871" i="4"/>
  <c r="R3872" i="4"/>
  <c r="R3873" i="4"/>
  <c r="R3874" i="4"/>
  <c r="R3875" i="4"/>
  <c r="R3876" i="4"/>
  <c r="R3877" i="4"/>
  <c r="R3878" i="4"/>
  <c r="R3879" i="4"/>
  <c r="R3880" i="4"/>
  <c r="R3881" i="4"/>
  <c r="R3882" i="4"/>
  <c r="R3883" i="4"/>
  <c r="R3884" i="4"/>
  <c r="R3885" i="4"/>
  <c r="R3886" i="4"/>
  <c r="R3887" i="4"/>
  <c r="R3888" i="4"/>
  <c r="R3889" i="4"/>
  <c r="R3890" i="4"/>
  <c r="R3891" i="4"/>
  <c r="R3892" i="4"/>
  <c r="R3893" i="4"/>
  <c r="R3894" i="4"/>
  <c r="R3895" i="4"/>
  <c r="R3896" i="4"/>
  <c r="R3897" i="4"/>
  <c r="R3898" i="4"/>
  <c r="R3899" i="4"/>
  <c r="R3900" i="4"/>
  <c r="R3901" i="4"/>
  <c r="R3902" i="4"/>
  <c r="R3903" i="4"/>
  <c r="R3904" i="4"/>
  <c r="R3905" i="4"/>
  <c r="R3906" i="4"/>
  <c r="R3907" i="4"/>
  <c r="R3908" i="4"/>
  <c r="R3909" i="4"/>
  <c r="R3910" i="4"/>
  <c r="R3911" i="4"/>
  <c r="R3912" i="4"/>
  <c r="R3913" i="4"/>
  <c r="R3914" i="4"/>
  <c r="R3915" i="4"/>
  <c r="R3916" i="4"/>
  <c r="R3917" i="4"/>
  <c r="R3918" i="4"/>
  <c r="R3919" i="4"/>
  <c r="R3920" i="4"/>
  <c r="R3921" i="4"/>
  <c r="R3922" i="4"/>
  <c r="R3923" i="4"/>
  <c r="R3924" i="4"/>
  <c r="R3925" i="4"/>
  <c r="R3926" i="4"/>
  <c r="R3927" i="4"/>
  <c r="R3928" i="4"/>
  <c r="R3929" i="4"/>
  <c r="R3930" i="4"/>
  <c r="R3931" i="4"/>
  <c r="R3932" i="4"/>
  <c r="R3933" i="4"/>
  <c r="R3934" i="4"/>
  <c r="R3935" i="4"/>
  <c r="R3936" i="4"/>
  <c r="R3937" i="4"/>
  <c r="R3938" i="4"/>
  <c r="R3939" i="4"/>
  <c r="R3940" i="4"/>
  <c r="R3941" i="4"/>
  <c r="R3942" i="4"/>
  <c r="R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R4419" i="4"/>
  <c r="R4420" i="4"/>
  <c r="R4421" i="4"/>
  <c r="R4422" i="4"/>
  <c r="R4423" i="4"/>
  <c r="R4424" i="4"/>
  <c r="R4425" i="4"/>
  <c r="R4426" i="4"/>
  <c r="R4427" i="4"/>
  <c r="R4428" i="4"/>
  <c r="R4429" i="4"/>
  <c r="R4430" i="4"/>
  <c r="R4431" i="4"/>
  <c r="R4432" i="4"/>
  <c r="R4433" i="4"/>
  <c r="R4434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3579" i="4"/>
  <c r="Q3580" i="4"/>
  <c r="Q3581" i="4"/>
  <c r="Q3582" i="4"/>
  <c r="Q3583" i="4"/>
  <c r="Q3584" i="4"/>
  <c r="Q3585" i="4"/>
  <c r="Q3586" i="4"/>
  <c r="Q3587" i="4"/>
  <c r="Q3588" i="4"/>
  <c r="Q3589" i="4"/>
  <c r="Q3590" i="4"/>
  <c r="Q3591" i="4"/>
  <c r="Q3592" i="4"/>
  <c r="Q3593" i="4"/>
  <c r="Q3594" i="4"/>
  <c r="Q3595" i="4"/>
  <c r="Q3596" i="4"/>
  <c r="Q3597" i="4"/>
  <c r="Q3598" i="4"/>
  <c r="Q3599" i="4"/>
  <c r="Q3600" i="4"/>
  <c r="Q3601" i="4"/>
  <c r="Q3602" i="4"/>
  <c r="Q3603" i="4"/>
  <c r="Q3604" i="4"/>
  <c r="Q3605" i="4"/>
  <c r="Q3606" i="4"/>
  <c r="Q3607" i="4"/>
  <c r="Q3608" i="4"/>
  <c r="Q3609" i="4"/>
  <c r="Q3610" i="4"/>
  <c r="Q3611" i="4"/>
  <c r="Q3612" i="4"/>
  <c r="Q3613" i="4"/>
  <c r="Q3614" i="4"/>
  <c r="Q3615" i="4"/>
  <c r="Q3616" i="4"/>
  <c r="Q3617" i="4"/>
  <c r="Q3618" i="4"/>
  <c r="Q3619" i="4"/>
  <c r="Q3620" i="4"/>
  <c r="Q3621" i="4"/>
  <c r="Q3622" i="4"/>
  <c r="Q3623" i="4"/>
  <c r="Q3624" i="4"/>
  <c r="Q3625" i="4"/>
  <c r="Q3626" i="4"/>
  <c r="Q3627" i="4"/>
  <c r="Q3628" i="4"/>
  <c r="Q3629" i="4"/>
  <c r="Q3630" i="4"/>
  <c r="Q3631" i="4"/>
  <c r="Q3632" i="4"/>
  <c r="Q3633" i="4"/>
  <c r="Q3634" i="4"/>
  <c r="Q3635" i="4"/>
  <c r="Q3636" i="4"/>
  <c r="Q3637" i="4"/>
  <c r="Q3638" i="4"/>
  <c r="Q3639" i="4"/>
  <c r="Q3640" i="4"/>
  <c r="Q3641" i="4"/>
  <c r="Q3642" i="4"/>
  <c r="Q3643" i="4"/>
  <c r="Q3644" i="4"/>
  <c r="Q3645" i="4"/>
  <c r="Q3646" i="4"/>
  <c r="Q3647" i="4"/>
  <c r="Q3648" i="4"/>
  <c r="Q3649" i="4"/>
  <c r="Q3650" i="4"/>
  <c r="Q3651" i="4"/>
  <c r="Q3652" i="4"/>
  <c r="Q3653" i="4"/>
  <c r="Q3654" i="4"/>
  <c r="Q3655" i="4"/>
  <c r="Q3656" i="4"/>
  <c r="Q3657" i="4"/>
  <c r="Q3658" i="4"/>
  <c r="Q3659" i="4"/>
  <c r="Q3660" i="4"/>
  <c r="Q3661" i="4"/>
  <c r="Q3662" i="4"/>
  <c r="Q3663" i="4"/>
  <c r="Q3664" i="4"/>
  <c r="Q3665" i="4"/>
  <c r="Q3666" i="4"/>
  <c r="Q3667" i="4"/>
  <c r="Q3668" i="4"/>
  <c r="Q3669" i="4"/>
  <c r="Q3670" i="4"/>
  <c r="Q3671" i="4"/>
  <c r="Q3672" i="4"/>
  <c r="Q3673" i="4"/>
  <c r="Q3674" i="4"/>
  <c r="Q3675" i="4"/>
  <c r="Q3676" i="4"/>
  <c r="Q3677" i="4"/>
  <c r="Q3678" i="4"/>
  <c r="Q3679" i="4"/>
  <c r="Q3680" i="4"/>
  <c r="Q3681" i="4"/>
  <c r="Q3682" i="4"/>
  <c r="Q3683" i="4"/>
  <c r="Q3684" i="4"/>
  <c r="Q3685" i="4"/>
  <c r="Q3686" i="4"/>
  <c r="Q3687" i="4"/>
  <c r="Q3688" i="4"/>
  <c r="Q3689" i="4"/>
  <c r="Q3690" i="4"/>
  <c r="Q3691" i="4"/>
  <c r="Q3692" i="4"/>
  <c r="Q3693" i="4"/>
  <c r="Q3694" i="4"/>
  <c r="Q3695" i="4"/>
  <c r="Q3696" i="4"/>
  <c r="Q3697" i="4"/>
  <c r="Q3698" i="4"/>
  <c r="Q3699" i="4"/>
  <c r="Q3700" i="4"/>
  <c r="Q3701" i="4"/>
  <c r="Q3702" i="4"/>
  <c r="Q3703" i="4"/>
  <c r="Q3704" i="4"/>
  <c r="Q3705" i="4"/>
  <c r="Q3706" i="4"/>
  <c r="Q3707" i="4"/>
  <c r="Q3708" i="4"/>
  <c r="Q3709" i="4"/>
  <c r="Q3710" i="4"/>
  <c r="Q3711" i="4"/>
  <c r="Q3712" i="4"/>
  <c r="Q3713" i="4"/>
  <c r="Q3714" i="4"/>
  <c r="Q3715" i="4"/>
  <c r="Q3716" i="4"/>
  <c r="Q3717" i="4"/>
  <c r="Q3718" i="4"/>
  <c r="Q3719" i="4"/>
  <c r="Q3720" i="4"/>
  <c r="Q3721" i="4"/>
  <c r="Q3722" i="4"/>
  <c r="Q3723" i="4"/>
  <c r="Q3724" i="4"/>
  <c r="Q3725" i="4"/>
  <c r="Q3726" i="4"/>
  <c r="Q3727" i="4"/>
  <c r="Q3728" i="4"/>
  <c r="Q3729" i="4"/>
  <c r="Q3730" i="4"/>
  <c r="Q3731" i="4"/>
  <c r="Q3732" i="4"/>
  <c r="Q3733" i="4"/>
  <c r="Q3734" i="4"/>
  <c r="Q3735" i="4"/>
  <c r="Q3736" i="4"/>
  <c r="Q3737" i="4"/>
  <c r="Q3738" i="4"/>
  <c r="Q3739" i="4"/>
  <c r="Q3740" i="4"/>
  <c r="Q3741" i="4"/>
  <c r="Q3742" i="4"/>
  <c r="Q3743" i="4"/>
  <c r="Q3744" i="4"/>
  <c r="Q3745" i="4"/>
  <c r="Q3746" i="4"/>
  <c r="Q3747" i="4"/>
  <c r="Q3748" i="4"/>
  <c r="Q3749" i="4"/>
  <c r="Q3750" i="4"/>
  <c r="Q3751" i="4"/>
  <c r="Q3752" i="4"/>
  <c r="Q3753" i="4"/>
  <c r="Q3754" i="4"/>
  <c r="Q3755" i="4"/>
  <c r="Q3756" i="4"/>
  <c r="Q3757" i="4"/>
  <c r="Q3758" i="4"/>
  <c r="Q3759" i="4"/>
  <c r="Q3760" i="4"/>
  <c r="Q3761" i="4"/>
  <c r="Q3762" i="4"/>
  <c r="Q3763" i="4"/>
  <c r="Q3764" i="4"/>
  <c r="Q3765" i="4"/>
  <c r="Q3766" i="4"/>
  <c r="Q3767" i="4"/>
  <c r="Q3768" i="4"/>
  <c r="Q3769" i="4"/>
  <c r="Q3770" i="4"/>
  <c r="Q3771" i="4"/>
  <c r="Q3772" i="4"/>
  <c r="Q3773" i="4"/>
  <c r="Q3774" i="4"/>
  <c r="Q3775" i="4"/>
  <c r="Q3776" i="4"/>
  <c r="Q3777" i="4"/>
  <c r="Q3778" i="4"/>
  <c r="Q3779" i="4"/>
  <c r="Q3780" i="4"/>
  <c r="Q3781" i="4"/>
  <c r="Q3782" i="4"/>
  <c r="Q3783" i="4"/>
  <c r="Q3784" i="4"/>
  <c r="Q3785" i="4"/>
  <c r="Q3786" i="4"/>
  <c r="Q3787" i="4"/>
  <c r="Q3788" i="4"/>
  <c r="Q3789" i="4"/>
  <c r="Q3790" i="4"/>
  <c r="Q3791" i="4"/>
  <c r="Q3792" i="4"/>
  <c r="Q3793" i="4"/>
  <c r="Q3794" i="4"/>
  <c r="Q3795" i="4"/>
  <c r="Q3796" i="4"/>
  <c r="Q3797" i="4"/>
  <c r="Q3798" i="4"/>
  <c r="Q3799" i="4"/>
  <c r="Q3800" i="4"/>
  <c r="Q3801" i="4"/>
  <c r="Q3802" i="4"/>
  <c r="Q3803" i="4"/>
  <c r="Q3804" i="4"/>
  <c r="Q3805" i="4"/>
  <c r="Q3806" i="4"/>
  <c r="Q3807" i="4"/>
  <c r="Q3808" i="4"/>
  <c r="Q3809" i="4"/>
  <c r="Q3810" i="4"/>
  <c r="Q3811" i="4"/>
  <c r="Q3812" i="4"/>
  <c r="Q3813" i="4"/>
  <c r="Q3814" i="4"/>
  <c r="Q3815" i="4"/>
  <c r="Q3816" i="4"/>
  <c r="Q3817" i="4"/>
  <c r="Q3818" i="4"/>
  <c r="Q3819" i="4"/>
  <c r="Q3820" i="4"/>
  <c r="Q3821" i="4"/>
  <c r="Q3822" i="4"/>
  <c r="Q3823" i="4"/>
  <c r="Q3824" i="4"/>
  <c r="Q3825" i="4"/>
  <c r="Q3826" i="4"/>
  <c r="Q3827" i="4"/>
  <c r="Q3828" i="4"/>
  <c r="Q3829" i="4"/>
  <c r="Q3830" i="4"/>
  <c r="Q3831" i="4"/>
  <c r="Q3832" i="4"/>
  <c r="Q3833" i="4"/>
  <c r="Q3834" i="4"/>
  <c r="Q3835" i="4"/>
  <c r="Q3836" i="4"/>
  <c r="Q3837" i="4"/>
  <c r="Q3838" i="4"/>
  <c r="Q3839" i="4"/>
  <c r="Q3840" i="4"/>
  <c r="Q3841" i="4"/>
  <c r="Q3842" i="4"/>
  <c r="Q3843" i="4"/>
  <c r="Q3844" i="4"/>
  <c r="Q3845" i="4"/>
  <c r="Q3846" i="4"/>
  <c r="Q3847" i="4"/>
  <c r="Q3848" i="4"/>
  <c r="Q3849" i="4"/>
  <c r="Q3850" i="4"/>
  <c r="Q3851" i="4"/>
  <c r="Q3852" i="4"/>
  <c r="Q3853" i="4"/>
  <c r="Q3854" i="4"/>
  <c r="Q3855" i="4"/>
  <c r="Q3856" i="4"/>
  <c r="Q3857" i="4"/>
  <c r="Q3858" i="4"/>
  <c r="Q3859" i="4"/>
  <c r="Q3860" i="4"/>
  <c r="Q3861" i="4"/>
  <c r="Q3862" i="4"/>
  <c r="Q3863" i="4"/>
  <c r="Q3864" i="4"/>
  <c r="Q3865" i="4"/>
  <c r="Q3866" i="4"/>
  <c r="Q3867" i="4"/>
  <c r="Q3868" i="4"/>
  <c r="Q3869" i="4"/>
  <c r="Q3870" i="4"/>
  <c r="Q3871" i="4"/>
  <c r="Q3872" i="4"/>
  <c r="Q3873" i="4"/>
  <c r="Q3874" i="4"/>
  <c r="Q3875" i="4"/>
  <c r="Q3876" i="4"/>
  <c r="Q3877" i="4"/>
  <c r="Q3878" i="4"/>
  <c r="Q3879" i="4"/>
  <c r="Q3880" i="4"/>
  <c r="Q3881" i="4"/>
  <c r="Q3882" i="4"/>
  <c r="Q3883" i="4"/>
  <c r="Q3884" i="4"/>
  <c r="Q3885" i="4"/>
  <c r="Q3886" i="4"/>
  <c r="Q3887" i="4"/>
  <c r="Q3888" i="4"/>
  <c r="Q3889" i="4"/>
  <c r="Q3890" i="4"/>
  <c r="Q3891" i="4"/>
  <c r="Q3892" i="4"/>
  <c r="Q3893" i="4"/>
  <c r="Q3894" i="4"/>
  <c r="Q3895" i="4"/>
  <c r="Q3896" i="4"/>
  <c r="Q3897" i="4"/>
  <c r="Q3898" i="4"/>
  <c r="Q3899" i="4"/>
  <c r="Q3900" i="4"/>
  <c r="Q3901" i="4"/>
  <c r="Q3902" i="4"/>
  <c r="Q3903" i="4"/>
  <c r="Q3904" i="4"/>
  <c r="Q3905" i="4"/>
  <c r="Q3906" i="4"/>
  <c r="Q3907" i="4"/>
  <c r="Q3908" i="4"/>
  <c r="Q3909" i="4"/>
  <c r="Q3910" i="4"/>
  <c r="Q3911" i="4"/>
  <c r="Q3912" i="4"/>
  <c r="Q3913" i="4"/>
  <c r="Q3914" i="4"/>
  <c r="Q3915" i="4"/>
  <c r="Q3916" i="4"/>
  <c r="Q3917" i="4"/>
  <c r="Q3918" i="4"/>
  <c r="Q3919" i="4"/>
  <c r="Q3920" i="4"/>
  <c r="Q3921" i="4"/>
  <c r="Q3922" i="4"/>
  <c r="Q3923" i="4"/>
  <c r="Q3924" i="4"/>
  <c r="Q3925" i="4"/>
  <c r="Q3926" i="4"/>
  <c r="Q3927" i="4"/>
  <c r="Q3928" i="4"/>
  <c r="Q3929" i="4"/>
  <c r="Q3930" i="4"/>
  <c r="Q3931" i="4"/>
  <c r="Q3932" i="4"/>
  <c r="Q3933" i="4"/>
  <c r="Q3934" i="4"/>
  <c r="Q3935" i="4"/>
  <c r="Q3936" i="4"/>
  <c r="Q3937" i="4"/>
  <c r="Q3938" i="4"/>
  <c r="Q3939" i="4"/>
  <c r="Q3940" i="4"/>
  <c r="Q3941" i="4"/>
  <c r="Q3942" i="4"/>
  <c r="Q3943" i="4"/>
  <c r="Q3944" i="4"/>
  <c r="Q3945" i="4"/>
  <c r="Q3946" i="4"/>
  <c r="Q3947" i="4"/>
  <c r="Q3948" i="4"/>
  <c r="Q3949" i="4"/>
  <c r="Q3950" i="4"/>
  <c r="Q3951" i="4"/>
  <c r="Q3952" i="4"/>
  <c r="Q3953" i="4"/>
  <c r="Q3954" i="4"/>
  <c r="Q3955" i="4"/>
  <c r="Q3956" i="4"/>
  <c r="Q3957" i="4"/>
  <c r="Q3958" i="4"/>
  <c r="Q3959" i="4"/>
  <c r="Q3960" i="4"/>
  <c r="Q3961" i="4"/>
  <c r="Q3962" i="4"/>
  <c r="Q3963" i="4"/>
  <c r="Q3964" i="4"/>
  <c r="Q3965" i="4"/>
  <c r="Q3966" i="4"/>
  <c r="Q3967" i="4"/>
  <c r="Q3968" i="4"/>
  <c r="Q3969" i="4"/>
  <c r="Q3970" i="4"/>
  <c r="Q3971" i="4"/>
  <c r="Q3972" i="4"/>
  <c r="Q3973" i="4"/>
  <c r="Q3974" i="4"/>
  <c r="Q3975" i="4"/>
  <c r="Q3976" i="4"/>
  <c r="Q3977" i="4"/>
  <c r="Q3978" i="4"/>
  <c r="Q3979" i="4"/>
  <c r="Q3980" i="4"/>
  <c r="Q3981" i="4"/>
  <c r="Q3982" i="4"/>
  <c r="Q3983" i="4"/>
  <c r="Q3984" i="4"/>
  <c r="Q3985" i="4"/>
  <c r="Q3986" i="4"/>
  <c r="Q3987" i="4"/>
  <c r="Q3988" i="4"/>
  <c r="Q3989" i="4"/>
  <c r="Q3990" i="4"/>
  <c r="Q3991" i="4"/>
  <c r="Q3992" i="4"/>
  <c r="Q3993" i="4"/>
  <c r="Q3994" i="4"/>
  <c r="Q3995" i="4"/>
  <c r="Q3996" i="4"/>
  <c r="Q3997" i="4"/>
  <c r="Q3998" i="4"/>
  <c r="Q3999" i="4"/>
  <c r="Q4000" i="4"/>
  <c r="Q4001" i="4"/>
  <c r="Q4002" i="4"/>
  <c r="Q4003" i="4"/>
  <c r="Q4004" i="4"/>
  <c r="Q4005" i="4"/>
  <c r="Q4006" i="4"/>
  <c r="Q4007" i="4"/>
  <c r="Q4008" i="4"/>
  <c r="Q4009" i="4"/>
  <c r="Q4010" i="4"/>
  <c r="Q4011" i="4"/>
  <c r="Q4012" i="4"/>
  <c r="Q4013" i="4"/>
  <c r="Q4014" i="4"/>
  <c r="Q4015" i="4"/>
  <c r="Q4016" i="4"/>
  <c r="Q4017" i="4"/>
  <c r="Q4018" i="4"/>
  <c r="Q4019" i="4"/>
  <c r="Q4020" i="4"/>
  <c r="Q4021" i="4"/>
  <c r="Q4022" i="4"/>
  <c r="Q4023" i="4"/>
  <c r="Q4024" i="4"/>
  <c r="Q4025" i="4"/>
  <c r="Q4026" i="4"/>
  <c r="Q4027" i="4"/>
  <c r="Q4028" i="4"/>
  <c r="Q4029" i="4"/>
  <c r="Q4030" i="4"/>
  <c r="Q4031" i="4"/>
  <c r="Q4032" i="4"/>
  <c r="Q4033" i="4"/>
  <c r="Q4034" i="4"/>
  <c r="Q4035" i="4"/>
  <c r="Q4036" i="4"/>
  <c r="Q4037" i="4"/>
  <c r="Q4038" i="4"/>
  <c r="Q4039" i="4"/>
  <c r="Q4040" i="4"/>
  <c r="Q4041" i="4"/>
  <c r="Q4042" i="4"/>
  <c r="Q4043" i="4"/>
  <c r="Q4044" i="4"/>
  <c r="Q4045" i="4"/>
  <c r="Q4046" i="4"/>
  <c r="Q4047" i="4"/>
  <c r="Q4048" i="4"/>
  <c r="Q4049" i="4"/>
  <c r="Q4050" i="4"/>
  <c r="Q4051" i="4"/>
  <c r="Q4052" i="4"/>
  <c r="Q4053" i="4"/>
  <c r="Q4054" i="4"/>
  <c r="Q4055" i="4"/>
  <c r="Q4056" i="4"/>
  <c r="Q4057" i="4"/>
  <c r="Q4058" i="4"/>
  <c r="Q4059" i="4"/>
  <c r="Q4060" i="4"/>
  <c r="Q4061" i="4"/>
  <c r="Q4062" i="4"/>
  <c r="Q4063" i="4"/>
  <c r="Q4064" i="4"/>
  <c r="Q4065" i="4"/>
  <c r="Q4066" i="4"/>
  <c r="Q4067" i="4"/>
  <c r="Q4068" i="4"/>
  <c r="Q4069" i="4"/>
  <c r="Q4070" i="4"/>
  <c r="Q4071" i="4"/>
  <c r="Q4072" i="4"/>
  <c r="Q4073" i="4"/>
  <c r="Q4074" i="4"/>
  <c r="Q4075" i="4"/>
  <c r="Q4076" i="4"/>
  <c r="Q4077" i="4"/>
  <c r="Q4078" i="4"/>
  <c r="Q4079" i="4"/>
  <c r="Q4080" i="4"/>
  <c r="Q4081" i="4"/>
  <c r="Q4082" i="4"/>
  <c r="Q4083" i="4"/>
  <c r="Q4084" i="4"/>
  <c r="Q4085" i="4"/>
  <c r="Q4086" i="4"/>
  <c r="Q4087" i="4"/>
  <c r="Q4088" i="4"/>
  <c r="Q4089" i="4"/>
  <c r="Q4090" i="4"/>
  <c r="Q4091" i="4"/>
  <c r="Q4092" i="4"/>
  <c r="Q4093" i="4"/>
  <c r="Q4094" i="4"/>
  <c r="Q4095" i="4"/>
  <c r="Q4096" i="4"/>
  <c r="Q4097" i="4"/>
  <c r="Q4098" i="4"/>
  <c r="Q4099" i="4"/>
  <c r="Q4100" i="4"/>
  <c r="Q4101" i="4"/>
  <c r="Q4102" i="4"/>
  <c r="Q4103" i="4"/>
  <c r="Q4104" i="4"/>
  <c r="Q4105" i="4"/>
  <c r="Q4106" i="4"/>
  <c r="Q4107" i="4"/>
  <c r="Q4108" i="4"/>
  <c r="Q4109" i="4"/>
  <c r="Q4110" i="4"/>
  <c r="Q4111" i="4"/>
  <c r="Q4112" i="4"/>
  <c r="Q4113" i="4"/>
  <c r="Q4114" i="4"/>
  <c r="Q4115" i="4"/>
  <c r="Q4116" i="4"/>
  <c r="Q4117" i="4"/>
  <c r="Q4118" i="4"/>
  <c r="Q4119" i="4"/>
  <c r="Q4120" i="4"/>
  <c r="Q4121" i="4"/>
  <c r="Q4122" i="4"/>
  <c r="Q4123" i="4"/>
  <c r="Q4124" i="4"/>
  <c r="Q4125" i="4"/>
  <c r="Q4126" i="4"/>
  <c r="Q4127" i="4"/>
  <c r="Q4128" i="4"/>
  <c r="Q4129" i="4"/>
  <c r="Q4130" i="4"/>
  <c r="Q4131" i="4"/>
  <c r="Q4132" i="4"/>
  <c r="Q4133" i="4"/>
  <c r="Q4134" i="4"/>
  <c r="Q4135" i="4"/>
  <c r="Q4136" i="4"/>
  <c r="Q4137" i="4"/>
  <c r="Q4138" i="4"/>
  <c r="Q4139" i="4"/>
  <c r="Q4140" i="4"/>
  <c r="Q4141" i="4"/>
  <c r="Q4142" i="4"/>
  <c r="Q4143" i="4"/>
  <c r="Q4144" i="4"/>
  <c r="Q4145" i="4"/>
  <c r="Q4146" i="4"/>
  <c r="Q4147" i="4"/>
  <c r="Q4148" i="4"/>
  <c r="Q4149" i="4"/>
  <c r="Q4150" i="4"/>
  <c r="Q4151" i="4"/>
  <c r="Q4152" i="4"/>
  <c r="Q4153" i="4"/>
  <c r="Q4154" i="4"/>
  <c r="Q4155" i="4"/>
  <c r="Q4156" i="4"/>
  <c r="Q4157" i="4"/>
  <c r="Q4158" i="4"/>
  <c r="Q4159" i="4"/>
  <c r="Q4160" i="4"/>
  <c r="Q4161" i="4"/>
  <c r="Q4162" i="4"/>
  <c r="Q4163" i="4"/>
  <c r="Q4164" i="4"/>
  <c r="Q4165" i="4"/>
  <c r="Q4166" i="4"/>
  <c r="Q4167" i="4"/>
  <c r="Q4168" i="4"/>
  <c r="Q4169" i="4"/>
  <c r="Q4170" i="4"/>
  <c r="Q4171" i="4"/>
  <c r="Q4172" i="4"/>
  <c r="Q4173" i="4"/>
  <c r="Q4174" i="4"/>
  <c r="Q4175" i="4"/>
  <c r="Q4176" i="4"/>
  <c r="Q4177" i="4"/>
  <c r="Q4178" i="4"/>
  <c r="Q4179" i="4"/>
  <c r="Q4180" i="4"/>
  <c r="Q4181" i="4"/>
  <c r="Q4182" i="4"/>
  <c r="Q4183" i="4"/>
  <c r="Q4184" i="4"/>
  <c r="Q4185" i="4"/>
  <c r="Q4186" i="4"/>
  <c r="Q4187" i="4"/>
  <c r="Q4188" i="4"/>
  <c r="Q4189" i="4"/>
  <c r="Q4190" i="4"/>
  <c r="Q4191" i="4"/>
  <c r="Q4192" i="4"/>
  <c r="Q4193" i="4"/>
  <c r="Q4194" i="4"/>
  <c r="Q4195" i="4"/>
  <c r="Q4196" i="4"/>
  <c r="Q4197" i="4"/>
  <c r="Q4198" i="4"/>
  <c r="Q4199" i="4"/>
  <c r="Q4200" i="4"/>
  <c r="Q4201" i="4"/>
  <c r="Q4202" i="4"/>
  <c r="Q4203" i="4"/>
  <c r="Q4204" i="4"/>
  <c r="Q4205" i="4"/>
  <c r="Q4206" i="4"/>
  <c r="Q4207" i="4"/>
  <c r="Q4208" i="4"/>
  <c r="Q4209" i="4"/>
  <c r="Q4210" i="4"/>
  <c r="Q4211" i="4"/>
  <c r="Q4212" i="4"/>
  <c r="Q4213" i="4"/>
  <c r="Q4214" i="4"/>
  <c r="Q4215" i="4"/>
  <c r="Q4216" i="4"/>
  <c r="Q4217" i="4"/>
  <c r="Q4218" i="4"/>
  <c r="Q4219" i="4"/>
  <c r="Q4220" i="4"/>
  <c r="Q4221" i="4"/>
  <c r="Q4222" i="4"/>
  <c r="Q4223" i="4"/>
  <c r="Q4224" i="4"/>
  <c r="Q4225" i="4"/>
  <c r="Q4226" i="4"/>
  <c r="Q4227" i="4"/>
  <c r="Q4228" i="4"/>
  <c r="Q4229" i="4"/>
  <c r="Q4230" i="4"/>
  <c r="Q4231" i="4"/>
  <c r="Q4232" i="4"/>
  <c r="Q4233" i="4"/>
  <c r="Q4234" i="4"/>
  <c r="Q4235" i="4"/>
  <c r="Q4236" i="4"/>
  <c r="Q4237" i="4"/>
  <c r="Q4238" i="4"/>
  <c r="Q4239" i="4"/>
  <c r="Q4240" i="4"/>
  <c r="Q4241" i="4"/>
  <c r="Q4242" i="4"/>
  <c r="Q4243" i="4"/>
  <c r="Q4244" i="4"/>
  <c r="Q4245" i="4"/>
  <c r="Q4246" i="4"/>
  <c r="Q4247" i="4"/>
  <c r="Q4248" i="4"/>
  <c r="Q4249" i="4"/>
  <c r="Q4250" i="4"/>
  <c r="Q4251" i="4"/>
  <c r="Q4252" i="4"/>
  <c r="Q4253" i="4"/>
  <c r="Q4254" i="4"/>
  <c r="Q4255" i="4"/>
  <c r="Q4256" i="4"/>
  <c r="Q4257" i="4"/>
  <c r="Q4258" i="4"/>
  <c r="Q4259" i="4"/>
  <c r="Q4260" i="4"/>
  <c r="Q4261" i="4"/>
  <c r="Q4262" i="4"/>
  <c r="Q4263" i="4"/>
  <c r="Q4264" i="4"/>
  <c r="Q4265" i="4"/>
  <c r="Q4266" i="4"/>
  <c r="Q4267" i="4"/>
  <c r="Q4268" i="4"/>
  <c r="Q4269" i="4"/>
  <c r="Q4270" i="4"/>
  <c r="Q4271" i="4"/>
  <c r="Q4272" i="4"/>
  <c r="Q4273" i="4"/>
  <c r="Q4274" i="4"/>
  <c r="Q4275" i="4"/>
  <c r="Q4276" i="4"/>
  <c r="Q4277" i="4"/>
  <c r="Q4278" i="4"/>
  <c r="Q4279" i="4"/>
  <c r="Q4280" i="4"/>
  <c r="Q4281" i="4"/>
  <c r="Q4282" i="4"/>
  <c r="Q4283" i="4"/>
  <c r="Q4284" i="4"/>
  <c r="Q4285" i="4"/>
  <c r="Q4286" i="4"/>
  <c r="Q4287" i="4"/>
  <c r="Q4288" i="4"/>
  <c r="Q4289" i="4"/>
  <c r="Q4290" i="4"/>
  <c r="Q4291" i="4"/>
  <c r="Q4292" i="4"/>
  <c r="Q4293" i="4"/>
  <c r="Q4294" i="4"/>
  <c r="Q4295" i="4"/>
  <c r="Q4296" i="4"/>
  <c r="Q4297" i="4"/>
  <c r="Q4298" i="4"/>
  <c r="Q4299" i="4"/>
  <c r="Q4300" i="4"/>
  <c r="Q4301" i="4"/>
  <c r="Q4302" i="4"/>
  <c r="Q4303" i="4"/>
  <c r="Q4304" i="4"/>
  <c r="Q4305" i="4"/>
  <c r="Q4306" i="4"/>
  <c r="Q4307" i="4"/>
  <c r="Q4308" i="4"/>
  <c r="Q4309" i="4"/>
  <c r="Q4310" i="4"/>
  <c r="Q4311" i="4"/>
  <c r="Q4312" i="4"/>
  <c r="Q4313" i="4"/>
  <c r="Q4314" i="4"/>
  <c r="Q4315" i="4"/>
  <c r="Q4316" i="4"/>
  <c r="Q4317" i="4"/>
  <c r="Q4318" i="4"/>
  <c r="Q4319" i="4"/>
  <c r="Q4320" i="4"/>
  <c r="Q4321" i="4"/>
  <c r="Q4322" i="4"/>
  <c r="Q4323" i="4"/>
  <c r="Q4324" i="4"/>
  <c r="Q4325" i="4"/>
  <c r="Q4326" i="4"/>
  <c r="Q4327" i="4"/>
  <c r="Q4328" i="4"/>
  <c r="Q4329" i="4"/>
  <c r="Q4330" i="4"/>
  <c r="Q4331" i="4"/>
  <c r="Q4332" i="4"/>
  <c r="Q4333" i="4"/>
  <c r="Q4334" i="4"/>
  <c r="Q4335" i="4"/>
  <c r="Q4336" i="4"/>
  <c r="Q4337" i="4"/>
  <c r="Q4338" i="4"/>
  <c r="Q4339" i="4"/>
  <c r="Q4340" i="4"/>
  <c r="Q4341" i="4"/>
  <c r="Q4342" i="4"/>
  <c r="Q4343" i="4"/>
  <c r="Q4344" i="4"/>
  <c r="Q4345" i="4"/>
  <c r="Q4346" i="4"/>
  <c r="Q4347" i="4"/>
  <c r="Q4348" i="4"/>
  <c r="Q4349" i="4"/>
  <c r="Q4350" i="4"/>
  <c r="Q4351" i="4"/>
  <c r="Q4352" i="4"/>
  <c r="Q4353" i="4"/>
  <c r="Q4354" i="4"/>
  <c r="Q4355" i="4"/>
  <c r="Q4356" i="4"/>
  <c r="Q4357" i="4"/>
  <c r="Q4358" i="4"/>
  <c r="Q4359" i="4"/>
  <c r="Q4360" i="4"/>
  <c r="Q4361" i="4"/>
  <c r="Q4362" i="4"/>
  <c r="Q4363" i="4"/>
  <c r="Q4364" i="4"/>
  <c r="Q4365" i="4"/>
  <c r="Q4366" i="4"/>
  <c r="Q4367" i="4"/>
  <c r="Q4368" i="4"/>
  <c r="Q4369" i="4"/>
  <c r="Q4370" i="4"/>
  <c r="Q4371" i="4"/>
  <c r="Q4372" i="4"/>
  <c r="Q4373" i="4"/>
  <c r="Q4374" i="4"/>
  <c r="Q4375" i="4"/>
  <c r="Q4376" i="4"/>
  <c r="Q4377" i="4"/>
  <c r="Q4378" i="4"/>
  <c r="Q4379" i="4"/>
  <c r="Q4380" i="4"/>
  <c r="Q4381" i="4"/>
  <c r="Q4382" i="4"/>
  <c r="Q4383" i="4"/>
  <c r="Q4384" i="4"/>
  <c r="Q4385" i="4"/>
  <c r="Q4386" i="4"/>
  <c r="Q4387" i="4"/>
  <c r="Q4388" i="4"/>
  <c r="Q4389" i="4"/>
  <c r="Q4390" i="4"/>
  <c r="Q4391" i="4"/>
  <c r="Q4392" i="4"/>
  <c r="Q4393" i="4"/>
  <c r="Q4394" i="4"/>
  <c r="Q4395" i="4"/>
  <c r="Q4396" i="4"/>
  <c r="Q4397" i="4"/>
  <c r="Q4398" i="4"/>
  <c r="Q4399" i="4"/>
  <c r="Q4400" i="4"/>
  <c r="Q4401" i="4"/>
  <c r="Q4402" i="4"/>
  <c r="Q4403" i="4"/>
  <c r="Q4404" i="4"/>
  <c r="Q4405" i="4"/>
  <c r="Q4406" i="4"/>
  <c r="Q4407" i="4"/>
  <c r="Q4408" i="4"/>
  <c r="Q4409" i="4"/>
  <c r="Q4410" i="4"/>
  <c r="Q4411" i="4"/>
  <c r="Q4412" i="4"/>
  <c r="Q4413" i="4"/>
  <c r="Q4414" i="4"/>
  <c r="Q4415" i="4"/>
  <c r="Q4416" i="4"/>
  <c r="Q4417" i="4"/>
  <c r="Q4418" i="4"/>
  <c r="Q4419" i="4"/>
  <c r="Q4420" i="4"/>
  <c r="Q4421" i="4"/>
  <c r="Q4422" i="4"/>
  <c r="Q4423" i="4"/>
  <c r="Q4424" i="4"/>
  <c r="Q4425" i="4"/>
  <c r="Q4426" i="4"/>
  <c r="Q4427" i="4"/>
  <c r="Q4428" i="4"/>
  <c r="Q4429" i="4"/>
  <c r="Q4430" i="4"/>
  <c r="Q4431" i="4"/>
  <c r="Q4432" i="4"/>
  <c r="Q4433" i="4"/>
  <c r="Q4434" i="4"/>
  <c r="P2872" i="4"/>
  <c r="P2845" i="4"/>
  <c r="P2927" i="4"/>
  <c r="P2853" i="4"/>
  <c r="P2765" i="4"/>
  <c r="P2812" i="4"/>
  <c r="P2745" i="4"/>
  <c r="P2822" i="4"/>
  <c r="P3088" i="4"/>
  <c r="P2675" i="4"/>
  <c r="P2831" i="4"/>
  <c r="P2886" i="4"/>
  <c r="P2839" i="4"/>
  <c r="P2729" i="4"/>
  <c r="P2926" i="4"/>
  <c r="P1887" i="4"/>
  <c r="P1205" i="4"/>
  <c r="P494" i="4"/>
  <c r="P2721" i="4"/>
  <c r="P2827" i="4"/>
  <c r="P2840" i="4"/>
  <c r="P2852" i="4"/>
  <c r="P2804" i="4"/>
  <c r="P2848" i="4"/>
  <c r="P2897" i="4"/>
  <c r="P2572" i="4"/>
  <c r="P2864" i="4"/>
  <c r="P2826" i="4"/>
  <c r="P2843" i="4"/>
  <c r="P2943" i="4"/>
  <c r="P2989" i="4"/>
  <c r="P2885" i="4"/>
  <c r="P2905" i="4"/>
  <c r="P2684" i="4"/>
  <c r="P2899" i="4"/>
  <c r="P2873" i="4"/>
  <c r="P2829" i="4"/>
  <c r="P1640" i="4"/>
  <c r="P2175" i="4"/>
  <c r="P2878" i="4"/>
  <c r="P2880" i="4"/>
  <c r="P2846" i="4"/>
  <c r="P2894" i="4"/>
  <c r="P2580" i="4"/>
  <c r="P2837" i="4"/>
  <c r="P2834" i="4"/>
  <c r="P2876" i="4"/>
  <c r="P1911" i="4"/>
  <c r="P2823" i="4"/>
  <c r="P2932" i="4"/>
  <c r="P2800" i="4"/>
  <c r="P2799" i="4"/>
  <c r="P2554" i="4"/>
  <c r="P2842" i="4"/>
  <c r="P2953" i="4"/>
  <c r="P2883" i="4"/>
  <c r="P2061" i="4"/>
  <c r="P2830" i="4"/>
  <c r="P2772" i="4"/>
  <c r="P2874" i="4"/>
  <c r="P2915" i="4"/>
  <c r="P2328" i="4"/>
  <c r="P2942" i="4"/>
  <c r="P2982" i="4"/>
  <c r="P2895" i="4"/>
  <c r="P2860" i="4"/>
  <c r="P1886" i="4"/>
  <c r="P2700" i="4"/>
  <c r="P2977" i="4"/>
  <c r="P3011" i="4"/>
  <c r="P3328" i="4"/>
  <c r="P3049" i="4"/>
  <c r="P3205" i="4"/>
  <c r="P3261" i="4"/>
  <c r="P2724" i="4"/>
  <c r="P3284" i="4"/>
  <c r="P3181" i="4"/>
  <c r="P3156" i="4"/>
  <c r="P3212" i="4"/>
  <c r="P3036" i="4"/>
  <c r="P3144" i="4"/>
  <c r="P3273" i="4"/>
  <c r="P3276" i="4"/>
  <c r="P2321" i="4"/>
  <c r="P2320" i="4"/>
  <c r="P3331" i="4"/>
  <c r="P3235" i="4"/>
  <c r="P3258" i="4"/>
  <c r="P2973" i="4"/>
  <c r="P3314" i="4"/>
  <c r="P2570" i="4"/>
  <c r="P3099" i="4"/>
  <c r="P3280" i="4"/>
  <c r="P3309" i="4"/>
  <c r="P3332" i="4"/>
  <c r="P3357" i="4"/>
  <c r="P3329" i="4"/>
  <c r="P1085" i="4"/>
  <c r="P2900" i="4"/>
  <c r="P2975" i="4"/>
  <c r="P3294" i="4"/>
  <c r="P3285" i="4"/>
  <c r="P3175" i="4"/>
  <c r="P3272" i="4"/>
  <c r="P3308" i="4"/>
  <c r="P3358" i="4"/>
  <c r="P3231" i="4"/>
  <c r="P3219" i="4"/>
  <c r="P3243" i="4"/>
  <c r="P3248" i="4"/>
  <c r="P3354" i="4"/>
  <c r="P3091" i="4"/>
  <c r="P3320" i="4"/>
  <c r="P3366" i="4"/>
  <c r="P3260" i="4"/>
  <c r="P3304" i="4"/>
  <c r="P2902" i="4"/>
  <c r="P3238" i="4"/>
  <c r="P3325" i="4"/>
  <c r="P3299" i="4"/>
  <c r="P3281" i="4"/>
  <c r="P3161" i="4"/>
  <c r="P3310" i="4"/>
  <c r="P3286" i="4"/>
  <c r="P3244" i="4"/>
  <c r="P3274" i="4"/>
  <c r="P3217" i="4"/>
  <c r="P3159" i="4"/>
  <c r="P3316" i="4"/>
  <c r="P3382" i="4"/>
  <c r="P3103" i="4"/>
  <c r="P2575" i="4"/>
  <c r="P3250" i="4"/>
  <c r="P3256" i="4"/>
  <c r="P1670" i="4"/>
  <c r="P3266" i="4"/>
  <c r="P3323" i="4"/>
  <c r="P3355" i="4"/>
  <c r="P3324" i="4"/>
  <c r="P3185" i="4"/>
  <c r="P3141" i="4"/>
  <c r="P3032" i="4"/>
  <c r="P3312" i="4"/>
  <c r="P3070" i="4"/>
  <c r="P3356" i="4"/>
  <c r="P3345" i="4"/>
  <c r="P3352" i="4"/>
  <c r="P3265" i="4"/>
  <c r="P3270" i="4"/>
  <c r="P3291" i="4"/>
  <c r="P3313" i="4"/>
  <c r="P3315" i="4"/>
  <c r="P3334" i="4"/>
  <c r="P3336" i="4"/>
  <c r="P3340" i="4"/>
  <c r="P3371" i="4"/>
  <c r="P3384" i="4"/>
  <c r="P3127" i="4"/>
  <c r="P3389" i="4"/>
  <c r="P3330" i="4"/>
  <c r="P3386" i="4"/>
  <c r="P3415" i="4"/>
  <c r="P3372" i="4"/>
  <c r="P3237" i="4"/>
  <c r="P3307" i="4"/>
  <c r="P3413" i="4"/>
  <c r="P3439" i="4"/>
  <c r="P3374" i="4"/>
  <c r="P3253" i="4"/>
  <c r="P3362" i="4"/>
  <c r="P3349" i="4"/>
  <c r="P3418" i="4"/>
  <c r="P2810" i="4"/>
  <c r="P3350" i="4"/>
  <c r="P3359" i="4"/>
  <c r="P3381" i="4"/>
  <c r="P3379" i="4"/>
  <c r="P3072" i="4"/>
  <c r="P2868" i="4"/>
  <c r="P3068" i="4"/>
  <c r="P3124" i="4"/>
  <c r="P2759" i="4"/>
  <c r="P3347" i="4"/>
  <c r="P3409" i="4"/>
  <c r="P3469" i="4"/>
  <c r="P3416" i="4"/>
  <c r="P2898" i="4"/>
  <c r="P3213" i="4"/>
  <c r="P3211" i="4"/>
  <c r="P3233" i="4"/>
  <c r="P3252" i="4"/>
  <c r="P3303" i="4"/>
  <c r="P3333" i="4"/>
  <c r="P3210" i="4"/>
  <c r="P3346" i="4"/>
  <c r="P3440" i="4"/>
  <c r="P3443" i="4"/>
  <c r="P3462" i="4"/>
  <c r="P3399" i="4"/>
  <c r="P3221" i="4"/>
  <c r="P3259" i="4"/>
  <c r="P3435" i="4"/>
  <c r="P3447" i="4"/>
  <c r="P3209" i="4"/>
  <c r="P3468" i="4"/>
  <c r="P3434" i="4"/>
  <c r="P3130" i="4"/>
  <c r="P3373" i="4"/>
  <c r="P3343" i="4"/>
  <c r="P3417" i="4"/>
  <c r="P2083" i="4"/>
  <c r="P3390" i="4"/>
  <c r="P3438" i="4"/>
  <c r="P3385" i="4"/>
  <c r="P3348" i="4"/>
  <c r="P3455" i="4"/>
  <c r="P3408" i="4"/>
  <c r="P3153" i="4"/>
  <c r="P3245" i="4"/>
  <c r="P3436" i="4"/>
  <c r="P3397" i="4"/>
  <c r="P3370" i="4"/>
  <c r="P3422" i="4"/>
  <c r="P2592" i="4"/>
  <c r="P3430" i="4"/>
  <c r="P3429" i="4"/>
  <c r="P3296" i="4"/>
  <c r="P3338" i="4"/>
  <c r="P3424" i="4"/>
  <c r="P3406" i="4"/>
  <c r="P3300" i="4"/>
  <c r="P3426" i="4"/>
  <c r="P3232" i="4"/>
  <c r="P3432" i="4"/>
  <c r="P3442" i="4"/>
  <c r="P3467" i="4"/>
  <c r="P2907" i="4"/>
  <c r="P3471" i="4"/>
  <c r="P3241" i="4"/>
  <c r="P3380" i="4"/>
  <c r="P3457" i="4"/>
  <c r="P2274" i="4"/>
  <c r="P3335" i="4"/>
  <c r="P3492" i="4"/>
  <c r="P3110" i="4"/>
  <c r="P3319" i="4"/>
  <c r="P3344" i="4"/>
  <c r="P3485" i="4"/>
  <c r="P3491" i="4"/>
  <c r="P3361" i="4"/>
  <c r="P3498" i="4"/>
  <c r="P3465" i="4"/>
  <c r="P3522" i="4"/>
  <c r="P3446" i="4"/>
  <c r="P3461" i="4"/>
  <c r="P3215" i="4"/>
  <c r="P3476" i="4"/>
  <c r="P3501" i="4"/>
  <c r="P3480" i="4"/>
  <c r="P3481" i="4"/>
  <c r="P3396" i="4"/>
  <c r="P3387" i="4"/>
  <c r="P3533" i="4"/>
  <c r="P3539" i="4"/>
  <c r="P3405" i="4"/>
  <c r="P3423" i="4"/>
  <c r="P3365" i="4"/>
  <c r="P3268" i="4"/>
  <c r="P3427" i="4"/>
  <c r="P3509" i="4"/>
  <c r="P3190" i="4"/>
  <c r="P3288" i="4"/>
  <c r="P3431" i="4"/>
  <c r="P3506" i="4"/>
  <c r="P3363" i="4"/>
  <c r="P3400" i="4"/>
  <c r="P2311" i="4"/>
  <c r="P3311" i="4"/>
  <c r="P3452" i="4"/>
  <c r="P3475" i="4"/>
  <c r="P2146" i="4"/>
  <c r="P2429" i="4"/>
  <c r="P3326" i="4"/>
  <c r="P3414" i="4"/>
  <c r="P3466" i="4"/>
  <c r="P3543" i="4"/>
  <c r="P3542" i="4"/>
  <c r="P3225" i="4"/>
  <c r="P3580" i="4"/>
  <c r="P3526" i="4"/>
  <c r="P3353" i="4"/>
  <c r="P3546" i="4"/>
  <c r="P3484" i="4"/>
  <c r="P3511" i="4"/>
  <c r="P3075" i="4"/>
  <c r="P3441" i="4"/>
  <c r="P3459" i="4"/>
  <c r="P3505" i="4"/>
  <c r="P3275" i="4"/>
  <c r="P3425" i="4"/>
  <c r="P3550" i="4"/>
  <c r="P3558" i="4"/>
  <c r="P3341" i="4"/>
  <c r="P3383" i="4"/>
  <c r="P3126" i="4"/>
  <c r="P3524" i="4"/>
  <c r="P3523" i="4"/>
  <c r="P3287" i="4"/>
  <c r="P3520" i="4"/>
  <c r="P3541" i="4"/>
  <c r="P3493" i="4"/>
  <c r="P3544" i="4"/>
  <c r="P3463" i="4"/>
  <c r="P1405" i="4"/>
  <c r="P2994" i="4"/>
  <c r="P3450" i="4"/>
  <c r="P3554" i="4"/>
  <c r="P3631" i="4"/>
  <c r="P3451" i="4"/>
  <c r="P2190" i="4"/>
  <c r="P3610" i="4"/>
  <c r="P3549" i="4"/>
  <c r="P3552" i="4"/>
  <c r="P3570" i="4"/>
  <c r="P3571" i="4"/>
  <c r="P3625" i="4"/>
  <c r="P3632" i="4"/>
  <c r="P3635" i="4"/>
  <c r="P3500" i="4"/>
  <c r="P3454" i="4"/>
  <c r="P3582" i="4"/>
  <c r="P3516" i="4"/>
  <c r="P3565" i="4"/>
  <c r="P3569" i="4"/>
  <c r="P3530" i="4"/>
  <c r="P3578" i="4"/>
  <c r="P3458" i="4"/>
  <c r="P3507" i="4"/>
  <c r="P3616" i="4"/>
  <c r="P3519" i="4"/>
  <c r="P3536" i="4"/>
  <c r="P3566" i="4"/>
  <c r="P3573" i="4"/>
  <c r="P3575" i="4"/>
  <c r="P3538" i="4"/>
  <c r="P3557" i="4"/>
  <c r="P3572" i="4"/>
  <c r="P3628" i="4"/>
  <c r="P3318" i="4"/>
  <c r="P3545" i="4"/>
  <c r="P3367" i="4"/>
  <c r="P3368" i="4"/>
  <c r="P3369" i="4"/>
  <c r="P3393" i="4"/>
  <c r="P3499" i="4"/>
  <c r="P3497" i="4"/>
  <c r="P427" i="4"/>
  <c r="P3394" i="4"/>
  <c r="P3537" i="4"/>
  <c r="P1507" i="4"/>
  <c r="P2947" i="4"/>
  <c r="P2096" i="4"/>
  <c r="P2879" i="4"/>
  <c r="P2940" i="4"/>
  <c r="P3004" i="4"/>
  <c r="P2946" i="4"/>
  <c r="P2892" i="4"/>
  <c r="P2344" i="4"/>
  <c r="P2919" i="4"/>
  <c r="P2794" i="4"/>
  <c r="P2809" i="4"/>
  <c r="P2841" i="4"/>
  <c r="P1529" i="4"/>
  <c r="P2951" i="4"/>
  <c r="P2835" i="4"/>
  <c r="P2888" i="4"/>
  <c r="P1495" i="4"/>
  <c r="P2272" i="4"/>
  <c r="P2273" i="4"/>
  <c r="P2991" i="4"/>
  <c r="P2904" i="4"/>
  <c r="P2970" i="4"/>
  <c r="P2632" i="4"/>
  <c r="P2774" i="4"/>
  <c r="P2964" i="4"/>
  <c r="P2376" i="4"/>
  <c r="P2763" i="4"/>
  <c r="P3022" i="4"/>
  <c r="P2984" i="4"/>
  <c r="P2929" i="4"/>
  <c r="P2911" i="4"/>
  <c r="P2674" i="4"/>
  <c r="P2824" i="4"/>
  <c r="P2789" i="4"/>
  <c r="P2950" i="4"/>
  <c r="P2870" i="4"/>
  <c r="P2893" i="4"/>
  <c r="P2901" i="4"/>
  <c r="P2688" i="4"/>
  <c r="P2923" i="4"/>
  <c r="P2967" i="4"/>
  <c r="P2971" i="4"/>
  <c r="P2974" i="4"/>
  <c r="P2980" i="4"/>
  <c r="P2990" i="4"/>
  <c r="P3010" i="4"/>
  <c r="P2820" i="4"/>
  <c r="P2912" i="4"/>
  <c r="P2924" i="4"/>
  <c r="P2956" i="4"/>
  <c r="P2979" i="4"/>
  <c r="P2887" i="4"/>
  <c r="P2910" i="4"/>
  <c r="P2934" i="4"/>
  <c r="P2881" i="4"/>
  <c r="P2933" i="4"/>
  <c r="P2838" i="4"/>
  <c r="P2270" i="4"/>
  <c r="P2541" i="4"/>
  <c r="P2851" i="4"/>
  <c r="P2955" i="4"/>
  <c r="P2983" i="4"/>
  <c r="P1828" i="4"/>
  <c r="P2952" i="4"/>
  <c r="P2802" i="4"/>
  <c r="P2803" i="4"/>
  <c r="P2741" i="4"/>
  <c r="P2959" i="4"/>
  <c r="P2738" i="4"/>
  <c r="P2855" i="4"/>
  <c r="P2906" i="4"/>
  <c r="P2948" i="4"/>
  <c r="P1489" i="4"/>
  <c r="P2828" i="4"/>
  <c r="P2931" i="4"/>
  <c r="P2877" i="4"/>
  <c r="P3547" i="4"/>
  <c r="P3576" i="4"/>
  <c r="P3599" i="4"/>
  <c r="P3453" i="4"/>
  <c r="P3278" i="4"/>
  <c r="P3624" i="4"/>
  <c r="P3437" i="4"/>
  <c r="P3540" i="4"/>
  <c r="P3401" i="4"/>
  <c r="P3513" i="4"/>
  <c r="P3604" i="4"/>
  <c r="P3577" i="4"/>
  <c r="P3618" i="4"/>
  <c r="P3620" i="4"/>
  <c r="P3630" i="4"/>
  <c r="P3636" i="4"/>
  <c r="P3643" i="4"/>
  <c r="P3647" i="4"/>
  <c r="P3649" i="4"/>
  <c r="P3653" i="4"/>
  <c r="P3656" i="4"/>
  <c r="P3585" i="4"/>
  <c r="P3609" i="4"/>
  <c r="P3398" i="4"/>
  <c r="P3257" i="4"/>
  <c r="P3488" i="4"/>
  <c r="P3510" i="4"/>
  <c r="P3661" i="4"/>
  <c r="P3687" i="4"/>
  <c r="P3603" i="4"/>
  <c r="P3584" i="4"/>
  <c r="P3421" i="4"/>
  <c r="P3562" i="4"/>
  <c r="P3567" i="4"/>
  <c r="P3639" i="4"/>
  <c r="P3651" i="4"/>
  <c r="P3588" i="4"/>
  <c r="P3553" i="4"/>
  <c r="P3587" i="4"/>
  <c r="P3697" i="4"/>
  <c r="P3611" i="4"/>
  <c r="P2326" i="4"/>
  <c r="P3675" i="4"/>
  <c r="P3464" i="4"/>
  <c r="P3512" i="4"/>
  <c r="P1141" i="4"/>
  <c r="P3633" i="4"/>
  <c r="P3689" i="4"/>
  <c r="P3750" i="4"/>
  <c r="P3657" i="4"/>
  <c r="P3659" i="4"/>
  <c r="P3669" i="4"/>
  <c r="P3583" i="4"/>
  <c r="P3712" i="4"/>
  <c r="P1073" i="4"/>
  <c r="P3204" i="4"/>
  <c r="P3477" i="4"/>
  <c r="P3518" i="4"/>
  <c r="P3445" i="4"/>
  <c r="P1641" i="4"/>
  <c r="P3699" i="4"/>
  <c r="P3709" i="4"/>
  <c r="P3720" i="4"/>
  <c r="P3634" i="4"/>
  <c r="P3641" i="4"/>
  <c r="P3444" i="4"/>
  <c r="P3568" i="4"/>
  <c r="P3617" i="4"/>
  <c r="P3660" i="4"/>
  <c r="P3691" i="4"/>
  <c r="P3756" i="4"/>
  <c r="P3556" i="4"/>
  <c r="P3593" i="4"/>
  <c r="P3666" i="4"/>
  <c r="P3642" i="4"/>
  <c r="P3650" i="4"/>
  <c r="P3489" i="4"/>
  <c r="P3708" i="4"/>
  <c r="P2197" i="4"/>
  <c r="P3590" i="4"/>
  <c r="P3704" i="4"/>
  <c r="P3474" i="4"/>
  <c r="P3515" i="4"/>
  <c r="P2425" i="4"/>
  <c r="P3629" i="4"/>
  <c r="P3688" i="4"/>
  <c r="P3695" i="4"/>
  <c r="P3710" i="4"/>
  <c r="P3391" i="4"/>
  <c r="P3664" i="4"/>
  <c r="P3483" i="4"/>
  <c r="P3612" i="4"/>
  <c r="P3694" i="4"/>
  <c r="P3364" i="4"/>
  <c r="P3473" i="4"/>
  <c r="P3486" i="4"/>
  <c r="P3527" i="4"/>
  <c r="P3564" i="4"/>
  <c r="P3644" i="4"/>
  <c r="P3714" i="4"/>
  <c r="P3738" i="4"/>
  <c r="P3676" i="4"/>
  <c r="P3680" i="4"/>
  <c r="P3678" i="4"/>
  <c r="P3733" i="4"/>
  <c r="P3531" i="4"/>
  <c r="P3703" i="4"/>
  <c r="P3621" i="4"/>
  <c r="P1407" i="4"/>
  <c r="P3490" i="4"/>
  <c r="P3663" i="4"/>
  <c r="P3594" i="4"/>
  <c r="P3763" i="4"/>
  <c r="P3715" i="4"/>
  <c r="P3808" i="4"/>
  <c r="P3514" i="4"/>
  <c r="P3771" i="4"/>
  <c r="P3637" i="4"/>
  <c r="P3761" i="4"/>
  <c r="P3764" i="4"/>
  <c r="P3662" i="4"/>
  <c r="P3721" i="4"/>
  <c r="P3654" i="4"/>
  <c r="P3658" i="4"/>
  <c r="P3765" i="4"/>
  <c r="P3693" i="4"/>
  <c r="P3723" i="4"/>
  <c r="P3796" i="4"/>
  <c r="P2254" i="4"/>
  <c r="P3622" i="4"/>
  <c r="P3683" i="4"/>
  <c r="P3717" i="4"/>
  <c r="P3728" i="4"/>
  <c r="P3740" i="4"/>
  <c r="P3731" i="4"/>
  <c r="P3814" i="4"/>
  <c r="P3839" i="4"/>
  <c r="P3716" i="4"/>
  <c r="P3724" i="4"/>
  <c r="P3741" i="4"/>
  <c r="P3746" i="4"/>
  <c r="P3560" i="4"/>
  <c r="P3592" i="4"/>
  <c r="P3665" i="4"/>
  <c r="P3718" i="4"/>
  <c r="P3725" i="4"/>
  <c r="P3640" i="4"/>
  <c r="P429" i="4"/>
  <c r="P3834" i="4"/>
  <c r="P3277" i="4"/>
  <c r="P3534" i="4"/>
  <c r="P3508" i="4"/>
  <c r="P3494" i="4"/>
  <c r="P3495" i="4"/>
  <c r="P3502" i="4"/>
  <c r="P3638" i="4"/>
  <c r="P3479" i="4"/>
  <c r="P3707" i="4"/>
  <c r="P3777" i="4"/>
  <c r="P3791" i="4"/>
  <c r="P3574" i="4"/>
  <c r="P3713" i="4"/>
  <c r="P3722" i="4"/>
  <c r="P3696" i="4"/>
  <c r="P3667" i="4"/>
  <c r="P3810" i="4"/>
  <c r="P3719" i="4"/>
  <c r="P3672" i="4"/>
  <c r="P3784" i="4"/>
  <c r="P3626" i="4"/>
  <c r="P3833" i="4"/>
  <c r="P3652" i="4"/>
  <c r="P3851" i="4"/>
  <c r="P3736" i="4"/>
  <c r="P3785" i="4"/>
  <c r="P3815" i="4"/>
  <c r="P3615" i="4"/>
  <c r="P3739" i="4"/>
  <c r="P3623" i="4"/>
  <c r="P3535" i="4"/>
  <c r="P3579" i="4"/>
  <c r="P3619" i="4"/>
  <c r="P2758" i="4"/>
  <c r="P3774" i="4"/>
  <c r="P3775" i="4"/>
  <c r="P3692" i="4"/>
  <c r="P3842" i="4"/>
  <c r="P3859" i="4"/>
  <c r="P3829" i="4"/>
  <c r="P3595" i="4"/>
  <c r="P3322" i="4"/>
  <c r="P2082" i="4"/>
  <c r="P2316" i="4"/>
  <c r="P3670" i="4"/>
  <c r="P3751" i="4"/>
  <c r="P3645" i="4"/>
  <c r="P3735" i="4"/>
  <c r="P3783" i="4"/>
  <c r="P3801" i="4"/>
  <c r="P3742" i="4"/>
  <c r="P3809" i="4"/>
  <c r="P3428" i="4"/>
  <c r="P3478" i="4"/>
  <c r="P3597" i="4"/>
  <c r="P3600" i="4"/>
  <c r="P3601" i="4"/>
  <c r="P3602" i="4"/>
  <c r="P3648" i="4"/>
  <c r="P3681" i="4"/>
  <c r="P3668" i="4"/>
  <c r="P3749" i="4"/>
  <c r="P3757" i="4"/>
  <c r="P2944" i="4"/>
  <c r="P3239" i="4"/>
  <c r="P3700" i="4"/>
  <c r="P3701" i="4"/>
  <c r="P3734" i="4"/>
  <c r="P3776" i="4"/>
  <c r="P3794" i="4"/>
  <c r="P3816" i="4"/>
  <c r="P3824" i="4"/>
  <c r="P3843" i="4"/>
  <c r="P3706" i="4"/>
  <c r="P3869" i="4"/>
  <c r="P3913" i="4"/>
  <c r="P3598" i="4"/>
  <c r="P3850" i="4"/>
  <c r="P3762" i="4"/>
  <c r="P3769" i="4"/>
  <c r="P687" i="4"/>
  <c r="P3818" i="4"/>
  <c r="P3410" i="4"/>
  <c r="P3496" i="4"/>
  <c r="P3726" i="4"/>
  <c r="P3727" i="4"/>
  <c r="P3743" i="4"/>
  <c r="P3786" i="4"/>
  <c r="P3822" i="4"/>
  <c r="P3752" i="4"/>
  <c r="P3388" i="4"/>
  <c r="P3848" i="4"/>
  <c r="P3671" i="4"/>
  <c r="P3702" i="4"/>
  <c r="P3392" i="4"/>
  <c r="P3419" i="4"/>
  <c r="P3770" i="4"/>
  <c r="P3826" i="4"/>
  <c r="P3487" i="4"/>
  <c r="P3807" i="4"/>
  <c r="P3900" i="4"/>
  <c r="P3690" i="4"/>
  <c r="P3872" i="4"/>
  <c r="P2678" i="4"/>
  <c r="P3782" i="4"/>
  <c r="P3605" i="4"/>
  <c r="P3768" i="4"/>
  <c r="P2181" i="4"/>
  <c r="P3234" i="4"/>
  <c r="P3360" i="4"/>
  <c r="P3460" i="4"/>
  <c r="P3685" i="4"/>
  <c r="P3897" i="4"/>
  <c r="P3901" i="4"/>
  <c r="P3420" i="4"/>
  <c r="P3504" i="4"/>
  <c r="P3529" i="4"/>
  <c r="P3555" i="4"/>
  <c r="P3559" i="4"/>
  <c r="P3789" i="4"/>
  <c r="P3596" i="4"/>
  <c r="P3918" i="4"/>
  <c r="P3908" i="4"/>
  <c r="P3885" i="4"/>
  <c r="P3378" i="4"/>
  <c r="P3849" i="4"/>
  <c r="P3472" i="4"/>
  <c r="P3180" i="4"/>
  <c r="P2084" i="4"/>
  <c r="P3517" i="4"/>
  <c r="P3758" i="4"/>
  <c r="P3846" i="4"/>
  <c r="P3482" i="4"/>
  <c r="P3831" i="4"/>
  <c r="P3795" i="4"/>
  <c r="P3892" i="4"/>
  <c r="P3844" i="4"/>
  <c r="P3909" i="4"/>
  <c r="P4002" i="4"/>
  <c r="P3674" i="4"/>
  <c r="P3800" i="4"/>
  <c r="P3864" i="4"/>
  <c r="P3871" i="4"/>
  <c r="P3904" i="4"/>
  <c r="P3905" i="4"/>
  <c r="P3377" i="4"/>
  <c r="P3847" i="4"/>
  <c r="P3856" i="4"/>
  <c r="P3868" i="4"/>
  <c r="P3874" i="4"/>
  <c r="P3886" i="4"/>
  <c r="P3898" i="4"/>
  <c r="P3916" i="4"/>
  <c r="P3933" i="4"/>
  <c r="P3591" i="4"/>
  <c r="P3754" i="4"/>
  <c r="P3880" i="4"/>
  <c r="P3563" i="4"/>
  <c r="P3888" i="4"/>
  <c r="P3828" i="4"/>
  <c r="P3403" i="4"/>
  <c r="P3589" i="4"/>
  <c r="P3627" i="4"/>
  <c r="P3677" i="4"/>
  <c r="P3532" i="4"/>
  <c r="P3679" i="4"/>
  <c r="P3737" i="4"/>
  <c r="P3867" i="4"/>
  <c r="P3835" i="4"/>
  <c r="P3891" i="4"/>
  <c r="P3894" i="4"/>
  <c r="P3895" i="4"/>
  <c r="P3760" i="4"/>
  <c r="P3375" i="4"/>
  <c r="P3792" i="4"/>
  <c r="P3793" i="4"/>
  <c r="P3804" i="4"/>
  <c r="P3845" i="4"/>
  <c r="P3863" i="4"/>
  <c r="P3948" i="4"/>
  <c r="P3875" i="4"/>
  <c r="P3883" i="4"/>
  <c r="P3832" i="4"/>
  <c r="P3970" i="4"/>
  <c r="P3879" i="4"/>
  <c r="P3866" i="4"/>
  <c r="P3779" i="4"/>
  <c r="P3456" i="4"/>
  <c r="P3748" i="4"/>
  <c r="P3870" i="4"/>
  <c r="P3914" i="4"/>
  <c r="P3956" i="4"/>
  <c r="P3902" i="4"/>
  <c r="P3767" i="4"/>
  <c r="P3837" i="4"/>
  <c r="P2384" i="4"/>
  <c r="P3797" i="4"/>
  <c r="P3780" i="4"/>
  <c r="P3860" i="4"/>
  <c r="P3411" i="4"/>
  <c r="P3811" i="4"/>
  <c r="P3729" i="4"/>
  <c r="P3412" i="4"/>
  <c r="P4239" i="4"/>
  <c r="P3907" i="4"/>
  <c r="P3682" i="4"/>
  <c r="P3407" i="4"/>
  <c r="P3759" i="4"/>
  <c r="P3969" i="4"/>
  <c r="P3521" i="4"/>
  <c r="P3823" i="4"/>
  <c r="P3705" i="4"/>
  <c r="P3910" i="4"/>
  <c r="P3915" i="4"/>
  <c r="P3152" i="4"/>
  <c r="P3065" i="4"/>
  <c r="P3034" i="4"/>
  <c r="P3581" i="4"/>
  <c r="P3606" i="4"/>
  <c r="P3607" i="4"/>
  <c r="P3608" i="4"/>
  <c r="P3698" i="4"/>
  <c r="P3878" i="4"/>
  <c r="P3953" i="4"/>
  <c r="P2350" i="4"/>
  <c r="P3942" i="4"/>
  <c r="P3836" i="4"/>
  <c r="P3614" i="4"/>
  <c r="P3655" i="4"/>
  <c r="P3889" i="4"/>
  <c r="P3926" i="4"/>
  <c r="P3711" i="4"/>
  <c r="P3812" i="4"/>
  <c r="P3830" i="4"/>
  <c r="P3686" i="4"/>
  <c r="P3862" i="4"/>
  <c r="P3968" i="4"/>
  <c r="P3985" i="4"/>
  <c r="P3404" i="4"/>
  <c r="P3882" i="4"/>
  <c r="P3927" i="4"/>
  <c r="P3932" i="4"/>
  <c r="P3936" i="4"/>
  <c r="P3937" i="4"/>
  <c r="P3938" i="4"/>
  <c r="P3955" i="4"/>
  <c r="P3958" i="4"/>
  <c r="P3813" i="4"/>
  <c r="P3920" i="4"/>
  <c r="P3961" i="4"/>
  <c r="P3971" i="4"/>
  <c r="P3993" i="4"/>
  <c r="P3999" i="4"/>
  <c r="P4016" i="4"/>
  <c r="P3772" i="4"/>
  <c r="P3954" i="4"/>
  <c r="P3820" i="4"/>
  <c r="P2908" i="4"/>
  <c r="P3890" i="4"/>
  <c r="P3766" i="4"/>
  <c r="P3994" i="4"/>
  <c r="P3778" i="4"/>
  <c r="P3821" i="4"/>
  <c r="P3528" i="4"/>
  <c r="P3952" i="4"/>
  <c r="P3561" i="4"/>
  <c r="P3673" i="4"/>
  <c r="P3899" i="4"/>
  <c r="P3949" i="4"/>
  <c r="P3773" i="4"/>
  <c r="P3865" i="4"/>
  <c r="P3906" i="4"/>
  <c r="P3551" i="4"/>
  <c r="P3922" i="4"/>
  <c r="P3967" i="4"/>
  <c r="P3972" i="4"/>
  <c r="P4001" i="4"/>
  <c r="P4024" i="4"/>
  <c r="P3944" i="4"/>
  <c r="P3317" i="4"/>
  <c r="P3838" i="4"/>
  <c r="P3840" i="4"/>
  <c r="P4240" i="4"/>
  <c r="P3448" i="4"/>
  <c r="P3798" i="4"/>
  <c r="P3873" i="4"/>
  <c r="P3825" i="4"/>
  <c r="P3802" i="4"/>
  <c r="P3853" i="4"/>
  <c r="P3855" i="4"/>
  <c r="P4010" i="4"/>
  <c r="P3962" i="4"/>
  <c r="P4040" i="4"/>
  <c r="P2521" i="4"/>
  <c r="P3470" i="4"/>
  <c r="P2966" i="4"/>
  <c r="P3950" i="4"/>
  <c r="P3646" i="4"/>
  <c r="P3990" i="4"/>
  <c r="P3861" i="4"/>
  <c r="P3819" i="4"/>
  <c r="P3911" i="4"/>
  <c r="P2348" i="4"/>
  <c r="P3745" i="4"/>
  <c r="P4027" i="4"/>
  <c r="P4100" i="4"/>
  <c r="P3923" i="4"/>
  <c r="P3951" i="4"/>
  <c r="P4057" i="4"/>
  <c r="P3974" i="4"/>
  <c r="P3755" i="4"/>
  <c r="P3351" i="4"/>
  <c r="P3817" i="4"/>
  <c r="P3903" i="4"/>
  <c r="P3925" i="4"/>
  <c r="P428" i="4"/>
  <c r="P3841" i="4"/>
  <c r="P3919" i="4"/>
  <c r="P3928" i="4"/>
  <c r="P3978" i="4"/>
  <c r="P3935" i="4"/>
  <c r="P3995" i="4"/>
  <c r="P4032" i="4"/>
  <c r="P3934" i="4"/>
  <c r="P3941" i="4"/>
  <c r="P3984" i="4"/>
  <c r="P3525" i="4"/>
  <c r="P3684" i="4"/>
  <c r="P3877" i="4"/>
  <c r="P3917" i="4"/>
  <c r="P3983" i="4"/>
  <c r="P3988" i="4"/>
  <c r="P4025" i="4"/>
  <c r="P4026" i="4"/>
  <c r="P4028" i="4"/>
  <c r="P4034" i="4"/>
  <c r="P4042" i="4"/>
  <c r="P3965" i="4"/>
  <c r="P3059" i="4"/>
  <c r="P3395" i="4"/>
  <c r="P3781" i="4"/>
  <c r="P3966" i="4"/>
  <c r="P3980" i="4"/>
  <c r="P4056" i="4"/>
  <c r="P1481" i="4"/>
  <c r="P1486" i="4"/>
  <c r="P4045" i="4"/>
  <c r="P4033" i="4"/>
  <c r="P4039" i="4"/>
  <c r="P4051" i="4"/>
  <c r="P4066" i="4"/>
  <c r="P4112" i="4"/>
  <c r="P3896" i="4"/>
  <c r="P4087" i="4"/>
  <c r="P3924" i="4"/>
  <c r="P4052" i="4"/>
  <c r="P3998" i="4"/>
  <c r="P3747" i="4"/>
  <c r="P3806" i="4"/>
  <c r="P4031" i="4"/>
  <c r="P4063" i="4"/>
  <c r="P4075" i="4"/>
  <c r="P4116" i="4"/>
  <c r="P4037" i="4"/>
  <c r="P3979" i="4"/>
  <c r="P4035" i="4"/>
  <c r="P4065" i="4"/>
  <c r="P4000" i="4"/>
  <c r="P3976" i="4"/>
  <c r="P4013" i="4"/>
  <c r="P4008" i="4"/>
  <c r="P4062" i="4"/>
  <c r="P3787" i="4"/>
  <c r="P3730" i="4"/>
  <c r="P4053" i="4"/>
  <c r="P4103" i="4"/>
  <c r="P4029" i="4"/>
  <c r="P3613" i="4"/>
  <c r="P2734" i="4"/>
  <c r="P3921" i="4"/>
  <c r="P3943" i="4"/>
  <c r="P3989" i="4"/>
  <c r="P4076" i="4"/>
  <c r="P4080" i="4"/>
  <c r="P4089" i="4"/>
  <c r="P3959" i="4"/>
  <c r="P3982" i="4"/>
  <c r="P4106" i="4"/>
  <c r="P4104" i="4"/>
  <c r="P4043" i="4"/>
  <c r="P4111" i="4"/>
  <c r="P4109" i="4"/>
  <c r="P2896" i="4"/>
  <c r="P3857" i="4"/>
  <c r="P4022" i="4"/>
  <c r="P3977" i="4"/>
  <c r="P4036" i="4"/>
  <c r="P4092" i="4"/>
  <c r="P3893" i="4"/>
  <c r="P3964" i="4"/>
  <c r="P4085" i="4"/>
  <c r="P4090" i="4"/>
  <c r="P4186" i="4"/>
  <c r="P3939" i="4"/>
  <c r="P3957" i="4"/>
  <c r="P3987" i="4"/>
  <c r="P4055" i="4"/>
  <c r="P4044" i="4"/>
  <c r="P4058" i="4"/>
  <c r="P4073" i="4"/>
  <c r="P4077" i="4"/>
  <c r="P1561" i="4"/>
  <c r="P3827" i="4"/>
  <c r="P3996" i="4"/>
  <c r="P4023" i="4"/>
  <c r="P4030" i="4"/>
  <c r="P4072" i="4"/>
  <c r="P4083" i="4"/>
  <c r="P4105" i="4"/>
  <c r="P4119" i="4"/>
  <c r="P4128" i="4"/>
  <c r="P4177" i="4"/>
  <c r="P4082" i="4"/>
  <c r="P4068" i="4"/>
  <c r="P2968" i="4"/>
  <c r="P4007" i="4"/>
  <c r="P4021" i="4"/>
  <c r="P4015" i="4"/>
  <c r="P3940" i="4"/>
  <c r="P3887" i="4"/>
  <c r="P4095" i="4"/>
  <c r="P1487" i="4"/>
  <c r="P2807" i="4"/>
  <c r="P3881" i="4"/>
  <c r="P4102" i="4"/>
  <c r="P4165" i="4"/>
  <c r="P4009" i="4"/>
  <c r="P3503" i="4"/>
  <c r="P3805" i="4"/>
  <c r="P4088" i="4"/>
  <c r="P4011" i="4"/>
  <c r="P4012" i="4"/>
  <c r="P3732" i="4"/>
  <c r="P4064" i="4"/>
  <c r="P4086" i="4"/>
  <c r="P4108" i="4"/>
  <c r="P3548" i="4"/>
  <c r="P3912" i="4"/>
  <c r="P450" i="4"/>
  <c r="P3046" i="4"/>
  <c r="P1816" i="4"/>
  <c r="P2817" i="4"/>
  <c r="P4079" i="4"/>
  <c r="P4125" i="4"/>
  <c r="P4054" i="4"/>
  <c r="P4078" i="4"/>
  <c r="P4097" i="4"/>
  <c r="P4180" i="4"/>
  <c r="P4196" i="4"/>
  <c r="P4203" i="4"/>
  <c r="P4123" i="4"/>
  <c r="P3992" i="4"/>
  <c r="P4074" i="4"/>
  <c r="P4061" i="4"/>
  <c r="P3884" i="4"/>
  <c r="P3376" i="4"/>
  <c r="P4098" i="4"/>
  <c r="P4049" i="4"/>
  <c r="P4143" i="4"/>
  <c r="P4115" i="4"/>
  <c r="P4099" i="4"/>
  <c r="P4183" i="4"/>
  <c r="P3852" i="4"/>
  <c r="P4060" i="4"/>
  <c r="P4137" i="4"/>
  <c r="P4150" i="4"/>
  <c r="P4019" i="4"/>
  <c r="P4118" i="4"/>
  <c r="P4132" i="4"/>
  <c r="P4147" i="4"/>
  <c r="P4228" i="4"/>
  <c r="P4050" i="4"/>
  <c r="P4091" i="4"/>
  <c r="P4145" i="4"/>
  <c r="P1719" i="4"/>
  <c r="P3929" i="4"/>
  <c r="P3973" i="4"/>
  <c r="P3975" i="4"/>
  <c r="P4004" i="4"/>
  <c r="P4038" i="4"/>
  <c r="P4046" i="4"/>
  <c r="P4047" i="4"/>
  <c r="P4048" i="4"/>
  <c r="P4084" i="4"/>
  <c r="P4101" i="4"/>
  <c r="P4113" i="4"/>
  <c r="P4120" i="4"/>
  <c r="P4162" i="4"/>
  <c r="P4174" i="4"/>
  <c r="P4179" i="4"/>
  <c r="P4184" i="4"/>
  <c r="P4189" i="4"/>
  <c r="P4134" i="4"/>
  <c r="P4151" i="4"/>
  <c r="P4164" i="4"/>
  <c r="P4208" i="4"/>
  <c r="P4096" i="4"/>
  <c r="P4059" i="4"/>
  <c r="P4136" i="4"/>
  <c r="P4081" i="4"/>
  <c r="P4190" i="4"/>
  <c r="P3799" i="4"/>
  <c r="P4181" i="4"/>
  <c r="P4221" i="4"/>
  <c r="P3150" i="4"/>
  <c r="P3986" i="4"/>
  <c r="P4110" i="4"/>
  <c r="P4131" i="4"/>
  <c r="P4149" i="4"/>
  <c r="P4121" i="4"/>
  <c r="P3790" i="4"/>
  <c r="P3174" i="4"/>
  <c r="P1363" i="4"/>
  <c r="P2859" i="4"/>
  <c r="P2976" i="4"/>
  <c r="P2938" i="4"/>
  <c r="P2771" i="4"/>
  <c r="P3016" i="4"/>
  <c r="P2775" i="4"/>
  <c r="P2609" i="4"/>
  <c r="P2957" i="4"/>
  <c r="P2518" i="4"/>
  <c r="P2965" i="4"/>
  <c r="P3062" i="4"/>
  <c r="P3066" i="4"/>
  <c r="P1201" i="4"/>
  <c r="P2849" i="4"/>
  <c r="P1709" i="4"/>
  <c r="P2882" i="4"/>
  <c r="P2689" i="4"/>
  <c r="P2856" i="4"/>
  <c r="P2909" i="4"/>
  <c r="P3052" i="4"/>
  <c r="P2962" i="4"/>
  <c r="P2918" i="4"/>
  <c r="P1477" i="4"/>
  <c r="P3007" i="4"/>
  <c r="P2941" i="4"/>
  <c r="P3005" i="4"/>
  <c r="P2366" i="4"/>
  <c r="P2707" i="4"/>
  <c r="P2914" i="4"/>
  <c r="P2996" i="4"/>
  <c r="P3041" i="4"/>
  <c r="P2850" i="4"/>
  <c r="P2999" i="4"/>
  <c r="P2815" i="4"/>
  <c r="P2863" i="4"/>
  <c r="P2995" i="4"/>
  <c r="P3013" i="4"/>
  <c r="P3024" i="4"/>
  <c r="P3105" i="4"/>
  <c r="P2890" i="4"/>
  <c r="P2157" i="4"/>
  <c r="P2746" i="4"/>
  <c r="P2889" i="4"/>
  <c r="P2963" i="4"/>
  <c r="P3058" i="4"/>
  <c r="P3023" i="4"/>
  <c r="P2960" i="4"/>
  <c r="P3074" i="4"/>
  <c r="P1639" i="4"/>
  <c r="P2756" i="4"/>
  <c r="P1696" i="4"/>
  <c r="P3029" i="4"/>
  <c r="P3030" i="4"/>
  <c r="P2353" i="4"/>
  <c r="P2936" i="4"/>
  <c r="P2998" i="4"/>
  <c r="P2930" i="4"/>
  <c r="P3047" i="4"/>
  <c r="P2871" i="4"/>
  <c r="P3060" i="4"/>
  <c r="P2182" i="4"/>
  <c r="P2958" i="4"/>
  <c r="P2978" i="4"/>
  <c r="P2862" i="4"/>
  <c r="P2993" i="4"/>
  <c r="P3008" i="4"/>
  <c r="P3012" i="4"/>
  <c r="P3069" i="4"/>
  <c r="P2937" i="4"/>
  <c r="P2949" i="4"/>
  <c r="P3000" i="4"/>
  <c r="P3040" i="4"/>
  <c r="P2939" i="4"/>
  <c r="P2985" i="4"/>
  <c r="P2986" i="4"/>
  <c r="P3056" i="4"/>
  <c r="P3094" i="4"/>
  <c r="P3014" i="4"/>
  <c r="P3137" i="4"/>
  <c r="P2903" i="4"/>
  <c r="P3149" i="4"/>
  <c r="P2916" i="4"/>
  <c r="P3071" i="4"/>
  <c r="P2954" i="4"/>
  <c r="P3139" i="4"/>
  <c r="P3085" i="4"/>
  <c r="P2925" i="4"/>
  <c r="P3057" i="4"/>
  <c r="P2365" i="4"/>
  <c r="P3020" i="4"/>
  <c r="P2972" i="4"/>
  <c r="P3018" i="4"/>
  <c r="P3001" i="4"/>
  <c r="P2766" i="4"/>
  <c r="P2891" i="4"/>
  <c r="P2961" i="4"/>
  <c r="P2987" i="4"/>
  <c r="P3009" i="4"/>
  <c r="P3042" i="4"/>
  <c r="P3003" i="4"/>
  <c r="P3050" i="4"/>
  <c r="P2776" i="4"/>
  <c r="P3006" i="4"/>
  <c r="P3019" i="4"/>
  <c r="P3027" i="4"/>
  <c r="P3035" i="4"/>
  <c r="P3053" i="4"/>
  <c r="P3090" i="4"/>
  <c r="P3111" i="4"/>
  <c r="P3112" i="4"/>
  <c r="P3165" i="4"/>
  <c r="P3083" i="4"/>
  <c r="P3096" i="4"/>
  <c r="P3125" i="4"/>
  <c r="P2988" i="4"/>
  <c r="P3093" i="4"/>
  <c r="P3054" i="4"/>
  <c r="P2788" i="4"/>
  <c r="P3043" i="4"/>
  <c r="P3045" i="4"/>
  <c r="P2992" i="4"/>
  <c r="P3108" i="4"/>
  <c r="P3147" i="4"/>
  <c r="P3055" i="4"/>
  <c r="P3015" i="4"/>
  <c r="P3082" i="4"/>
  <c r="P3146" i="4"/>
  <c r="P2456" i="4"/>
  <c r="P3109" i="4"/>
  <c r="P3134" i="4"/>
  <c r="P3129" i="4"/>
  <c r="P3121" i="4"/>
  <c r="P2452" i="4"/>
  <c r="P3167" i="4"/>
  <c r="P2737" i="4"/>
  <c r="P3080" i="4"/>
  <c r="P3135" i="4"/>
  <c r="P3187" i="4"/>
  <c r="P3198" i="4"/>
  <c r="P2046" i="4"/>
  <c r="P2080" i="4"/>
  <c r="P3188" i="4"/>
  <c r="P1239" i="4"/>
  <c r="P3104" i="4"/>
  <c r="P2686" i="4"/>
  <c r="P2997" i="4"/>
  <c r="P3586" i="4"/>
  <c r="P3026" i="4"/>
  <c r="P3148" i="4"/>
  <c r="P3033" i="4"/>
  <c r="P3118" i="4"/>
  <c r="P3158" i="4"/>
  <c r="P3172" i="4"/>
  <c r="P3171" i="4"/>
  <c r="P2319" i="4"/>
  <c r="P3155" i="4"/>
  <c r="P2288" i="4"/>
  <c r="P1277" i="4"/>
  <c r="P3051" i="4"/>
  <c r="P3064" i="4"/>
  <c r="P3038" i="4"/>
  <c r="P3084" i="4"/>
  <c r="P2858" i="4"/>
  <c r="P2590" i="4"/>
  <c r="P3136" i="4"/>
  <c r="P3160" i="4"/>
  <c r="P3101" i="4"/>
  <c r="P3131" i="4"/>
  <c r="P3151" i="4"/>
  <c r="P2857" i="4"/>
  <c r="P2935" i="4"/>
  <c r="P2969" i="4"/>
  <c r="P3116" i="4"/>
  <c r="P3132" i="4"/>
  <c r="P3138" i="4"/>
  <c r="P3182" i="4"/>
  <c r="P3079" i="4"/>
  <c r="P3117" i="4"/>
  <c r="P2928" i="4"/>
  <c r="P3089" i="4"/>
  <c r="P3164" i="4"/>
  <c r="P3145" i="4"/>
  <c r="P3178" i="4"/>
  <c r="P3191" i="4"/>
  <c r="P3061" i="4"/>
  <c r="P3087" i="4"/>
  <c r="P3100" i="4"/>
  <c r="P3142" i="4"/>
  <c r="P3186" i="4"/>
  <c r="P3218" i="4"/>
  <c r="P1637" i="4"/>
  <c r="P2981" i="4"/>
  <c r="P3119" i="4"/>
  <c r="P3025" i="4"/>
  <c r="P3037" i="4"/>
  <c r="P2692" i="4"/>
  <c r="P3039" i="4"/>
  <c r="P3077" i="4"/>
  <c r="P3078" i="4"/>
  <c r="P3128" i="4"/>
  <c r="P3133" i="4"/>
  <c r="P3166" i="4"/>
  <c r="P3305" i="4"/>
  <c r="P3162" i="4"/>
  <c r="P2037" i="4"/>
  <c r="P3177" i="4"/>
  <c r="P3102" i="4"/>
  <c r="P2917" i="4"/>
  <c r="P3195" i="4"/>
  <c r="P3230" i="4"/>
  <c r="P3282" i="4"/>
  <c r="P3169" i="4"/>
  <c r="P3200" i="4"/>
  <c r="P1360" i="4"/>
  <c r="P1362" i="4"/>
  <c r="P3140" i="4"/>
  <c r="P3203" i="4"/>
  <c r="P3113" i="4"/>
  <c r="P3067" i="4"/>
  <c r="P3157" i="4"/>
  <c r="P3192" i="4"/>
  <c r="P3095" i="4"/>
  <c r="P3202" i="4"/>
  <c r="P3092" i="4"/>
  <c r="P3002" i="4"/>
  <c r="P3097" i="4"/>
  <c r="P3189" i="4"/>
  <c r="P3228" i="4"/>
  <c r="P3098" i="4"/>
  <c r="P3086" i="4"/>
  <c r="P3031" i="4"/>
  <c r="P2731" i="4"/>
  <c r="P3206" i="4"/>
  <c r="P491" i="4"/>
  <c r="P1140" i="4"/>
  <c r="P3224" i="4"/>
  <c r="P3194" i="4"/>
  <c r="P3197" i="4"/>
  <c r="P3247" i="4"/>
  <c r="P3106" i="4"/>
  <c r="P3143" i="4"/>
  <c r="P3173" i="4"/>
  <c r="P3168" i="4"/>
  <c r="P3184" i="4"/>
  <c r="P3226" i="4"/>
  <c r="P3263" i="4"/>
  <c r="P3251" i="4"/>
  <c r="P3048" i="4"/>
  <c r="P3176" i="4"/>
  <c r="P3114" i="4"/>
  <c r="P3199" i="4"/>
  <c r="P3449" i="4"/>
  <c r="P1638" i="4"/>
  <c r="P2033" i="4"/>
  <c r="P3044" i="4"/>
  <c r="P2913" i="4"/>
  <c r="P3193" i="4"/>
  <c r="P3063" i="4"/>
  <c r="P3073" i="4"/>
  <c r="P3170" i="4"/>
  <c r="P3076" i="4"/>
  <c r="P3081" i="4"/>
  <c r="P3120" i="4"/>
  <c r="P3208" i="4"/>
  <c r="P3179" i="4"/>
  <c r="P3216" i="4"/>
  <c r="P3267" i="4"/>
  <c r="P3264" i="4"/>
  <c r="P3017" i="4"/>
  <c r="P2551" i="4"/>
  <c r="P3196" i="4"/>
  <c r="P3290" i="4"/>
  <c r="P3302" i="4"/>
  <c r="P3242" i="4"/>
  <c r="P3249" i="4"/>
  <c r="P3163" i="4"/>
  <c r="P3207" i="4"/>
  <c r="P3289" i="4"/>
  <c r="P3293" i="4"/>
  <c r="P3298" i="4"/>
  <c r="P3306" i="4"/>
  <c r="P3269" i="4"/>
  <c r="P3246" i="4"/>
  <c r="P3107" i="4"/>
  <c r="P3214" i="4"/>
  <c r="P3222" i="4"/>
  <c r="P3301" i="4"/>
  <c r="P3115" i="4"/>
  <c r="P3122" i="4"/>
  <c r="P3123" i="4"/>
  <c r="P3183" i="4"/>
  <c r="P3342" i="4"/>
  <c r="P3227" i="4"/>
  <c r="P3321" i="4"/>
  <c r="P2769" i="4"/>
  <c r="P3292" i="4"/>
  <c r="P3279" i="4"/>
  <c r="P3028" i="4"/>
  <c r="P2920" i="4"/>
  <c r="P3283" i="4"/>
  <c r="P3271" i="4"/>
  <c r="P3295" i="4"/>
  <c r="P3337" i="4"/>
  <c r="P3327" i="4"/>
  <c r="P3021" i="4"/>
  <c r="P2921" i="4"/>
  <c r="P2922" i="4"/>
  <c r="P3223" i="4"/>
  <c r="P3201" i="4"/>
  <c r="P3236" i="4"/>
  <c r="P3240" i="4"/>
  <c r="P3254" i="4"/>
  <c r="P3255" i="4"/>
  <c r="P2275" i="4"/>
  <c r="P2277" i="4"/>
  <c r="P2854" i="4"/>
  <c r="P3229" i="4"/>
  <c r="P3262" i="4"/>
  <c r="P3297" i="4"/>
  <c r="P3339" i="4"/>
  <c r="P3220" i="4"/>
  <c r="P3154" i="4"/>
  <c r="P4020" i="4"/>
  <c r="P4406" i="4"/>
  <c r="P4415" i="4"/>
  <c r="P4419" i="4"/>
  <c r="P4424" i="4"/>
  <c r="P4408" i="4"/>
  <c r="P4425" i="4"/>
  <c r="P4166" i="4"/>
  <c r="P4414" i="4"/>
  <c r="P4384" i="4"/>
  <c r="P4418" i="4"/>
  <c r="P4294" i="4"/>
  <c r="P4429" i="4"/>
  <c r="P4404" i="4"/>
  <c r="P4140" i="4"/>
  <c r="P4353" i="4"/>
  <c r="P4286" i="4"/>
  <c r="P4423" i="4"/>
  <c r="P4426" i="4"/>
  <c r="P4272" i="4"/>
  <c r="P4417" i="4"/>
  <c r="P4430" i="4"/>
  <c r="P4432" i="4"/>
  <c r="P4378" i="4"/>
  <c r="P4431" i="4"/>
  <c r="P4428" i="4"/>
  <c r="P4421" i="4"/>
  <c r="P4402" i="4"/>
  <c r="P4433" i="4"/>
  <c r="P4427" i="4"/>
  <c r="P4434" i="4"/>
  <c r="P4207" i="4"/>
  <c r="P4173" i="4"/>
  <c r="P4170" i="4"/>
  <c r="P4194" i="4"/>
  <c r="P4139" i="4"/>
  <c r="P4117" i="4"/>
  <c r="P3991" i="4"/>
  <c r="P4153" i="4"/>
  <c r="P4135" i="4"/>
  <c r="P4182" i="4"/>
  <c r="P4231" i="4"/>
  <c r="P4146" i="4"/>
  <c r="P4222" i="4"/>
  <c r="P4172" i="4"/>
  <c r="P4070" i="4"/>
  <c r="P4094" i="4"/>
  <c r="P4142" i="4"/>
  <c r="P4178" i="4"/>
  <c r="P4171" i="4"/>
  <c r="P4216" i="4"/>
  <c r="P4261" i="4"/>
  <c r="P4152" i="4"/>
  <c r="P4249" i="4"/>
  <c r="P4262" i="4"/>
  <c r="P4201" i="4"/>
  <c r="P4213" i="4"/>
  <c r="P4167" i="4"/>
  <c r="P3788" i="4"/>
  <c r="P3945" i="4"/>
  <c r="P3963" i="4"/>
  <c r="P3997" i="4"/>
  <c r="P4018" i="4"/>
  <c r="P4168" i="4"/>
  <c r="P4202" i="4"/>
  <c r="P4205" i="4"/>
  <c r="P3981" i="4"/>
  <c r="P4192" i="4"/>
  <c r="P4217" i="4"/>
  <c r="P4238" i="4"/>
  <c r="P4258" i="4"/>
  <c r="P4200" i="4"/>
  <c r="P4157" i="4"/>
  <c r="P4215" i="4"/>
  <c r="P4214" i="4"/>
  <c r="P4124" i="4"/>
  <c r="P4127" i="4"/>
  <c r="P4160" i="4"/>
  <c r="P3947" i="4"/>
  <c r="P3960" i="4"/>
  <c r="P3433" i="4"/>
  <c r="P4169" i="4"/>
  <c r="P3753" i="4"/>
  <c r="P4155" i="4"/>
  <c r="P4210" i="4"/>
  <c r="P4211" i="4"/>
  <c r="P4256" i="4"/>
  <c r="P4176" i="4"/>
  <c r="P4199" i="4"/>
  <c r="P4269" i="4"/>
  <c r="P4300" i="4"/>
  <c r="P4303" i="4"/>
  <c r="P4148" i="4"/>
  <c r="P4223" i="4"/>
  <c r="P4234" i="4"/>
  <c r="P4264" i="4"/>
  <c r="P4185" i="4"/>
  <c r="P4263" i="4"/>
  <c r="P4233" i="4"/>
  <c r="P4252" i="4"/>
  <c r="P4232" i="4"/>
  <c r="P4204" i="4"/>
  <c r="P4241" i="4"/>
  <c r="P1478" i="4"/>
  <c r="P4144" i="4"/>
  <c r="P4154" i="4"/>
  <c r="P4195" i="4"/>
  <c r="P4250" i="4"/>
  <c r="P4158" i="4"/>
  <c r="P4230" i="4"/>
  <c r="P4248" i="4"/>
  <c r="P4266" i="4"/>
  <c r="P4268" i="4"/>
  <c r="P4290" i="4"/>
  <c r="P4126" i="4"/>
  <c r="P4245" i="4"/>
  <c r="P4003" i="4"/>
  <c r="P4067" i="4"/>
  <c r="P4141" i="4"/>
  <c r="P4159" i="4"/>
  <c r="P4212" i="4"/>
  <c r="P4219" i="4"/>
  <c r="P4220" i="4"/>
  <c r="P4236" i="4"/>
  <c r="P4243" i="4"/>
  <c r="P4257" i="4"/>
  <c r="P4259" i="4"/>
  <c r="P4260" i="4"/>
  <c r="P4280" i="4"/>
  <c r="P4282" i="4"/>
  <c r="P4284" i="4"/>
  <c r="P4295" i="4"/>
  <c r="P4226" i="4"/>
  <c r="P4246" i="4"/>
  <c r="P4267" i="4"/>
  <c r="P4237" i="4"/>
  <c r="P4206" i="4"/>
  <c r="P4251" i="4"/>
  <c r="P4242" i="4"/>
  <c r="P4041" i="4"/>
  <c r="P4265" i="4"/>
  <c r="P4235" i="4"/>
  <c r="P3946" i="4"/>
  <c r="P4274" i="4"/>
  <c r="P4138" i="4"/>
  <c r="P4227" i="4"/>
  <c r="P4187" i="4"/>
  <c r="P4156" i="4"/>
  <c r="P1998" i="4"/>
  <c r="P4277" i="4"/>
  <c r="P4302" i="4"/>
  <c r="P4317" i="4"/>
  <c r="P4209" i="4"/>
  <c r="P4175" i="4"/>
  <c r="P4323" i="4"/>
  <c r="P4346" i="4"/>
  <c r="P2282" i="4"/>
  <c r="P3854" i="4"/>
  <c r="P4306" i="4"/>
  <c r="P4310" i="4"/>
  <c r="P4163" i="4"/>
  <c r="P4122" i="4"/>
  <c r="P4301" i="4"/>
  <c r="P4304" i="4"/>
  <c r="P4309" i="4"/>
  <c r="P4324" i="4"/>
  <c r="P4328" i="4"/>
  <c r="P4355" i="4"/>
  <c r="P4188" i="4"/>
  <c r="P4315" i="4"/>
  <c r="P3930" i="4"/>
  <c r="P4283" i="4"/>
  <c r="P4329" i="4"/>
  <c r="P4341" i="4"/>
  <c r="P4345" i="4"/>
  <c r="P4229" i="4"/>
  <c r="P4093" i="4"/>
  <c r="P4161" i="4"/>
  <c r="P4197" i="4"/>
  <c r="P4291" i="4"/>
  <c r="P4296" i="4"/>
  <c r="P4311" i="4"/>
  <c r="P4244" i="4"/>
  <c r="P4321" i="4"/>
  <c r="P3744" i="4"/>
  <c r="P4325" i="4"/>
  <c r="P4014" i="4"/>
  <c r="P4114" i="4"/>
  <c r="P4218" i="4"/>
  <c r="P4298" i="4"/>
  <c r="P4017" i="4"/>
  <c r="P4071" i="4"/>
  <c r="P4288" i="4"/>
  <c r="P3931" i="4"/>
  <c r="P4293" i="4"/>
  <c r="P4297" i="4"/>
  <c r="P4292" i="4"/>
  <c r="P4198" i="4"/>
  <c r="P4247" i="4"/>
  <c r="P4193" i="4"/>
  <c r="P4320" i="4"/>
  <c r="P4276" i="4"/>
  <c r="P4352" i="4"/>
  <c r="P4285" i="4"/>
  <c r="P4367" i="4"/>
  <c r="P4360" i="4"/>
  <c r="P4275" i="4"/>
  <c r="P4327" i="4"/>
  <c r="P4299" i="4"/>
  <c r="P4318" i="4"/>
  <c r="P4253" i="4"/>
  <c r="P4316" i="4"/>
  <c r="P4371" i="4"/>
  <c r="P4287" i="4"/>
  <c r="P4069" i="4"/>
  <c r="P4308" i="4"/>
  <c r="P4337" i="4"/>
  <c r="P4339" i="4"/>
  <c r="P4344" i="4"/>
  <c r="P4191" i="4"/>
  <c r="P4305" i="4"/>
  <c r="P4225" i="4"/>
  <c r="P4273" i="4"/>
  <c r="P4278" i="4"/>
  <c r="P4307" i="4"/>
  <c r="P4313" i="4"/>
  <c r="P4281" i="4"/>
  <c r="P4369" i="4"/>
  <c r="P4330" i="4"/>
  <c r="P4331" i="4"/>
  <c r="P4332" i="4"/>
  <c r="P4347" i="4"/>
  <c r="P4351" i="4"/>
  <c r="P4357" i="4"/>
  <c r="P4322" i="4"/>
  <c r="P4348" i="4"/>
  <c r="P4362" i="4"/>
  <c r="P4363" i="4"/>
  <c r="P4366" i="4"/>
  <c r="P4391" i="4"/>
  <c r="P4377" i="4"/>
  <c r="P4349" i="4"/>
  <c r="P4342" i="4"/>
  <c r="P4372" i="4"/>
  <c r="P4279" i="4"/>
  <c r="P430" i="4"/>
  <c r="P4326" i="4"/>
  <c r="P4359" i="4"/>
  <c r="P3876" i="4"/>
  <c r="P4129" i="4"/>
  <c r="P4390" i="4"/>
  <c r="P4379" i="4"/>
  <c r="P4354" i="4"/>
  <c r="P4224" i="4"/>
  <c r="P4343" i="4"/>
  <c r="P4333" i="4"/>
  <c r="P4334" i="4"/>
  <c r="P4335" i="4"/>
  <c r="P4270" i="4"/>
  <c r="P4340" i="4"/>
  <c r="P4107" i="4"/>
  <c r="P4312" i="4"/>
  <c r="P4381" i="4"/>
  <c r="P4358" i="4"/>
  <c r="P4399" i="4"/>
  <c r="P4289" i="4"/>
  <c r="P4255" i="4"/>
  <c r="P4254" i="4"/>
  <c r="P4319" i="4"/>
  <c r="P4314" i="4"/>
  <c r="P4386" i="4"/>
  <c r="P4395" i="4"/>
  <c r="P4356" i="4"/>
  <c r="P4368" i="4"/>
  <c r="P4006" i="4"/>
  <c r="P4373" i="4"/>
  <c r="P4380" i="4"/>
  <c r="P4388" i="4"/>
  <c r="P4392" i="4"/>
  <c r="P4338" i="4"/>
  <c r="P4400" i="4"/>
  <c r="P3803" i="4"/>
  <c r="P4374" i="4"/>
  <c r="P4375" i="4"/>
  <c r="P4370" i="4"/>
  <c r="P3858" i="4"/>
  <c r="P4361" i="4"/>
  <c r="P4364" i="4"/>
  <c r="P4420" i="4"/>
  <c r="P4397" i="4"/>
  <c r="P4401" i="4"/>
  <c r="P4411" i="4"/>
  <c r="P4005" i="4"/>
  <c r="P4383" i="4"/>
  <c r="P4393" i="4"/>
  <c r="P4409" i="4"/>
  <c r="P4410" i="4"/>
  <c r="P4416" i="4"/>
  <c r="P4403" i="4"/>
  <c r="P4407" i="4"/>
  <c r="P4382" i="4"/>
  <c r="P4389" i="4"/>
  <c r="P4130" i="4"/>
  <c r="P4422" i="4"/>
  <c r="P4405" i="4"/>
  <c r="P4271" i="4"/>
  <c r="P4336" i="4"/>
  <c r="P4365" i="4"/>
  <c r="P4376" i="4"/>
  <c r="P4385" i="4"/>
  <c r="P4387" i="4"/>
  <c r="P4396" i="4"/>
  <c r="P4350" i="4"/>
  <c r="P4394" i="4"/>
  <c r="P4398" i="4"/>
  <c r="P4412" i="4"/>
  <c r="P4413" i="4"/>
  <c r="P4133" i="4"/>
  <c r="P1663" i="4"/>
  <c r="P2134" i="4"/>
  <c r="P2000" i="4"/>
  <c r="P2498" i="4"/>
  <c r="P2497" i="4"/>
  <c r="P145" i="4"/>
  <c r="P212" i="4"/>
  <c r="P46" i="4"/>
  <c r="P30" i="4"/>
  <c r="P42" i="4"/>
  <c r="P197" i="4"/>
  <c r="P84" i="4"/>
  <c r="P351" i="4"/>
  <c r="P37" i="4"/>
  <c r="P55" i="4"/>
  <c r="P232" i="4"/>
  <c r="P238" i="4"/>
  <c r="P6" i="4"/>
  <c r="P167" i="4"/>
  <c r="P66" i="4"/>
  <c r="P218" i="4"/>
  <c r="P275" i="4"/>
  <c r="P240" i="4"/>
  <c r="P127" i="4"/>
  <c r="P243" i="4"/>
  <c r="P233" i="4"/>
  <c r="P2" i="4"/>
  <c r="P254" i="4"/>
  <c r="P163" i="4"/>
  <c r="P68" i="4"/>
  <c r="P217" i="4"/>
  <c r="P255" i="4"/>
  <c r="P196" i="4"/>
  <c r="P106" i="4"/>
  <c r="P219" i="4"/>
  <c r="P246" i="4"/>
  <c r="P124" i="4"/>
  <c r="P138" i="4"/>
  <c r="P172" i="4"/>
  <c r="P183" i="4"/>
  <c r="P229" i="4"/>
  <c r="P244" i="4"/>
  <c r="P260" i="4"/>
  <c r="P102" i="4"/>
  <c r="P126" i="4"/>
  <c r="P285" i="4"/>
  <c r="P308" i="4"/>
  <c r="P309" i="4"/>
  <c r="P253" i="4"/>
  <c r="P83" i="4"/>
  <c r="P316" i="4"/>
  <c r="P292" i="4"/>
  <c r="P179" i="4"/>
  <c r="P214" i="4"/>
  <c r="P2172" i="4"/>
  <c r="P72" i="4"/>
  <c r="P226" i="4"/>
  <c r="P306" i="4"/>
  <c r="P310" i="4"/>
  <c r="P258" i="4"/>
  <c r="P302" i="4"/>
  <c r="P235" i="4"/>
  <c r="P236" i="4"/>
  <c r="P201" i="4"/>
  <c r="P336" i="4"/>
  <c r="P318" i="4"/>
  <c r="P270" i="4"/>
  <c r="P210" i="4"/>
  <c r="P147" i="4"/>
  <c r="P277" i="4"/>
  <c r="P272" i="4"/>
  <c r="P303" i="4"/>
  <c r="P136" i="4"/>
  <c r="P296" i="4"/>
  <c r="P328" i="4"/>
  <c r="P305" i="4"/>
  <c r="P331" i="4"/>
  <c r="P276" i="4"/>
  <c r="P312" i="4"/>
  <c r="P320" i="4"/>
  <c r="P159" i="4"/>
  <c r="P332" i="4"/>
  <c r="P284" i="4"/>
  <c r="P121" i="4"/>
  <c r="P223" i="4"/>
  <c r="P29" i="4"/>
  <c r="P265" i="4"/>
  <c r="P311" i="4"/>
  <c r="P326" i="4"/>
  <c r="P168" i="4"/>
  <c r="P341" i="4"/>
  <c r="P207" i="4"/>
  <c r="P324" i="4"/>
  <c r="P372" i="4"/>
  <c r="P130" i="4"/>
  <c r="P286" i="4"/>
  <c r="P162" i="4"/>
  <c r="P353" i="4"/>
  <c r="P334" i="4"/>
  <c r="P343" i="4"/>
  <c r="P301" i="4"/>
  <c r="P128" i="4"/>
  <c r="P278" i="4"/>
  <c r="P356" i="4"/>
  <c r="P38" i="4"/>
  <c r="P49" i="4"/>
  <c r="P71" i="4"/>
  <c r="P282" i="4"/>
  <c r="P191" i="4"/>
  <c r="P188" i="4"/>
  <c r="P189" i="4"/>
  <c r="P190" i="4"/>
  <c r="P321" i="4"/>
  <c r="P113" i="4"/>
  <c r="P242" i="4"/>
  <c r="P381" i="4"/>
  <c r="P338" i="4"/>
  <c r="P317" i="4"/>
  <c r="P32" i="4"/>
  <c r="P199" i="4"/>
  <c r="P361" i="4"/>
  <c r="P337" i="4"/>
  <c r="P186" i="4"/>
  <c r="P267" i="4"/>
  <c r="P57" i="4"/>
  <c r="P257" i="4"/>
  <c r="P251" i="4"/>
  <c r="P370" i="4"/>
  <c r="P74" i="4"/>
  <c r="P325" i="4"/>
  <c r="P148" i="4"/>
  <c r="P375" i="4"/>
  <c r="P330" i="4"/>
  <c r="P349" i="4"/>
  <c r="P358" i="4"/>
  <c r="P194" i="4"/>
  <c r="P373" i="4"/>
  <c r="P132" i="4"/>
  <c r="P92" i="4"/>
  <c r="P363" i="4"/>
  <c r="P364" i="4"/>
  <c r="P340" i="4"/>
  <c r="P377" i="4"/>
  <c r="P382" i="4"/>
  <c r="P319" i="4"/>
  <c r="P335" i="4"/>
  <c r="P294" i="4"/>
  <c r="P355" i="4"/>
  <c r="P216" i="4"/>
  <c r="P252" i="4"/>
  <c r="P348" i="4"/>
  <c r="P266" i="4"/>
  <c r="P369" i="4"/>
  <c r="P327" i="4"/>
  <c r="P352" i="4"/>
  <c r="P384" i="4"/>
  <c r="P307" i="4"/>
  <c r="P376" i="4"/>
  <c r="P185" i="4"/>
  <c r="P192" i="4"/>
  <c r="P379" i="4"/>
  <c r="P323" i="4"/>
  <c r="P350" i="4"/>
  <c r="P119" i="4"/>
  <c r="P298" i="4"/>
  <c r="P315" i="4"/>
  <c r="P10" i="4"/>
  <c r="P371" i="4"/>
  <c r="P347" i="4"/>
  <c r="P407" i="4"/>
  <c r="P220" i="4"/>
  <c r="P289" i="4"/>
  <c r="P313" i="4"/>
  <c r="P389" i="4"/>
  <c r="P395" i="4"/>
  <c r="P51" i="4"/>
  <c r="P109" i="4"/>
  <c r="P114" i="4"/>
  <c r="P117" i="4"/>
  <c r="P120" i="4"/>
  <c r="P339" i="4"/>
  <c r="P402" i="4"/>
  <c r="P408" i="4"/>
  <c r="P396" i="4"/>
  <c r="P234" i="4"/>
  <c r="P133" i="4"/>
  <c r="P409" i="4"/>
  <c r="P559" i="4"/>
  <c r="P247" i="4"/>
  <c r="P200" i="4"/>
  <c r="P268" i="4"/>
  <c r="P297" i="4"/>
  <c r="P329" i="4"/>
  <c r="P54" i="4"/>
  <c r="P2265" i="4"/>
  <c r="P342" i="4"/>
  <c r="P368" i="4"/>
  <c r="P1993" i="4"/>
  <c r="P104" i="4"/>
  <c r="P111" i="4"/>
  <c r="P177" i="4"/>
  <c r="P180" i="4"/>
  <c r="P410" i="4"/>
  <c r="P415" i="4"/>
  <c r="P393" i="4"/>
  <c r="P413" i="4"/>
  <c r="P422" i="4"/>
  <c r="P176" i="4"/>
  <c r="P256" i="4"/>
  <c r="P392" i="4"/>
  <c r="P431" i="4"/>
  <c r="P404" i="4"/>
  <c r="P304" i="4"/>
  <c r="P423" i="4"/>
  <c r="P425" i="4"/>
  <c r="P82" i="4"/>
  <c r="P414" i="4"/>
  <c r="P442" i="4"/>
  <c r="P469" i="4"/>
  <c r="P322" i="4"/>
  <c r="P81" i="4"/>
  <c r="P293" i="4"/>
  <c r="P299" i="4"/>
  <c r="P209" i="4"/>
  <c r="P443" i="4"/>
  <c r="P401" i="4"/>
  <c r="P445" i="4"/>
  <c r="P426" i="4"/>
  <c r="P403" i="4"/>
  <c r="P417" i="4"/>
  <c r="P478" i="4"/>
  <c r="P94" i="4"/>
  <c r="P390" i="4"/>
  <c r="P438" i="4"/>
  <c r="P386" i="4"/>
  <c r="P400" i="4"/>
  <c r="P461" i="4"/>
  <c r="P464" i="4"/>
  <c r="P439" i="4"/>
  <c r="P441" i="4"/>
  <c r="P160" i="4"/>
  <c r="P437" i="4"/>
  <c r="P354" i="4"/>
  <c r="P434" i="4"/>
  <c r="P359" i="4"/>
  <c r="P432" i="4"/>
  <c r="P486" i="4"/>
  <c r="P454" i="4"/>
  <c r="P131" i="4"/>
  <c r="P435" i="4"/>
  <c r="P480" i="4"/>
  <c r="P482" i="4"/>
  <c r="P532" i="4"/>
  <c r="P345" i="4"/>
  <c r="P526" i="4"/>
  <c r="P453" i="4"/>
  <c r="P224" i="4"/>
  <c r="P385" i="4"/>
  <c r="P291" i="4"/>
  <c r="P178" i="4"/>
  <c r="P380" i="4"/>
  <c r="P517" i="4"/>
  <c r="P508" i="4"/>
  <c r="P366" i="4"/>
  <c r="P492" i="4"/>
  <c r="P518" i="4"/>
  <c r="P444" i="4"/>
  <c r="P468" i="4"/>
  <c r="P474" i="4"/>
  <c r="P333" i="4"/>
  <c r="P460" i="4"/>
  <c r="P536" i="4"/>
  <c r="P496" i="4"/>
  <c r="P502" i="4"/>
  <c r="P563" i="4"/>
  <c r="P576" i="4"/>
  <c r="P95" i="4"/>
  <c r="P193" i="4"/>
  <c r="P250" i="4"/>
  <c r="P122" i="4"/>
  <c r="P405" i="4"/>
  <c r="P524" i="4"/>
  <c r="P493" i="4"/>
  <c r="P510" i="4"/>
  <c r="P546" i="4"/>
  <c r="P578" i="4"/>
  <c r="P562" i="4"/>
  <c r="P571" i="4"/>
  <c r="P523" i="4"/>
  <c r="P421" i="4"/>
  <c r="P513" i="4"/>
  <c r="P535" i="4"/>
  <c r="P554" i="4"/>
  <c r="P584" i="4"/>
  <c r="P564" i="4"/>
  <c r="P156" i="4"/>
  <c r="P476" i="4"/>
  <c r="P556" i="4"/>
  <c r="P399" i="4"/>
  <c r="P530" i="4"/>
  <c r="P531" i="4"/>
  <c r="P569" i="4"/>
  <c r="P213" i="4"/>
  <c r="P566" i="4"/>
  <c r="P497" i="4"/>
  <c r="P511" i="4"/>
  <c r="P509" i="4"/>
  <c r="P610" i="4"/>
  <c r="P416" i="4"/>
  <c r="P394" i="4"/>
  <c r="P43" i="4"/>
  <c r="P411" i="4"/>
  <c r="P533" i="4"/>
  <c r="P542" i="4"/>
  <c r="P611" i="4"/>
  <c r="P660" i="4"/>
  <c r="P489" i="4"/>
  <c r="P412" i="4"/>
  <c r="P221" i="4"/>
  <c r="P149" i="4"/>
  <c r="P203" i="4"/>
  <c r="P110" i="4"/>
  <c r="P118" i="4"/>
  <c r="P479" i="4"/>
  <c r="P477" i="4"/>
  <c r="P538" i="4"/>
  <c r="P521" i="4"/>
  <c r="P550" i="4"/>
  <c r="P613" i="4"/>
  <c r="P259" i="4"/>
  <c r="P485" i="4"/>
  <c r="P574" i="4"/>
  <c r="P575" i="4"/>
  <c r="P577" i="4"/>
  <c r="P103" i="4"/>
  <c r="P164" i="4"/>
  <c r="P572" i="4"/>
  <c r="P639" i="4"/>
  <c r="P561" i="4"/>
  <c r="P169" i="4"/>
  <c r="P211" i="4"/>
  <c r="P215" i="4"/>
  <c r="P590" i="4"/>
  <c r="P587" i="4"/>
  <c r="P594" i="4"/>
  <c r="P500" i="4"/>
  <c r="P514" i="4"/>
  <c r="P515" i="4"/>
  <c r="P504" i="4"/>
  <c r="P452" i="4"/>
  <c r="P488" i="4"/>
  <c r="P481" i="4"/>
  <c r="P440" i="4"/>
  <c r="P582" i="4"/>
  <c r="P600" i="4"/>
  <c r="P612" i="4"/>
  <c r="P173" i="4"/>
  <c r="P290" i="4"/>
  <c r="P300" i="4"/>
  <c r="P570" i="4"/>
  <c r="P608" i="4"/>
  <c r="P241" i="4"/>
  <c r="P512" i="4"/>
  <c r="P248" i="4"/>
  <c r="P288" i="4"/>
  <c r="P424" i="4"/>
  <c r="P44" i="4"/>
  <c r="P627" i="4"/>
  <c r="P239" i="4"/>
  <c r="P264" i="4"/>
  <c r="P271" i="4"/>
  <c r="P529" i="4"/>
  <c r="P541" i="4"/>
  <c r="P560" i="4"/>
  <c r="P459" i="4"/>
  <c r="P433" i="4"/>
  <c r="P653" i="4"/>
  <c r="P346" i="4"/>
  <c r="P586" i="4"/>
  <c r="P483" i="4"/>
  <c r="P344" i="4"/>
  <c r="P475" i="4"/>
  <c r="P2561" i="4"/>
  <c r="P537" i="4"/>
  <c r="P643" i="4"/>
  <c r="P649" i="4"/>
  <c r="P387" i="4"/>
  <c r="P78" i="4"/>
  <c r="P641" i="4"/>
  <c r="P93" i="4"/>
  <c r="P545" i="4"/>
  <c r="P592" i="4"/>
  <c r="P551" i="4"/>
  <c r="P581" i="4"/>
  <c r="P487" i="4"/>
  <c r="P624" i="4"/>
  <c r="P263" i="4"/>
  <c r="P601" i="4"/>
  <c r="P671" i="4"/>
  <c r="P607" i="4"/>
  <c r="P622" i="4"/>
  <c r="P609" i="4"/>
  <c r="P667" i="4"/>
  <c r="P525" i="4"/>
  <c r="P552" i="4"/>
  <c r="P565" i="4"/>
  <c r="P579" i="4"/>
  <c r="P589" i="4"/>
  <c r="P283" i="4"/>
  <c r="P516" i="4"/>
  <c r="P630" i="4"/>
  <c r="P230" i="4"/>
  <c r="P629" i="4"/>
  <c r="P665" i="4"/>
  <c r="P724" i="4"/>
  <c r="P357" i="4"/>
  <c r="P543" i="4"/>
  <c r="P501" i="4"/>
  <c r="P603" i="4"/>
  <c r="P669" i="4"/>
  <c r="P280" i="4"/>
  <c r="P231" i="4"/>
  <c r="P505" i="4"/>
  <c r="P567" i="4"/>
  <c r="P568" i="4"/>
  <c r="P605" i="4"/>
  <c r="P644" i="4"/>
  <c r="P466" i="4"/>
  <c r="P116" i="4"/>
  <c r="P378" i="4"/>
  <c r="P686" i="4"/>
  <c r="P279" i="4"/>
  <c r="P281" i="4"/>
  <c r="P615" i="4"/>
  <c r="P737" i="4"/>
  <c r="P634" i="4"/>
  <c r="P458" i="4"/>
  <c r="P473" i="4"/>
  <c r="P625" i="4"/>
  <c r="P662" i="4"/>
  <c r="P599" i="4"/>
  <c r="P705" i="4"/>
  <c r="P451" i="4"/>
  <c r="P749" i="4"/>
  <c r="P617" i="4"/>
  <c r="P553" i="4"/>
  <c r="P614" i="4"/>
  <c r="P555" i="4"/>
  <c r="P654" i="4"/>
  <c r="P698" i="4"/>
  <c r="P710" i="4"/>
  <c r="P742" i="4"/>
  <c r="P645" i="4"/>
  <c r="P391" i="4"/>
  <c r="P462" i="4"/>
  <c r="P633" i="4"/>
  <c r="P547" i="4"/>
  <c r="P718" i="4"/>
  <c r="P679" i="4"/>
  <c r="P766" i="4"/>
  <c r="P703" i="4"/>
  <c r="P685" i="4"/>
  <c r="P767" i="4"/>
  <c r="P596" i="4"/>
  <c r="P725" i="4"/>
  <c r="P527" i="4"/>
  <c r="P472" i="4"/>
  <c r="P730" i="4"/>
  <c r="P602" i="4"/>
  <c r="P604" i="4"/>
  <c r="P606" i="4"/>
  <c r="P623" i="4"/>
  <c r="P638" i="4"/>
  <c r="P733" i="4"/>
  <c r="P470" i="4"/>
  <c r="P540" i="4"/>
  <c r="P636" i="4"/>
  <c r="P861" i="4"/>
  <c r="P367" i="4"/>
  <c r="P690" i="4"/>
  <c r="P519" i="4"/>
  <c r="P677" i="4"/>
  <c r="P771" i="4"/>
  <c r="P597" i="4"/>
  <c r="P598" i="4"/>
  <c r="P781" i="4"/>
  <c r="P539" i="4"/>
  <c r="P694" i="4"/>
  <c r="P520" i="4"/>
  <c r="P585" i="4"/>
  <c r="P684" i="4"/>
  <c r="P655" i="4"/>
  <c r="P674" i="4"/>
  <c r="P776" i="4"/>
  <c r="P678" i="4"/>
  <c r="P697" i="4"/>
  <c r="P652" i="4"/>
  <c r="P646" i="4"/>
  <c r="P650" i="4"/>
  <c r="P661" i="4"/>
  <c r="P738" i="4"/>
  <c r="P758" i="4"/>
  <c r="P506" i="4"/>
  <c r="P507" i="4"/>
  <c r="P750" i="4"/>
  <c r="P790" i="4"/>
  <c r="P792" i="4"/>
  <c r="P406" i="4"/>
  <c r="P664" i="4"/>
  <c r="P171" i="4"/>
  <c r="P794" i="4"/>
  <c r="P635" i="4"/>
  <c r="P860" i="4"/>
  <c r="P739" i="4"/>
  <c r="P789" i="4"/>
  <c r="P181" i="4"/>
  <c r="P237" i="4"/>
  <c r="P80" i="4"/>
  <c r="P245" i="4"/>
  <c r="P751" i="4"/>
  <c r="P803" i="4"/>
  <c r="P681" i="4"/>
  <c r="P683" i="4"/>
  <c r="P722" i="4"/>
  <c r="P829" i="4"/>
  <c r="P837" i="4"/>
  <c r="P857" i="4"/>
  <c r="P534" i="4"/>
  <c r="P753" i="4"/>
  <c r="P801" i="4"/>
  <c r="P736" i="4"/>
  <c r="P715" i="4"/>
  <c r="P800" i="4"/>
  <c r="P707" i="4"/>
  <c r="P755" i="4"/>
  <c r="P595" i="4"/>
  <c r="P778" i="4"/>
  <c r="P817" i="4"/>
  <c r="P484" i="4"/>
  <c r="P835" i="4"/>
  <c r="P727" i="4"/>
  <c r="P782" i="4"/>
  <c r="P764" i="4"/>
  <c r="P825" i="4"/>
  <c r="P832" i="4"/>
  <c r="P848" i="4"/>
  <c r="P761" i="4"/>
  <c r="P769" i="4"/>
  <c r="P760" i="4"/>
  <c r="P773" i="4"/>
  <c r="P668" i="4"/>
  <c r="P713" i="4"/>
  <c r="P780" i="4"/>
  <c r="P573" i="4"/>
  <c r="P628" i="4"/>
  <c r="P714" i="4"/>
  <c r="P735" i="4"/>
  <c r="P785" i="4"/>
  <c r="P745" i="4"/>
  <c r="P672" i="4"/>
  <c r="P490" i="4"/>
  <c r="P549" i="4"/>
  <c r="P894" i="4"/>
  <c r="P834" i="4"/>
  <c r="P691" i="4"/>
  <c r="P680" i="4"/>
  <c r="P580" i="4"/>
  <c r="P688" i="4"/>
  <c r="P314" i="4"/>
  <c r="P648" i="4"/>
  <c r="P670" i="4"/>
  <c r="P732" i="4"/>
  <c r="P726" i="4"/>
  <c r="P696" i="4"/>
  <c r="P699" i="4"/>
  <c r="P706" i="4"/>
  <c r="P702" i="4"/>
  <c r="P757" i="4"/>
  <c r="P273" i="4"/>
  <c r="P658" i="4"/>
  <c r="P640" i="4"/>
  <c r="P663" i="4"/>
  <c r="P743" i="4"/>
  <c r="P747" i="4"/>
  <c r="P752" i="4"/>
  <c r="P756" i="4"/>
  <c r="P795" i="4"/>
  <c r="P205" i="4"/>
  <c r="P820" i="4"/>
  <c r="P849" i="4"/>
  <c r="P889" i="4"/>
  <c r="P811" i="4"/>
  <c r="P503" i="4"/>
  <c r="P827" i="4"/>
  <c r="P900" i="4"/>
  <c r="P901" i="4"/>
  <c r="P765" i="4"/>
  <c r="P768" i="4"/>
  <c r="P682" i="4"/>
  <c r="P822" i="4"/>
  <c r="P828" i="4"/>
  <c r="P850" i="4"/>
  <c r="P930" i="4"/>
  <c r="P748" i="4"/>
  <c r="P498" i="4"/>
  <c r="P802" i="4"/>
  <c r="P365" i="4"/>
  <c r="P651" i="4"/>
  <c r="P754" i="4"/>
  <c r="P449" i="4"/>
  <c r="P731" i="4"/>
  <c r="P851" i="4"/>
  <c r="P939" i="4"/>
  <c r="P810" i="4"/>
  <c r="P772" i="4"/>
  <c r="P890" i="4"/>
  <c r="P815" i="4"/>
  <c r="P805" i="4"/>
  <c r="P709" i="4"/>
  <c r="P841" i="4"/>
  <c r="P455" i="4"/>
  <c r="P717" i="4"/>
  <c r="P719" i="4"/>
  <c r="P897" i="4"/>
  <c r="P863" i="4"/>
  <c r="P783" i="4"/>
  <c r="P893" i="4"/>
  <c r="P819" i="4"/>
  <c r="P840" i="4"/>
  <c r="P809" i="4"/>
  <c r="P787" i="4"/>
  <c r="P675" i="4"/>
  <c r="P796" i="4"/>
  <c r="P880" i="4"/>
  <c r="P909" i="4"/>
  <c r="P775" i="4"/>
  <c r="P716" i="4"/>
  <c r="P948" i="4"/>
  <c r="P919" i="4"/>
  <c r="P65" i="4"/>
  <c r="P45" i="4"/>
  <c r="P2133" i="4"/>
  <c r="P2317" i="4"/>
  <c r="P2318" i="4"/>
  <c r="P895" i="4"/>
  <c r="P137" i="4"/>
  <c r="P632" i="4"/>
  <c r="P744" i="4"/>
  <c r="P770" i="4"/>
  <c r="P777" i="4"/>
  <c r="P797" i="4"/>
  <c r="P888" i="4"/>
  <c r="P673" i="4"/>
  <c r="P846" i="4"/>
  <c r="P855" i="4"/>
  <c r="P884" i="4"/>
  <c r="P947" i="4"/>
  <c r="P964" i="4"/>
  <c r="P885" i="4"/>
  <c r="P905" i="4"/>
  <c r="P927" i="4"/>
  <c r="P904" i="4"/>
  <c r="P933" i="4"/>
  <c r="P788" i="4"/>
  <c r="P833" i="4"/>
  <c r="P854" i="4"/>
  <c r="P856" i="4"/>
  <c r="P866" i="4"/>
  <c r="P891" i="4"/>
  <c r="P830" i="4"/>
  <c r="P877" i="4"/>
  <c r="P920" i="4"/>
  <c r="P954" i="4"/>
  <c r="P942" i="4"/>
  <c r="P813" i="4"/>
  <c r="P932" i="4"/>
  <c r="P887" i="4"/>
  <c r="P949" i="4"/>
  <c r="P845" i="4"/>
  <c r="P882" i="4"/>
  <c r="P759" i="4"/>
  <c r="P666" i="4"/>
  <c r="P872" i="4"/>
  <c r="P862" i="4"/>
  <c r="P374" i="4"/>
  <c r="P746" i="4"/>
  <c r="P436" i="4"/>
  <c r="P990" i="4"/>
  <c r="P779" i="4"/>
  <c r="P812" i="4"/>
  <c r="P917" i="4"/>
  <c r="P528" i="4"/>
  <c r="P853" i="4"/>
  <c r="P858" i="4"/>
  <c r="P723" i="4"/>
  <c r="P831" i="4"/>
  <c r="P471" i="4"/>
  <c r="P878" i="4"/>
  <c r="P729" i="4"/>
  <c r="P816" i="4"/>
  <c r="P912" i="4"/>
  <c r="P870" i="4"/>
  <c r="P915" i="4"/>
  <c r="P879" i="4"/>
  <c r="P859" i="4"/>
  <c r="P728" i="4"/>
  <c r="P5" i="4"/>
  <c r="P19" i="4"/>
  <c r="P21" i="4"/>
  <c r="P23" i="4"/>
  <c r="P12" i="4"/>
  <c r="P24" i="4"/>
  <c r="P18" i="4"/>
  <c r="P3" i="4"/>
  <c r="P17" i="4"/>
  <c r="P20" i="4"/>
  <c r="P48" i="4"/>
  <c r="P64" i="4"/>
  <c r="P96" i="4"/>
  <c r="P15" i="4"/>
  <c r="P4" i="4"/>
  <c r="P70" i="4"/>
  <c r="P75" i="4"/>
  <c r="P61" i="4"/>
  <c r="P99" i="4"/>
  <c r="P58" i="4"/>
  <c r="P67" i="4"/>
  <c r="P13" i="4"/>
  <c r="P36" i="4"/>
  <c r="P22" i="4"/>
  <c r="P7" i="4"/>
  <c r="P16" i="4"/>
  <c r="P25" i="4"/>
  <c r="P26" i="4"/>
  <c r="P47" i="4"/>
  <c r="P9" i="4"/>
  <c r="P53" i="4"/>
  <c r="P91" i="4"/>
  <c r="P35" i="4"/>
  <c r="P69" i="4"/>
  <c r="P139" i="4"/>
  <c r="P87" i="4"/>
  <c r="P101" i="4"/>
  <c r="P14" i="4"/>
  <c r="P184" i="4"/>
  <c r="P27" i="4"/>
  <c r="P97" i="4"/>
  <c r="P134" i="4"/>
  <c r="P152" i="4"/>
  <c r="P8" i="4"/>
  <c r="P28" i="4"/>
  <c r="P41" i="4"/>
  <c r="P11" i="4"/>
  <c r="P86" i="4"/>
  <c r="P31" i="4"/>
  <c r="P34" i="4"/>
  <c r="P40" i="4"/>
  <c r="P85" i="4"/>
  <c r="P135" i="4"/>
  <c r="P73" i="4"/>
  <c r="P39" i="4"/>
  <c r="P98" i="4"/>
  <c r="P170" i="4"/>
  <c r="P100" i="4"/>
  <c r="P88" i="4"/>
  <c r="P2129" i="4"/>
  <c r="P50" i="4"/>
  <c r="P60" i="4"/>
  <c r="P150" i="4"/>
  <c r="P151" i="4"/>
  <c r="P153" i="4"/>
  <c r="P182" i="4"/>
  <c r="P204" i="4"/>
  <c r="P206" i="4"/>
  <c r="P154" i="4"/>
  <c r="P125" i="4"/>
  <c r="P129" i="4"/>
  <c r="P141" i="4"/>
  <c r="P142" i="4"/>
  <c r="P143" i="4"/>
  <c r="P161" i="4"/>
  <c r="P166" i="4"/>
  <c r="P225" i="4"/>
  <c r="P227" i="4"/>
  <c r="P269" i="4"/>
  <c r="P155" i="4"/>
  <c r="P158" i="4"/>
  <c r="P140" i="4"/>
  <c r="P108" i="4"/>
  <c r="P89" i="4"/>
  <c r="P105" i="4"/>
  <c r="P228" i="4"/>
  <c r="P262" i="4"/>
  <c r="P56" i="4"/>
  <c r="P165" i="4"/>
  <c r="P62" i="4"/>
  <c r="P107" i="4"/>
  <c r="P33" i="4"/>
  <c r="P174" i="4"/>
  <c r="P123" i="4"/>
  <c r="P52" i="4"/>
  <c r="P79" i="4"/>
  <c r="P157" i="4"/>
  <c r="P202" i="4"/>
  <c r="P198" i="4"/>
  <c r="P195" i="4"/>
  <c r="P90" i="4"/>
  <c r="P187" i="4"/>
  <c r="P144" i="4"/>
  <c r="P115" i="4"/>
  <c r="P146" i="4"/>
  <c r="P175" i="4"/>
  <c r="P208" i="4"/>
  <c r="P875" i="4"/>
  <c r="P955" i="4"/>
  <c r="P360" i="4"/>
  <c r="P892" i="4"/>
  <c r="P558" i="4"/>
  <c r="P708" i="4"/>
  <c r="P676" i="4"/>
  <c r="P774" i="4"/>
  <c r="P784" i="4"/>
  <c r="P557" i="4"/>
  <c r="P700" i="4"/>
  <c r="P657" i="4"/>
  <c r="P818" i="4"/>
  <c r="P902" i="4"/>
  <c r="P695" i="4"/>
  <c r="P762" i="4"/>
  <c r="P883" i="4"/>
  <c r="P982" i="4"/>
  <c r="P935" i="4"/>
  <c r="P987" i="4"/>
  <c r="P946" i="4"/>
  <c r="P903" i="4"/>
  <c r="P988" i="4"/>
  <c r="P1008" i="4"/>
  <c r="P693" i="4"/>
  <c r="P295" i="4"/>
  <c r="P821" i="4"/>
  <c r="P871" i="4"/>
  <c r="P916" i="4"/>
  <c r="P906" i="4"/>
  <c r="P921" i="4"/>
  <c r="P941" i="4"/>
  <c r="P961" i="4"/>
  <c r="P865" i="4"/>
  <c r="P951" i="4"/>
  <c r="P991" i="4"/>
  <c r="P999" i="4"/>
  <c r="P899" i="4"/>
  <c r="P945" i="4"/>
  <c r="P847" i="4"/>
  <c r="P960" i="4"/>
  <c r="P977" i="4"/>
  <c r="P993" i="4"/>
  <c r="P1024" i="4"/>
  <c r="P1043" i="4"/>
  <c r="P1038" i="4"/>
  <c r="P867" i="4"/>
  <c r="P881" i="4"/>
  <c r="P985" i="4"/>
  <c r="P1023" i="4"/>
  <c r="P2677" i="4"/>
  <c r="P936" i="4"/>
  <c r="P1050" i="4"/>
  <c r="P463" i="4"/>
  <c r="P922" i="4"/>
  <c r="P925" i="4"/>
  <c r="P456" i="4"/>
  <c r="P983" i="4"/>
  <c r="P924" i="4"/>
  <c r="P1003" i="4"/>
  <c r="P986" i="4"/>
  <c r="P1065" i="4"/>
  <c r="P978" i="4"/>
  <c r="P968" i="4"/>
  <c r="P701" i="4"/>
  <c r="P950" i="4"/>
  <c r="P1068" i="4"/>
  <c r="P976" i="4"/>
  <c r="P938" i="4"/>
  <c r="P997" i="4"/>
  <c r="P1552" i="4"/>
  <c r="P1471" i="4"/>
  <c r="P1470" i="4"/>
  <c r="P1497" i="4"/>
  <c r="P1266" i="4"/>
  <c r="P1505" i="4"/>
  <c r="P1558" i="4"/>
  <c r="P1517" i="4"/>
  <c r="P1550" i="4"/>
  <c r="P1551" i="4"/>
  <c r="P1455" i="4"/>
  <c r="P1490" i="4"/>
  <c r="P1465" i="4"/>
  <c r="P1568" i="4"/>
  <c r="P1570" i="4"/>
  <c r="P1543" i="4"/>
  <c r="P1467" i="4"/>
  <c r="P1492" i="4"/>
  <c r="P1511" i="4"/>
  <c r="P1411" i="4"/>
  <c r="P712" i="4"/>
  <c r="P1377" i="4"/>
  <c r="P1193" i="4"/>
  <c r="P1370" i="4"/>
  <c r="P1483" i="4"/>
  <c r="P1291" i="4"/>
  <c r="P1286" i="4"/>
  <c r="P1499" i="4"/>
  <c r="P1579" i="4"/>
  <c r="P741" i="4"/>
  <c r="P1642" i="4"/>
  <c r="P1706" i="4"/>
  <c r="P1234" i="4"/>
  <c r="P1509" i="4"/>
  <c r="P1164" i="4"/>
  <c r="P1520" i="4"/>
  <c r="P1567" i="4"/>
  <c r="P1534" i="4"/>
  <c r="P1627" i="4"/>
  <c r="P1628" i="4"/>
  <c r="P1657" i="4"/>
  <c r="P1615" i="4"/>
  <c r="P1395" i="4"/>
  <c r="P1587" i="4"/>
  <c r="P1451" i="4"/>
  <c r="P637" i="4"/>
  <c r="P734" i="4"/>
  <c r="P1427" i="4"/>
  <c r="P1539" i="4"/>
  <c r="P1513" i="4"/>
  <c r="P1413" i="4"/>
  <c r="P1330" i="4"/>
  <c r="P1261" i="4"/>
  <c r="P1503" i="4"/>
  <c r="P1536" i="4"/>
  <c r="P1384" i="4"/>
  <c r="P1514" i="4"/>
  <c r="P1548" i="4"/>
  <c r="P1466" i="4"/>
  <c r="P1500" i="4"/>
  <c r="P1350" i="4"/>
  <c r="P1475" i="4"/>
  <c r="P1323" i="4"/>
  <c r="P1549" i="4"/>
  <c r="P1412" i="4"/>
  <c r="P1433" i="4"/>
  <c r="P1525" i="4"/>
  <c r="P1578" i="4"/>
  <c r="P1643" i="4"/>
  <c r="P1644" i="4"/>
  <c r="P1485" i="4"/>
  <c r="P970" i="4"/>
  <c r="P1354" i="4"/>
  <c r="P1580" i="4"/>
  <c r="P1404" i="4"/>
  <c r="P1452" i="4"/>
  <c r="P1459" i="4"/>
  <c r="P1356" i="4"/>
  <c r="P1469" i="4"/>
  <c r="P1385" i="4"/>
  <c r="P1264" i="4"/>
  <c r="P1596" i="4"/>
  <c r="P1420" i="4"/>
  <c r="P1339" i="4"/>
  <c r="P1528" i="4"/>
  <c r="P1191" i="4"/>
  <c r="P1443" i="4"/>
  <c r="P1304" i="4"/>
  <c r="P1348" i="4"/>
  <c r="P1079" i="4"/>
  <c r="P1419" i="4"/>
  <c r="P1523" i="4"/>
  <c r="P1472" i="4"/>
  <c r="P1541" i="4"/>
  <c r="P1585" i="4"/>
  <c r="P1421" i="4"/>
  <c r="P1707" i="4"/>
  <c r="P659" i="4"/>
  <c r="P1136" i="4"/>
  <c r="P1586" i="4"/>
  <c r="P1625" i="4"/>
  <c r="P1722" i="4"/>
  <c r="P1669" i="4"/>
  <c r="P1600" i="4"/>
  <c r="P1559" i="4"/>
  <c r="P1253" i="4"/>
  <c r="P1664" i="4"/>
  <c r="P1250" i="4"/>
  <c r="P1661" i="4"/>
  <c r="P1648" i="4"/>
  <c r="P1133" i="4"/>
  <c r="P1532" i="4"/>
  <c r="P1682" i="4"/>
  <c r="P1687" i="4"/>
  <c r="P1518" i="4"/>
  <c r="P1584" i="4"/>
  <c r="P1649" i="4"/>
  <c r="P1135" i="4"/>
  <c r="P1516" i="4"/>
  <c r="P1544" i="4"/>
  <c r="P1614" i="4"/>
  <c r="P1676" i="4"/>
  <c r="P1683" i="4"/>
  <c r="P1711" i="4"/>
  <c r="P1695" i="4"/>
  <c r="P1701" i="4"/>
  <c r="P1456" i="4"/>
  <c r="P1457" i="4"/>
  <c r="P1613" i="4"/>
  <c r="P1694" i="4"/>
  <c r="P1592" i="4"/>
  <c r="P1540" i="4"/>
  <c r="P1072" i="4"/>
  <c r="P1591" i="4"/>
  <c r="P1702" i="4"/>
  <c r="P1581" i="4"/>
  <c r="P1725" i="4"/>
  <c r="P1726" i="4"/>
  <c r="P1730" i="4"/>
  <c r="P1597" i="4"/>
  <c r="P1583" i="4"/>
  <c r="P1652" i="4"/>
  <c r="P1728" i="4"/>
  <c r="P1533" i="4"/>
  <c r="P1535" i="4"/>
  <c r="P1624" i="4"/>
  <c r="P398" i="4"/>
  <c r="P1410" i="4"/>
  <c r="P1515" i="4"/>
  <c r="P2030" i="4"/>
  <c r="P1274" i="4"/>
  <c r="P1508" i="4"/>
  <c r="P1708" i="4"/>
  <c r="P1353" i="4"/>
  <c r="P1674" i="4"/>
  <c r="P1527" i="4"/>
  <c r="P1659" i="4"/>
  <c r="P1658" i="4"/>
  <c r="P1288" i="4"/>
  <c r="P1700" i="4"/>
  <c r="P1606" i="4"/>
  <c r="P1616" i="4"/>
  <c r="P1351" i="4"/>
  <c r="P1724" i="4"/>
  <c r="P1371" i="4"/>
  <c r="P1104" i="4"/>
  <c r="P981" i="4"/>
  <c r="P1653" i="4"/>
  <c r="P1742" i="4"/>
  <c r="P1697" i="4"/>
  <c r="P1208" i="4"/>
  <c r="P1673" i="4"/>
  <c r="P1758" i="4"/>
  <c r="P1285" i="4"/>
  <c r="P1603" i="4"/>
  <c r="P1784" i="4"/>
  <c r="P1618" i="4"/>
  <c r="P1732" i="4"/>
  <c r="P1745" i="4"/>
  <c r="P1776" i="4"/>
  <c r="P1334" i="4"/>
  <c r="P1316" i="4"/>
  <c r="P1609" i="4"/>
  <c r="P1287" i="4"/>
  <c r="P1564" i="4"/>
  <c r="P1634" i="4"/>
  <c r="P1675" i="4"/>
  <c r="P1734" i="4"/>
  <c r="P1735" i="4"/>
  <c r="P1764" i="4"/>
  <c r="P1777" i="4"/>
  <c r="P1815" i="4"/>
  <c r="P1318" i="4"/>
  <c r="P1519" i="4"/>
  <c r="P1689" i="4"/>
  <c r="P1283" i="4"/>
  <c r="P1623" i="4"/>
  <c r="P1645" i="4"/>
  <c r="P1680" i="4"/>
  <c r="P1838" i="4"/>
  <c r="P1698" i="4"/>
  <c r="P1688" i="4"/>
  <c r="P1626" i="4"/>
  <c r="P1672" i="4"/>
  <c r="P1647" i="4"/>
  <c r="P1577" i="4"/>
  <c r="P1650" i="4"/>
  <c r="P1771" i="4"/>
  <c r="P1450" i="4"/>
  <c r="P1572" i="4"/>
  <c r="P1678" i="4"/>
  <c r="P1718" i="4"/>
  <c r="P1770" i="4"/>
  <c r="P1343" i="4"/>
  <c r="P1744" i="4"/>
  <c r="P1612" i="4"/>
  <c r="P1783" i="4"/>
  <c r="P1812" i="4"/>
  <c r="P1836" i="4"/>
  <c r="P1557" i="4"/>
  <c r="P1476" i="4"/>
  <c r="P1748" i="4"/>
  <c r="P1785" i="4"/>
  <c r="P1593" i="4"/>
  <c r="P1569" i="4"/>
  <c r="P1554" i="4"/>
  <c r="P1768" i="4"/>
  <c r="P1739" i="4"/>
  <c r="P1741" i="4"/>
  <c r="P1819" i="4"/>
  <c r="P1820" i="4"/>
  <c r="P1834" i="4"/>
  <c r="P1749" i="4"/>
  <c r="P1530" i="4"/>
  <c r="P1660" i="4"/>
  <c r="P1656" i="4"/>
  <c r="P1690" i="4"/>
  <c r="P1512" i="4"/>
  <c r="P1531" i="4"/>
  <c r="P1605" i="4"/>
  <c r="P1779" i="4"/>
  <c r="P1753" i="4"/>
  <c r="P1733" i="4"/>
  <c r="P1841" i="4"/>
  <c r="P1705" i="4"/>
  <c r="P1655" i="4"/>
  <c r="P1778" i="4"/>
  <c r="P1794" i="4"/>
  <c r="P1723" i="4"/>
  <c r="P1117" i="4"/>
  <c r="P1553" i="4"/>
  <c r="P1629" i="4"/>
  <c r="P1681" i="4"/>
  <c r="P1282" i="4"/>
  <c r="P1332" i="4"/>
  <c r="P1671" i="4"/>
  <c r="P1824" i="4"/>
  <c r="P1852" i="4"/>
  <c r="P1797" i="4"/>
  <c r="P1799" i="4"/>
  <c r="P1906" i="4"/>
  <c r="P1442" i="4"/>
  <c r="P1740" i="4"/>
  <c r="P1737" i="4"/>
  <c r="P1752" i="4"/>
  <c r="P1786" i="4"/>
  <c r="P1458" i="4"/>
  <c r="P1590" i="4"/>
  <c r="P1692" i="4"/>
  <c r="P1715" i="4"/>
  <c r="P1665" i="4"/>
  <c r="P1721" i="4"/>
  <c r="P1738" i="4"/>
  <c r="P1720" i="4"/>
  <c r="P1798" i="4"/>
  <c r="P1867" i="4"/>
  <c r="P1686" i="4"/>
  <c r="P1853" i="4"/>
  <c r="P1912" i="4"/>
  <c r="P1958" i="4"/>
  <c r="P1977" i="4"/>
  <c r="P1754" i="4"/>
  <c r="P1491" i="4"/>
  <c r="P1617" i="4"/>
  <c r="P1679" i="4"/>
  <c r="P1685" i="4"/>
  <c r="P1717" i="4"/>
  <c r="P1766" i="4"/>
  <c r="P1775" i="4"/>
  <c r="P1473" i="4"/>
  <c r="P1620" i="4"/>
  <c r="P1762" i="4"/>
  <c r="P1829" i="4"/>
  <c r="P1840" i="4"/>
  <c r="P1875" i="4"/>
  <c r="P626" i="4"/>
  <c r="P1889" i="4"/>
  <c r="P1780" i="4"/>
  <c r="P1844" i="4"/>
  <c r="P1684" i="4"/>
  <c r="P1765" i="4"/>
  <c r="P1822" i="4"/>
  <c r="P1759" i="4"/>
  <c r="P1693" i="4"/>
  <c r="P1729" i="4"/>
  <c r="P1843" i="4"/>
  <c r="P1846" i="4"/>
  <c r="P1575" i="4"/>
  <c r="P1796" i="4"/>
  <c r="P1376" i="4"/>
  <c r="P1699" i="4"/>
  <c r="P1635" i="4"/>
  <c r="P1857" i="4"/>
  <c r="P1872" i="4"/>
  <c r="P1767" i="4"/>
  <c r="P1769" i="4"/>
  <c r="P1747" i="4"/>
  <c r="P1782" i="4"/>
  <c r="P1788" i="4"/>
  <c r="P1632" i="4"/>
  <c r="P1818" i="4"/>
  <c r="P1787" i="4"/>
  <c r="P1860" i="4"/>
  <c r="P1861" i="4"/>
  <c r="P1608" i="4"/>
  <c r="P1845" i="4"/>
  <c r="P1859" i="4"/>
  <c r="P1909" i="4"/>
  <c r="P1951" i="4"/>
  <c r="P1763" i="4"/>
  <c r="P1654" i="4"/>
  <c r="P1825" i="4"/>
  <c r="P1337" i="4"/>
  <c r="P1972" i="4"/>
  <c r="P1573" i="4"/>
  <c r="P1808" i="4"/>
  <c r="P1703" i="4"/>
  <c r="P1793" i="4"/>
  <c r="P1537" i="4"/>
  <c r="P1907" i="4"/>
  <c r="P1814" i="4"/>
  <c r="P1380" i="4"/>
  <c r="P1594" i="4"/>
  <c r="P1119" i="4"/>
  <c r="P1731" i="4"/>
  <c r="P1028" i="4"/>
  <c r="P1809" i="4"/>
  <c r="P1127" i="4"/>
  <c r="P1992" i="4"/>
  <c r="P1813" i="4"/>
  <c r="P1790" i="4"/>
  <c r="P1921" i="4"/>
  <c r="P1948" i="4"/>
  <c r="P1944" i="4"/>
  <c r="P1946" i="4"/>
  <c r="P1175" i="4"/>
  <c r="P1874" i="4"/>
  <c r="P1774" i="4"/>
  <c r="P1878" i="4"/>
  <c r="P1949" i="4"/>
  <c r="P1957" i="4"/>
  <c r="P1710" i="4"/>
  <c r="P1902" i="4"/>
  <c r="P1677" i="4"/>
  <c r="P1896" i="4"/>
  <c r="P886" i="4"/>
  <c r="P1884" i="4"/>
  <c r="P1963" i="4"/>
  <c r="P914" i="4"/>
  <c r="P1039" i="4"/>
  <c r="P966" i="4"/>
  <c r="P1915" i="4"/>
  <c r="P1582" i="4"/>
  <c r="P1727" i="4"/>
  <c r="P1917" i="4"/>
  <c r="P1916" i="4"/>
  <c r="P1714" i="4"/>
  <c r="P1855" i="4"/>
  <c r="P1869" i="4"/>
  <c r="P1881" i="4"/>
  <c r="P1969" i="4"/>
  <c r="P2015" i="4"/>
  <c r="P2018" i="4"/>
  <c r="P1810" i="4"/>
  <c r="P1333" i="4"/>
  <c r="P1831" i="4"/>
  <c r="P1908" i="4"/>
  <c r="P1959" i="4"/>
  <c r="P1989" i="4"/>
  <c r="P1894" i="4"/>
  <c r="P1873" i="4"/>
  <c r="P1880" i="4"/>
  <c r="P1930" i="4"/>
  <c r="P1934" i="4"/>
  <c r="P1317" i="4"/>
  <c r="P1943" i="4"/>
  <c r="P1950" i="4"/>
  <c r="P1088" i="4"/>
  <c r="P1851" i="4"/>
  <c r="P1962" i="4"/>
  <c r="P1980" i="4"/>
  <c r="P1981" i="4"/>
  <c r="P1982" i="4"/>
  <c r="P1230" i="4"/>
  <c r="P1956" i="4"/>
  <c r="P1839" i="4"/>
  <c r="P1952" i="4"/>
  <c r="P1611" i="4"/>
  <c r="P1910" i="4"/>
  <c r="P1970" i="4"/>
  <c r="P1890" i="4"/>
  <c r="P1631" i="4"/>
  <c r="P1176" i="4"/>
  <c r="P1630" i="4"/>
  <c r="P1847" i="4"/>
  <c r="P1903" i="4"/>
  <c r="P2091" i="4"/>
  <c r="P1922" i="4"/>
  <c r="P1988" i="4"/>
  <c r="P2011" i="4"/>
  <c r="P1871" i="4"/>
  <c r="P1633" i="4"/>
  <c r="P1636" i="4"/>
  <c r="P1863" i="4"/>
  <c r="P2501" i="4"/>
  <c r="P1430" i="4"/>
  <c r="P1942" i="4"/>
  <c r="P1736" i="4"/>
  <c r="P1806" i="4"/>
  <c r="P1971" i="4"/>
  <c r="P2010" i="4"/>
  <c r="P1897" i="4"/>
  <c r="P1955" i="4"/>
  <c r="P1781" i="4"/>
  <c r="P1876" i="4"/>
  <c r="P689" i="4"/>
  <c r="P1621" i="4"/>
  <c r="P1832" i="4"/>
  <c r="P1755" i="4"/>
  <c r="P1599" i="4"/>
  <c r="P1801" i="4"/>
  <c r="P2500" i="4"/>
  <c r="P2052" i="4"/>
  <c r="P2027" i="4"/>
  <c r="P1973" i="4"/>
  <c r="P1975" i="4"/>
  <c r="P1895" i="4"/>
  <c r="P2070" i="4"/>
  <c r="P1974" i="4"/>
  <c r="P1898" i="4"/>
  <c r="P1526" i="4"/>
  <c r="P1901" i="4"/>
  <c r="P1468" i="4"/>
  <c r="P1953" i="4"/>
  <c r="P2019" i="4"/>
  <c r="P1866" i="4"/>
  <c r="P2001" i="4"/>
  <c r="P2031" i="4"/>
  <c r="P1995" i="4"/>
  <c r="P2005" i="4"/>
  <c r="P1979" i="4"/>
  <c r="P1566" i="4"/>
  <c r="P2016" i="4"/>
  <c r="P1848" i="4"/>
  <c r="P1883" i="4"/>
  <c r="P1968" i="4"/>
  <c r="P1327" i="4"/>
  <c r="P1750" i="4"/>
  <c r="P1826" i="4"/>
  <c r="P1827" i="4"/>
  <c r="P1830" i="4"/>
  <c r="P1892" i="4"/>
  <c r="P1967" i="4"/>
  <c r="P1996" i="4"/>
  <c r="P1999" i="4"/>
  <c r="P2058" i="4"/>
  <c r="P2100" i="4"/>
  <c r="P2110" i="4"/>
  <c r="P2036" i="4"/>
  <c r="P1882" i="4"/>
  <c r="P1862" i="4"/>
  <c r="P2028" i="4"/>
  <c r="P1858" i="4"/>
  <c r="P1666" i="4"/>
  <c r="P1987" i="4"/>
  <c r="P1940" i="4"/>
  <c r="P1983" i="4"/>
  <c r="P2035" i="4"/>
  <c r="P1994" i="4"/>
  <c r="P2009" i="4"/>
  <c r="P2029" i="4"/>
  <c r="P1900" i="4"/>
  <c r="P2044" i="4"/>
  <c r="P1870" i="4"/>
  <c r="P2003" i="4"/>
  <c r="P1879" i="4"/>
  <c r="P2008" i="4"/>
  <c r="P2043" i="4"/>
  <c r="P1704" i="4"/>
  <c r="P1961" i="4"/>
  <c r="P2107" i="4"/>
  <c r="P1270" i="4"/>
  <c r="P1811" i="4"/>
  <c r="P2099" i="4"/>
  <c r="P1856" i="4"/>
  <c r="P1928" i="4"/>
  <c r="P1954" i="4"/>
  <c r="P2088" i="4"/>
  <c r="P1502" i="4"/>
  <c r="P1607" i="4"/>
  <c r="P1924" i="4"/>
  <c r="P1927" i="4"/>
  <c r="P1651" i="4"/>
  <c r="P1315" i="4"/>
  <c r="P2066" i="4"/>
  <c r="P2128" i="4"/>
  <c r="P2121" i="4"/>
  <c r="P1868" i="4"/>
  <c r="P1926" i="4"/>
  <c r="P2119" i="4"/>
  <c r="P2171" i="4"/>
  <c r="P2164" i="4"/>
  <c r="P994" i="4"/>
  <c r="P2021" i="4"/>
  <c r="P1984" i="4"/>
  <c r="P1121" i="4"/>
  <c r="P388" i="4"/>
  <c r="P2069" i="4"/>
  <c r="P2135" i="4"/>
  <c r="P1947" i="4"/>
  <c r="P1929" i="4"/>
  <c r="P2104" i="4"/>
  <c r="P1474" i="4"/>
  <c r="P1522" i="4"/>
  <c r="P1823" i="4"/>
  <c r="P2115" i="4"/>
  <c r="P2139" i="4"/>
  <c r="P2004" i="4"/>
  <c r="P2111" i="4"/>
  <c r="P1821" i="4"/>
  <c r="P2063" i="4"/>
  <c r="P2189" i="4"/>
  <c r="P1025" i="4"/>
  <c r="P2002" i="4"/>
  <c r="P1938" i="4"/>
  <c r="P1772" i="4"/>
  <c r="P2116" i="4"/>
  <c r="P1904" i="4"/>
  <c r="P1939" i="4"/>
  <c r="P1964" i="4"/>
  <c r="P1965" i="4"/>
  <c r="P631" i="4"/>
  <c r="P2109" i="4"/>
  <c r="P2114" i="4"/>
  <c r="P1991" i="4"/>
  <c r="P2042" i="4"/>
  <c r="P2098" i="4"/>
  <c r="P2113" i="4"/>
  <c r="P2123" i="4"/>
  <c r="P2178" i="4"/>
  <c r="P2200" i="4"/>
  <c r="P1960" i="4"/>
  <c r="P1986" i="4"/>
  <c r="P2007" i="4"/>
  <c r="P2087" i="4"/>
  <c r="P2143" i="4"/>
  <c r="P1802" i="4"/>
  <c r="P1833" i="4"/>
  <c r="P1888" i="4"/>
  <c r="P1905" i="4"/>
  <c r="P2056" i="4"/>
  <c r="P2065" i="4"/>
  <c r="P2097" i="4"/>
  <c r="P2103" i="4"/>
  <c r="P2112" i="4"/>
  <c r="P2138" i="4"/>
  <c r="P2166" i="4"/>
  <c r="P2223" i="4"/>
  <c r="P1985" i="4"/>
  <c r="P2057" i="4"/>
  <c r="P2059" i="4"/>
  <c r="P1891" i="4"/>
  <c r="P2209" i="4"/>
  <c r="P2168" i="4"/>
  <c r="P2177" i="4"/>
  <c r="P1804" i="4"/>
  <c r="P2073" i="4"/>
  <c r="P1937" i="4"/>
  <c r="P1945" i="4"/>
  <c r="P2012" i="4"/>
  <c r="P2040" i="4"/>
  <c r="P1482" i="4"/>
  <c r="P2014" i="4"/>
  <c r="P1976" i="4"/>
  <c r="P1933" i="4"/>
  <c r="P2023" i="4"/>
  <c r="P1319" i="4"/>
  <c r="P1978" i="4"/>
  <c r="P2048" i="4"/>
  <c r="P2077" i="4"/>
  <c r="P1936" i="4"/>
  <c r="P1899" i="4"/>
  <c r="P2074" i="4"/>
  <c r="P1935" i="4"/>
  <c r="P1842" i="4"/>
  <c r="P2068" i="4"/>
  <c r="P2020" i="4"/>
  <c r="P2062" i="4"/>
  <c r="P2203" i="4"/>
  <c r="P1113" i="4"/>
  <c r="P1751" i="4"/>
  <c r="P2071" i="4"/>
  <c r="P2183" i="4"/>
  <c r="P2502" i="4"/>
  <c r="P2032" i="4"/>
  <c r="P2064" i="4"/>
  <c r="P2120" i="4"/>
  <c r="P2025" i="4"/>
  <c r="P2174" i="4"/>
  <c r="P2067" i="4"/>
  <c r="P2199" i="4"/>
  <c r="P362" i="4"/>
  <c r="P2173" i="4"/>
  <c r="P2026" i="4"/>
  <c r="P1545" i="4"/>
  <c r="P1792" i="4"/>
  <c r="P2191" i="4"/>
  <c r="P2132" i="4"/>
  <c r="P692" i="4"/>
  <c r="P720" i="4"/>
  <c r="P1160" i="4"/>
  <c r="P1070" i="4"/>
  <c r="P940" i="4"/>
  <c r="P383" i="4"/>
  <c r="P1056" i="4"/>
  <c r="P836" i="4"/>
  <c r="P1078" i="4"/>
  <c r="P1047" i="4"/>
  <c r="P1014" i="4"/>
  <c r="P397" i="4"/>
  <c r="P593" i="4"/>
  <c r="P799" i="4"/>
  <c r="P842" i="4"/>
  <c r="P457" i="4"/>
  <c r="P876" i="4"/>
  <c r="P910" i="4"/>
  <c r="P793" i="4"/>
  <c r="P864" i="4"/>
  <c r="P898" i="4"/>
  <c r="P908" i="4"/>
  <c r="P934" i="4"/>
  <c r="P952" i="4"/>
  <c r="P956" i="4"/>
  <c r="P807" i="4"/>
  <c r="P874" i="4"/>
  <c r="P656" i="4"/>
  <c r="P763" i="4"/>
  <c r="P959" i="4"/>
  <c r="P972" i="4"/>
  <c r="P973" i="4"/>
  <c r="P992" i="4"/>
  <c r="P1002" i="4"/>
  <c r="P1017" i="4"/>
  <c r="P1058" i="4"/>
  <c r="P1037" i="4"/>
  <c r="P929" i="4"/>
  <c r="P1062" i="4"/>
  <c r="P1111" i="4"/>
  <c r="P1082" i="4"/>
  <c r="P1046" i="4"/>
  <c r="P261" i="4"/>
  <c r="P1020" i="4"/>
  <c r="P1027" i="4"/>
  <c r="P583" i="4"/>
  <c r="P808" i="4"/>
  <c r="P1044" i="4"/>
  <c r="P1026" i="4"/>
  <c r="P1081" i="4"/>
  <c r="P962" i="4"/>
  <c r="P998" i="4"/>
  <c r="P1092" i="4"/>
  <c r="P931" i="4"/>
  <c r="P1015" i="4"/>
  <c r="P1019" i="4"/>
  <c r="P1016" i="4"/>
  <c r="P1045" i="4"/>
  <c r="P522" i="4"/>
  <c r="P786" i="4"/>
  <c r="P798" i="4"/>
  <c r="P838" i="4"/>
  <c r="P1060" i="4"/>
  <c r="P953" i="4"/>
  <c r="P965" i="4"/>
  <c r="P1032" i="4"/>
  <c r="P1033" i="4"/>
  <c r="P1000" i="4"/>
  <c r="P1074" i="4"/>
  <c r="P1087" i="4"/>
  <c r="P1094" i="4"/>
  <c r="P1006" i="4"/>
  <c r="P1083" i="4"/>
  <c r="P1089" i="4"/>
  <c r="P1093" i="4"/>
  <c r="P1099" i="4"/>
  <c r="P1109" i="4"/>
  <c r="P287" i="4"/>
  <c r="P926" i="4"/>
  <c r="P1097" i="4"/>
  <c r="P1098" i="4"/>
  <c r="P1142" i="4"/>
  <c r="P1005" i="4"/>
  <c r="P2499" i="4"/>
  <c r="P2266" i="4"/>
  <c r="P2403" i="4"/>
  <c r="P2259" i="4"/>
  <c r="P1932" i="4"/>
  <c r="P1865" i="4"/>
  <c r="P2108" i="4"/>
  <c r="P873" i="4"/>
  <c r="P2045" i="4"/>
  <c r="P2213" i="4"/>
  <c r="P2124" i="4"/>
  <c r="P1177" i="4"/>
  <c r="P2151" i="4"/>
  <c r="P2060" i="4"/>
  <c r="P2186" i="4"/>
  <c r="P1931" i="4"/>
  <c r="P2006" i="4"/>
  <c r="P2214" i="4"/>
  <c r="P2232" i="4"/>
  <c r="P2105" i="4"/>
  <c r="P2257" i="4"/>
  <c r="P1646" i="4"/>
  <c r="P2216" i="4"/>
  <c r="P2218" i="4"/>
  <c r="P2192" i="4"/>
  <c r="P2141" i="4"/>
  <c r="P1913" i="4"/>
  <c r="P2106" i="4"/>
  <c r="P1918" i="4"/>
  <c r="P2179" i="4"/>
  <c r="P2241" i="4"/>
  <c r="P2142" i="4"/>
  <c r="P447" i="4"/>
  <c r="P2055" i="4"/>
  <c r="P2137" i="4"/>
  <c r="P2220" i="4"/>
  <c r="P1849" i="4"/>
  <c r="P2017" i="4"/>
  <c r="P2079" i="4"/>
  <c r="P2089" i="4"/>
  <c r="P2154" i="4"/>
  <c r="P2204" i="4"/>
  <c r="P1589" i="4"/>
  <c r="P2101" i="4"/>
  <c r="P2228" i="4"/>
  <c r="P2230" i="4"/>
  <c r="P2245" i="4"/>
  <c r="P2286" i="4"/>
  <c r="P1864" i="4"/>
  <c r="P2262" i="4"/>
  <c r="P1773" i="4"/>
  <c r="P2215" i="4"/>
  <c r="P2255" i="4"/>
  <c r="P1746" i="4"/>
  <c r="P2271" i="4"/>
  <c r="P2147" i="4"/>
  <c r="P2235" i="4"/>
  <c r="P2252" i="4"/>
  <c r="P2212" i="4"/>
  <c r="P1997" i="4"/>
  <c r="P2201" i="4"/>
  <c r="P2226" i="4"/>
  <c r="P2148" i="4"/>
  <c r="P2240" i="4"/>
  <c r="P2217" i="4"/>
  <c r="P2221" i="4"/>
  <c r="P1262" i="4"/>
  <c r="P2050" i="4"/>
  <c r="P1885" i="4"/>
  <c r="P2160" i="4"/>
  <c r="P2224" i="4"/>
  <c r="P2202" i="4"/>
  <c r="P2155" i="4"/>
  <c r="P1743" i="4"/>
  <c r="P2198" i="4"/>
  <c r="P2118" i="4"/>
  <c r="P1800" i="4"/>
  <c r="P2156" i="4"/>
  <c r="P1114" i="4"/>
  <c r="P2278" i="4"/>
  <c r="P2053" i="4"/>
  <c r="P2158" i="4"/>
  <c r="P2205" i="4"/>
  <c r="P1893" i="4"/>
  <c r="P1667" i="4"/>
  <c r="P2284" i="4"/>
  <c r="P1835" i="4"/>
  <c r="P2127" i="4"/>
  <c r="P1115" i="4"/>
  <c r="P2072" i="4"/>
  <c r="P2140" i="4"/>
  <c r="P2247" i="4"/>
  <c r="P2354" i="4"/>
  <c r="P2130" i="4"/>
  <c r="P2153" i="4"/>
  <c r="P2075" i="4"/>
  <c r="P2279" i="4"/>
  <c r="P2081" i="4"/>
  <c r="P2185" i="4"/>
  <c r="P2125" i="4"/>
  <c r="P2299" i="4"/>
  <c r="P2041" i="4"/>
  <c r="P2219" i="4"/>
  <c r="P2268" i="4"/>
  <c r="P2372" i="4"/>
  <c r="P2222" i="4"/>
  <c r="P2131" i="4"/>
  <c r="P2136" i="4"/>
  <c r="P448" i="4"/>
  <c r="P2184" i="4"/>
  <c r="P2242" i="4"/>
  <c r="P1920" i="4"/>
  <c r="P2334" i="4"/>
  <c r="P2331" i="4"/>
  <c r="P2150" i="4"/>
  <c r="P2090" i="4"/>
  <c r="P2208" i="4"/>
  <c r="P2126" i="4"/>
  <c r="P2102" i="4"/>
  <c r="P2244" i="4"/>
  <c r="P1837" i="4"/>
  <c r="P2180" i="4"/>
  <c r="P2258" i="4"/>
  <c r="P907" i="4"/>
  <c r="P2234" i="4"/>
  <c r="P2238" i="4"/>
  <c r="P2047" i="4"/>
  <c r="P2229" i="4"/>
  <c r="P2295" i="4"/>
  <c r="P2309" i="4"/>
  <c r="P2351" i="4"/>
  <c r="P2352" i="4"/>
  <c r="P2374" i="4"/>
  <c r="P2298" i="4"/>
  <c r="P2343" i="4"/>
  <c r="P2076" i="4"/>
  <c r="P2248" i="4"/>
  <c r="P2207" i="4"/>
  <c r="P2251" i="4"/>
  <c r="P2250" i="4"/>
  <c r="P2092" i="4"/>
  <c r="P2093" i="4"/>
  <c r="P1565" i="4"/>
  <c r="P2034" i="4"/>
  <c r="P1760" i="4"/>
  <c r="P2149" i="4"/>
  <c r="P1990" i="4"/>
  <c r="P2289" i="4"/>
  <c r="P2406" i="4"/>
  <c r="P2196" i="4"/>
  <c r="P2283" i="4"/>
  <c r="P2231" i="4"/>
  <c r="P2276" i="4"/>
  <c r="P2335" i="4"/>
  <c r="P2379" i="4"/>
  <c r="P2253" i="4"/>
  <c r="P2256" i="4"/>
  <c r="P2332" i="4"/>
  <c r="P1574" i="4"/>
  <c r="P2322" i="4"/>
  <c r="P2304" i="4"/>
  <c r="P2233" i="4"/>
  <c r="P2386" i="4"/>
  <c r="P2338" i="4"/>
  <c r="P2310" i="4"/>
  <c r="P2347" i="4"/>
  <c r="P2169" i="4"/>
  <c r="P1807" i="4"/>
  <c r="P1691" i="4"/>
  <c r="P1576" i="4"/>
  <c r="P2246" i="4"/>
  <c r="P1817" i="4"/>
  <c r="P2290" i="4"/>
  <c r="P2432" i="4"/>
  <c r="P2473" i="4"/>
  <c r="P2293" i="4"/>
  <c r="P2267" i="4"/>
  <c r="P2367" i="4"/>
  <c r="P2325" i="4"/>
  <c r="P2453" i="4"/>
  <c r="P2435" i="4"/>
  <c r="P2436" i="4"/>
  <c r="P1610" i="4"/>
  <c r="P1923" i="4"/>
  <c r="P2263" i="4"/>
  <c r="P1602" i="4"/>
  <c r="P446" i="4"/>
  <c r="P2188" i="4"/>
  <c r="P2349" i="4"/>
  <c r="P2388" i="4"/>
  <c r="P2401" i="4"/>
  <c r="P2280" i="4"/>
  <c r="P2300" i="4"/>
  <c r="P2346" i="4"/>
  <c r="P2236" i="4"/>
  <c r="P2381" i="4"/>
  <c r="P2341" i="4"/>
  <c r="P2336" i="4"/>
  <c r="P2170" i="4"/>
  <c r="P2369" i="4"/>
  <c r="P2445" i="4"/>
  <c r="P2433" i="4"/>
  <c r="P2416" i="4"/>
  <c r="P1588" i="4"/>
  <c r="P2292" i="4"/>
  <c r="P2314" i="4"/>
  <c r="P2210" i="4"/>
  <c r="P1941" i="4"/>
  <c r="P2339" i="4"/>
  <c r="P2361" i="4"/>
  <c r="P2394" i="4"/>
  <c r="P2303" i="4"/>
  <c r="P2243" i="4"/>
  <c r="P2340" i="4"/>
  <c r="P2382" i="4"/>
  <c r="P1598" i="4"/>
  <c r="P2206" i="4"/>
  <c r="P2291" i="4"/>
  <c r="P2294" i="4"/>
  <c r="P2330" i="4"/>
  <c r="P2337" i="4"/>
  <c r="P2355" i="4"/>
  <c r="P2356" i="4"/>
  <c r="P2363" i="4"/>
  <c r="P2387" i="4"/>
  <c r="P2398" i="4"/>
  <c r="P2426" i="4"/>
  <c r="P2144" i="4"/>
  <c r="P1914" i="4"/>
  <c r="P2458" i="4"/>
  <c r="P2167" i="4"/>
  <c r="P2430" i="4"/>
  <c r="P2404" i="4"/>
  <c r="P2417" i="4"/>
  <c r="P2420" i="4"/>
  <c r="P2422" i="4"/>
  <c r="P2415" i="4"/>
  <c r="P2397" i="4"/>
  <c r="P2391" i="4"/>
  <c r="P1563" i="4"/>
  <c r="P2413" i="4"/>
  <c r="P2145" i="4"/>
  <c r="P1805" i="4"/>
  <c r="P2359" i="4"/>
  <c r="P2465" i="4"/>
  <c r="P2414" i="4"/>
  <c r="P2467" i="4"/>
  <c r="P2400" i="4"/>
  <c r="P1713" i="4"/>
  <c r="P2038" i="4"/>
  <c r="P2373" i="4"/>
  <c r="P2449" i="4"/>
  <c r="P2362" i="4"/>
  <c r="P548" i="4"/>
  <c r="P2301" i="4"/>
  <c r="P1546" i="4"/>
  <c r="P2333" i="4"/>
  <c r="P2327" i="4"/>
  <c r="P2329" i="4"/>
  <c r="P2395" i="4"/>
  <c r="P2396" i="4"/>
  <c r="P2428" i="4"/>
  <c r="P2532" i="4"/>
  <c r="P2586" i="4"/>
  <c r="P1795" i="4"/>
  <c r="P1803" i="4"/>
  <c r="P2470" i="4"/>
  <c r="P2306" i="4"/>
  <c r="P2556" i="4"/>
  <c r="P1344" i="4"/>
  <c r="P2364" i="4"/>
  <c r="P2086" i="4"/>
  <c r="P2408" i="4"/>
  <c r="P2451" i="4"/>
  <c r="P2438" i="4"/>
  <c r="P2515" i="4"/>
  <c r="P2431" i="4"/>
  <c r="P2013" i="4"/>
  <c r="P2393" i="4"/>
  <c r="P2462" i="4"/>
  <c r="P2461" i="4"/>
  <c r="P2487" i="4"/>
  <c r="P2489" i="4"/>
  <c r="P806" i="4"/>
  <c r="P591" i="4"/>
  <c r="P2383" i="4"/>
  <c r="P2375" i="4"/>
  <c r="P2402" i="4"/>
  <c r="P2211" i="4"/>
  <c r="P2457" i="4"/>
  <c r="P2464" i="4"/>
  <c r="P2503" i="4"/>
  <c r="P2513" i="4"/>
  <c r="P2522" i="4"/>
  <c r="P2528" i="4"/>
  <c r="P2479" i="4"/>
  <c r="P2312" i="4"/>
  <c r="P2424" i="4"/>
  <c r="P2441" i="4"/>
  <c r="P2448" i="4"/>
  <c r="P2474" i="4"/>
  <c r="P2491" i="4"/>
  <c r="P2486" i="4"/>
  <c r="P2477" i="4"/>
  <c r="P2463" i="4"/>
  <c r="P1761" i="4"/>
  <c r="P2450" i="4"/>
  <c r="P2472" i="4"/>
  <c r="P2194" i="4"/>
  <c r="P2471" i="4"/>
  <c r="P2488" i="4"/>
  <c r="P2162" i="4"/>
  <c r="P2440" i="4"/>
  <c r="P2049" i="4"/>
  <c r="P2484" i="4"/>
  <c r="P2264" i="4"/>
  <c r="P2357" i="4"/>
  <c r="P2411" i="4"/>
  <c r="P2195" i="4"/>
  <c r="P2427" i="4"/>
  <c r="P2493" i="4"/>
  <c r="P2443" i="4"/>
  <c r="P1506" i="4"/>
  <c r="P2094" i="4"/>
  <c r="P2547" i="4"/>
  <c r="P2095" i="4"/>
  <c r="P2469" i="4"/>
  <c r="P1757" i="4"/>
  <c r="P2519" i="4"/>
  <c r="P2163" i="4"/>
  <c r="P2588" i="4"/>
  <c r="P2385" i="4"/>
  <c r="P1622" i="4"/>
  <c r="P2412" i="4"/>
  <c r="P1791" i="4"/>
  <c r="P1850" i="4"/>
  <c r="P2054" i="4"/>
  <c r="P2421" i="4"/>
  <c r="P2657" i="4"/>
  <c r="P2517" i="4"/>
  <c r="P2509" i="4"/>
  <c r="P2358" i="4"/>
  <c r="P1463" i="4"/>
  <c r="P2419" i="4"/>
  <c r="P3402" i="4"/>
  <c r="P2482" i="4"/>
  <c r="P2485" i="4"/>
  <c r="P2480" i="4"/>
  <c r="P2345" i="4"/>
  <c r="P2550" i="4"/>
  <c r="P418" i="4"/>
  <c r="P2039" i="4"/>
  <c r="P2287" i="4"/>
  <c r="P2527" i="4"/>
  <c r="P2544" i="4"/>
  <c r="P2562" i="4"/>
  <c r="P2577" i="4"/>
  <c r="P2307" i="4"/>
  <c r="P2308" i="4"/>
  <c r="P2378" i="4"/>
  <c r="P2407" i="4"/>
  <c r="P2468" i="4"/>
  <c r="P2526" i="4"/>
  <c r="P2481" i="4"/>
  <c r="P2434" i="4"/>
  <c r="P1416" i="4"/>
  <c r="P2510" i="4"/>
  <c r="P2530" i="4"/>
  <c r="P1925" i="4"/>
  <c r="P2380" i="4"/>
  <c r="P2612" i="4"/>
  <c r="P2585" i="4"/>
  <c r="P1192" i="4"/>
  <c r="P2085" i="4"/>
  <c r="P2535" i="4"/>
  <c r="P2504" i="4"/>
  <c r="P2506" i="4"/>
  <c r="P2546" i="4"/>
  <c r="P2589" i="4"/>
  <c r="P2597" i="4"/>
  <c r="P2418" i="4"/>
  <c r="P2508" i="4"/>
  <c r="P2187" i="4"/>
  <c r="P2371" i="4"/>
  <c r="P2478" i="4"/>
  <c r="P2525" i="4"/>
  <c r="P2537" i="4"/>
  <c r="P2604" i="4"/>
  <c r="P2614" i="4"/>
  <c r="P2617" i="4"/>
  <c r="P2655" i="4"/>
  <c r="P2598" i="4"/>
  <c r="P2595" i="4"/>
  <c r="P2659" i="4"/>
  <c r="P2302" i="4"/>
  <c r="P2324" i="4"/>
  <c r="P2323" i="4"/>
  <c r="P2591" i="4"/>
  <c r="P2524" i="4"/>
  <c r="P2582" i="4"/>
  <c r="P2161" i="4"/>
  <c r="P2399" i="4"/>
  <c r="P2409" i="4"/>
  <c r="P2483" i="4"/>
  <c r="P2594" i="4"/>
  <c r="P2315" i="4"/>
  <c r="P2193" i="4"/>
  <c r="P2159" i="4"/>
  <c r="P2639" i="4"/>
  <c r="P2261" i="4"/>
  <c r="P1919" i="4"/>
  <c r="P2565" i="4"/>
  <c r="P2625" i="4"/>
  <c r="P2520" i="4"/>
  <c r="P588" i="4"/>
  <c r="P2297" i="4"/>
  <c r="P2447" i="4"/>
  <c r="P2555" i="4"/>
  <c r="P2237" i="4"/>
  <c r="P2610" i="4"/>
  <c r="P2390" i="4"/>
  <c r="P2423" i="4"/>
  <c r="P2576" i="4"/>
  <c r="P2664" i="4"/>
  <c r="P2635" i="4"/>
  <c r="P2560" i="4"/>
  <c r="P2377" i="4"/>
  <c r="P2459" i="4"/>
  <c r="P2494" i="4"/>
  <c r="P2633" i="4"/>
  <c r="P2687" i="4"/>
  <c r="P2711" i="4"/>
  <c r="P2723" i="4"/>
  <c r="P2654" i="4"/>
  <c r="P2656" i="4"/>
  <c r="P2683" i="4"/>
  <c r="P2646" i="4"/>
  <c r="P2713" i="4"/>
  <c r="P2558" i="4"/>
  <c r="P1716" i="4"/>
  <c r="P2691" i="4"/>
  <c r="P2538" i="4"/>
  <c r="P2608" i="4"/>
  <c r="P2260" i="4"/>
  <c r="P2650" i="4"/>
  <c r="P2603" i="4"/>
  <c r="P1139" i="4"/>
  <c r="P2651" i="4"/>
  <c r="P2022" i="4"/>
  <c r="P1668" i="4"/>
  <c r="P704" i="4"/>
  <c r="P2455" i="4"/>
  <c r="P2446" i="4"/>
  <c r="P2536" i="4"/>
  <c r="P2566" i="4"/>
  <c r="P2648" i="4"/>
  <c r="P2285" i="4"/>
  <c r="P2540" i="4"/>
  <c r="P2568" i="4"/>
  <c r="P2466" i="4"/>
  <c r="P2549" i="4"/>
  <c r="P2615" i="4"/>
  <c r="P2638" i="4"/>
  <c r="P2569" i="4"/>
  <c r="P2605" i="4"/>
  <c r="P2649" i="4"/>
  <c r="P2606" i="4"/>
  <c r="P2442" i="4"/>
  <c r="P1547" i="4"/>
  <c r="P2410" i="4"/>
  <c r="P2578" i="4"/>
  <c r="P2475" i="4"/>
  <c r="P2476" i="4"/>
  <c r="P2437" i="4"/>
  <c r="P2619" i="4"/>
  <c r="P2637" i="4"/>
  <c r="P2653" i="4"/>
  <c r="P2685" i="4"/>
  <c r="P2732" i="4"/>
  <c r="P2559" i="4"/>
  <c r="P1619" i="4"/>
  <c r="P2647" i="4"/>
  <c r="P1406" i="4"/>
  <c r="P1604" i="4"/>
  <c r="P2269" i="4"/>
  <c r="P2548" i="4"/>
  <c r="P2581" i="4"/>
  <c r="P2584" i="4"/>
  <c r="P2618" i="4"/>
  <c r="P2628" i="4"/>
  <c r="P2690" i="4"/>
  <c r="P2613" i="4"/>
  <c r="P2602" i="4"/>
  <c r="P2571" i="4"/>
  <c r="P2573" i="4"/>
  <c r="P2574" i="4"/>
  <c r="P2579" i="4"/>
  <c r="P2680" i="4"/>
  <c r="P2727" i="4"/>
  <c r="P2607" i="4"/>
  <c r="P1052" i="4"/>
  <c r="P1053" i="4"/>
  <c r="P2665" i="4"/>
  <c r="P2545" i="4"/>
  <c r="P2627" i="4"/>
  <c r="P2313" i="4"/>
  <c r="P2587" i="4"/>
  <c r="P2370" i="4"/>
  <c r="P2620" i="4"/>
  <c r="P2405" i="4"/>
  <c r="P2460" i="4"/>
  <c r="P2490" i="4"/>
  <c r="P2557" i="4"/>
  <c r="P2342" i="4"/>
  <c r="P2523" i="4"/>
  <c r="P2564" i="4"/>
  <c r="P2697" i="4"/>
  <c r="P2583" i="4"/>
  <c r="P2641" i="4"/>
  <c r="P2661" i="4"/>
  <c r="P2296" i="4"/>
  <c r="P2630" i="4"/>
  <c r="P2717" i="4"/>
  <c r="P2666" i="4"/>
  <c r="P2693" i="4"/>
  <c r="P2644" i="4"/>
  <c r="P2051" i="4"/>
  <c r="P616" i="4"/>
  <c r="P2389" i="4"/>
  <c r="P2368" i="4"/>
  <c r="P2611" i="4"/>
  <c r="P2652" i="4"/>
  <c r="P2714" i="4"/>
  <c r="P2024" i="4"/>
  <c r="P1662" i="4"/>
  <c r="P2712" i="4"/>
  <c r="P2676" i="4"/>
  <c r="P2730" i="4"/>
  <c r="P2739" i="4"/>
  <c r="P2806" i="4"/>
  <c r="P2701" i="4"/>
  <c r="P2782" i="4"/>
  <c r="P495" i="4"/>
  <c r="P2534" i="4"/>
  <c r="P2601" i="4"/>
  <c r="P2750" i="4"/>
  <c r="P2704" i="4"/>
  <c r="P2505" i="4"/>
  <c r="P2305" i="4"/>
  <c r="P2249" i="4"/>
  <c r="P2770" i="4"/>
  <c r="P2783" i="4"/>
  <c r="P2695" i="4"/>
  <c r="P2643" i="4"/>
  <c r="P2785" i="4"/>
  <c r="P2511" i="4"/>
  <c r="P2512" i="4"/>
  <c r="P2225" i="4"/>
  <c r="P2743" i="4"/>
  <c r="P2755" i="4"/>
  <c r="P2152" i="4"/>
  <c r="P2673" i="4"/>
  <c r="P2694" i="4"/>
  <c r="P1756" i="4"/>
  <c r="P2600" i="4"/>
  <c r="P2624" i="4"/>
  <c r="P1712" i="4"/>
  <c r="P2748" i="4"/>
  <c r="P2719" i="4"/>
  <c r="P2439" i="4"/>
  <c r="P1051" i="4"/>
  <c r="P2516" i="4"/>
  <c r="P274" i="4"/>
  <c r="P2660" i="4"/>
  <c r="P2543" i="4"/>
  <c r="P2567" i="4"/>
  <c r="P2626" i="4"/>
  <c r="P2636" i="4"/>
  <c r="P2640" i="4"/>
  <c r="P2662" i="4"/>
  <c r="P2710" i="4"/>
  <c r="P2742" i="4"/>
  <c r="P2616" i="4"/>
  <c r="P2634" i="4"/>
  <c r="P2681" i="4"/>
  <c r="P2722" i="4"/>
  <c r="P2736" i="4"/>
  <c r="P2740" i="4"/>
  <c r="P2791" i="4"/>
  <c r="P2539" i="4"/>
  <c r="P2622" i="4"/>
  <c r="P1966" i="4"/>
  <c r="P2699" i="4"/>
  <c r="P2703" i="4"/>
  <c r="P2531" i="4"/>
  <c r="P2552" i="4"/>
  <c r="P2596" i="4"/>
  <c r="P2621" i="4"/>
  <c r="P2663" i="4"/>
  <c r="P2670" i="4"/>
  <c r="P2671" i="4"/>
  <c r="P2698" i="4"/>
  <c r="P2706" i="4"/>
  <c r="P2709" i="4"/>
  <c r="P2728" i="4"/>
  <c r="P2744" i="4"/>
  <c r="P2757" i="4"/>
  <c r="P2778" i="4"/>
  <c r="P2786" i="4"/>
  <c r="P2805" i="4"/>
  <c r="P2733" i="4"/>
  <c r="P2672" i="4"/>
  <c r="P2735" i="4"/>
  <c r="P2787" i="4"/>
  <c r="P2752" i="4"/>
  <c r="P2811" i="4"/>
  <c r="P2718" i="4"/>
  <c r="P1103" i="4"/>
  <c r="P1012" i="4"/>
  <c r="P974" i="4"/>
  <c r="P1153" i="4"/>
  <c r="P1195" i="4"/>
  <c r="P1010" i="4"/>
  <c r="P1011" i="4"/>
  <c r="P804" i="4"/>
  <c r="P1190" i="4"/>
  <c r="P1209" i="4"/>
  <c r="P1059" i="4"/>
  <c r="P1004" i="4"/>
  <c r="P1042" i="4"/>
  <c r="P1159" i="4"/>
  <c r="P1034" i="4"/>
  <c r="P1035" i="4"/>
  <c r="P1041" i="4"/>
  <c r="P647" i="4"/>
  <c r="P642" i="4"/>
  <c r="P911" i="4"/>
  <c r="P913" i="4"/>
  <c r="P975" i="4"/>
  <c r="P967" i="4"/>
  <c r="P1031" i="4"/>
  <c r="P868" i="4"/>
  <c r="P958" i="4"/>
  <c r="P1096" i="4"/>
  <c r="P1128" i="4"/>
  <c r="P1130" i="4"/>
  <c r="P1162" i="4"/>
  <c r="P1112" i="4"/>
  <c r="P1091" i="4"/>
  <c r="P1054" i="4"/>
  <c r="P1124" i="4"/>
  <c r="P1001" i="4"/>
  <c r="P1180" i="4"/>
  <c r="P1174" i="4"/>
  <c r="P76" i="4"/>
  <c r="P1018" i="4"/>
  <c r="P1172" i="4"/>
  <c r="P77" i="4"/>
  <c r="P1171" i="4"/>
  <c r="P1064" i="4"/>
  <c r="P937" i="4"/>
  <c r="P969" i="4"/>
  <c r="P544" i="4"/>
  <c r="P1138" i="4"/>
  <c r="P711" i="4"/>
  <c r="P995" i="4"/>
  <c r="P852" i="4"/>
  <c r="P1090" i="4"/>
  <c r="P1061" i="4"/>
  <c r="P1151" i="4"/>
  <c r="P1173" i="4"/>
  <c r="P1228" i="4"/>
  <c r="P928" i="4"/>
  <c r="P1071" i="4"/>
  <c r="P1055" i="4"/>
  <c r="P1102" i="4"/>
  <c r="P1129" i="4"/>
  <c r="P1126" i="4"/>
  <c r="P1137" i="4"/>
  <c r="P791" i="4"/>
  <c r="P826" i="4"/>
  <c r="P620" i="4"/>
  <c r="P1077" i="4"/>
  <c r="P1194" i="4"/>
  <c r="P1131" i="4"/>
  <c r="P979" i="4"/>
  <c r="P1179" i="4"/>
  <c r="P1154" i="4"/>
  <c r="P222" i="4"/>
  <c r="P618" i="4"/>
  <c r="P1143" i="4"/>
  <c r="P1144" i="4"/>
  <c r="P1186" i="4"/>
  <c r="P1080" i="4"/>
  <c r="P1163" i="4"/>
  <c r="P1123" i="4"/>
  <c r="P1200" i="4"/>
  <c r="P2514" i="4"/>
  <c r="P2753" i="4"/>
  <c r="P2795" i="4"/>
  <c r="P2629" i="4"/>
  <c r="P2825" i="4"/>
  <c r="P2796" i="4"/>
  <c r="P2813" i="4"/>
  <c r="P2818" i="4"/>
  <c r="P2679" i="4"/>
  <c r="P2764" i="4"/>
  <c r="P1601" i="4"/>
  <c r="P2227" i="4"/>
  <c r="P2495" i="4"/>
  <c r="P2542" i="4"/>
  <c r="P2668" i="4"/>
  <c r="P2705" i="4"/>
  <c r="P2761" i="4"/>
  <c r="P2798" i="4"/>
  <c r="P2867" i="4"/>
  <c r="P2832" i="4"/>
  <c r="P2833" i="4"/>
  <c r="P2768" i="4"/>
  <c r="P2720" i="4"/>
  <c r="P2793" i="4"/>
  <c r="P2875" i="4"/>
  <c r="P2702" i="4"/>
  <c r="P2726" i="4"/>
  <c r="P2667" i="4"/>
  <c r="P2865" i="4"/>
  <c r="P2658" i="4"/>
  <c r="P2816" i="4"/>
  <c r="P2821" i="4"/>
  <c r="P2117" i="4"/>
  <c r="P2866" i="4"/>
  <c r="P2682" i="4"/>
  <c r="P2392" i="4"/>
  <c r="P2563" i="4"/>
  <c r="P2623" i="4"/>
  <c r="P2716" i="4"/>
  <c r="P2797" i="4"/>
  <c r="P2790" i="4"/>
  <c r="P2780" i="4"/>
  <c r="P2792" i="4"/>
  <c r="P2642" i="4"/>
  <c r="P2773" i="4"/>
  <c r="P2779" i="4"/>
  <c r="P2836" i="4"/>
  <c r="P2847" i="4"/>
  <c r="P2869" i="4"/>
  <c r="P2945" i="4"/>
  <c r="P2122" i="4"/>
  <c r="P2496" i="4"/>
  <c r="P1877" i="4"/>
  <c r="P2762" i="4"/>
  <c r="P2819" i="4"/>
  <c r="P2593" i="4"/>
  <c r="P2861" i="4"/>
  <c r="P2844" i="4"/>
  <c r="P2808" i="4"/>
  <c r="P2631" i="4"/>
  <c r="P2696" i="4"/>
  <c r="P2078" i="4"/>
  <c r="P2781" i="4"/>
  <c r="P2533" i="4"/>
  <c r="P2360" i="4"/>
  <c r="P2599" i="4"/>
  <c r="P1789" i="4"/>
  <c r="P2444" i="4"/>
  <c r="P2492" i="4"/>
  <c r="P2529" i="4"/>
  <c r="P2754" i="4"/>
  <c r="P2725" i="4"/>
  <c r="P2751" i="4"/>
  <c r="P2507" i="4"/>
  <c r="P2553" i="4"/>
  <c r="P2708" i="4"/>
  <c r="P2760" i="4"/>
  <c r="P2669" i="4"/>
  <c r="P2715" i="4"/>
  <c r="P2749" i="4"/>
  <c r="P2777" i="4"/>
  <c r="P2784" i="4"/>
  <c r="P2814" i="4"/>
  <c r="P2884" i="4"/>
  <c r="P2801" i="4"/>
  <c r="P2747" i="4"/>
  <c r="P2176" i="4"/>
  <c r="P1247" i="4"/>
  <c r="P1276" i="4"/>
  <c r="P923" i="4"/>
  <c r="P1107" i="4"/>
  <c r="P1158" i="4"/>
  <c r="P1263" i="4"/>
  <c r="P1166" i="4"/>
  <c r="P814" i="4"/>
  <c r="P467" i="4"/>
  <c r="P918" i="4"/>
  <c r="P943" i="4"/>
  <c r="P844" i="4"/>
  <c r="P989" i="4"/>
  <c r="P1013" i="4"/>
  <c r="P1048" i="4"/>
  <c r="P984" i="4"/>
  <c r="P1067" i="4"/>
  <c r="P1116" i="4"/>
  <c r="P1122" i="4"/>
  <c r="P1165" i="4"/>
  <c r="P1057" i="4"/>
  <c r="P1118" i="4"/>
  <c r="P1170" i="4"/>
  <c r="P1197" i="4"/>
  <c r="P1198" i="4"/>
  <c r="P1224" i="4"/>
  <c r="P1225" i="4"/>
  <c r="P1063" i="4"/>
  <c r="P1229" i="4"/>
  <c r="P1249" i="4"/>
  <c r="P1294" i="4"/>
  <c r="P1188" i="4"/>
  <c r="P1218" i="4"/>
  <c r="P1110" i="4"/>
  <c r="P1132" i="4"/>
  <c r="P1169" i="4"/>
  <c r="P1149" i="4"/>
  <c r="P499" i="4"/>
  <c r="P1222" i="4"/>
  <c r="P963" i="4"/>
  <c r="P419" i="4"/>
  <c r="P1185" i="4"/>
  <c r="P1146" i="4"/>
  <c r="P1183" i="4"/>
  <c r="P1189" i="4"/>
  <c r="P1245" i="4"/>
  <c r="P1178" i="4"/>
  <c r="P465" i="4"/>
  <c r="P1106" i="4"/>
  <c r="P1120" i="4"/>
  <c r="P1181" i="4"/>
  <c r="P1203" i="4"/>
  <c r="P1212" i="4"/>
  <c r="P1227" i="4"/>
  <c r="P1237" i="4"/>
  <c r="P1241" i="4"/>
  <c r="P1242" i="4"/>
  <c r="P1309" i="4"/>
  <c r="P957" i="4"/>
  <c r="P1184" i="4"/>
  <c r="P1069" i="4"/>
  <c r="P843" i="4"/>
  <c r="P1202" i="4"/>
  <c r="P1009" i="4"/>
  <c r="P1152" i="4"/>
  <c r="P1157" i="4"/>
  <c r="P1246" i="4"/>
  <c r="P1311" i="4"/>
  <c r="P896" i="4"/>
  <c r="P1216" i="4"/>
  <c r="P1100" i="4"/>
  <c r="P1199" i="4"/>
  <c r="P1260" i="4"/>
  <c r="P1258" i="4"/>
  <c r="P1187" i="4"/>
  <c r="P1268" i="4"/>
  <c r="P619" i="4"/>
  <c r="P839" i="4"/>
  <c r="P1223" i="4"/>
  <c r="P1075" i="4"/>
  <c r="P1556" i="4"/>
  <c r="P1248" i="4"/>
  <c r="P1235" i="4"/>
  <c r="P1007" i="4"/>
  <c r="P980" i="4"/>
  <c r="P1220" i="4"/>
  <c r="P1145" i="4"/>
  <c r="P1221" i="4"/>
  <c r="P1257" i="4"/>
  <c r="P1204" i="4"/>
  <c r="P1280" i="4"/>
  <c r="P1342" i="4"/>
  <c r="P1210" i="4"/>
  <c r="P1414" i="4"/>
  <c r="P1226" i="4"/>
  <c r="P1167" i="4"/>
  <c r="P1346" i="4"/>
  <c r="P1029" i="4"/>
  <c r="P1030" i="4"/>
  <c r="P1219" i="4"/>
  <c r="P1271" i="4"/>
  <c r="P996" i="4"/>
  <c r="P249" i="4"/>
  <c r="P1155" i="4"/>
  <c r="P971" i="4"/>
  <c r="P1300" i="4"/>
  <c r="P1086" i="4"/>
  <c r="P1211" i="4"/>
  <c r="P1252" i="4"/>
  <c r="P1326" i="4"/>
  <c r="P1217" i="4"/>
  <c r="P1254" i="4"/>
  <c r="P1147" i="4"/>
  <c r="P1289" i="4"/>
  <c r="P1259" i="4"/>
  <c r="P1251" i="4"/>
  <c r="P1022" i="4"/>
  <c r="P1084" i="4"/>
  <c r="P824" i="4"/>
  <c r="P1325" i="4"/>
  <c r="P1108" i="4"/>
  <c r="P1156" i="4"/>
  <c r="P1275" i="4"/>
  <c r="P1168" i="4"/>
  <c r="P1341" i="4"/>
  <c r="P1364" i="4"/>
  <c r="P721" i="4"/>
  <c r="P740" i="4"/>
  <c r="P1279" i="4"/>
  <c r="P1281" i="4"/>
  <c r="P1182" i="4"/>
  <c r="P1244" i="4"/>
  <c r="P1306" i="4"/>
  <c r="P1322" i="4"/>
  <c r="P1397" i="4"/>
  <c r="P1290" i="4"/>
  <c r="P1267" i="4"/>
  <c r="P1368" i="4"/>
  <c r="P1207" i="4"/>
  <c r="P1321" i="4"/>
  <c r="P1298" i="4"/>
  <c r="P1299" i="4"/>
  <c r="P1375" i="4"/>
  <c r="P1196" i="4"/>
  <c r="P1101" i="4"/>
  <c r="P1308" i="4"/>
  <c r="P1278" i="4"/>
  <c r="P1293" i="4"/>
  <c r="P1213" i="4"/>
  <c r="P1314" i="4"/>
  <c r="P1320" i="4"/>
  <c r="P1335" i="4"/>
  <c r="P1378" i="4"/>
  <c r="P1150" i="4"/>
  <c r="P1231" i="4"/>
  <c r="P1232" i="4"/>
  <c r="P1297" i="4"/>
  <c r="P944" i="4"/>
  <c r="P1295" i="4"/>
  <c r="P1336" i="4"/>
  <c r="P1161" i="4"/>
  <c r="P1340" i="4"/>
  <c r="P1255" i="4"/>
  <c r="P1358" i="4"/>
  <c r="P1460" i="4"/>
  <c r="P1233" i="4"/>
  <c r="P1357" i="4"/>
  <c r="P1422" i="4"/>
  <c r="P823" i="4"/>
  <c r="P1215" i="4"/>
  <c r="P1338" i="4"/>
  <c r="P1415" i="4"/>
  <c r="P1424" i="4"/>
  <c r="P1388" i="4"/>
  <c r="P1256" i="4"/>
  <c r="P1105" i="4"/>
  <c r="P1595" i="4"/>
  <c r="P1355" i="4"/>
  <c r="P1394" i="4"/>
  <c r="P1243" i="4"/>
  <c r="P1441" i="4"/>
  <c r="P1265" i="4"/>
  <c r="P1423" i="4"/>
  <c r="P1125" i="4"/>
  <c r="P1349" i="4"/>
  <c r="P1391" i="4"/>
  <c r="P1040" i="4"/>
  <c r="P1095" i="4"/>
  <c r="P1240" i="4"/>
  <c r="P1345" i="4"/>
  <c r="P1328" i="4"/>
  <c r="P1347" i="4"/>
  <c r="P1284" i="4"/>
  <c r="P1396" i="4"/>
  <c r="P1408" i="4"/>
  <c r="P1352" i="4"/>
  <c r="P1307" i="4"/>
  <c r="P1206" i="4"/>
  <c r="P1236" i="4"/>
  <c r="P1329" i="4"/>
  <c r="P1372" i="4"/>
  <c r="P1292" i="4"/>
  <c r="P1269" i="4"/>
  <c r="P1373" i="4"/>
  <c r="P1374" i="4"/>
  <c r="P1383" i="4"/>
  <c r="P1366" i="4"/>
  <c r="P1387" i="4"/>
  <c r="P1389" i="4"/>
  <c r="P1310" i="4"/>
  <c r="P1367" i="4"/>
  <c r="P1381" i="4"/>
  <c r="P1402" i="4"/>
  <c r="P1403" i="4"/>
  <c r="P1438" i="4"/>
  <c r="P1440" i="4"/>
  <c r="P1418" i="4"/>
  <c r="P1324" i="4"/>
  <c r="P1445" i="4"/>
  <c r="P1369" i="4"/>
  <c r="P1021" i="4"/>
  <c r="P112" i="4"/>
  <c r="P1238" i="4"/>
  <c r="P1076" i="4"/>
  <c r="P1302" i="4"/>
  <c r="P1303" i="4"/>
  <c r="P1313" i="4"/>
  <c r="P1301" i="4"/>
  <c r="P1409" i="4"/>
  <c r="P1359" i="4"/>
  <c r="P1273" i="4"/>
  <c r="P1399" i="4"/>
  <c r="P1446" i="4"/>
  <c r="P1480" i="4"/>
  <c r="P1392" i="4"/>
  <c r="P1398" i="4"/>
  <c r="P1401" i="4"/>
  <c r="P1510" i="4"/>
  <c r="P1066" i="4"/>
  <c r="P1148" i="4"/>
  <c r="P1493" i="4"/>
  <c r="P1494" i="4"/>
  <c r="P1501" i="4"/>
  <c r="P1542" i="4"/>
  <c r="P1272" i="4"/>
  <c r="P1449" i="4"/>
  <c r="P1400" i="4"/>
  <c r="P1562" i="4"/>
  <c r="P1524" i="4"/>
  <c r="P1426" i="4"/>
  <c r="P1496" i="4"/>
  <c r="P1390" i="4"/>
  <c r="P1214" i="4"/>
  <c r="P1331" i="4"/>
  <c r="P1429" i="4"/>
  <c r="P1448" i="4"/>
  <c r="P1382" i="4"/>
  <c r="P1425" i="4"/>
  <c r="P1498" i="4"/>
  <c r="P1453" i="4"/>
  <c r="P1560" i="4"/>
  <c r="P1571" i="4"/>
  <c r="P1538" i="4"/>
  <c r="P1428" i="4"/>
  <c r="P1436" i="4"/>
  <c r="P1437" i="4"/>
  <c r="P1296" i="4"/>
  <c r="P1393" i="4"/>
  <c r="P1454" i="4"/>
  <c r="P1504" i="4"/>
  <c r="P1488" i="4"/>
  <c r="P1479" i="4"/>
  <c r="P1386" i="4"/>
  <c r="P1435" i="4"/>
  <c r="P1439" i="4"/>
  <c r="P1049" i="4"/>
  <c r="P1036" i="4"/>
  <c r="P1555" i="4"/>
  <c r="P1379" i="4"/>
  <c r="P1462" i="4"/>
  <c r="P1521" i="4"/>
  <c r="P869" i="4"/>
  <c r="P621" i="4"/>
  <c r="P1361" i="4"/>
  <c r="P1312" i="4"/>
  <c r="P1447" i="4"/>
  <c r="P1461" i="4"/>
  <c r="P1484" i="4"/>
  <c r="P1305" i="4"/>
  <c r="P1432" i="4"/>
  <c r="P420" i="4"/>
  <c r="P1365" i="4"/>
  <c r="P1417" i="4"/>
  <c r="P1431" i="4"/>
  <c r="P1464" i="4"/>
  <c r="P1434" i="4"/>
  <c r="P1444" i="4"/>
  <c r="P2645" i="4"/>
  <c r="P2767" i="4"/>
  <c r="P1134" i="4"/>
  <c r="P63" i="4"/>
  <c r="P59" i="4"/>
  <c r="P1854" i="4"/>
  <c r="P2239" i="4"/>
  <c r="P2165" i="4"/>
  <c r="P2281" i="4"/>
  <c r="P2454" i="4"/>
</calcChain>
</file>

<file path=xl/sharedStrings.xml><?xml version="1.0" encoding="utf-8"?>
<sst xmlns="http://schemas.openxmlformats.org/spreadsheetml/2006/main" count="75368" uniqueCount="1729">
  <si>
    <t>ID</t>
  </si>
  <si>
    <t>CARRIER</t>
  </si>
  <si>
    <t>SERVICE_LEVEL</t>
  </si>
  <si>
    <t>DATASOURCE</t>
  </si>
  <si>
    <t>REQUEST_TYPE</t>
  </si>
  <si>
    <t>PRIMARY_CHARGES</t>
  </si>
  <si>
    <t>SECONDARY_CHARGES</t>
  </si>
  <si>
    <t>TOTAL_COST</t>
  </si>
  <si>
    <t>TOTAL_WEIGHT</t>
  </si>
  <si>
    <t>TOTAL_VOLUME</t>
  </si>
  <si>
    <t>TRC_CREATED_DATE</t>
  </si>
  <si>
    <t>PLANNED_PICKUP</t>
  </si>
  <si>
    <t>PLANNED_DELIVERY</t>
  </si>
  <si>
    <t>ACTUAL_PICKUP</t>
  </si>
  <si>
    <t>ACTUAL_DELIVERY</t>
  </si>
  <si>
    <t>SHIP_FROM_CITY</t>
  </si>
  <si>
    <t>SHIP_FROM_ZIP_CODE</t>
  </si>
  <si>
    <t>SHIP_FROM_STATE</t>
  </si>
  <si>
    <t>SHIP_FROM_COUNTRY</t>
  </si>
  <si>
    <t>SHIP_TO_CITY</t>
  </si>
  <si>
    <t>SHIP_TO_ZIP_CODE</t>
  </si>
  <si>
    <t>SHIP_TO_STATE</t>
  </si>
  <si>
    <t>SHIP_TO_COUNTRY</t>
  </si>
  <si>
    <t>PO</t>
  </si>
  <si>
    <t>INBOUND</t>
  </si>
  <si>
    <t>VICENZA</t>
  </si>
  <si>
    <t>36100</t>
  </si>
  <si>
    <t>IT</t>
  </si>
  <si>
    <t>Guasticce</t>
  </si>
  <si>
    <t>57017</t>
  </si>
  <si>
    <t>MANUAL</t>
  </si>
  <si>
    <t>FARMOUT</t>
  </si>
  <si>
    <t>LIVORNO</t>
  </si>
  <si>
    <t>FIRENZE</t>
  </si>
  <si>
    <t>50127</t>
  </si>
  <si>
    <t>FI</t>
  </si>
  <si>
    <t>Tuchlovice</t>
  </si>
  <si>
    <t>27302</t>
  </si>
  <si>
    <t>CZ</t>
  </si>
  <si>
    <t>540100</t>
  </si>
  <si>
    <t>20090</t>
  </si>
  <si>
    <t>MASSA</t>
  </si>
  <si>
    <t>54033</t>
  </si>
  <si>
    <t>84084</t>
  </si>
  <si>
    <t>54100</t>
  </si>
  <si>
    <t>OUTBOUND</t>
  </si>
  <si>
    <t>MS</t>
  </si>
  <si>
    <t>06935</t>
  </si>
  <si>
    <t>TR</t>
  </si>
  <si>
    <t>GUASTICCE</t>
  </si>
  <si>
    <t>FOLIGNO</t>
  </si>
  <si>
    <t>06034</t>
  </si>
  <si>
    <t>PASSIGNANO SUL TRASIMENO</t>
  </si>
  <si>
    <t>6065</t>
  </si>
  <si>
    <t>Jaraguá do Sul</t>
  </si>
  <si>
    <t>89256-900</t>
  </si>
  <si>
    <t>SC</t>
  </si>
  <si>
    <t>BR</t>
  </si>
  <si>
    <t>Alzate Brianza (CO)</t>
  </si>
  <si>
    <t>22040</t>
  </si>
  <si>
    <t>Firenze</t>
  </si>
  <si>
    <t>ALGERI</t>
  </si>
  <si>
    <t>99999</t>
  </si>
  <si>
    <t>Hefei</t>
  </si>
  <si>
    <t>230000</t>
  </si>
  <si>
    <t>CN</t>
  </si>
  <si>
    <t>BARI</t>
  </si>
  <si>
    <t>70123</t>
  </si>
  <si>
    <t>CIVIDATE CAMUNO (BS)</t>
  </si>
  <si>
    <t>25040</t>
  </si>
  <si>
    <t>CARRARA AVENZA</t>
  </si>
  <si>
    <t>TALAMONA</t>
  </si>
  <si>
    <t>23018</t>
  </si>
  <si>
    <t>ASSISI PERUGIA</t>
  </si>
  <si>
    <t>06081</t>
  </si>
  <si>
    <t>Seghe Velo dAstico (VI)</t>
  </si>
  <si>
    <t>36010</t>
  </si>
  <si>
    <t>MATECO</t>
  </si>
  <si>
    <t>Domestic OOG (SQ)</t>
  </si>
  <si>
    <t>MASONE</t>
  </si>
  <si>
    <t>16010</t>
  </si>
  <si>
    <t>FOPPIANI</t>
  </si>
  <si>
    <t>Hebron</t>
  </si>
  <si>
    <t>41048</t>
  </si>
  <si>
    <t>KK</t>
  </si>
  <si>
    <t>US</t>
  </si>
  <si>
    <t>YINCHUAN</t>
  </si>
  <si>
    <t>750021</t>
  </si>
  <si>
    <t>CERCOLA</t>
  </si>
  <si>
    <t>80040</t>
  </si>
  <si>
    <t>CARPI-MO</t>
  </si>
  <si>
    <t>41012</t>
  </si>
  <si>
    <t>314500</t>
  </si>
  <si>
    <t>OH</t>
  </si>
  <si>
    <t>70132</t>
  </si>
  <si>
    <t>325105</t>
  </si>
  <si>
    <t>Vibo Valentia</t>
  </si>
  <si>
    <t>89900</t>
  </si>
  <si>
    <t>Coatesville</t>
  </si>
  <si>
    <t>19320</t>
  </si>
  <si>
    <t>PA</t>
  </si>
  <si>
    <t>Vibo Valentia Marina</t>
  </si>
  <si>
    <t>89811</t>
  </si>
  <si>
    <t>54250</t>
  </si>
  <si>
    <t>FR</t>
  </si>
  <si>
    <t>KARACHI</t>
  </si>
  <si>
    <t>Rugby</t>
  </si>
  <si>
    <t>CV22 1BD</t>
  </si>
  <si>
    <t>GB</t>
  </si>
  <si>
    <t>ASSISI</t>
  </si>
  <si>
    <t>60131</t>
  </si>
  <si>
    <t>IL</t>
  </si>
  <si>
    <t>CHAMPIGNEULLES</t>
  </si>
  <si>
    <t>Livorno</t>
  </si>
  <si>
    <t>57014</t>
  </si>
  <si>
    <t>MX</t>
  </si>
  <si>
    <t>Castel S. Niccolò (AR)</t>
  </si>
  <si>
    <t>52018</t>
  </si>
  <si>
    <t>IN</t>
  </si>
  <si>
    <t>Paderno Dugnano (MI)</t>
  </si>
  <si>
    <t>20037</t>
  </si>
  <si>
    <t>EVENDALE</t>
  </si>
  <si>
    <t>454215</t>
  </si>
  <si>
    <t>57010</t>
  </si>
  <si>
    <t>Tocco a Casauria</t>
  </si>
  <si>
    <t>65028</t>
  </si>
  <si>
    <t>Milano</t>
  </si>
  <si>
    <t>20010</t>
  </si>
  <si>
    <t>Atlanta</t>
  </si>
  <si>
    <t>30349</t>
  </si>
  <si>
    <t>GA</t>
  </si>
  <si>
    <t>ALMATY</t>
  </si>
  <si>
    <t>160050</t>
  </si>
  <si>
    <t>KZ</t>
  </si>
  <si>
    <t>Line Vessel FCL (SQ)</t>
  </si>
  <si>
    <t>Gunma</t>
  </si>
  <si>
    <t>379-2304</t>
  </si>
  <si>
    <t>JP</t>
  </si>
  <si>
    <t>LE HAVRE</t>
  </si>
  <si>
    <t>76080</t>
  </si>
  <si>
    <t>ITO</t>
  </si>
  <si>
    <t>Charleston</t>
  </si>
  <si>
    <t>Dartmouth, Nova Scotia</t>
  </si>
  <si>
    <t>B3B0J6</t>
  </si>
  <si>
    <t>NS</t>
  </si>
  <si>
    <t>CA</t>
  </si>
  <si>
    <t>57127</t>
  </si>
  <si>
    <t>DOHA</t>
  </si>
  <si>
    <t>00000</t>
  </si>
  <si>
    <t>QA</t>
  </si>
  <si>
    <t>BATAM</t>
  </si>
  <si>
    <t>29432</t>
  </si>
  <si>
    <t>57123</t>
  </si>
  <si>
    <t>Minden</t>
  </si>
  <si>
    <t>HOUSTON</t>
  </si>
  <si>
    <t>77029</t>
  </si>
  <si>
    <t>TX</t>
  </si>
  <si>
    <t>APRILE</t>
  </si>
  <si>
    <t>PORTO RECANATI (MC)</t>
  </si>
  <si>
    <t>62017</t>
  </si>
  <si>
    <t>Ancona</t>
  </si>
  <si>
    <t>FRACHT</t>
  </si>
  <si>
    <t>Break Bulk Part Cargo (SQ)</t>
  </si>
  <si>
    <t>Radicondoli (SI)</t>
  </si>
  <si>
    <t>53030</t>
  </si>
  <si>
    <t>EDMONTON</t>
  </si>
  <si>
    <t>SCANDICCI</t>
  </si>
  <si>
    <t>50018</t>
  </si>
  <si>
    <t>HU</t>
  </si>
  <si>
    <t>NIPPON</t>
  </si>
  <si>
    <t>Istrana (TV)</t>
  </si>
  <si>
    <t>31036</t>
  </si>
  <si>
    <t xml:space="preserve">Cascine del Riccio -Impruneta </t>
  </si>
  <si>
    <t>20023</t>
  </si>
  <si>
    <t>Monfalcone</t>
  </si>
  <si>
    <t>34074</t>
  </si>
  <si>
    <t>ARCOLA</t>
  </si>
  <si>
    <t>19021</t>
  </si>
  <si>
    <t>CAVA DEI TIRRENI (SALERNO)</t>
  </si>
  <si>
    <t>84013</t>
  </si>
  <si>
    <t>AT</t>
  </si>
  <si>
    <t>SUR</t>
  </si>
  <si>
    <t>411</t>
  </si>
  <si>
    <t>OM</t>
  </si>
  <si>
    <t>SE</t>
  </si>
  <si>
    <t>DAMMAM</t>
  </si>
  <si>
    <t>EPAUX BEZU</t>
  </si>
  <si>
    <t>02400</t>
  </si>
  <si>
    <t>Borgo a Mozzano (LU)</t>
  </si>
  <si>
    <t>55023</t>
  </si>
  <si>
    <t>SESTO SAN GIOVANNI</t>
  </si>
  <si>
    <t>20099</t>
  </si>
  <si>
    <t>BUCCINASCO</t>
  </si>
  <si>
    <t>Norwich</t>
  </si>
  <si>
    <t>NR1 1JN</t>
  </si>
  <si>
    <t>GRUMO APPULA</t>
  </si>
  <si>
    <t>70025</t>
  </si>
  <si>
    <t>Houston</t>
  </si>
  <si>
    <t>2562</t>
  </si>
  <si>
    <t>TWINSBURG</t>
  </si>
  <si>
    <t>44087</t>
  </si>
  <si>
    <t>DZA</t>
  </si>
  <si>
    <t>Roncello</t>
  </si>
  <si>
    <t>20877</t>
  </si>
  <si>
    <t>SO</t>
  </si>
  <si>
    <t>PAK</t>
  </si>
  <si>
    <t>Domestic FTL (SQ)</t>
  </si>
  <si>
    <t>50041</t>
  </si>
  <si>
    <t>51100</t>
  </si>
  <si>
    <t>Rosignano</t>
  </si>
  <si>
    <t>57016</t>
  </si>
  <si>
    <t>ANTELLA BAGNO A RIPOLI FIRENZE</t>
  </si>
  <si>
    <t>50012</t>
  </si>
  <si>
    <t>Domestic FTL - 5 TON</t>
  </si>
  <si>
    <t>PISTOIA</t>
  </si>
  <si>
    <t>51031</t>
  </si>
  <si>
    <t>International FTL - 5 TON</t>
  </si>
  <si>
    <t>LE CREUSOT</t>
  </si>
  <si>
    <t>71200</t>
  </si>
  <si>
    <t>PAPARELLA</t>
  </si>
  <si>
    <t>PIACENZA</t>
  </si>
  <si>
    <t>29100</t>
  </si>
  <si>
    <t>GRUBER</t>
  </si>
  <si>
    <t>CAMBIAGO</t>
  </si>
  <si>
    <t>20040</t>
  </si>
  <si>
    <t>SCHENKER</t>
  </si>
  <si>
    <t>NOVATE MILANESE</t>
  </si>
  <si>
    <t>20026</t>
  </si>
  <si>
    <t>PIOLTELLO</t>
  </si>
  <si>
    <t>20096</t>
  </si>
  <si>
    <t>BOLOGNA</t>
  </si>
  <si>
    <t>40138</t>
  </si>
  <si>
    <t>MILANO</t>
  </si>
  <si>
    <t>20161</t>
  </si>
  <si>
    <t>International  FTL (SQ)</t>
  </si>
  <si>
    <t>Reinfeld</t>
  </si>
  <si>
    <t>23858</t>
  </si>
  <si>
    <t>DE</t>
  </si>
  <si>
    <t>Levate (BG)</t>
  </si>
  <si>
    <t>24040</t>
  </si>
  <si>
    <t>Domestic LTL (SQ)</t>
  </si>
  <si>
    <t>LISCATE</t>
  </si>
  <si>
    <t>20060</t>
  </si>
  <si>
    <t>22070</t>
  </si>
  <si>
    <t>40128</t>
  </si>
  <si>
    <t>93012</t>
  </si>
  <si>
    <t>Domestic LTL</t>
  </si>
  <si>
    <t>PEPA</t>
  </si>
  <si>
    <t>CASTELFIDARDO</t>
  </si>
  <si>
    <t>60022</t>
  </si>
  <si>
    <t>CALENZANO</t>
  </si>
  <si>
    <t>Vittuone (MI)</t>
  </si>
  <si>
    <t>GALLIATE (Novara)</t>
  </si>
  <si>
    <t>28066</t>
  </si>
  <si>
    <t>TARANTO</t>
  </si>
  <si>
    <t>74123</t>
  </si>
  <si>
    <t>20017</t>
  </si>
  <si>
    <t>International FTL - 1.5 TON</t>
  </si>
  <si>
    <t>70220</t>
  </si>
  <si>
    <t>RIVOLI VERONESE (VR)</t>
  </si>
  <si>
    <t>37010</t>
  </si>
  <si>
    <t>BAGNO A RIPOLI</t>
  </si>
  <si>
    <t>50066</t>
  </si>
  <si>
    <t>DSV</t>
  </si>
  <si>
    <t xml:space="preserve">AirLine Standard Lower Deck </t>
  </si>
  <si>
    <t>Fort Collins</t>
  </si>
  <si>
    <t>80524</t>
  </si>
  <si>
    <t>CO</t>
  </si>
  <si>
    <t>ES</t>
  </si>
  <si>
    <t>Liner Vessel LCL (SQ)</t>
  </si>
  <si>
    <t>85025</t>
  </si>
  <si>
    <t>FISCIANO (SA)</t>
  </si>
  <si>
    <t>29122</t>
  </si>
  <si>
    <t>BCUBE</t>
  </si>
  <si>
    <t>41058</t>
  </si>
  <si>
    <t>CAVA MANARA (PAVIA)</t>
  </si>
  <si>
    <t>27051</t>
  </si>
  <si>
    <t>ARZANO (NA)</t>
  </si>
  <si>
    <t>80022</t>
  </si>
  <si>
    <t>CUSAGO</t>
  </si>
  <si>
    <t>Ptuj</t>
  </si>
  <si>
    <t>2250</t>
  </si>
  <si>
    <t>SI</t>
  </si>
  <si>
    <t>Santorso Vicenza</t>
  </si>
  <si>
    <t>36014</t>
  </si>
  <si>
    <t>SIGNA (FI)</t>
  </si>
  <si>
    <t>50058</t>
  </si>
  <si>
    <t>GE</t>
  </si>
  <si>
    <t>67410</t>
  </si>
  <si>
    <t>REGGIO EMILIA</t>
  </si>
  <si>
    <t>42124</t>
  </si>
  <si>
    <t>50028</t>
  </si>
  <si>
    <t>SANTORSO</t>
  </si>
  <si>
    <t>AirLine (SQ)</t>
  </si>
  <si>
    <t>FERNDALE</t>
  </si>
  <si>
    <t>98248</t>
  </si>
  <si>
    <t>WA</t>
  </si>
  <si>
    <t>UPSSCS</t>
  </si>
  <si>
    <t>Westlake</t>
  </si>
  <si>
    <t>70669</t>
  </si>
  <si>
    <t>LA</t>
  </si>
  <si>
    <t>DT PROJECT</t>
  </si>
  <si>
    <t>Fót</t>
  </si>
  <si>
    <t>2151</t>
  </si>
  <si>
    <t>Alzate Brianza (Como)</t>
  </si>
  <si>
    <t>PIANA BATTOLLA</t>
  </si>
  <si>
    <t>19020</t>
  </si>
  <si>
    <t>MILAZZO</t>
  </si>
  <si>
    <t>98057</t>
  </si>
  <si>
    <t>77032</t>
  </si>
  <si>
    <t>Pero</t>
  </si>
  <si>
    <t>20016</t>
  </si>
  <si>
    <t>San Bernardino</t>
  </si>
  <si>
    <t>92408</t>
  </si>
  <si>
    <t>OGGIONO</t>
  </si>
  <si>
    <t>23848</t>
  </si>
  <si>
    <t>MARIANO COMENSE (CO)</t>
  </si>
  <si>
    <t>22066</t>
  </si>
  <si>
    <t>06065</t>
  </si>
  <si>
    <t>JAKARTA SELATAN</t>
  </si>
  <si>
    <t>12520</t>
  </si>
  <si>
    <t>VIGNOLA (MO)</t>
  </si>
  <si>
    <t>RAS LAFFAN</t>
  </si>
  <si>
    <t>22666</t>
  </si>
  <si>
    <t>BAHRAIN</t>
  </si>
  <si>
    <t>BHR</t>
  </si>
  <si>
    <t>Desio (MB)</t>
  </si>
  <si>
    <t>20832</t>
  </si>
  <si>
    <t>RAVENNA</t>
  </si>
  <si>
    <t>48100</t>
  </si>
  <si>
    <t>84060</t>
  </si>
  <si>
    <t>FIORENZUOLA D’ARDA</t>
  </si>
  <si>
    <t>29017</t>
  </si>
  <si>
    <t>VILLAMARZANA ROVIGO</t>
  </si>
  <si>
    <t>45030</t>
  </si>
  <si>
    <t>Castelnuovo Magra</t>
  </si>
  <si>
    <t>19033</t>
  </si>
  <si>
    <t>CREMELLA (LC)</t>
  </si>
  <si>
    <t>23894</t>
  </si>
  <si>
    <t>SOIANO DEL LAGO</t>
  </si>
  <si>
    <t>25080</t>
  </si>
  <si>
    <t>Crespino (RO) - ITALY</t>
  </si>
  <si>
    <t>Domestic FTL Dedicated(SQ)</t>
  </si>
  <si>
    <t>Rho (MI)</t>
  </si>
  <si>
    <t>MALLABIA</t>
  </si>
  <si>
    <t>48269</t>
  </si>
  <si>
    <t>CAMPI BISENZIO</t>
  </si>
  <si>
    <t>OSNAGO (LECCO)</t>
  </si>
  <si>
    <t>23875</t>
  </si>
  <si>
    <t>PERUGIA</t>
  </si>
  <si>
    <t>06134</t>
  </si>
  <si>
    <t>50021</t>
  </si>
  <si>
    <t>Albiano Magra (MS)</t>
  </si>
  <si>
    <t>54010</t>
  </si>
  <si>
    <t>SuZhou</t>
  </si>
  <si>
    <t>215129</t>
  </si>
  <si>
    <t>EXPEDITORS</t>
  </si>
  <si>
    <t>HAZELMERE</t>
  </si>
  <si>
    <t>6055</t>
  </si>
  <si>
    <t>AU</t>
  </si>
  <si>
    <t>KW</t>
  </si>
  <si>
    <t>CASTEL MAGGIORE BO</t>
  </si>
  <si>
    <t>40013</t>
  </si>
  <si>
    <t>Liscate</t>
  </si>
  <si>
    <t>TUNIS</t>
  </si>
  <si>
    <t>TN</t>
  </si>
  <si>
    <t>NOVE MESTO NAD VAHOM</t>
  </si>
  <si>
    <t>915 28</t>
  </si>
  <si>
    <t>SK</t>
  </si>
  <si>
    <t>24031</t>
  </si>
  <si>
    <t>BERGAMO</t>
  </si>
  <si>
    <t>24121</t>
  </si>
  <si>
    <t>BRESCIA</t>
  </si>
  <si>
    <t>25100</t>
  </si>
  <si>
    <t>29650</t>
  </si>
  <si>
    <t>Impruneta</t>
  </si>
  <si>
    <t>50023</t>
  </si>
  <si>
    <t>Aberdeen</t>
  </si>
  <si>
    <t>AB12 3GW</t>
  </si>
  <si>
    <t>Breclav</t>
  </si>
  <si>
    <t>690 02</t>
  </si>
  <si>
    <t>Ghislenghien</t>
  </si>
  <si>
    <t>B7822</t>
  </si>
  <si>
    <t>BE</t>
  </si>
  <si>
    <t>International OOG (SQ)</t>
  </si>
  <si>
    <t>PESCHIERA BORROMEO</t>
  </si>
  <si>
    <t>20068</t>
  </si>
  <si>
    <t>MI</t>
  </si>
  <si>
    <t>65020</t>
  </si>
  <si>
    <t>VLASIM</t>
  </si>
  <si>
    <t>25801</t>
  </si>
  <si>
    <t>PIANEZZA</t>
  </si>
  <si>
    <t>10044</t>
  </si>
  <si>
    <t>BB1514</t>
  </si>
  <si>
    <t>BN</t>
  </si>
  <si>
    <t>FOLLO</t>
  </si>
  <si>
    <t>CANEGRATE</t>
  </si>
  <si>
    <t>PAVIA DI UDINE</t>
  </si>
  <si>
    <t>33050</t>
  </si>
  <si>
    <t>RONCELLO</t>
  </si>
  <si>
    <t>89423</t>
  </si>
  <si>
    <t>NV</t>
  </si>
  <si>
    <t>TOCCO A CASAURIA</t>
  </si>
  <si>
    <t>PRATO</t>
  </si>
  <si>
    <t>59100</t>
  </si>
  <si>
    <t>SEGRATE</t>
  </si>
  <si>
    <t>GENOVA</t>
  </si>
  <si>
    <t>16152</t>
  </si>
  <si>
    <t>MANIAGO (PN)</t>
  </si>
  <si>
    <t>33085</t>
  </si>
  <si>
    <t>36015</t>
  </si>
  <si>
    <t>Calenzano (FI)</t>
  </si>
  <si>
    <t>54011</t>
  </si>
  <si>
    <t>Grassobbio</t>
  </si>
  <si>
    <t>24050</t>
  </si>
  <si>
    <t>MELFI (PZ)</t>
  </si>
  <si>
    <t>Humpolec</t>
  </si>
  <si>
    <t>396 01</t>
  </si>
  <si>
    <t>TRINO (VC)</t>
  </si>
  <si>
    <t>13039</t>
  </si>
  <si>
    <t>ARPAJON</t>
  </si>
  <si>
    <t>91290</t>
  </si>
  <si>
    <t>MODUGNO (BA)</t>
  </si>
  <si>
    <t>70026</t>
  </si>
  <si>
    <t>25027</t>
  </si>
  <si>
    <t>Aricestii-Rahtivani</t>
  </si>
  <si>
    <t>107025</t>
  </si>
  <si>
    <t>RO</t>
  </si>
  <si>
    <t>Piscina (TO)</t>
  </si>
  <si>
    <t>10060</t>
  </si>
  <si>
    <t>TURBIGO</t>
  </si>
  <si>
    <t>20029</t>
  </si>
  <si>
    <t>15620</t>
  </si>
  <si>
    <t>LUOYANG</t>
  </si>
  <si>
    <t>471000</t>
  </si>
  <si>
    <t>HE</t>
  </si>
  <si>
    <t>Osterode am Harz</t>
  </si>
  <si>
    <t>37520</t>
  </si>
  <si>
    <t>57121</t>
  </si>
  <si>
    <t>20043</t>
  </si>
  <si>
    <t>MERLINO</t>
  </si>
  <si>
    <t>26833</t>
  </si>
  <si>
    <t>ALBIANO MAGRA</t>
  </si>
  <si>
    <t>Ankara</t>
  </si>
  <si>
    <t>SORDIO (LODI)</t>
  </si>
  <si>
    <t>26858</t>
  </si>
  <si>
    <t>Sergnano (CR)</t>
  </si>
  <si>
    <t>26010</t>
  </si>
  <si>
    <t>WenZhou</t>
  </si>
  <si>
    <t>325101</t>
  </si>
  <si>
    <t>ZJ</t>
  </si>
  <si>
    <t>AGILITY</t>
  </si>
  <si>
    <t>602105</t>
  </si>
  <si>
    <t>Tamil Nadu</t>
  </si>
  <si>
    <t>603308</t>
  </si>
  <si>
    <t>MINDEN</t>
  </si>
  <si>
    <t>894234119</t>
  </si>
  <si>
    <t>SANTA CATARINA</t>
  </si>
  <si>
    <t>66150</t>
  </si>
  <si>
    <t>MO</t>
  </si>
  <si>
    <t>64658</t>
  </si>
  <si>
    <t>Crailsheim</t>
  </si>
  <si>
    <t>74564</t>
  </si>
  <si>
    <t>LEGNANO</t>
  </si>
  <si>
    <t>20025</t>
  </si>
  <si>
    <t>FAGIOLI</t>
  </si>
  <si>
    <t>Domestic OOG</t>
  </si>
  <si>
    <t>10091</t>
  </si>
  <si>
    <t>BINTULU</t>
  </si>
  <si>
    <t>97007</t>
  </si>
  <si>
    <t>MY</t>
  </si>
  <si>
    <t>International  LTL (SQ)</t>
  </si>
  <si>
    <t>SEATTLE</t>
  </si>
  <si>
    <t>98188</t>
  </si>
  <si>
    <t>14160</t>
  </si>
  <si>
    <t>Canegrate (MI)</t>
  </si>
  <si>
    <t>CITTADELLA (PD)</t>
  </si>
  <si>
    <t>35013</t>
  </si>
  <si>
    <t>SANTO TIRSO</t>
  </si>
  <si>
    <t>4780165</t>
  </si>
  <si>
    <t>PT</t>
  </si>
  <si>
    <t>GESSATE</t>
  </si>
  <si>
    <t>DEUGRO</t>
  </si>
  <si>
    <t>Novorossiysk</t>
  </si>
  <si>
    <t>353960</t>
  </si>
  <si>
    <t>Wrocław</t>
  </si>
  <si>
    <t>53-609</t>
  </si>
  <si>
    <t>PL</t>
  </si>
  <si>
    <t>Abu Dhabi</t>
  </si>
  <si>
    <t>AE</t>
  </si>
  <si>
    <t>LAINATE (MI)</t>
  </si>
  <si>
    <t>20020</t>
  </si>
  <si>
    <t>ALTON</t>
  </si>
  <si>
    <t>GU34 2QE</t>
  </si>
  <si>
    <t>TORINO</t>
  </si>
  <si>
    <t>Albavilla (CO)</t>
  </si>
  <si>
    <t>22031</t>
  </si>
  <si>
    <t>ABU DHABI</t>
  </si>
  <si>
    <t>MONTEMARCIANO AN</t>
  </si>
  <si>
    <t>60018</t>
  </si>
  <si>
    <t>Albano S. Alessandro</t>
  </si>
  <si>
    <t>24061</t>
  </si>
  <si>
    <t>SUNGAI UDANG</t>
  </si>
  <si>
    <t>76300</t>
  </si>
  <si>
    <t>FRYDLANT</t>
  </si>
  <si>
    <t>46401</t>
  </si>
  <si>
    <t>Znojmo</t>
  </si>
  <si>
    <t xml:space="preserve">671 81 </t>
  </si>
  <si>
    <t>EASTLAKE</t>
  </si>
  <si>
    <t>440955215</t>
  </si>
  <si>
    <t>CIUDAD DE MEXICO</t>
  </si>
  <si>
    <t>1210</t>
  </si>
  <si>
    <t>Train LCL</t>
  </si>
  <si>
    <t>Kerpen</t>
  </si>
  <si>
    <t>50170</t>
  </si>
  <si>
    <t>Landriano (PV)</t>
  </si>
  <si>
    <t>27015</t>
  </si>
  <si>
    <t>Castelfidardo</t>
  </si>
  <si>
    <t>CASTIGLIONE A CASAURIA</t>
  </si>
  <si>
    <t>KULLOO</t>
  </si>
  <si>
    <t>6850</t>
  </si>
  <si>
    <t>S.GREGORIO VERONELLA</t>
  </si>
  <si>
    <t>37040</t>
  </si>
  <si>
    <t>NL</t>
  </si>
  <si>
    <t>Schiphol-Rijk</t>
  </si>
  <si>
    <t>1119 NV</t>
  </si>
  <si>
    <t>MIDDLEBURG HTS</t>
  </si>
  <si>
    <t>44130</t>
  </si>
  <si>
    <t>Montalto Uffugo Scalo (CS)</t>
  </si>
  <si>
    <t>87040</t>
  </si>
  <si>
    <t>BUCURESTI</t>
  </si>
  <si>
    <t>030352</t>
  </si>
  <si>
    <t>ISS</t>
  </si>
  <si>
    <t>Omaezaki Foundry</t>
  </si>
  <si>
    <t>437-1615</t>
  </si>
  <si>
    <t>VERESEGYHAZ</t>
  </si>
  <si>
    <t>2112</t>
  </si>
  <si>
    <t>BAGNO A RIPOLI (FI)</t>
  </si>
  <si>
    <t>Muggiò</t>
  </si>
  <si>
    <t>20835</t>
  </si>
  <si>
    <t>215021</t>
  </si>
  <si>
    <t>Erlanger</t>
  </si>
  <si>
    <t>41018</t>
  </si>
  <si>
    <t>OSHKOSH</t>
  </si>
  <si>
    <t>54902</t>
  </si>
  <si>
    <t>WI</t>
  </si>
  <si>
    <t>Fontignano (PG)</t>
  </si>
  <si>
    <t>06132</t>
  </si>
  <si>
    <t>SAFAT</t>
  </si>
  <si>
    <t>PILSEN</t>
  </si>
  <si>
    <t>30100</t>
  </si>
  <si>
    <t>14901</t>
  </si>
  <si>
    <t>NY</t>
  </si>
  <si>
    <t>ELMIRA</t>
  </si>
  <si>
    <t>Anchiano</t>
  </si>
  <si>
    <t>CIVIDALE DEL FRIULI ( UD)</t>
  </si>
  <si>
    <t>33043</t>
  </si>
  <si>
    <t>TERNI</t>
  </si>
  <si>
    <t>5100</t>
  </si>
  <si>
    <t>EDISON</t>
  </si>
  <si>
    <t>08837</t>
  </si>
  <si>
    <t>NJ</t>
  </si>
  <si>
    <t>Hyderabad</t>
  </si>
  <si>
    <t>500037</t>
  </si>
  <si>
    <t>14150</t>
  </si>
  <si>
    <t>RODOVRE</t>
  </si>
  <si>
    <t>2610</t>
  </si>
  <si>
    <t>DK</t>
  </si>
  <si>
    <t>COWDENBEATH</t>
  </si>
  <si>
    <t>KY4 8AA</t>
  </si>
  <si>
    <t>GUASTICCE- LIVORNO</t>
  </si>
  <si>
    <t>LEGNANO (MI)</t>
  </si>
  <si>
    <t>MARCON (VE)</t>
  </si>
  <si>
    <t>30020</t>
  </si>
  <si>
    <t>Strasbourg</t>
  </si>
  <si>
    <t>67100</t>
  </si>
  <si>
    <t>Dover</t>
  </si>
  <si>
    <t>07801</t>
  </si>
  <si>
    <t>13270</t>
  </si>
  <si>
    <t>Domestic FTL - 10 TON</t>
  </si>
  <si>
    <t>ALEXANDRIA</t>
  </si>
  <si>
    <t>EGY</t>
  </si>
  <si>
    <t>16024</t>
  </si>
  <si>
    <t>BADIA A SETTIMO</t>
  </si>
  <si>
    <t>50010</t>
  </si>
  <si>
    <t>BURNABY</t>
  </si>
  <si>
    <t>V5B 4V6</t>
  </si>
  <si>
    <t>BC</t>
  </si>
  <si>
    <t>Erie</t>
  </si>
  <si>
    <t>16502</t>
  </si>
  <si>
    <t>PN</t>
  </si>
  <si>
    <t>Baumgarten</t>
  </si>
  <si>
    <t>2295</t>
  </si>
  <si>
    <t>New Braunfels</t>
  </si>
  <si>
    <t>78130</t>
  </si>
  <si>
    <t>ROME</t>
  </si>
  <si>
    <t>13441</t>
  </si>
  <si>
    <t>Ashford</t>
  </si>
  <si>
    <t>TW15 1BL</t>
  </si>
  <si>
    <t>Middlesex</t>
  </si>
  <si>
    <t>Hradec Králové</t>
  </si>
  <si>
    <t>500 02</t>
  </si>
  <si>
    <t>72100</t>
  </si>
  <si>
    <t>MEGRINE</t>
  </si>
  <si>
    <t>2033</t>
  </si>
  <si>
    <t>RIO DE JANEIRO</t>
  </si>
  <si>
    <t>20000</t>
  </si>
  <si>
    <t>BRA</t>
  </si>
  <si>
    <t>Amsterdam</t>
  </si>
  <si>
    <t>1047 HS</t>
  </si>
  <si>
    <t>Hnevotiv</t>
  </si>
  <si>
    <t>783 01</t>
  </si>
  <si>
    <t>NG</t>
  </si>
  <si>
    <t>SDOM</t>
  </si>
  <si>
    <t>8695000</t>
  </si>
  <si>
    <t>Domestic FTL - 28 TON</t>
  </si>
  <si>
    <t>20054</t>
  </si>
  <si>
    <t>TRESIGALLO</t>
  </si>
  <si>
    <t>44039</t>
  </si>
  <si>
    <t>ALCESTER WARWICK</t>
  </si>
  <si>
    <t>DEVILLE LES ROUEN</t>
  </si>
  <si>
    <t>76250</t>
  </si>
  <si>
    <t>61045</t>
  </si>
  <si>
    <t>MONTEMARCIANO</t>
  </si>
  <si>
    <t>CP01210</t>
  </si>
  <si>
    <t>Gaomi, Weifang</t>
  </si>
  <si>
    <t>261500</t>
  </si>
  <si>
    <t>MORTEGLIANO Udine</t>
  </si>
  <si>
    <t>YUZHNO</t>
  </si>
  <si>
    <t>693008</t>
  </si>
  <si>
    <t>91140</t>
  </si>
  <si>
    <t>Agrate Brianza</t>
  </si>
  <si>
    <t>20864</t>
  </si>
  <si>
    <t>JINOSOV</t>
  </si>
  <si>
    <t xml:space="preserve">675 71 </t>
  </si>
  <si>
    <t>MINERVA</t>
  </si>
  <si>
    <t>44657</t>
  </si>
  <si>
    <t>Hackberry</t>
  </si>
  <si>
    <t>70465</t>
  </si>
  <si>
    <t>RONCELLO (MB)</t>
  </si>
  <si>
    <t>58010</t>
  </si>
  <si>
    <t>COLLESALVETTI (LI)</t>
  </si>
  <si>
    <t>Break Bulk LIFO (SQ)</t>
  </si>
  <si>
    <t>20080</t>
  </si>
  <si>
    <t>Ciudad del Carmen</t>
  </si>
  <si>
    <t>CP 24150</t>
  </si>
  <si>
    <t>230601</t>
  </si>
  <si>
    <t>Hefei Anhui</t>
  </si>
  <si>
    <t>Fenton</t>
  </si>
  <si>
    <t>63026</t>
  </si>
  <si>
    <t>45215</t>
  </si>
  <si>
    <t>VERONA</t>
  </si>
  <si>
    <t>Liner Vessel LCL</t>
  </si>
  <si>
    <t>DEPEW</t>
  </si>
  <si>
    <t>14043</t>
  </si>
  <si>
    <t>Salerno</t>
  </si>
  <si>
    <t>CH</t>
  </si>
  <si>
    <t>Berlin</t>
  </si>
  <si>
    <t>Boufarik</t>
  </si>
  <si>
    <t>09027</t>
  </si>
  <si>
    <t>77041</t>
  </si>
  <si>
    <t>Gregory</t>
  </si>
  <si>
    <t>78359</t>
  </si>
  <si>
    <t>ANSUN GUIYANG</t>
  </si>
  <si>
    <t>561005</t>
  </si>
  <si>
    <t>Cusago</t>
  </si>
  <si>
    <t>Newport News</t>
  </si>
  <si>
    <t>23603</t>
  </si>
  <si>
    <t>VA</t>
  </si>
  <si>
    <t>GE Heerenveen</t>
  </si>
  <si>
    <t>8447</t>
  </si>
  <si>
    <t>CALDERARA DI RENO</t>
  </si>
  <si>
    <t>40012</t>
  </si>
  <si>
    <t>PORT HARCOURT</t>
  </si>
  <si>
    <t>NGA</t>
  </si>
  <si>
    <t>TONAWANDA NY</t>
  </si>
  <si>
    <t>GREER</t>
  </si>
  <si>
    <t>Ossona</t>
  </si>
  <si>
    <t>Castellanza (VA)</t>
  </si>
  <si>
    <t>21053</t>
  </si>
  <si>
    <t>KY</t>
  </si>
  <si>
    <t>DERBY</t>
  </si>
  <si>
    <t>DE21 7NJ</t>
  </si>
  <si>
    <t>CAVA DE TIRRENI</t>
  </si>
  <si>
    <t>International  FTL Dedicated(SQ)</t>
  </si>
  <si>
    <t>TONGXIANG</t>
  </si>
  <si>
    <t>16126</t>
  </si>
  <si>
    <t>FOLIGNO (PG)</t>
  </si>
  <si>
    <t>SAN RAMON</t>
  </si>
  <si>
    <t>94583</t>
  </si>
  <si>
    <t>MARINA DI CARRARA</t>
  </si>
  <si>
    <t>ANCONA</t>
  </si>
  <si>
    <t>ROTTERDAM</t>
  </si>
  <si>
    <t>3087BB</t>
  </si>
  <si>
    <t>Navoiy</t>
  </si>
  <si>
    <t>UZ</t>
  </si>
  <si>
    <t>57100</t>
  </si>
  <si>
    <t>PIANDISCO</t>
  </si>
  <si>
    <t>52026</t>
  </si>
  <si>
    <t>IMPRUNETA</t>
  </si>
  <si>
    <t>Alzate Brianza</t>
  </si>
  <si>
    <t>FERRARA</t>
  </si>
  <si>
    <t>44100</t>
  </si>
  <si>
    <t>Inveruno</t>
  </si>
  <si>
    <t>SUZHOU</t>
  </si>
  <si>
    <t>214161</t>
  </si>
  <si>
    <t>RUGBY</t>
  </si>
  <si>
    <t>CV21 1BU</t>
  </si>
  <si>
    <t>Longmont</t>
  </si>
  <si>
    <t>80501</t>
  </si>
  <si>
    <t>Cargo Priority (SQ)</t>
  </si>
  <si>
    <t>BUSAN</t>
  </si>
  <si>
    <t>1462</t>
  </si>
  <si>
    <t>KOR</t>
  </si>
  <si>
    <t>02761</t>
  </si>
  <si>
    <t>PTUJ</t>
  </si>
  <si>
    <t>FOB - FCA FTL (SQ)</t>
  </si>
  <si>
    <t>STAGNO</t>
  </si>
  <si>
    <t>MEXICO</t>
  </si>
  <si>
    <t>USA</t>
  </si>
  <si>
    <t>Oubei Town</t>
  </si>
  <si>
    <t>50134</t>
  </si>
  <si>
    <t>ARESE MI</t>
  </si>
  <si>
    <t>ROMA</t>
  </si>
  <si>
    <t>00196</t>
  </si>
  <si>
    <t>GRASSINA</t>
  </si>
  <si>
    <t>50217</t>
  </si>
  <si>
    <t>ARCORE (MI)</t>
  </si>
  <si>
    <t>VALLINA - BAGNO A RIPOLI</t>
  </si>
  <si>
    <t>ROVATO BS</t>
  </si>
  <si>
    <t>25038</t>
  </si>
  <si>
    <t>Novazzano</t>
  </si>
  <si>
    <t>6883</t>
  </si>
  <si>
    <t>51030</t>
  </si>
  <si>
    <t>Gorla Minore (VA)</t>
  </si>
  <si>
    <t>21055</t>
  </si>
  <si>
    <t>GALLIATE</t>
  </si>
  <si>
    <t>NO</t>
  </si>
  <si>
    <t>ARCORE</t>
  </si>
  <si>
    <t>20862</t>
  </si>
  <si>
    <t>TAVERNY</t>
  </si>
  <si>
    <t>95150</t>
  </si>
  <si>
    <t>Roncello, Milano</t>
  </si>
  <si>
    <t>Basaldella di Campoformido (UD</t>
  </si>
  <si>
    <t>33030</t>
  </si>
  <si>
    <t>cusago</t>
  </si>
  <si>
    <t>Rosignano Solvay</t>
  </si>
  <si>
    <t>URBISAGLIA</t>
  </si>
  <si>
    <t>62010</t>
  </si>
  <si>
    <t>43045</t>
  </si>
  <si>
    <t>Ponsacco (PI)</t>
  </si>
  <si>
    <t>56100</t>
  </si>
  <si>
    <t>Piandiscò (Arezzo)</t>
  </si>
  <si>
    <t>Crespino (RO)</t>
  </si>
  <si>
    <t>Prato</t>
  </si>
  <si>
    <t>Alberone di Cento</t>
  </si>
  <si>
    <t>44042</t>
  </si>
  <si>
    <t>500023</t>
  </si>
  <si>
    <t>QUINZANO D OGLIO</t>
  </si>
  <si>
    <t>GRICIGNANO DI AVERSA</t>
  </si>
  <si>
    <t>81030</t>
  </si>
  <si>
    <t>NAPOLI</t>
  </si>
  <si>
    <t>80122</t>
  </si>
  <si>
    <t>Vignole</t>
  </si>
  <si>
    <t>15060</t>
  </si>
  <si>
    <t>Bagnatica</t>
  </si>
  <si>
    <t>24060</t>
  </si>
  <si>
    <t>CREMONA</t>
  </si>
  <si>
    <t>26100</t>
  </si>
  <si>
    <t>Adro</t>
  </si>
  <si>
    <t>25030</t>
  </si>
  <si>
    <t>ANTELLA - BAGNO A RIPOLI (FI)</t>
  </si>
  <si>
    <t>50011</t>
  </si>
  <si>
    <t>URBISAGLIA (MC)</t>
  </si>
  <si>
    <t>LACHAPELLE SOUS ROUGEMONT</t>
  </si>
  <si>
    <t>2207890360</t>
  </si>
  <si>
    <t>SORDIO</t>
  </si>
  <si>
    <t>56038</t>
  </si>
  <si>
    <t>74100</t>
  </si>
  <si>
    <t>35010</t>
  </si>
  <si>
    <t>Lahore</t>
  </si>
  <si>
    <t>5400</t>
  </si>
  <si>
    <t>ARZIGNANO</t>
  </si>
  <si>
    <t>36071</t>
  </si>
  <si>
    <t>SCHIO</t>
  </si>
  <si>
    <t>VIGONZA (PD)</t>
  </si>
  <si>
    <t>DIVES SUR MER</t>
  </si>
  <si>
    <t>CINISELLO BALSAMO</t>
  </si>
  <si>
    <t>20092</t>
  </si>
  <si>
    <t>Altlussheim</t>
  </si>
  <si>
    <t>68804</t>
  </si>
  <si>
    <t>COLNAGO DI CORNATE DADDA (MI)</t>
  </si>
  <si>
    <t>20872</t>
  </si>
  <si>
    <t>PIANEZZA -TORINO</t>
  </si>
  <si>
    <t>POZZUOLI</t>
  </si>
  <si>
    <t>80078</t>
  </si>
  <si>
    <t>57011</t>
  </si>
  <si>
    <t>Cusago MILANO</t>
  </si>
  <si>
    <t>San Costanzo (PU)</t>
  </si>
  <si>
    <t>61039</t>
  </si>
  <si>
    <t>Budapest</t>
  </si>
  <si>
    <t>1149</t>
  </si>
  <si>
    <t>FORNOVO DI TARO</t>
  </si>
  <si>
    <t>MALLABIA (BIZKAIA)</t>
  </si>
  <si>
    <t>SOIANO DEL LAGO (BRESCIA)</t>
  </si>
  <si>
    <t>ZURICH</t>
  </si>
  <si>
    <t>8048</t>
  </si>
  <si>
    <t>PARONA VERONA</t>
  </si>
  <si>
    <t>27020</t>
  </si>
  <si>
    <t>20157</t>
  </si>
  <si>
    <t>CARDANO AL CAMPO VA</t>
  </si>
  <si>
    <t>21010</t>
  </si>
  <si>
    <t>Novate Milanese</t>
  </si>
  <si>
    <t>ELLESMERE PORT</t>
  </si>
  <si>
    <t>CH65 4LR</t>
  </si>
  <si>
    <t>MARIANO COMENSE</t>
  </si>
  <si>
    <t>LAKUNTZA</t>
  </si>
  <si>
    <t>ES-31830</t>
  </si>
  <si>
    <t>Braunschweig</t>
  </si>
  <si>
    <t>38124</t>
  </si>
  <si>
    <t>Nürnberg</t>
  </si>
  <si>
    <t>90459</t>
  </si>
  <si>
    <t>50128</t>
  </si>
  <si>
    <t>22058</t>
  </si>
  <si>
    <t>LE HOUGA</t>
  </si>
  <si>
    <t>F-32460</t>
  </si>
  <si>
    <t>MAGENTA</t>
  </si>
  <si>
    <t>20013</t>
  </si>
  <si>
    <t>Buccinasco</t>
  </si>
  <si>
    <t>Le Creusot</t>
  </si>
  <si>
    <t>MODENA</t>
  </si>
  <si>
    <t>41100</t>
  </si>
  <si>
    <t>BIBBIENA STAZIONE</t>
  </si>
  <si>
    <t>52011</t>
  </si>
  <si>
    <t>GEOJE-SI</t>
  </si>
  <si>
    <t>53207</t>
  </si>
  <si>
    <t>PERTH</t>
  </si>
  <si>
    <t>6105</t>
  </si>
  <si>
    <t>PESCARA</t>
  </si>
  <si>
    <t>65100</t>
  </si>
  <si>
    <t>41124</t>
  </si>
  <si>
    <t>05100</t>
  </si>
  <si>
    <t>Cisano Bergamasco (BG)</t>
  </si>
  <si>
    <t>24034</t>
  </si>
  <si>
    <t>ZDAR NAD SAZAVOU</t>
  </si>
  <si>
    <t>59171</t>
  </si>
  <si>
    <t>92230</t>
  </si>
  <si>
    <t>MONTCHANIN</t>
  </si>
  <si>
    <t>71210</t>
  </si>
  <si>
    <t>Muscat</t>
  </si>
  <si>
    <t>112</t>
  </si>
  <si>
    <t>50026</t>
  </si>
  <si>
    <t>TAMIL NADU</t>
  </si>
  <si>
    <t>RHO</t>
  </si>
  <si>
    <t>SAN GIORGIO A CREMANO</t>
  </si>
  <si>
    <t>80100</t>
  </si>
  <si>
    <t>EDOLO (BS)</t>
  </si>
  <si>
    <t>25048</t>
  </si>
  <si>
    <t>SESTO FIORENTINO</t>
  </si>
  <si>
    <t>50019</t>
  </si>
  <si>
    <t>Fornovo Di Taro (PR)</t>
  </si>
  <si>
    <t>CORMONS</t>
  </si>
  <si>
    <t>34071</t>
  </si>
  <si>
    <t>Rufina (FI)</t>
  </si>
  <si>
    <t>50068</t>
  </si>
  <si>
    <t>BOUFARIK</t>
  </si>
  <si>
    <t>34009</t>
  </si>
  <si>
    <t>Madone BG</t>
  </si>
  <si>
    <t>STALOWA WOLA</t>
  </si>
  <si>
    <t>37-450</t>
  </si>
  <si>
    <t>Milan</t>
  </si>
  <si>
    <t>20900</t>
  </si>
  <si>
    <t>20097</t>
  </si>
  <si>
    <t>legnano</t>
  </si>
  <si>
    <t>BRECLAV</t>
  </si>
  <si>
    <t>690 76</t>
  </si>
  <si>
    <t>TURATE</t>
  </si>
  <si>
    <t>22078</t>
  </si>
  <si>
    <t>Berkshire</t>
  </si>
  <si>
    <t>RG17 0QP</t>
  </si>
  <si>
    <t>ILLKIRCH GRAFFENSTADEN</t>
  </si>
  <si>
    <t>67400</t>
  </si>
  <si>
    <t>AVIGLIANA TO</t>
  </si>
  <si>
    <t>10051</t>
  </si>
  <si>
    <t>SOCI</t>
  </si>
  <si>
    <t>52010</t>
  </si>
  <si>
    <t>SAN MAURIZIO CANAVESE</t>
  </si>
  <si>
    <t>10077</t>
  </si>
  <si>
    <t>OSTERODE AM HARZ</t>
  </si>
  <si>
    <t>REGGELLO</t>
  </si>
  <si>
    <t>DOVERA (CR)</t>
  </si>
  <si>
    <t>Vienna</t>
  </si>
  <si>
    <t>1110</t>
  </si>
  <si>
    <t>50013</t>
  </si>
  <si>
    <t>Utrecht</t>
  </si>
  <si>
    <t>3542 AC</t>
  </si>
  <si>
    <t>San Giuliano Milanese (MI)</t>
  </si>
  <si>
    <t>20098</t>
  </si>
  <si>
    <t>T9E 0V3</t>
  </si>
  <si>
    <t>Rottofreno fraz. San Nicolò (P</t>
  </si>
  <si>
    <t>29010</t>
  </si>
  <si>
    <t>Villebon Sur Yvette</t>
  </si>
  <si>
    <t>CESKA BELA</t>
  </si>
  <si>
    <t xml:space="preserve">583 01 </t>
  </si>
  <si>
    <t>SLATINANY</t>
  </si>
  <si>
    <t>53821</t>
  </si>
  <si>
    <t>MODUGNO</t>
  </si>
  <si>
    <t>Castelletto Sopra Ticino (NO)</t>
  </si>
  <si>
    <t>28053</t>
  </si>
  <si>
    <t>High Wycombe</t>
  </si>
  <si>
    <t>WA 6057</t>
  </si>
  <si>
    <t xml:space="preserve">Havlìckùv Brond </t>
  </si>
  <si>
    <t>58263</t>
  </si>
  <si>
    <t>LA SPEZIA</t>
  </si>
  <si>
    <t>19126</t>
  </si>
  <si>
    <t>PARMA</t>
  </si>
  <si>
    <t>43100</t>
  </si>
  <si>
    <t>CASTELLANZA</t>
  </si>
  <si>
    <t>HEIDENHEIM</t>
  </si>
  <si>
    <t>89522</t>
  </si>
  <si>
    <t>SANT ANGELO</t>
  </si>
  <si>
    <t>26866</t>
  </si>
  <si>
    <t>CUSAGO (MI)</t>
  </si>
  <si>
    <t>Vercelli</t>
  </si>
  <si>
    <t>13100</t>
  </si>
  <si>
    <t>LA Spijkenisse</t>
  </si>
  <si>
    <t>3208</t>
  </si>
  <si>
    <t>CERNUSCO SUL NAVIGLIO ( MI )</t>
  </si>
  <si>
    <t>20063</t>
  </si>
  <si>
    <t>Štětí</t>
  </si>
  <si>
    <t xml:space="preserve">411 08 </t>
  </si>
  <si>
    <t>San Pancrazio</t>
  </si>
  <si>
    <t>43126</t>
  </si>
  <si>
    <t>CERNUSCO SUL NAVIGLIO</t>
  </si>
  <si>
    <t>MAIRANO</t>
  </si>
  <si>
    <t>Pombia</t>
  </si>
  <si>
    <t>28050</t>
  </si>
  <si>
    <t>Marignane</t>
  </si>
  <si>
    <t>13700</t>
  </si>
  <si>
    <t>Vecchiazzano FC</t>
  </si>
  <si>
    <t>47121</t>
  </si>
  <si>
    <t>PIOTRKOW TRYBUNALSKI</t>
  </si>
  <si>
    <t>97-300</t>
  </si>
  <si>
    <t>Bagno a Ripoli (FI)</t>
  </si>
  <si>
    <t>BAGNO A RIPOLI FI</t>
  </si>
  <si>
    <t>36050</t>
  </si>
  <si>
    <t xml:space="preserve">AirLine Standard Upper Deck </t>
  </si>
  <si>
    <t>Fareham</t>
  </si>
  <si>
    <t>PO15 5ST</t>
  </si>
  <si>
    <t>REINOSA</t>
  </si>
  <si>
    <t>39200</t>
  </si>
  <si>
    <t>Leicestershire</t>
  </si>
  <si>
    <t>LE11 1HL</t>
  </si>
  <si>
    <t>VILLA CARCINA</t>
  </si>
  <si>
    <t>25069</t>
  </si>
  <si>
    <t>CASTELNUOVO MAGRA</t>
  </si>
  <si>
    <t>PADERNO DUGNANO</t>
  </si>
  <si>
    <t>Santo Stino di Livenza (VE)</t>
  </si>
  <si>
    <t>30029</t>
  </si>
  <si>
    <t>NOVARA</t>
  </si>
  <si>
    <t>28100</t>
  </si>
  <si>
    <t>SLUISKIL</t>
  </si>
  <si>
    <t>4541 HJ</t>
  </si>
  <si>
    <t>BORGOMANERO</t>
  </si>
  <si>
    <t>28021</t>
  </si>
  <si>
    <t>Eastlake</t>
  </si>
  <si>
    <t>44095</t>
  </si>
  <si>
    <t>Prince George</t>
  </si>
  <si>
    <t>V2N 1B7</t>
  </si>
  <si>
    <t>VIGNATE</t>
  </si>
  <si>
    <t>BANGKOK</t>
  </si>
  <si>
    <t>10540</t>
  </si>
  <si>
    <t>THA</t>
  </si>
  <si>
    <t>Carpaneto Piacentino (PC)</t>
  </si>
  <si>
    <t>29013</t>
  </si>
  <si>
    <t>16158</t>
  </si>
  <si>
    <t>ALMISANO DI LONIGO VI</t>
  </si>
  <si>
    <t>36045</t>
  </si>
  <si>
    <t>MIDDLESBROUGH</t>
  </si>
  <si>
    <t>TS2 1UH</t>
  </si>
  <si>
    <t>Opera (Mi)</t>
  </si>
  <si>
    <t>20073</t>
  </si>
  <si>
    <t>Agrate Brianza MB</t>
  </si>
  <si>
    <t>Monza Brianza</t>
  </si>
  <si>
    <t>Lenzburg</t>
  </si>
  <si>
    <t>5600</t>
  </si>
  <si>
    <t>GENNEVILLIERS</t>
  </si>
  <si>
    <t>77541</t>
  </si>
  <si>
    <t>S.IPPOLITO (PU)</t>
  </si>
  <si>
    <t>61040</t>
  </si>
  <si>
    <t xml:space="preserve">PETRVALD    </t>
  </si>
  <si>
    <t>73541</t>
  </si>
  <si>
    <t>Gorlice</t>
  </si>
  <si>
    <t>38-300</t>
  </si>
  <si>
    <t>Burago di Molgora</t>
  </si>
  <si>
    <t>20875</t>
  </si>
  <si>
    <t>LEVATE BG</t>
  </si>
  <si>
    <t>NOIDA</t>
  </si>
  <si>
    <t>201301</t>
  </si>
  <si>
    <t>97000</t>
  </si>
  <si>
    <t>20126</t>
  </si>
  <si>
    <t>PISA</t>
  </si>
  <si>
    <t>56028</t>
  </si>
  <si>
    <t>BASALDELLA DI CAMPFORMIO</t>
  </si>
  <si>
    <t>MOLFETTA</t>
  </si>
  <si>
    <t>70056</t>
  </si>
  <si>
    <t>UPPER SADDLE RIVER</t>
  </si>
  <si>
    <t>07458</t>
  </si>
  <si>
    <t>Novegro di Segrate</t>
  </si>
  <si>
    <t>Bianconese di Fontevivo (PR)</t>
  </si>
  <si>
    <t>43010</t>
  </si>
  <si>
    <t>Macae</t>
  </si>
  <si>
    <t>27930-300</t>
  </si>
  <si>
    <t>Saint-Germain-lès-Arpajon</t>
  </si>
  <si>
    <t>91180</t>
  </si>
  <si>
    <t>MARINA DI RAVENNA</t>
  </si>
  <si>
    <t>48023</t>
  </si>
  <si>
    <t>Sesto Fiorentino (FI)</t>
  </si>
  <si>
    <t>13047</t>
  </si>
  <si>
    <t>Bucarest</t>
  </si>
  <si>
    <t>030351</t>
  </si>
  <si>
    <t>23017</t>
  </si>
  <si>
    <t>CINCINNATI</t>
  </si>
  <si>
    <t>CUPELLO</t>
  </si>
  <si>
    <t>66051</t>
  </si>
  <si>
    <t>CAPONAGO</t>
  </si>
  <si>
    <t>PULAWY</t>
  </si>
  <si>
    <t>24-110</t>
  </si>
  <si>
    <t>REZZATO</t>
  </si>
  <si>
    <t>Cologno Monseze</t>
  </si>
  <si>
    <t>Serravalle Pistoiese (PT)</t>
  </si>
  <si>
    <t>51034</t>
  </si>
  <si>
    <t>LITOMERICE</t>
  </si>
  <si>
    <t xml:space="preserve">412 01 </t>
  </si>
  <si>
    <t>Wexford</t>
  </si>
  <si>
    <t>Y35 CRW2</t>
  </si>
  <si>
    <t>IE</t>
  </si>
  <si>
    <t>54036</t>
  </si>
  <si>
    <t>Nichelino</t>
  </si>
  <si>
    <t>10042</t>
  </si>
  <si>
    <t>70013</t>
  </si>
  <si>
    <t>Nerviano (MI)</t>
  </si>
  <si>
    <t>20014</t>
  </si>
  <si>
    <t>Upplands Väsby</t>
  </si>
  <si>
    <t>194 34</t>
  </si>
  <si>
    <t>EASLEY</t>
  </si>
  <si>
    <t>29642-1152</t>
  </si>
  <si>
    <t>Salvirola</t>
  </si>
  <si>
    <t>SESTO S. GIOVANNI</t>
  </si>
  <si>
    <t>MINERVINO MURGE</t>
  </si>
  <si>
    <t>70055</t>
  </si>
  <si>
    <t>MultiModal Air (SQ)</t>
  </si>
  <si>
    <t>STORD</t>
  </si>
  <si>
    <t>5409</t>
  </si>
  <si>
    <t>VELKE MEZIRICI</t>
  </si>
  <si>
    <t>594 01</t>
  </si>
  <si>
    <t>Podbrezová</t>
  </si>
  <si>
    <t>976 81</t>
  </si>
  <si>
    <t>MOERDIJK</t>
  </si>
  <si>
    <t>4782 SG</t>
  </si>
  <si>
    <t>Marceline</t>
  </si>
  <si>
    <t>KUWAIT CITY</t>
  </si>
  <si>
    <t>VERDELLO</t>
  </si>
  <si>
    <t>24049</t>
  </si>
  <si>
    <t>Brescia</t>
  </si>
  <si>
    <t>25126</t>
  </si>
  <si>
    <t>16149</t>
  </si>
  <si>
    <t>V2N 6C6</t>
  </si>
  <si>
    <t>Paledzie Dolne</t>
  </si>
  <si>
    <t>88-314</t>
  </si>
  <si>
    <t>Cava dei Tirreni - Salerno</t>
  </si>
  <si>
    <t>SETTALA</t>
  </si>
  <si>
    <t>Cornegliano</t>
  </si>
  <si>
    <t>26854</t>
  </si>
  <si>
    <t>23813</t>
  </si>
  <si>
    <t>BOCHUM</t>
  </si>
  <si>
    <t>44793</t>
  </si>
  <si>
    <t>QUINTANA</t>
  </si>
  <si>
    <t>Lusby</t>
  </si>
  <si>
    <t>20657</t>
  </si>
  <si>
    <t>MD</t>
  </si>
  <si>
    <t>BRIDGEVILLE PA</t>
  </si>
  <si>
    <t>15017</t>
  </si>
  <si>
    <t>MALNATE (VA)</t>
  </si>
  <si>
    <t>21046</t>
  </si>
  <si>
    <t>Jeumont Cedex France</t>
  </si>
  <si>
    <t>59572</t>
  </si>
  <si>
    <t>ERSTEIN</t>
  </si>
  <si>
    <t>67150</t>
  </si>
  <si>
    <t>VILLA CARCINA (BS)</t>
  </si>
  <si>
    <t>25060</t>
  </si>
  <si>
    <t>Dalian</t>
  </si>
  <si>
    <t>116113</t>
  </si>
  <si>
    <t>29401</t>
  </si>
  <si>
    <t>NC</t>
  </si>
  <si>
    <t>Basaluzzo</t>
  </si>
  <si>
    <t>LEEDS (YEADON)</t>
  </si>
  <si>
    <t>LS19 7AW</t>
  </si>
  <si>
    <t>CASTELVERDE (CR)</t>
  </si>
  <si>
    <t>26022</t>
  </si>
  <si>
    <t>DAMMAM, EASTERN PROVINCE</t>
  </si>
  <si>
    <t>31411</t>
  </si>
  <si>
    <t>Pomezia - RM</t>
  </si>
  <si>
    <t>00071</t>
  </si>
  <si>
    <t>Schio VI</t>
  </si>
  <si>
    <t>WINTERTHUR</t>
  </si>
  <si>
    <t>8404</t>
  </si>
  <si>
    <t>Cheshire</t>
  </si>
  <si>
    <t>GDANSK</t>
  </si>
  <si>
    <t>80-178</t>
  </si>
  <si>
    <t>Bologna</t>
  </si>
  <si>
    <t>80020</t>
  </si>
  <si>
    <t>WEST MIDLANDS</t>
  </si>
  <si>
    <t>DY5 1TJ</t>
  </si>
  <si>
    <t>SLOUGH</t>
  </si>
  <si>
    <t>SL1 4LU</t>
  </si>
  <si>
    <t>Ricengo (CR)</t>
  </si>
  <si>
    <t>26014</t>
  </si>
  <si>
    <t>San Giuliano Milanese</t>
  </si>
  <si>
    <t>Leinì</t>
  </si>
  <si>
    <t>10040</t>
  </si>
  <si>
    <t>PONTEDERA</t>
  </si>
  <si>
    <t>56025</t>
  </si>
  <si>
    <t>Lippo di Calderara</t>
  </si>
  <si>
    <t>Magny Cours</t>
  </si>
  <si>
    <t>F58470</t>
  </si>
  <si>
    <t>52025</t>
  </si>
  <si>
    <t>WUXI CITY</t>
  </si>
  <si>
    <t>MALPENSA</t>
  </si>
  <si>
    <t>21019</t>
  </si>
  <si>
    <t>77061</t>
  </si>
  <si>
    <t>DESIO (MB)</t>
  </si>
  <si>
    <t>50017</t>
  </si>
  <si>
    <t>PERGOLA</t>
  </si>
  <si>
    <t>Parabiago</t>
  </si>
  <si>
    <t>20015</t>
  </si>
  <si>
    <t>VITTUONE MILANO</t>
  </si>
  <si>
    <t>RODANO MILLEPINI</t>
  </si>
  <si>
    <t>20053</t>
  </si>
  <si>
    <t>Northampton</t>
  </si>
  <si>
    <t>NN6 8ET</t>
  </si>
  <si>
    <t>ANTWERPEN</t>
  </si>
  <si>
    <t>2040</t>
  </si>
  <si>
    <t>ZAMUDIO</t>
  </si>
  <si>
    <t>48170</t>
  </si>
  <si>
    <t>20143</t>
  </si>
  <si>
    <t>Modena</t>
  </si>
  <si>
    <t>41122</t>
  </si>
  <si>
    <t>SERGNANO</t>
  </si>
  <si>
    <t>26030</t>
  </si>
  <si>
    <t>TERNATE</t>
  </si>
  <si>
    <t>21020</t>
  </si>
  <si>
    <t>QUARTO PC</t>
  </si>
  <si>
    <t>ARDIYA</t>
  </si>
  <si>
    <t>130029</t>
  </si>
  <si>
    <t>50145</t>
  </si>
  <si>
    <t>Maarssen</t>
  </si>
  <si>
    <t>3606</t>
  </si>
  <si>
    <t>SOLBIATE ARNO (VA)</t>
  </si>
  <si>
    <t>21048</t>
  </si>
  <si>
    <t>Hull</t>
  </si>
  <si>
    <t>HU8 8BT</t>
  </si>
  <si>
    <t>CASTELFIDARDO AN</t>
  </si>
  <si>
    <t>20156</t>
  </si>
  <si>
    <t>Newcastle</t>
  </si>
  <si>
    <t>NE15 8NR</t>
  </si>
  <si>
    <t>13029</t>
  </si>
  <si>
    <t>BRATISLAVA</t>
  </si>
  <si>
    <t>824 12</t>
  </si>
  <si>
    <t>Paola Moriello</t>
  </si>
  <si>
    <t>50139</t>
  </si>
  <si>
    <t>TUNISI</t>
  </si>
  <si>
    <t>1082</t>
  </si>
  <si>
    <t>PISOGNE</t>
  </si>
  <si>
    <t>25055</t>
  </si>
  <si>
    <t>KOUVOLA</t>
  </si>
  <si>
    <t>45100</t>
  </si>
  <si>
    <t>BEREGDAROC</t>
  </si>
  <si>
    <t>4934</t>
  </si>
  <si>
    <t>GN Pernis</t>
  </si>
  <si>
    <t>3195</t>
  </si>
  <si>
    <t>44021</t>
  </si>
  <si>
    <t>GROSSENKNETEN</t>
  </si>
  <si>
    <t>26197</t>
  </si>
  <si>
    <t>Rosignano Solvay (LI)</t>
  </si>
  <si>
    <t>57013</t>
  </si>
  <si>
    <t>Venturina (LI)</t>
  </si>
  <si>
    <t>57021</t>
  </si>
  <si>
    <t>SANDOUVILLE</t>
  </si>
  <si>
    <t>76430</t>
  </si>
  <si>
    <t>RADOLFZELL</t>
  </si>
  <si>
    <t>78315</t>
  </si>
  <si>
    <t>Segrate</t>
  </si>
  <si>
    <t>Haven</t>
  </si>
  <si>
    <t>2111</t>
  </si>
  <si>
    <t>48123</t>
  </si>
  <si>
    <t>GAJANO</t>
  </si>
  <si>
    <t>39792</t>
  </si>
  <si>
    <t>Kallo-Kieldrecht</t>
  </si>
  <si>
    <t>9130</t>
  </si>
  <si>
    <t>EDISON, NJ</t>
  </si>
  <si>
    <t>10137</t>
  </si>
  <si>
    <t>Coatesville, PA</t>
  </si>
  <si>
    <t>KALLO</t>
  </si>
  <si>
    <t>9120</t>
  </si>
  <si>
    <t>ABERDEEN</t>
  </si>
  <si>
    <t>AB12</t>
  </si>
  <si>
    <t>Dixon</t>
  </si>
  <si>
    <t>61021-9655</t>
  </si>
  <si>
    <t>Crystal Falls</t>
  </si>
  <si>
    <t>49920-9513</t>
  </si>
  <si>
    <t>MG</t>
  </si>
  <si>
    <t>TOSCANELLA DI DOZZA ( BO )</t>
  </si>
  <si>
    <t>40060</t>
  </si>
  <si>
    <t>GROVES texas</t>
  </si>
  <si>
    <t>77619</t>
  </si>
  <si>
    <t>Reichshof-Mittelagger</t>
  </si>
  <si>
    <t>51580</t>
  </si>
  <si>
    <t>Siegen</t>
  </si>
  <si>
    <t>57074</t>
  </si>
  <si>
    <t>MAAN(MULSHI)</t>
  </si>
  <si>
    <t>411057</t>
  </si>
  <si>
    <t>ALPIGNANO TORINO</t>
  </si>
  <si>
    <t>JEOLLANAM - DO</t>
  </si>
  <si>
    <t>555805</t>
  </si>
  <si>
    <t>Bregnano</t>
  </si>
  <si>
    <t>RAGUSA</t>
  </si>
  <si>
    <t>97100</t>
  </si>
  <si>
    <t>MARGHERA</t>
  </si>
  <si>
    <t>30175</t>
  </si>
  <si>
    <t>BRINDISI</t>
  </si>
  <si>
    <t>GREZZAGO</t>
  </si>
  <si>
    <t>20056</t>
  </si>
  <si>
    <t>OSTERODE</t>
  </si>
  <si>
    <t>50123</t>
  </si>
  <si>
    <t>Grugliasco</t>
  </si>
  <si>
    <t>10095</t>
  </si>
  <si>
    <t>Pandino</t>
  </si>
  <si>
    <t>26025</t>
  </si>
  <si>
    <t>Loc. Baccaiano Montespertoli (</t>
  </si>
  <si>
    <t>50025</t>
  </si>
  <si>
    <t>WEIDEM AM DER MARCH</t>
  </si>
  <si>
    <t>20132</t>
  </si>
  <si>
    <t>San Diego</t>
  </si>
  <si>
    <t>92121</t>
  </si>
  <si>
    <t>ANKARA</t>
  </si>
  <si>
    <t>06800</t>
  </si>
  <si>
    <t>Varese</t>
  </si>
  <si>
    <t>CASTELFIDARDO (AN)</t>
  </si>
  <si>
    <t>Bangalore</t>
  </si>
  <si>
    <t>560066</t>
  </si>
  <si>
    <t>GERA LARIO (CO)</t>
  </si>
  <si>
    <t>22010</t>
  </si>
  <si>
    <t>ZELE</t>
  </si>
  <si>
    <t>9240</t>
  </si>
  <si>
    <t>Scandicci (FI)</t>
  </si>
  <si>
    <t>Ravenna</t>
  </si>
  <si>
    <t>48122</t>
  </si>
  <si>
    <t>San Paolo D'Argon</t>
  </si>
  <si>
    <t>Sannazzaro de Burgundi</t>
  </si>
  <si>
    <t>27039</t>
  </si>
  <si>
    <t>CUMBRIA</t>
  </si>
  <si>
    <t>CA14 1JK</t>
  </si>
  <si>
    <t>KINGISEPP DISTRICT</t>
  </si>
  <si>
    <t>188452</t>
  </si>
  <si>
    <t>RUS</t>
  </si>
  <si>
    <t>Ontario</t>
  </si>
  <si>
    <t>K1J9J3</t>
  </si>
  <si>
    <t>FOUGEROLLES</t>
  </si>
  <si>
    <t>Rhode Island</t>
  </si>
  <si>
    <t>02852</t>
  </si>
  <si>
    <t>FAGNANO OLONA</t>
  </si>
  <si>
    <t>21054</t>
  </si>
  <si>
    <t>POINT FORTIN</t>
  </si>
  <si>
    <t>1868</t>
  </si>
  <si>
    <t>TT</t>
  </si>
  <si>
    <t>Reggio Emilia</t>
  </si>
  <si>
    <t>42122</t>
  </si>
  <si>
    <t>VOLPIANO</t>
  </si>
  <si>
    <t>10088</t>
  </si>
  <si>
    <t>New york</t>
  </si>
  <si>
    <t>12020</t>
  </si>
  <si>
    <t>20066</t>
  </si>
  <si>
    <t>FANO PU</t>
  </si>
  <si>
    <t>610.32</t>
  </si>
  <si>
    <t>DOVER</t>
  </si>
  <si>
    <t>CHITTAGONG</t>
  </si>
  <si>
    <t>BGD</t>
  </si>
  <si>
    <t>Huizhou</t>
  </si>
  <si>
    <t>516000</t>
  </si>
  <si>
    <t>GD</t>
  </si>
  <si>
    <t>30394</t>
  </si>
  <si>
    <t>51039</t>
  </si>
  <si>
    <t>HEYSHAM</t>
  </si>
  <si>
    <t>LA3 2XF</t>
  </si>
  <si>
    <t>Ciudad del Carmen, Camp</t>
  </si>
  <si>
    <t>YANGON</t>
  </si>
  <si>
    <t>MM</t>
  </si>
  <si>
    <t>6081</t>
  </si>
  <si>
    <t>Trezzano Rosa</t>
  </si>
  <si>
    <t>Magenta</t>
  </si>
  <si>
    <t>TUNIS NORD</t>
  </si>
  <si>
    <t>1053</t>
  </si>
  <si>
    <t>Sirone (LC)</t>
  </si>
  <si>
    <t>23844</t>
  </si>
  <si>
    <t>BONNY ISLAND</t>
  </si>
  <si>
    <t>Cividino di Castelli Calepio</t>
  </si>
  <si>
    <t>34170</t>
  </si>
  <si>
    <t>Zürich</t>
  </si>
  <si>
    <t>CH8048</t>
  </si>
  <si>
    <t>Dubai</t>
  </si>
  <si>
    <t>TUN</t>
  </si>
  <si>
    <t>ALGER</t>
  </si>
  <si>
    <t>77064</t>
  </si>
  <si>
    <t>Windsor</t>
  </si>
  <si>
    <t>4363</t>
  </si>
  <si>
    <t>NM</t>
  </si>
  <si>
    <t>SANNAZZARO DE BURGONDI</t>
  </si>
  <si>
    <t>Saint Marcel</t>
  </si>
  <si>
    <t>27950</t>
  </si>
  <si>
    <t>Fracht</t>
  </si>
  <si>
    <t>8058</t>
  </si>
  <si>
    <t>SCARPERIA (FI)</t>
  </si>
  <si>
    <t>50038</t>
  </si>
  <si>
    <t>Bukhara</t>
  </si>
  <si>
    <t>730106</t>
  </si>
  <si>
    <t>OGDEN</t>
  </si>
  <si>
    <t>84404</t>
  </si>
  <si>
    <t>UT</t>
  </si>
  <si>
    <t>RUGELEY</t>
  </si>
  <si>
    <t>WS15 1UZ</t>
  </si>
  <si>
    <t>32211</t>
  </si>
  <si>
    <t>Castelfidardo (AN)</t>
  </si>
  <si>
    <t>San Costanzo</t>
  </si>
  <si>
    <t>International LTL</t>
  </si>
  <si>
    <t>MORARO (GO)</t>
  </si>
  <si>
    <t>34070</t>
  </si>
  <si>
    <t>20138</t>
  </si>
  <si>
    <t>MINERBIO</t>
  </si>
  <si>
    <t>40061</t>
  </si>
  <si>
    <t>PACOV</t>
  </si>
  <si>
    <t xml:space="preserve">395 01 </t>
  </si>
  <si>
    <t>91020</t>
  </si>
  <si>
    <t>HOSTIM</t>
  </si>
  <si>
    <t>671 54</t>
  </si>
  <si>
    <t>CAMPINAS</t>
  </si>
  <si>
    <t>Wickham</t>
  </si>
  <si>
    <t>0822</t>
  </si>
  <si>
    <t>50129</t>
  </si>
  <si>
    <t>GRIVEGNEE</t>
  </si>
  <si>
    <t>B-4030</t>
  </si>
  <si>
    <t>Point Fortin</t>
  </si>
  <si>
    <t>WESTLAKE</t>
  </si>
  <si>
    <t>Aylesbeare (Devon)</t>
  </si>
  <si>
    <t>EX5 2DG</t>
  </si>
  <si>
    <t>20139</t>
  </si>
  <si>
    <t>LEUNA</t>
  </si>
  <si>
    <t>6237</t>
  </si>
  <si>
    <t>BOUROGNE</t>
  </si>
  <si>
    <t>90140</t>
  </si>
  <si>
    <t>Montevarchi (AR)</t>
  </si>
  <si>
    <t>LEICESTERSHIRE</t>
  </si>
  <si>
    <t>LE11 1EX</t>
  </si>
  <si>
    <t>Montemarenzo</t>
  </si>
  <si>
    <t>23804</t>
  </si>
  <si>
    <t>HU12 8EE</t>
  </si>
  <si>
    <t>CAIRO</t>
  </si>
  <si>
    <t>11835</t>
  </si>
  <si>
    <t>MOSCOW</t>
  </si>
  <si>
    <t>BEHERA</t>
  </si>
  <si>
    <t>Alx</t>
  </si>
  <si>
    <t>LUMUT NEGARA</t>
  </si>
  <si>
    <t>KC 2935</t>
  </si>
  <si>
    <t>MOHELNICE</t>
  </si>
  <si>
    <t>78326</t>
  </si>
  <si>
    <t xml:space="preserve">IVANCICE-ALEXOVICE    </t>
  </si>
  <si>
    <t xml:space="preserve">664 91 </t>
  </si>
  <si>
    <t>4541</t>
  </si>
  <si>
    <t>CONCOREZZO MB</t>
  </si>
  <si>
    <t>20863</t>
  </si>
  <si>
    <t>HERICOURT</t>
  </si>
  <si>
    <t>70400</t>
  </si>
  <si>
    <t>Christiansburg</t>
  </si>
  <si>
    <t>24073</t>
  </si>
  <si>
    <t>La Spezia</t>
  </si>
  <si>
    <t>SEGRATE SAN FELICE</t>
  </si>
  <si>
    <t>VAILATE</t>
  </si>
  <si>
    <t>26019</t>
  </si>
  <si>
    <t>slough berks</t>
  </si>
  <si>
    <t>LOUGHBOROUGH</t>
  </si>
  <si>
    <t>Rescalidina</t>
  </si>
  <si>
    <t>20027</t>
  </si>
  <si>
    <t>WEST CHESTER</t>
  </si>
  <si>
    <t>45069</t>
  </si>
  <si>
    <t>16161</t>
  </si>
  <si>
    <t>50132</t>
  </si>
  <si>
    <t>BRUGGE</t>
  </si>
  <si>
    <t>8000</t>
  </si>
  <si>
    <t>UDINE</t>
  </si>
  <si>
    <t>33058</t>
  </si>
  <si>
    <t>MONTALTO UFFUGO</t>
  </si>
  <si>
    <t>PORT OF SPAIN</t>
  </si>
  <si>
    <t>ALX</t>
  </si>
  <si>
    <t>Bremen</t>
  </si>
  <si>
    <t>D28719</t>
  </si>
  <si>
    <t>MALAGNINO</t>
  </si>
  <si>
    <t>09029</t>
  </si>
  <si>
    <t>VILLA MARZANA</t>
  </si>
  <si>
    <t>Basaluzzo (AL)</t>
  </si>
  <si>
    <t>Arcene (BG)</t>
  </si>
  <si>
    <t>ANTELLA (FI)</t>
  </si>
  <si>
    <t>3147</t>
  </si>
  <si>
    <t>SAU</t>
  </si>
  <si>
    <t>Faridabad</t>
  </si>
  <si>
    <t>121004</t>
  </si>
  <si>
    <t>13127</t>
  </si>
  <si>
    <t>Monza</t>
  </si>
  <si>
    <t>ERLANGER</t>
  </si>
  <si>
    <t>Napoli</t>
  </si>
  <si>
    <t>80133</t>
  </si>
  <si>
    <t>KG TERUNJING BARU</t>
  </si>
  <si>
    <t>REDCAR</t>
  </si>
  <si>
    <t>TS10 4RG</t>
  </si>
  <si>
    <t>International FTL - 10 TON</t>
  </si>
  <si>
    <t>BOTLEK ROTTERDAM</t>
  </si>
  <si>
    <t>3197</t>
  </si>
  <si>
    <t>SOMERSET</t>
  </si>
  <si>
    <t>08873</t>
  </si>
  <si>
    <t>CAMPO</t>
  </si>
  <si>
    <t>50100</t>
  </si>
  <si>
    <t>57028</t>
  </si>
  <si>
    <t>San Giorgio di Nogaro</t>
  </si>
  <si>
    <t>TARDIANO</t>
  </si>
  <si>
    <t>84030</t>
  </si>
  <si>
    <t>mumbai</t>
  </si>
  <si>
    <t>400072</t>
  </si>
  <si>
    <t>MH</t>
  </si>
  <si>
    <t>PONTE FELCINO</t>
  </si>
  <si>
    <t>CHRISTIANSBURG</t>
  </si>
  <si>
    <t>SOIANO DEL LAGO ( BS )</t>
  </si>
  <si>
    <t>Peschiera Borromeo</t>
  </si>
  <si>
    <t>PIEVE PAGLIACCIA</t>
  </si>
  <si>
    <t>6080</t>
  </si>
  <si>
    <t>Selangor</t>
  </si>
  <si>
    <t>64000</t>
  </si>
  <si>
    <t>Arezzo</t>
  </si>
  <si>
    <t>52100</t>
  </si>
  <si>
    <t>VAREDO</t>
  </si>
  <si>
    <t>20814</t>
  </si>
  <si>
    <t>Valtrighe di Mapello Bergamo</t>
  </si>
  <si>
    <t>24030</t>
  </si>
  <si>
    <t>VIZZOLA TICINO</t>
  </si>
  <si>
    <t>bari</t>
  </si>
  <si>
    <t>Ponteranica Bergamo</t>
  </si>
  <si>
    <t>24010</t>
  </si>
  <si>
    <t>Melzo (MI)</t>
  </si>
  <si>
    <t>QUARRATA</t>
  </si>
  <si>
    <t>CASTEL S. GIOVANNI PC</t>
  </si>
  <si>
    <t>29015</t>
  </si>
  <si>
    <t>Porto San Vitale</t>
  </si>
  <si>
    <t>Locate Triulzi MI</t>
  </si>
  <si>
    <t>20085</t>
  </si>
  <si>
    <t>Stradella</t>
  </si>
  <si>
    <t>I - 27049</t>
  </si>
  <si>
    <t>CONEGLIANO</t>
  </si>
  <si>
    <t>31015</t>
  </si>
  <si>
    <t>SAINT MARCEL</t>
  </si>
  <si>
    <t>GEOJE</t>
  </si>
  <si>
    <t>53200</t>
  </si>
  <si>
    <t>Trosa</t>
  </si>
  <si>
    <t>619 33</t>
  </si>
  <si>
    <t>FALCONARA MARITTIMA (AN)</t>
  </si>
  <si>
    <t>60015</t>
  </si>
  <si>
    <t>Antigo</t>
  </si>
  <si>
    <t>54409</t>
  </si>
  <si>
    <t>Ipswich</t>
  </si>
  <si>
    <t>01938</t>
  </si>
  <si>
    <t>TEXAS</t>
  </si>
  <si>
    <t>75901</t>
  </si>
  <si>
    <t>37743</t>
  </si>
  <si>
    <t>Brussels</t>
  </si>
  <si>
    <t>1831</t>
  </si>
  <si>
    <t xml:space="preserve">AirLine Deferred Lower Deck </t>
  </si>
  <si>
    <t>25131</t>
  </si>
  <si>
    <t>MALNATE</t>
  </si>
  <si>
    <t>Pozzuolo Martesana</t>
  </si>
  <si>
    <t>PEMBROKE</t>
  </si>
  <si>
    <t>SA71 5SJ</t>
  </si>
  <si>
    <t>FORT COLLINS</t>
  </si>
  <si>
    <t>80525</t>
  </si>
  <si>
    <t>Busto Garolfo MI</t>
  </si>
  <si>
    <t>SOHAR</t>
  </si>
  <si>
    <t>Subang Jaya</t>
  </si>
  <si>
    <t>47500</t>
  </si>
  <si>
    <t>PAPUA BARAT</t>
  </si>
  <si>
    <t>98415</t>
  </si>
  <si>
    <t>CASTANO PRIMO</t>
  </si>
  <si>
    <t>HJ Sluiskil</t>
  </si>
  <si>
    <t>FERE EN TARDENOIS</t>
  </si>
  <si>
    <t>02130</t>
  </si>
  <si>
    <t>20146</t>
  </si>
  <si>
    <t>CALENDASCO PC</t>
  </si>
  <si>
    <t>25010</t>
  </si>
  <si>
    <t>Augsburg</t>
  </si>
  <si>
    <t>86159</t>
  </si>
  <si>
    <t>ORAN</t>
  </si>
  <si>
    <t>31000</t>
  </si>
  <si>
    <t>06640</t>
  </si>
  <si>
    <t>fort collins</t>
  </si>
  <si>
    <t>HASSI MESSAOUD</t>
  </si>
  <si>
    <t>Montrose</t>
  </si>
  <si>
    <t>DD10 9EB</t>
  </si>
  <si>
    <t>77056</t>
  </si>
  <si>
    <t>NURNBERG</t>
  </si>
  <si>
    <t>D 90459</t>
  </si>
  <si>
    <t>SONTHOFEN</t>
  </si>
  <si>
    <t>87527</t>
  </si>
  <si>
    <t>Marina di Carrara</t>
  </si>
  <si>
    <t>Bear Canyon</t>
  </si>
  <si>
    <t>AB T0H 0B0</t>
  </si>
  <si>
    <t>Seggiano di Pioltello</t>
  </si>
  <si>
    <t>ALZATE BRIANZA</t>
  </si>
  <si>
    <t>Tarsia</t>
  </si>
  <si>
    <t>VG</t>
  </si>
  <si>
    <t>TROY</t>
  </si>
  <si>
    <t>121831430</t>
  </si>
  <si>
    <t>LANGENSENDELBACH</t>
  </si>
  <si>
    <t>91094</t>
  </si>
  <si>
    <t>90411</t>
  </si>
  <si>
    <t>34637</t>
  </si>
  <si>
    <t>AirLine Deferred Upper Deck</t>
  </si>
  <si>
    <t>Bad Wünnenberg</t>
  </si>
  <si>
    <t>33181</t>
  </si>
  <si>
    <t>SKIKDA</t>
  </si>
  <si>
    <t>21000</t>
  </si>
  <si>
    <t>SAN GIULIANO MILANESE</t>
  </si>
  <si>
    <t>70124</t>
  </si>
  <si>
    <t>Gladstone</t>
  </si>
  <si>
    <t>4680</t>
  </si>
  <si>
    <t>S. Giuliano M.se (MI)</t>
  </si>
  <si>
    <t>Albignasego</t>
  </si>
  <si>
    <t>35020</t>
  </si>
  <si>
    <t>Hardley Hythe</t>
  </si>
  <si>
    <t>SO45 3YY</t>
  </si>
  <si>
    <t>SCHENECTADY</t>
  </si>
  <si>
    <t>123010542</t>
  </si>
  <si>
    <t>Laudau/Pfalz</t>
  </si>
  <si>
    <t>76829</t>
  </si>
  <si>
    <t>16138</t>
  </si>
  <si>
    <t>Torino</t>
  </si>
  <si>
    <t>10073</t>
  </si>
  <si>
    <t>milano</t>
  </si>
  <si>
    <t>20091</t>
  </si>
  <si>
    <t>GELA</t>
  </si>
  <si>
    <t>Lyndhurst</t>
  </si>
  <si>
    <t>07071</t>
  </si>
  <si>
    <t>Karachi</t>
  </si>
  <si>
    <t>75350</t>
  </si>
  <si>
    <t>CLIFTON - KARACHI</t>
  </si>
  <si>
    <t>75600</t>
  </si>
  <si>
    <t>KANCHIPURAM</t>
  </si>
  <si>
    <t>CH5600</t>
  </si>
  <si>
    <t>VITROLLES CEDEX</t>
  </si>
  <si>
    <t>LOVELAND</t>
  </si>
  <si>
    <t>80538</t>
  </si>
  <si>
    <t>LEINI</t>
  </si>
  <si>
    <t>MAZZO DI RHO</t>
  </si>
  <si>
    <t>MONZA</t>
  </si>
  <si>
    <t>20052</t>
  </si>
  <si>
    <t>Azzano S. Paolo (BG)</t>
  </si>
  <si>
    <t>24052</t>
  </si>
  <si>
    <t>Pieve San Giacomo</t>
  </si>
  <si>
    <t>26035</t>
  </si>
  <si>
    <t>20100</t>
  </si>
  <si>
    <t xml:space="preserve">PIEVE SANTO STEFANO	</t>
  </si>
  <si>
    <t>52036</t>
  </si>
  <si>
    <t>31020</t>
  </si>
  <si>
    <t>SIGNA</t>
  </si>
  <si>
    <t>REGGELLO (FI)</t>
  </si>
  <si>
    <t>ARZANO</t>
  </si>
  <si>
    <t>Rescaldina</t>
  </si>
  <si>
    <t>Pianezza</t>
  </si>
  <si>
    <t>Burago di Molgora (MB)</t>
  </si>
  <si>
    <t>SOVIZZO</t>
  </si>
  <si>
    <t>Tarragona</t>
  </si>
  <si>
    <t>43140</t>
  </si>
  <si>
    <t>DE23 8JQ</t>
  </si>
  <si>
    <t>Vicopisano - Loc. Lugnano</t>
  </si>
  <si>
    <t>56010</t>
  </si>
  <si>
    <t>2020-08-27</t>
  </si>
  <si>
    <t>2020-09-23</t>
  </si>
  <si>
    <t>2020-09-14</t>
  </si>
  <si>
    <t>2020-09-16</t>
  </si>
  <si>
    <t>2020-09-24</t>
  </si>
  <si>
    <t>2020-08-10</t>
  </si>
  <si>
    <t>2020-09-10</t>
  </si>
  <si>
    <t>2020-09-13</t>
  </si>
  <si>
    <t>2020-09-09</t>
  </si>
  <si>
    <t>2020-09-11</t>
  </si>
  <si>
    <t>2020-10-05</t>
  </si>
  <si>
    <t>2020-08-15</t>
  </si>
  <si>
    <t>2020-09-15</t>
  </si>
  <si>
    <t>2020-09-25</t>
  </si>
  <si>
    <t>2020-10-07</t>
  </si>
  <si>
    <t>2020-09-27</t>
  </si>
  <si>
    <t>2020-09-28</t>
  </si>
  <si>
    <t>2020-09-19</t>
  </si>
  <si>
    <t>2020-10-06</t>
  </si>
  <si>
    <t>2020-10-01</t>
  </si>
  <si>
    <t>2020-09-30</t>
  </si>
  <si>
    <t>2020-09-29</t>
  </si>
  <si>
    <t>2020-09-03</t>
  </si>
  <si>
    <t>2020-08-19</t>
  </si>
  <si>
    <t>2020-10-02</t>
  </si>
  <si>
    <t>2020-09-18</t>
  </si>
  <si>
    <t>2020-09-17</t>
  </si>
  <si>
    <t>2020-09-21</t>
  </si>
  <si>
    <t>2020-10-09</t>
  </si>
  <si>
    <t>2020-10-08</t>
  </si>
  <si>
    <t>2020-10-12</t>
  </si>
  <si>
    <t>2020-09-01</t>
  </si>
  <si>
    <t>2020-10-13</t>
  </si>
  <si>
    <t>2020-10-14</t>
  </si>
  <si>
    <t>2020-10-15</t>
  </si>
  <si>
    <t>2020-09-22</t>
  </si>
  <si>
    <t>2020-10-16</t>
  </si>
  <si>
    <t>2020-09-07</t>
  </si>
  <si>
    <t>2020-10-19</t>
  </si>
  <si>
    <t>2020-08-17</t>
  </si>
  <si>
    <t>2020-09-08</t>
  </si>
  <si>
    <t>2020-10-20</t>
  </si>
  <si>
    <t>2020-10-18</t>
  </si>
  <si>
    <t>2020-09-02</t>
  </si>
  <si>
    <t>2020-10-21</t>
  </si>
  <si>
    <t>2020-10-22</t>
  </si>
  <si>
    <t>2020-10-23</t>
  </si>
  <si>
    <t>2020-08-25</t>
  </si>
  <si>
    <t>2020-10-27</t>
  </si>
  <si>
    <t>2020-10-25</t>
  </si>
  <si>
    <t>2020-10-26</t>
  </si>
  <si>
    <t>2020-11-02</t>
  </si>
  <si>
    <t>2020-10-28</t>
  </si>
  <si>
    <t>2020-10-29</t>
  </si>
  <si>
    <t>2020-08-18</t>
  </si>
  <si>
    <t>2020-10-30</t>
  </si>
  <si>
    <t>2020-09-04</t>
  </si>
  <si>
    <t>2020-10-03</t>
  </si>
  <si>
    <t>2020-11-06</t>
  </si>
  <si>
    <t>2020-11-09</t>
  </si>
  <si>
    <t>2020-11-05</t>
  </si>
  <si>
    <t>2020-11-03</t>
  </si>
  <si>
    <t>2020-11-04</t>
  </si>
  <si>
    <t>2020-11-10</t>
  </si>
  <si>
    <t>2020-10-24</t>
  </si>
  <si>
    <t>2020-11-01</t>
  </si>
  <si>
    <t>2020-08-06</t>
  </si>
  <si>
    <t>2020-08-04</t>
  </si>
  <si>
    <t>2020-08-05</t>
  </si>
  <si>
    <t>2020-08-11</t>
  </si>
  <si>
    <t>2020-08-03</t>
  </si>
  <si>
    <t>2020-08-07</t>
  </si>
  <si>
    <t>2020-08-12</t>
  </si>
  <si>
    <t>2020-08-13</t>
  </si>
  <si>
    <t>2020-08-14</t>
  </si>
  <si>
    <t>2020-08-20</t>
  </si>
  <si>
    <t>2020-08-21</t>
  </si>
  <si>
    <t>2020-08-24</t>
  </si>
  <si>
    <t>2020-08-26</t>
  </si>
  <si>
    <t>2020-08-28</t>
  </si>
  <si>
    <t>2020-08-31</t>
  </si>
  <si>
    <t>2020-09-12</t>
  </si>
  <si>
    <t>2020-09-20</t>
  </si>
  <si>
    <t>2020-09-26</t>
  </si>
  <si>
    <t>2020-09-06</t>
  </si>
  <si>
    <t>2020-10-11</t>
  </si>
  <si>
    <t>2020-10-04</t>
  </si>
  <si>
    <t/>
  </si>
  <si>
    <t>2020-10-17</t>
  </si>
  <si>
    <t>2020-08-30</t>
  </si>
  <si>
    <t>2020-08-23</t>
  </si>
  <si>
    <t>2020-11-08</t>
  </si>
  <si>
    <t>2020-11-11</t>
  </si>
  <si>
    <t>2020-11-30</t>
  </si>
  <si>
    <t>2020-08-09</t>
  </si>
  <si>
    <t>2020-08-16</t>
  </si>
  <si>
    <t>2020-08-29</t>
  </si>
  <si>
    <t>2020-08-08</t>
  </si>
  <si>
    <t>2020-11-27</t>
  </si>
  <si>
    <t>2020-10-10</t>
  </si>
  <si>
    <t>2020-11-28</t>
  </si>
  <si>
    <t>2020-12-11</t>
  </si>
  <si>
    <t>2020-10-31</t>
  </si>
  <si>
    <t>2020-11-15</t>
  </si>
  <si>
    <t>2020-11-12</t>
  </si>
  <si>
    <t>2020-11-16</t>
  </si>
  <si>
    <t>2020-11-20</t>
  </si>
  <si>
    <t>2020-11-13</t>
  </si>
  <si>
    <t>2020-12-31</t>
  </si>
  <si>
    <t>2020-11-07</t>
  </si>
  <si>
    <t>2020-12-06</t>
  </si>
  <si>
    <t>2020-08-22</t>
  </si>
  <si>
    <t>2020-09-05</t>
  </si>
  <si>
    <t>2020-12-01</t>
  </si>
  <si>
    <t>2020-07-02</t>
  </si>
  <si>
    <t>2020-07-22</t>
  </si>
  <si>
    <t>2020-07-28</t>
  </si>
  <si>
    <t>2020-07-29</t>
  </si>
  <si>
    <t>2020-11-22</t>
  </si>
  <si>
    <t>2020-12-10</t>
  </si>
  <si>
    <t>2020-01-01</t>
  </si>
  <si>
    <t>EXPECTED_DELIVERY_TIME</t>
  </si>
  <si>
    <t>2020-11-26</t>
  </si>
  <si>
    <t>Rancho Santa Margherita</t>
  </si>
  <si>
    <t>92688</t>
  </si>
  <si>
    <t>Cortenova (LC)</t>
  </si>
  <si>
    <t>GORIZIA</t>
  </si>
  <si>
    <t>TAVARNELLE</t>
  </si>
  <si>
    <t>AGLIANA</t>
  </si>
  <si>
    <t>Omignano Scalo (SA)</t>
  </si>
  <si>
    <t>B49</t>
  </si>
  <si>
    <t>CT15</t>
  </si>
  <si>
    <t>20022</t>
  </si>
  <si>
    <t>FOS s MER</t>
  </si>
  <si>
    <t>AVENZA (MS)</t>
  </si>
  <si>
    <t>CASAVATORE</t>
  </si>
  <si>
    <t>Voltri (GE)</t>
  </si>
  <si>
    <t>ACTUAL_DELIVERY_TIME</t>
  </si>
  <si>
    <t>PICKUP_DELAY</t>
  </si>
  <si>
    <t>DELIVERY_DELAY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</si>
</sst>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1" fillId="0" borderId="1" xfId="0" applyFont="1" applyFill="1" applyBorder="1"/>
    <xf numFmtId="0" fontId="1" fillId="2" borderId="0" xfId="0" applyFont="1" applyFill="1" applyBorder="1"/>
    <xf numFmtId="0" fontId="0" fillId="0" borderId="1" xfId="0" applyNumberFormat="1" applyFill="1" applyBorder="1" applyAlignment="1" applyProtection="1"/>
    <xf numFmtId="0" fontId="1" fillId="0" borderId="0" xfId="0" applyFont="1" applyBorder="1"/>
    <xf numFmtId="0" fontId="0" fillId="0" borderId="0" xfId="0" applyNumberFormat="1" applyFill="1" applyBorder="1" applyAlignment="1" applyProtection="1"/>
    <xf numFmtId="49" fontId="0" fillId="0" borderId="0" xfId="0" applyNumberFormat="1" applyFill="1" applyAlignment="1" applyProtection="1"/>
    <xf numFmtId="0" fontId="1" fillId="0" borderId="0" xfId="0" applyFont="1" applyFill="1" applyBorder="1"/>
    <xf numFmtId="0" fontId="0" fillId="0" borderId="0" xfId="0" applyNumberFormat="1" applyFill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12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AA4434" totalsRowShown="0">
  <autoFilter ref="A1:AA4434" xr:uid="{00000000-0009-0000-0100-000003000000}"/>
  <sortState xmlns:xlrd2="http://schemas.microsoft.com/office/spreadsheetml/2017/richdata2" ref="A2:AA4434">
    <sortCondition ref="A1:A4434"/>
  </sortState>
  <tableColumns count="27">
    <tableColumn id="1" xr3:uid="{00000000-0010-0000-0200-000001000000}" name="ID"/>
    <tableColumn id="6" xr3:uid="{00000000-0010-0000-0200-000006000000}" name="CARRIER"/>
    <tableColumn id="7" xr3:uid="{00000000-0010-0000-0200-000007000000}" name="SERVICE_LEVEL"/>
    <tableColumn id="8" xr3:uid="{00000000-0010-0000-0200-000008000000}" name="DATASOURCE"/>
    <tableColumn id="9" xr3:uid="{00000000-0010-0000-0200-000009000000}" name="REQUEST_TYPE"/>
    <tableColumn id="14" xr3:uid="{00000000-0010-0000-0200-00000E000000}" name="PRIMARY_CHARGES"/>
    <tableColumn id="15" xr3:uid="{00000000-0010-0000-0200-00000F000000}" name="SECONDARY_CHARGES"/>
    <tableColumn id="16" xr3:uid="{00000000-0010-0000-0200-000010000000}" name="TOTAL_COST"/>
    <tableColumn id="20" xr3:uid="{00000000-0010-0000-0200-000014000000}" name="TOTAL_WEIGHT"/>
    <tableColumn id="21" xr3:uid="{00000000-0010-0000-0200-000015000000}" name="TOTAL_VOLUME"/>
    <tableColumn id="22" xr3:uid="{00000000-0010-0000-0200-000016000000}" name="TRC_CREATED_DATE" dataDxfId="11"/>
    <tableColumn id="23" xr3:uid="{00000000-0010-0000-0200-000017000000}" name="PLANNED_PICKUP" dataDxfId="10"/>
    <tableColumn id="24" xr3:uid="{00000000-0010-0000-0200-000018000000}" name="PLANNED_DELIVERY" dataDxfId="9"/>
    <tableColumn id="25" xr3:uid="{00000000-0010-0000-0200-000019000000}" name="ACTUAL_PICKUP" dataDxfId="8"/>
    <tableColumn id="26" xr3:uid="{00000000-0010-0000-0200-00001A000000}" name="ACTUAL_DELIVERY" dataDxfId="4"/>
    <tableColumn id="2" xr3:uid="{65BF4C09-63F1-473A-A349-8FB4658B7354}" name="EXPECTED_DELIVERY_TIME" dataDxfId="3">
      <calculatedColumnFormula>Table12[[#This Row],[PLANNED_DELIVERY]]-Table12[[#This Row],[PLANNED_PICKUP]]</calculatedColumnFormula>
    </tableColumn>
    <tableColumn id="3" xr3:uid="{23FDB46E-C886-410B-96F0-1A2423B0217C}" name="ACTUAL_DELIVERY_TIME" dataDxfId="2">
      <calculatedColumnFormula>Table12[[#This Row],[ACTUAL_DELIVERY]]-Table12[[#This Row],[ACTUAL_PICKUP]]</calculatedColumnFormula>
    </tableColumn>
    <tableColumn id="4" xr3:uid="{87317D99-4955-4C72-9D6F-471243BD8EA1}" name="PICKUP_DELAY" dataDxfId="1">
      <calculatedColumnFormula>Table12[[#This Row],[ACTUAL_PICKUP]]-Table12[[#This Row],[PLANNED_PICKUP]]</calculatedColumnFormula>
    </tableColumn>
    <tableColumn id="5" xr3:uid="{29B91B4D-21E3-43CC-A4AB-7AF7C617B35C}" name="DELIVERY_DELAY" dataDxfId="0">
      <calculatedColumnFormula>Table12[[#This Row],[ACTUAL_DELIVERY]]-Table12[[#This Row],[PLANNED_DELIVERY]]</calculatedColumnFormula>
    </tableColumn>
    <tableColumn id="30" xr3:uid="{00000000-0010-0000-0200-00001E000000}" name="SHIP_FROM_CITY"/>
    <tableColumn id="31" xr3:uid="{00000000-0010-0000-0200-00001F000000}" name="SHIP_FROM_ZIP_CODE" dataDxfId="7"/>
    <tableColumn id="32" xr3:uid="{00000000-0010-0000-0200-000020000000}" name="SHIP_FROM_STATE"/>
    <tableColumn id="33" xr3:uid="{00000000-0010-0000-0200-000021000000}" name="SHIP_FROM_COUNTRY"/>
    <tableColumn id="37" xr3:uid="{00000000-0010-0000-0200-000025000000}" name="SHIP_TO_CITY"/>
    <tableColumn id="38" xr3:uid="{00000000-0010-0000-0200-000026000000}" name="SHIP_TO_ZIP_CODE" dataDxfId="6"/>
    <tableColumn id="39" xr3:uid="{00000000-0010-0000-0200-000027000000}" name="SHIP_TO_STATE"/>
    <tableColumn id="40" xr3:uid="{00000000-0010-0000-0200-000028000000}" name="SHIP_TO_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434"/>
  <sheetViews>
    <sheetView tabSelected="1" workbookViewId="0">
      <selection activeCell="D17" sqref="D17"/>
    </sheetView>
  </sheetViews>
  <sheetFormatPr defaultRowHeight="14.5" x14ac:dyDescent="0.35"/>
  <cols>
    <col min="1" max="1" width="10.36328125" customWidth="1"/>
    <col min="2" max="2" width="16.26953125" customWidth="1"/>
    <col min="3" max="3" width="11.81640625" customWidth="1"/>
    <col min="4" max="4" width="14" customWidth="1"/>
    <col min="5" max="5" width="14.08984375" customWidth="1"/>
    <col min="6" max="6" width="12.36328125" customWidth="1"/>
    <col min="7" max="7" width="12.08984375" customWidth="1"/>
    <col min="8" max="8" width="15.26953125" customWidth="1"/>
    <col min="9" max="9" width="24.1796875" customWidth="1"/>
    <col min="10" max="10" width="15.1796875" customWidth="1"/>
    <col min="11" max="11" width="20.90625" style="6" customWidth="1"/>
    <col min="12" max="12" width="18.1796875" style="6" customWidth="1"/>
    <col min="13" max="13" width="22.08984375" style="6" customWidth="1"/>
    <col min="14" max="14" width="19.453125" style="6" customWidth="1"/>
    <col min="15" max="15" width="17.54296875" style="6" customWidth="1"/>
    <col min="16" max="16" width="10" style="8" customWidth="1"/>
    <col min="17" max="17" width="12.6328125" style="8" customWidth="1"/>
    <col min="18" max="18" width="11.90625" style="8" customWidth="1"/>
    <col min="19" max="19" width="11.453125" style="8" customWidth="1"/>
    <col min="20" max="20" width="19.453125" customWidth="1"/>
    <col min="21" max="21" width="10.6328125" customWidth="1"/>
    <col min="22" max="22" width="9.36328125" customWidth="1"/>
    <col min="23" max="23" width="9.26953125" customWidth="1"/>
    <col min="24" max="24" width="22.453125" customWidth="1"/>
    <col min="25" max="25" width="14.453125" style="6" customWidth="1"/>
    <col min="26" max="26" width="9.7265625" customWidth="1"/>
    <col min="27" max="29" width="7.08984375" customWidth="1"/>
    <col min="30" max="30" width="12.6328125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8" t="s">
        <v>1710</v>
      </c>
      <c r="Q1" s="8" t="s">
        <v>1726</v>
      </c>
      <c r="R1" s="8" t="s">
        <v>1727</v>
      </c>
      <c r="S1" s="8" t="s">
        <v>1728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6" t="s">
        <v>20</v>
      </c>
      <c r="Z1" t="s">
        <v>21</v>
      </c>
      <c r="AA1" t="s">
        <v>22</v>
      </c>
    </row>
    <row r="2" spans="1:27" x14ac:dyDescent="0.35">
      <c r="A2">
        <v>10000000</v>
      </c>
      <c r="B2" t="s">
        <v>273</v>
      </c>
      <c r="C2" t="s">
        <v>240</v>
      </c>
      <c r="D2" t="s">
        <v>23</v>
      </c>
      <c r="E2" t="s">
        <v>24</v>
      </c>
      <c r="F2">
        <v>320</v>
      </c>
      <c r="G2">
        <v>0</v>
      </c>
      <c r="H2">
        <v>320</v>
      </c>
      <c r="I2">
        <v>760</v>
      </c>
      <c r="J2">
        <v>3.54</v>
      </c>
      <c r="K2" s="6" t="s">
        <v>1657</v>
      </c>
      <c r="L2" s="6" t="s">
        <v>1683</v>
      </c>
      <c r="M2" s="6" t="s">
        <v>1662</v>
      </c>
      <c r="N2" s="6" t="s">
        <v>1594</v>
      </c>
      <c r="O2" s="6" t="s">
        <v>1658</v>
      </c>
      <c r="P2" s="8">
        <f>Table12[[#This Row],[PLANNED_DELIVERY]]-Table12[[#This Row],[PLANNED_PICKUP]]</f>
        <v>4</v>
      </c>
      <c r="Q2" s="9">
        <f>Table12[[#This Row],[ACTUAL_DELIVERY]]-Table12[[#This Row],[ACTUAL_PICKUP]]</f>
        <v>1</v>
      </c>
      <c r="R2" s="9">
        <f>Table12[[#This Row],[ACTUAL_PICKUP]]-Table12[[#This Row],[PLANNED_PICKUP]]</f>
        <v>1</v>
      </c>
      <c r="S2" s="9">
        <f>Table12[[#This Row],[ACTUAL_DELIVERY]]-Table12[[#This Row],[PLANNED_DELIVERY]]</f>
        <v>-2</v>
      </c>
      <c r="T2" t="s">
        <v>1237</v>
      </c>
      <c r="U2" s="6" t="s">
        <v>1238</v>
      </c>
      <c r="V2" t="s">
        <v>27</v>
      </c>
      <c r="W2" t="s">
        <v>27</v>
      </c>
      <c r="X2" t="s">
        <v>41</v>
      </c>
      <c r="Y2" s="6" t="s">
        <v>44</v>
      </c>
      <c r="Z2" t="s">
        <v>27</v>
      </c>
      <c r="AA2" t="s">
        <v>27</v>
      </c>
    </row>
    <row r="3" spans="1:27" x14ac:dyDescent="0.35">
      <c r="A3">
        <v>10000007</v>
      </c>
      <c r="B3" t="s">
        <v>81</v>
      </c>
      <c r="C3" t="s">
        <v>246</v>
      </c>
      <c r="D3" t="s">
        <v>23</v>
      </c>
      <c r="E3" t="s">
        <v>24</v>
      </c>
      <c r="F3">
        <v>132.35</v>
      </c>
      <c r="G3">
        <v>0</v>
      </c>
      <c r="H3">
        <v>132.35</v>
      </c>
      <c r="I3">
        <v>320</v>
      </c>
      <c r="J3">
        <v>0.38</v>
      </c>
      <c r="K3" s="6" t="s">
        <v>1659</v>
      </c>
      <c r="L3" s="6" t="s">
        <v>1656</v>
      </c>
      <c r="M3" s="6" t="s">
        <v>1594</v>
      </c>
      <c r="N3" s="6" t="s">
        <v>1656</v>
      </c>
      <c r="O3" s="6" t="s">
        <v>1655</v>
      </c>
      <c r="P3" s="8">
        <f>Table12[[#This Row],[PLANNED_DELIVERY]]-Table12[[#This Row],[PLANNED_PICKUP]]</f>
        <v>6</v>
      </c>
      <c r="Q3" s="9">
        <f>Table12[[#This Row],[ACTUAL_DELIVERY]]-Table12[[#This Row],[ACTUAL_PICKUP]]</f>
        <v>2</v>
      </c>
      <c r="R3" s="9">
        <f>Table12[[#This Row],[ACTUAL_PICKUP]]-Table12[[#This Row],[PLANNED_PICKUP]]</f>
        <v>0</v>
      </c>
      <c r="S3" s="9">
        <f>Table12[[#This Row],[ACTUAL_DELIVERY]]-Table12[[#This Row],[PLANNED_DELIVERY]]</f>
        <v>-4</v>
      </c>
      <c r="T3" t="s">
        <v>725</v>
      </c>
      <c r="U3" s="6" t="s">
        <v>212</v>
      </c>
      <c r="V3" t="s">
        <v>27</v>
      </c>
      <c r="W3" t="s">
        <v>27</v>
      </c>
      <c r="X3" t="s">
        <v>49</v>
      </c>
      <c r="Y3" s="6" t="s">
        <v>29</v>
      </c>
      <c r="Z3" t="s">
        <v>27</v>
      </c>
      <c r="AA3" t="s">
        <v>27</v>
      </c>
    </row>
    <row r="4" spans="1:27" x14ac:dyDescent="0.35">
      <c r="A4">
        <v>10000008</v>
      </c>
      <c r="B4" t="s">
        <v>81</v>
      </c>
      <c r="C4" t="s">
        <v>206</v>
      </c>
      <c r="D4" t="s">
        <v>30</v>
      </c>
      <c r="E4" t="s">
        <v>31</v>
      </c>
      <c r="F4">
        <v>368.46</v>
      </c>
      <c r="G4">
        <v>1631.54</v>
      </c>
      <c r="H4">
        <v>2000</v>
      </c>
      <c r="I4" s="5">
        <v>14800</v>
      </c>
      <c r="J4">
        <v>13</v>
      </c>
      <c r="K4" s="6" t="s">
        <v>1659</v>
      </c>
      <c r="L4" s="6" t="s">
        <v>1657</v>
      </c>
      <c r="M4" s="6" t="s">
        <v>1658</v>
      </c>
      <c r="N4" s="6" t="s">
        <v>1657</v>
      </c>
      <c r="O4" s="6" t="s">
        <v>1658</v>
      </c>
      <c r="P4" s="8">
        <f>Table12[[#This Row],[PLANNED_DELIVERY]]-Table12[[#This Row],[PLANNED_PICKUP]]</f>
        <v>6</v>
      </c>
      <c r="Q4" s="9">
        <f>Table12[[#This Row],[ACTUAL_DELIVERY]]-Table12[[#This Row],[ACTUAL_PICKUP]]</f>
        <v>6</v>
      </c>
      <c r="R4" s="9">
        <f>Table12[[#This Row],[ACTUAL_PICKUP]]-Table12[[#This Row],[PLANNED_PICKUP]]</f>
        <v>0</v>
      </c>
      <c r="S4" s="9">
        <f>Table12[[#This Row],[ACTUAL_DELIVERY]]-Table12[[#This Row],[PLANNED_DELIVERY]]</f>
        <v>0</v>
      </c>
      <c r="T4" t="s">
        <v>758</v>
      </c>
      <c r="U4" s="6" t="s">
        <v>424</v>
      </c>
      <c r="V4" t="s">
        <v>27</v>
      </c>
      <c r="W4" t="s">
        <v>27</v>
      </c>
      <c r="X4" t="s">
        <v>41</v>
      </c>
      <c r="Y4" s="6" t="s">
        <v>44</v>
      </c>
      <c r="Z4" t="s">
        <v>27</v>
      </c>
      <c r="AA4" t="s">
        <v>27</v>
      </c>
    </row>
    <row r="5" spans="1:27" x14ac:dyDescent="0.35">
      <c r="A5">
        <v>10000011</v>
      </c>
      <c r="B5" t="s">
        <v>222</v>
      </c>
      <c r="C5" t="s">
        <v>342</v>
      </c>
      <c r="D5" t="s">
        <v>23</v>
      </c>
      <c r="E5" t="s">
        <v>31</v>
      </c>
      <c r="F5">
        <v>460</v>
      </c>
      <c r="G5">
        <v>0</v>
      </c>
      <c r="H5">
        <v>460</v>
      </c>
      <c r="I5">
        <v>1191</v>
      </c>
      <c r="J5">
        <v>3.84</v>
      </c>
      <c r="K5" s="6" t="s">
        <v>1659</v>
      </c>
      <c r="L5" s="6" t="s">
        <v>1659</v>
      </c>
      <c r="M5" s="6" t="s">
        <v>1659</v>
      </c>
      <c r="N5" s="6" t="s">
        <v>1656</v>
      </c>
      <c r="O5" s="6" t="s">
        <v>1656</v>
      </c>
      <c r="P5" s="8">
        <f>Table12[[#This Row],[PLANNED_DELIVERY]]-Table12[[#This Row],[PLANNED_PICKUP]]</f>
        <v>0</v>
      </c>
      <c r="Q5" s="9">
        <f>Table12[[#This Row],[ACTUAL_DELIVERY]]-Table12[[#This Row],[ACTUAL_PICKUP]]</f>
        <v>0</v>
      </c>
      <c r="R5" s="9">
        <f>Table12[[#This Row],[ACTUAL_PICKUP]]-Table12[[#This Row],[PLANNED_PICKUP]]</f>
        <v>1</v>
      </c>
      <c r="S5" s="9">
        <f>Table12[[#This Row],[ACTUAL_DELIVERY]]-Table12[[#This Row],[PLANNED_DELIVERY]]</f>
        <v>1</v>
      </c>
      <c r="T5" t="s">
        <v>337</v>
      </c>
      <c r="U5" s="6" t="s">
        <v>338</v>
      </c>
      <c r="V5" t="s">
        <v>27</v>
      </c>
      <c r="W5" t="s">
        <v>27</v>
      </c>
      <c r="X5" t="s">
        <v>60</v>
      </c>
      <c r="Y5" s="6" t="s">
        <v>34</v>
      </c>
      <c r="Z5" t="s">
        <v>27</v>
      </c>
      <c r="AA5" t="s">
        <v>27</v>
      </c>
    </row>
    <row r="6" spans="1:27" x14ac:dyDescent="0.35">
      <c r="A6">
        <v>10000013</v>
      </c>
      <c r="B6" t="s">
        <v>81</v>
      </c>
      <c r="C6" t="s">
        <v>78</v>
      </c>
      <c r="D6" t="s">
        <v>30</v>
      </c>
      <c r="E6" t="s">
        <v>31</v>
      </c>
      <c r="F6">
        <v>850</v>
      </c>
      <c r="G6">
        <v>0</v>
      </c>
      <c r="H6">
        <v>850</v>
      </c>
      <c r="I6">
        <v>3400</v>
      </c>
      <c r="J6">
        <v>11.2</v>
      </c>
      <c r="K6" s="6" t="s">
        <v>1659</v>
      </c>
      <c r="L6" s="6" t="s">
        <v>1594</v>
      </c>
      <c r="M6" s="6" t="s">
        <v>1594</v>
      </c>
      <c r="N6" s="6" t="s">
        <v>1594</v>
      </c>
      <c r="O6" s="6" t="s">
        <v>1658</v>
      </c>
      <c r="P6" s="8">
        <f>Table12[[#This Row],[PLANNED_DELIVERY]]-Table12[[#This Row],[PLANNED_PICKUP]]</f>
        <v>0</v>
      </c>
      <c r="Q6" s="9">
        <f>Table12[[#This Row],[ACTUAL_DELIVERY]]-Table12[[#This Row],[ACTUAL_PICKUP]]</f>
        <v>1</v>
      </c>
      <c r="R6" s="9">
        <f>Table12[[#This Row],[ACTUAL_PICKUP]]-Table12[[#This Row],[PLANNED_PICKUP]]</f>
        <v>0</v>
      </c>
      <c r="S6" s="9">
        <f>Table12[[#This Row],[ACTUAL_DELIVERY]]-Table12[[#This Row],[PLANNED_DELIVERY]]</f>
        <v>1</v>
      </c>
      <c r="T6" t="s">
        <v>33</v>
      </c>
      <c r="U6" s="6" t="s">
        <v>34</v>
      </c>
      <c r="V6" t="s">
        <v>27</v>
      </c>
      <c r="W6" t="s">
        <v>27</v>
      </c>
      <c r="X6" t="s">
        <v>292</v>
      </c>
      <c r="Y6" s="6" t="s">
        <v>284</v>
      </c>
      <c r="Z6" t="s">
        <v>27</v>
      </c>
      <c r="AA6" t="s">
        <v>27</v>
      </c>
    </row>
    <row r="7" spans="1:27" x14ac:dyDescent="0.35">
      <c r="A7">
        <v>10000014</v>
      </c>
      <c r="B7" t="s">
        <v>81</v>
      </c>
      <c r="C7" t="s">
        <v>342</v>
      </c>
      <c r="D7" t="s">
        <v>30</v>
      </c>
      <c r="E7" t="s">
        <v>31</v>
      </c>
      <c r="F7">
        <v>450</v>
      </c>
      <c r="G7">
        <v>210</v>
      </c>
      <c r="H7">
        <v>660</v>
      </c>
      <c r="I7">
        <v>500</v>
      </c>
      <c r="J7">
        <v>2.3199999999999998</v>
      </c>
      <c r="K7" s="6" t="s">
        <v>1659</v>
      </c>
      <c r="L7" s="6" t="s">
        <v>1657</v>
      </c>
      <c r="M7" s="6" t="s">
        <v>1657</v>
      </c>
      <c r="N7" s="6" t="s">
        <v>1657</v>
      </c>
      <c r="O7" s="6" t="s">
        <v>1657</v>
      </c>
      <c r="P7" s="8">
        <f>Table12[[#This Row],[PLANNED_DELIVERY]]-Table12[[#This Row],[PLANNED_PICKUP]]</f>
        <v>0</v>
      </c>
      <c r="Q7" s="9">
        <f>Table12[[#This Row],[ACTUAL_DELIVERY]]-Table12[[#This Row],[ACTUAL_PICKUP]]</f>
        <v>0</v>
      </c>
      <c r="R7" s="9">
        <f>Table12[[#This Row],[ACTUAL_PICKUP]]-Table12[[#This Row],[PLANNED_PICKUP]]</f>
        <v>0</v>
      </c>
      <c r="S7" s="9">
        <f>Table12[[#This Row],[ACTUAL_DELIVERY]]-Table12[[#This Row],[PLANNED_DELIVERY]]</f>
        <v>0</v>
      </c>
      <c r="T7" t="s">
        <v>33</v>
      </c>
      <c r="U7" s="6" t="s">
        <v>34</v>
      </c>
      <c r="V7" t="s">
        <v>27</v>
      </c>
      <c r="W7" t="s">
        <v>27</v>
      </c>
      <c r="X7" t="s">
        <v>738</v>
      </c>
      <c r="Y7" s="6" t="s">
        <v>439</v>
      </c>
      <c r="Z7" t="s">
        <v>27</v>
      </c>
      <c r="AA7" t="s">
        <v>27</v>
      </c>
    </row>
    <row r="8" spans="1:27" x14ac:dyDescent="0.35">
      <c r="A8">
        <v>10000015</v>
      </c>
      <c r="B8" t="s">
        <v>81</v>
      </c>
      <c r="C8" t="s">
        <v>206</v>
      </c>
      <c r="D8" t="s">
        <v>30</v>
      </c>
      <c r="E8" t="s">
        <v>31</v>
      </c>
      <c r="F8">
        <v>248.71</v>
      </c>
      <c r="G8">
        <v>0</v>
      </c>
      <c r="H8">
        <v>248.71</v>
      </c>
      <c r="I8" s="5">
        <v>652</v>
      </c>
      <c r="J8">
        <v>0.56999999999999995</v>
      </c>
      <c r="K8" s="6" t="s">
        <v>1659</v>
      </c>
      <c r="L8" s="6" t="s">
        <v>1657</v>
      </c>
      <c r="M8" s="6" t="s">
        <v>1655</v>
      </c>
      <c r="N8" s="6" t="s">
        <v>1655</v>
      </c>
      <c r="O8" s="6" t="s">
        <v>1655</v>
      </c>
      <c r="P8" s="8">
        <f>Table12[[#This Row],[PLANNED_DELIVERY]]-Table12[[#This Row],[PLANNED_PICKUP]]</f>
        <v>1</v>
      </c>
      <c r="Q8" s="9">
        <f>Table12[[#This Row],[ACTUAL_DELIVERY]]-Table12[[#This Row],[ACTUAL_PICKUP]]</f>
        <v>0</v>
      </c>
      <c r="R8" s="9">
        <f>Table12[[#This Row],[ACTUAL_PICKUP]]-Table12[[#This Row],[PLANNED_PICKUP]]</f>
        <v>1</v>
      </c>
      <c r="S8" s="9">
        <f>Table12[[#This Row],[ACTUAL_DELIVERY]]-Table12[[#This Row],[PLANNED_DELIVERY]]</f>
        <v>0</v>
      </c>
      <c r="T8" t="s">
        <v>33</v>
      </c>
      <c r="U8" s="6" t="s">
        <v>34</v>
      </c>
      <c r="V8" t="s">
        <v>27</v>
      </c>
      <c r="W8" t="s">
        <v>27</v>
      </c>
      <c r="X8" t="s">
        <v>785</v>
      </c>
      <c r="Y8" s="6" t="s">
        <v>779</v>
      </c>
      <c r="Z8" t="s">
        <v>27</v>
      </c>
      <c r="AA8" t="s">
        <v>27</v>
      </c>
    </row>
    <row r="9" spans="1:27" x14ac:dyDescent="0.35">
      <c r="A9">
        <v>10000016</v>
      </c>
      <c r="B9" t="s">
        <v>81</v>
      </c>
      <c r="C9" t="s">
        <v>206</v>
      </c>
      <c r="D9" t="s">
        <v>30</v>
      </c>
      <c r="E9" t="s">
        <v>31</v>
      </c>
      <c r="F9">
        <v>340</v>
      </c>
      <c r="G9">
        <v>340</v>
      </c>
      <c r="H9">
        <v>680</v>
      </c>
      <c r="I9">
        <v>3216</v>
      </c>
      <c r="J9">
        <v>17.03</v>
      </c>
      <c r="K9" s="6" t="s">
        <v>1656</v>
      </c>
      <c r="L9" s="6" t="s">
        <v>1657</v>
      </c>
      <c r="M9" s="6" t="s">
        <v>1655</v>
      </c>
      <c r="N9" s="6" t="s">
        <v>1657</v>
      </c>
      <c r="O9" s="6" t="s">
        <v>1655</v>
      </c>
      <c r="P9" s="8">
        <f>Table12[[#This Row],[PLANNED_DELIVERY]]-Table12[[#This Row],[PLANNED_PICKUP]]</f>
        <v>1</v>
      </c>
      <c r="Q9" s="9">
        <f>Table12[[#This Row],[ACTUAL_DELIVERY]]-Table12[[#This Row],[ACTUAL_PICKUP]]</f>
        <v>1</v>
      </c>
      <c r="R9" s="9">
        <f>Table12[[#This Row],[ACTUAL_PICKUP]]-Table12[[#This Row],[PLANNED_PICKUP]]</f>
        <v>0</v>
      </c>
      <c r="S9" s="9">
        <f>Table12[[#This Row],[ACTUAL_DELIVERY]]-Table12[[#This Row],[PLANNED_DELIVERY]]</f>
        <v>0</v>
      </c>
      <c r="T9" t="s">
        <v>755</v>
      </c>
      <c r="U9" s="6" t="s">
        <v>756</v>
      </c>
      <c r="V9" t="s">
        <v>27</v>
      </c>
      <c r="W9" t="s">
        <v>27</v>
      </c>
      <c r="X9" t="s">
        <v>49</v>
      </c>
      <c r="Y9" s="6" t="s">
        <v>29</v>
      </c>
      <c r="Z9" t="s">
        <v>27</v>
      </c>
      <c r="AA9" t="s">
        <v>27</v>
      </c>
    </row>
    <row r="10" spans="1:27" x14ac:dyDescent="0.35">
      <c r="A10">
        <v>10000017</v>
      </c>
      <c r="B10" t="s">
        <v>81</v>
      </c>
      <c r="C10" t="s">
        <v>240</v>
      </c>
      <c r="D10" t="s">
        <v>30</v>
      </c>
      <c r="E10" t="s">
        <v>31</v>
      </c>
      <c r="F10">
        <v>667.41</v>
      </c>
      <c r="G10">
        <v>333.7</v>
      </c>
      <c r="H10">
        <v>1001.11</v>
      </c>
      <c r="I10" s="5">
        <v>5750</v>
      </c>
      <c r="J10">
        <v>29.94</v>
      </c>
      <c r="K10" s="6" t="s">
        <v>1656</v>
      </c>
      <c r="L10" s="6" t="s">
        <v>1656</v>
      </c>
      <c r="M10" s="6" t="s">
        <v>1665</v>
      </c>
      <c r="N10" s="6" t="s">
        <v>1628</v>
      </c>
      <c r="O10" s="6" t="s">
        <v>1628</v>
      </c>
      <c r="P10" s="8">
        <f>Table12[[#This Row],[PLANNED_DELIVERY]]-Table12[[#This Row],[PLANNED_PICKUP]]</f>
        <v>17</v>
      </c>
      <c r="Q10" s="9">
        <f>Table12[[#This Row],[ACTUAL_DELIVERY]]-Table12[[#This Row],[ACTUAL_PICKUP]]</f>
        <v>0</v>
      </c>
      <c r="R10" s="9">
        <f>Table12[[#This Row],[ACTUAL_PICKUP]]-Table12[[#This Row],[PLANNED_PICKUP]]</f>
        <v>13</v>
      </c>
      <c r="S10" s="9">
        <f>Table12[[#This Row],[ACTUAL_DELIVERY]]-Table12[[#This Row],[PLANNED_DELIVERY]]</f>
        <v>-4</v>
      </c>
      <c r="T10" t="s">
        <v>1587</v>
      </c>
      <c r="U10" s="6" t="s">
        <v>1588</v>
      </c>
      <c r="V10" t="s">
        <v>27</v>
      </c>
      <c r="W10" t="s">
        <v>27</v>
      </c>
      <c r="X10" t="s">
        <v>60</v>
      </c>
      <c r="Y10" s="6" t="s">
        <v>34</v>
      </c>
      <c r="Z10" t="s">
        <v>27</v>
      </c>
      <c r="AA10" t="s">
        <v>27</v>
      </c>
    </row>
    <row r="11" spans="1:27" x14ac:dyDescent="0.35">
      <c r="A11">
        <v>10000018</v>
      </c>
      <c r="B11" t="s">
        <v>81</v>
      </c>
      <c r="C11" t="s">
        <v>206</v>
      </c>
      <c r="D11" t="s">
        <v>30</v>
      </c>
      <c r="E11" t="s">
        <v>31</v>
      </c>
      <c r="F11">
        <v>258.02999999999997</v>
      </c>
      <c r="G11">
        <v>433.94</v>
      </c>
      <c r="H11">
        <v>691.97</v>
      </c>
      <c r="I11">
        <v>2600</v>
      </c>
      <c r="J11">
        <v>18.28</v>
      </c>
      <c r="K11" s="6" t="s">
        <v>1656</v>
      </c>
      <c r="L11" s="6" t="s">
        <v>1655</v>
      </c>
      <c r="M11" s="6" t="s">
        <v>1655</v>
      </c>
      <c r="N11" s="6" t="s">
        <v>1655</v>
      </c>
      <c r="O11" s="6" t="s">
        <v>1655</v>
      </c>
      <c r="P11" s="8">
        <f>Table12[[#This Row],[PLANNED_DELIVERY]]-Table12[[#This Row],[PLANNED_PICKUP]]</f>
        <v>0</v>
      </c>
      <c r="Q11" s="9">
        <f>Table12[[#This Row],[ACTUAL_DELIVERY]]-Table12[[#This Row],[ACTUAL_PICKUP]]</f>
        <v>0</v>
      </c>
      <c r="R11" s="9">
        <f>Table12[[#This Row],[ACTUAL_PICKUP]]-Table12[[#This Row],[PLANNED_PICKUP]]</f>
        <v>0</v>
      </c>
      <c r="S11" s="9">
        <f>Table12[[#This Row],[ACTUAL_DELIVERY]]-Table12[[#This Row],[PLANNED_DELIVERY]]</f>
        <v>0</v>
      </c>
      <c r="T11" t="s">
        <v>922</v>
      </c>
      <c r="U11" s="6" t="s">
        <v>40</v>
      </c>
      <c r="V11" t="s">
        <v>27</v>
      </c>
      <c r="W11" t="s">
        <v>27</v>
      </c>
      <c r="X11" t="s">
        <v>41</v>
      </c>
      <c r="Y11" s="6" t="s">
        <v>44</v>
      </c>
      <c r="Z11" t="s">
        <v>27</v>
      </c>
      <c r="AA11" t="s">
        <v>27</v>
      </c>
    </row>
    <row r="12" spans="1:27" x14ac:dyDescent="0.35">
      <c r="A12">
        <v>10000019</v>
      </c>
      <c r="B12" t="s">
        <v>81</v>
      </c>
      <c r="C12" t="s">
        <v>213</v>
      </c>
      <c r="D12" t="s">
        <v>30</v>
      </c>
      <c r="E12" t="s">
        <v>31</v>
      </c>
      <c r="F12">
        <v>204</v>
      </c>
      <c r="G12">
        <v>0</v>
      </c>
      <c r="H12">
        <v>204</v>
      </c>
      <c r="I12">
        <v>2966</v>
      </c>
      <c r="J12">
        <v>0.94</v>
      </c>
      <c r="K12" s="6" t="s">
        <v>1656</v>
      </c>
      <c r="L12" s="6" t="s">
        <v>1656</v>
      </c>
      <c r="M12" s="6" t="s">
        <v>1655</v>
      </c>
      <c r="N12" s="6" t="s">
        <v>1656</v>
      </c>
      <c r="O12" s="6" t="s">
        <v>1655</v>
      </c>
      <c r="P12" s="8">
        <f>Table12[[#This Row],[PLANNED_DELIVERY]]-Table12[[#This Row],[PLANNED_PICKUP]]</f>
        <v>2</v>
      </c>
      <c r="Q12" s="9">
        <f>Table12[[#This Row],[ACTUAL_DELIVERY]]-Table12[[#This Row],[ACTUAL_PICKUP]]</f>
        <v>2</v>
      </c>
      <c r="R12" s="9">
        <f>Table12[[#This Row],[ACTUAL_PICKUP]]-Table12[[#This Row],[PLANNED_PICKUP]]</f>
        <v>0</v>
      </c>
      <c r="S12" s="9">
        <f>Table12[[#This Row],[ACTUAL_DELIVERY]]-Table12[[#This Row],[PLANNED_DELIVERY]]</f>
        <v>0</v>
      </c>
      <c r="T12" t="s">
        <v>305</v>
      </c>
      <c r="U12" s="6" t="s">
        <v>306</v>
      </c>
      <c r="V12" t="s">
        <v>27</v>
      </c>
      <c r="W12" t="s">
        <v>27</v>
      </c>
      <c r="X12" t="s">
        <v>60</v>
      </c>
      <c r="Y12" s="6" t="s">
        <v>34</v>
      </c>
      <c r="Z12" t="s">
        <v>27</v>
      </c>
      <c r="AA12" t="s">
        <v>27</v>
      </c>
    </row>
    <row r="13" spans="1:27" x14ac:dyDescent="0.35">
      <c r="A13">
        <v>10000020</v>
      </c>
      <c r="B13" t="s">
        <v>81</v>
      </c>
      <c r="C13" t="s">
        <v>234</v>
      </c>
      <c r="D13" t="s">
        <v>30</v>
      </c>
      <c r="E13" t="s">
        <v>31</v>
      </c>
      <c r="F13">
        <v>766.93</v>
      </c>
      <c r="G13">
        <v>0</v>
      </c>
      <c r="H13">
        <v>766.93</v>
      </c>
      <c r="I13">
        <v>146</v>
      </c>
      <c r="J13">
        <v>1.1299999999999999</v>
      </c>
      <c r="K13" s="6" t="s">
        <v>1656</v>
      </c>
      <c r="L13" s="6" t="s">
        <v>1656</v>
      </c>
      <c r="M13" s="6" t="s">
        <v>1663</v>
      </c>
      <c r="N13" s="6" t="s">
        <v>1657</v>
      </c>
      <c r="O13" s="6" t="s">
        <v>1662</v>
      </c>
      <c r="P13" s="8">
        <f>Table12[[#This Row],[PLANNED_DELIVERY]]-Table12[[#This Row],[PLANNED_PICKUP]]</f>
        <v>10</v>
      </c>
      <c r="Q13" s="9">
        <f>Table12[[#This Row],[ACTUAL_DELIVERY]]-Table12[[#This Row],[ACTUAL_PICKUP]]</f>
        <v>8</v>
      </c>
      <c r="R13" s="9">
        <f>Table12[[#This Row],[ACTUAL_PICKUP]]-Table12[[#This Row],[PLANNED_PICKUP]]</f>
        <v>1</v>
      </c>
      <c r="S13" s="9">
        <f>Table12[[#This Row],[ACTUAL_DELIVERY]]-Table12[[#This Row],[PLANNED_DELIVERY]]</f>
        <v>-1</v>
      </c>
      <c r="T13" t="s">
        <v>681</v>
      </c>
      <c r="U13" s="6" t="s">
        <v>1586</v>
      </c>
      <c r="V13" t="s">
        <v>108</v>
      </c>
      <c r="W13" t="s">
        <v>108</v>
      </c>
      <c r="X13" t="s">
        <v>60</v>
      </c>
      <c r="Y13" s="6" t="s">
        <v>34</v>
      </c>
      <c r="Z13" t="s">
        <v>27</v>
      </c>
      <c r="AA13" t="s">
        <v>27</v>
      </c>
    </row>
    <row r="14" spans="1:27" x14ac:dyDescent="0.35">
      <c r="A14">
        <v>10000022</v>
      </c>
      <c r="B14" t="s">
        <v>81</v>
      </c>
      <c r="C14" t="s">
        <v>342</v>
      </c>
      <c r="D14" t="s">
        <v>30</v>
      </c>
      <c r="E14" t="s">
        <v>31</v>
      </c>
      <c r="F14">
        <v>650</v>
      </c>
      <c r="G14">
        <v>0</v>
      </c>
      <c r="H14">
        <v>650</v>
      </c>
      <c r="I14">
        <v>8700</v>
      </c>
      <c r="J14">
        <v>3.84</v>
      </c>
      <c r="K14" s="6" t="s">
        <v>1656</v>
      </c>
      <c r="L14" s="6" t="s">
        <v>1655</v>
      </c>
      <c r="M14" s="6" t="s">
        <v>1661</v>
      </c>
      <c r="N14" s="6" t="s">
        <v>1655</v>
      </c>
      <c r="O14" s="6" t="s">
        <v>1661</v>
      </c>
      <c r="P14" s="8">
        <f>Table12[[#This Row],[PLANNED_DELIVERY]]-Table12[[#This Row],[PLANNED_PICKUP]]</f>
        <v>6</v>
      </c>
      <c r="Q14" s="9">
        <f>Table12[[#This Row],[ACTUAL_DELIVERY]]-Table12[[#This Row],[ACTUAL_PICKUP]]</f>
        <v>6</v>
      </c>
      <c r="R14" s="9">
        <f>Table12[[#This Row],[ACTUAL_PICKUP]]-Table12[[#This Row],[PLANNED_PICKUP]]</f>
        <v>0</v>
      </c>
      <c r="S14" s="9">
        <f>Table12[[#This Row],[ACTUAL_DELIVERY]]-Table12[[#This Row],[PLANNED_DELIVERY]]</f>
        <v>0</v>
      </c>
      <c r="T14" t="s">
        <v>70</v>
      </c>
      <c r="U14" s="6" t="s">
        <v>42</v>
      </c>
      <c r="V14" t="s">
        <v>27</v>
      </c>
      <c r="W14" t="s">
        <v>27</v>
      </c>
      <c r="X14" t="s">
        <v>66</v>
      </c>
      <c r="Y14" s="6" t="s">
        <v>67</v>
      </c>
      <c r="Z14" t="s">
        <v>27</v>
      </c>
      <c r="AA14" t="s">
        <v>27</v>
      </c>
    </row>
    <row r="15" spans="1:27" x14ac:dyDescent="0.35">
      <c r="A15">
        <v>10000023</v>
      </c>
      <c r="B15" t="s">
        <v>225</v>
      </c>
      <c r="C15" t="s">
        <v>471</v>
      </c>
      <c r="D15" t="s">
        <v>30</v>
      </c>
      <c r="E15" t="s">
        <v>45</v>
      </c>
      <c r="F15">
        <v>195</v>
      </c>
      <c r="G15">
        <v>0</v>
      </c>
      <c r="H15">
        <v>195</v>
      </c>
      <c r="I15">
        <v>398</v>
      </c>
      <c r="J15">
        <v>1.64</v>
      </c>
      <c r="K15" s="6" t="s">
        <v>1656</v>
      </c>
      <c r="L15" s="6" t="s">
        <v>1656</v>
      </c>
      <c r="M15" s="6" t="s">
        <v>1594</v>
      </c>
      <c r="N15" s="6" t="s">
        <v>1657</v>
      </c>
      <c r="O15" s="6" t="s">
        <v>1658</v>
      </c>
      <c r="P15" s="8">
        <f>Table12[[#This Row],[PLANNED_DELIVERY]]-Table12[[#This Row],[PLANNED_PICKUP]]</f>
        <v>6</v>
      </c>
      <c r="Q15" s="9">
        <f>Table12[[#This Row],[ACTUAL_DELIVERY]]-Table12[[#This Row],[ACTUAL_PICKUP]]</f>
        <v>6</v>
      </c>
      <c r="R15" s="9">
        <f>Table12[[#This Row],[ACTUAL_PICKUP]]-Table12[[#This Row],[PLANNED_PICKUP]]</f>
        <v>1</v>
      </c>
      <c r="S15" s="9">
        <f>Table12[[#This Row],[ACTUAL_DELIVERY]]-Table12[[#This Row],[PLANNED_DELIVERY]]</f>
        <v>1</v>
      </c>
      <c r="T15" t="s">
        <v>49</v>
      </c>
      <c r="U15" s="6" t="s">
        <v>29</v>
      </c>
      <c r="V15" t="s">
        <v>27</v>
      </c>
      <c r="W15" t="s">
        <v>27</v>
      </c>
      <c r="X15" t="s">
        <v>1584</v>
      </c>
      <c r="Y15" s="6" t="s">
        <v>1585</v>
      </c>
      <c r="Z15" t="s">
        <v>268</v>
      </c>
      <c r="AA15" t="s">
        <v>268</v>
      </c>
    </row>
    <row r="16" spans="1:27" x14ac:dyDescent="0.35">
      <c r="A16">
        <v>10000024</v>
      </c>
      <c r="B16" t="s">
        <v>273</v>
      </c>
      <c r="C16" t="s">
        <v>206</v>
      </c>
      <c r="D16" t="s">
        <v>30</v>
      </c>
      <c r="E16" t="s">
        <v>24</v>
      </c>
      <c r="F16">
        <v>250</v>
      </c>
      <c r="G16">
        <v>0</v>
      </c>
      <c r="H16">
        <v>250</v>
      </c>
      <c r="I16">
        <v>2072</v>
      </c>
      <c r="J16">
        <v>1.92</v>
      </c>
      <c r="K16" s="6" t="s">
        <v>1656</v>
      </c>
      <c r="L16" s="6" t="s">
        <v>1656</v>
      </c>
      <c r="M16" s="6" t="s">
        <v>1657</v>
      </c>
      <c r="N16" s="6" t="s">
        <v>1657</v>
      </c>
      <c r="O16" s="6" t="s">
        <v>1655</v>
      </c>
      <c r="P16" s="8">
        <f>Table12[[#This Row],[PLANNED_DELIVERY]]-Table12[[#This Row],[PLANNED_PICKUP]]</f>
        <v>1</v>
      </c>
      <c r="Q16" s="9">
        <f>Table12[[#This Row],[ACTUAL_DELIVERY]]-Table12[[#This Row],[ACTUAL_PICKUP]]</f>
        <v>1</v>
      </c>
      <c r="R16" s="9">
        <f>Table12[[#This Row],[ACTUAL_PICKUP]]-Table12[[#This Row],[PLANNED_PICKUP]]</f>
        <v>1</v>
      </c>
      <c r="S16" s="9">
        <f>Table12[[#This Row],[ACTUAL_DELIVERY]]-Table12[[#This Row],[PLANNED_DELIVERY]]</f>
        <v>1</v>
      </c>
      <c r="T16" t="s">
        <v>1017</v>
      </c>
      <c r="U16" s="6" t="s">
        <v>859</v>
      </c>
      <c r="V16" t="s">
        <v>27</v>
      </c>
      <c r="W16" t="s">
        <v>27</v>
      </c>
      <c r="X16" t="s">
        <v>49</v>
      </c>
      <c r="Y16" s="6" t="s">
        <v>29</v>
      </c>
      <c r="Z16" t="s">
        <v>27</v>
      </c>
      <c r="AA16" t="s">
        <v>27</v>
      </c>
    </row>
    <row r="17" spans="1:27" x14ac:dyDescent="0.35">
      <c r="A17">
        <v>10000025</v>
      </c>
      <c r="B17" t="s">
        <v>81</v>
      </c>
      <c r="C17" t="s">
        <v>213</v>
      </c>
      <c r="D17" t="s">
        <v>30</v>
      </c>
      <c r="E17" t="s">
        <v>31</v>
      </c>
      <c r="F17">
        <v>469.48</v>
      </c>
      <c r="G17">
        <v>0</v>
      </c>
      <c r="H17">
        <v>469.48</v>
      </c>
      <c r="I17">
        <v>1629</v>
      </c>
      <c r="J17">
        <v>3.31</v>
      </c>
      <c r="K17" s="6" t="s">
        <v>1656</v>
      </c>
      <c r="L17" s="6" t="s">
        <v>1656</v>
      </c>
      <c r="M17" s="6" t="s">
        <v>1660</v>
      </c>
      <c r="N17" s="6" t="s">
        <v>1656</v>
      </c>
      <c r="O17" s="6" t="s">
        <v>1660</v>
      </c>
      <c r="P17" s="8">
        <f>Table12[[#This Row],[PLANNED_DELIVERY]]-Table12[[#This Row],[PLANNED_PICKUP]]</f>
        <v>3</v>
      </c>
      <c r="Q17" s="9">
        <f>Table12[[#This Row],[ACTUAL_DELIVERY]]-Table12[[#This Row],[ACTUAL_PICKUP]]</f>
        <v>3</v>
      </c>
      <c r="R17" s="9">
        <f>Table12[[#This Row],[ACTUAL_PICKUP]]-Table12[[#This Row],[PLANNED_PICKUP]]</f>
        <v>0</v>
      </c>
      <c r="S17" s="9">
        <f>Table12[[#This Row],[ACTUAL_DELIVERY]]-Table12[[#This Row],[PLANNED_DELIVERY]]</f>
        <v>0</v>
      </c>
      <c r="T17" t="s">
        <v>66</v>
      </c>
      <c r="U17" s="6" t="s">
        <v>67</v>
      </c>
      <c r="V17" t="s">
        <v>27</v>
      </c>
      <c r="W17" t="s">
        <v>27</v>
      </c>
      <c r="X17" t="s">
        <v>328</v>
      </c>
      <c r="Y17" s="6" t="s">
        <v>329</v>
      </c>
      <c r="Z17" t="s">
        <v>27</v>
      </c>
      <c r="AA17" t="s">
        <v>27</v>
      </c>
    </row>
    <row r="18" spans="1:27" x14ac:dyDescent="0.35">
      <c r="A18">
        <v>10000026</v>
      </c>
      <c r="B18" t="s">
        <v>273</v>
      </c>
      <c r="C18" t="s">
        <v>213</v>
      </c>
      <c r="D18" t="s">
        <v>30</v>
      </c>
      <c r="E18" t="s">
        <v>31</v>
      </c>
      <c r="F18">
        <v>577.89</v>
      </c>
      <c r="G18">
        <v>0</v>
      </c>
      <c r="H18">
        <v>577.89</v>
      </c>
      <c r="I18">
        <v>2100</v>
      </c>
      <c r="J18">
        <v>3.09</v>
      </c>
      <c r="K18" s="6" t="s">
        <v>1656</v>
      </c>
      <c r="L18" s="6" t="s">
        <v>1656</v>
      </c>
      <c r="M18" s="6" t="s">
        <v>1660</v>
      </c>
      <c r="N18" s="6" t="s">
        <v>1656</v>
      </c>
      <c r="O18" s="6" t="s">
        <v>1655</v>
      </c>
      <c r="P18" s="8">
        <f>Table12[[#This Row],[PLANNED_DELIVERY]]-Table12[[#This Row],[PLANNED_PICKUP]]</f>
        <v>3</v>
      </c>
      <c r="Q18" s="9">
        <f>Table12[[#This Row],[ACTUAL_DELIVERY]]-Table12[[#This Row],[ACTUAL_PICKUP]]</f>
        <v>2</v>
      </c>
      <c r="R18" s="9">
        <f>Table12[[#This Row],[ACTUAL_PICKUP]]-Table12[[#This Row],[PLANNED_PICKUP]]</f>
        <v>0</v>
      </c>
      <c r="S18" s="9">
        <f>Table12[[#This Row],[ACTUAL_DELIVERY]]-Table12[[#This Row],[PLANNED_DELIVERY]]</f>
        <v>-1</v>
      </c>
      <c r="T18" t="s">
        <v>66</v>
      </c>
      <c r="U18" s="6" t="s">
        <v>67</v>
      </c>
      <c r="V18" t="s">
        <v>27</v>
      </c>
      <c r="W18" t="s">
        <v>27</v>
      </c>
      <c r="X18" t="s">
        <v>202</v>
      </c>
      <c r="Y18" s="6" t="s">
        <v>203</v>
      </c>
      <c r="Z18" t="s">
        <v>27</v>
      </c>
      <c r="AA18" t="s">
        <v>27</v>
      </c>
    </row>
    <row r="19" spans="1:27" x14ac:dyDescent="0.35">
      <c r="A19">
        <v>10000027</v>
      </c>
      <c r="B19" t="s">
        <v>222</v>
      </c>
      <c r="C19" t="s">
        <v>342</v>
      </c>
      <c r="D19" t="s">
        <v>30</v>
      </c>
      <c r="E19" t="s">
        <v>31</v>
      </c>
      <c r="F19">
        <v>480</v>
      </c>
      <c r="G19">
        <v>0</v>
      </c>
      <c r="H19">
        <v>480</v>
      </c>
      <c r="I19">
        <v>1200</v>
      </c>
      <c r="J19">
        <v>0.76</v>
      </c>
      <c r="K19" s="6" t="s">
        <v>1656</v>
      </c>
      <c r="L19" s="6" t="s">
        <v>1659</v>
      </c>
      <c r="M19" s="6" t="s">
        <v>1656</v>
      </c>
      <c r="N19" s="6" t="s">
        <v>1656</v>
      </c>
      <c r="O19" s="6" t="s">
        <v>1657</v>
      </c>
      <c r="P19" s="8">
        <f>Table12[[#This Row],[PLANNED_DELIVERY]]-Table12[[#This Row],[PLANNED_PICKUP]]</f>
        <v>1</v>
      </c>
      <c r="Q19" s="9">
        <f>Table12[[#This Row],[ACTUAL_DELIVERY]]-Table12[[#This Row],[ACTUAL_PICKUP]]</f>
        <v>1</v>
      </c>
      <c r="R19" s="9">
        <f>Table12[[#This Row],[ACTUAL_PICKUP]]-Table12[[#This Row],[PLANNED_PICKUP]]</f>
        <v>1</v>
      </c>
      <c r="S19" s="9">
        <f>Table12[[#This Row],[ACTUAL_DELIVERY]]-Table12[[#This Row],[PLANNED_DELIVERY]]</f>
        <v>1</v>
      </c>
      <c r="T19" t="s">
        <v>33</v>
      </c>
      <c r="U19" s="6" t="s">
        <v>34</v>
      </c>
      <c r="V19" t="s">
        <v>27</v>
      </c>
      <c r="W19" t="s">
        <v>27</v>
      </c>
      <c r="X19" t="s">
        <v>1440</v>
      </c>
      <c r="Y19" s="6" t="s">
        <v>386</v>
      </c>
      <c r="Z19" t="s">
        <v>27</v>
      </c>
      <c r="AA19" t="s">
        <v>27</v>
      </c>
    </row>
    <row r="20" spans="1:27" x14ac:dyDescent="0.35">
      <c r="A20">
        <v>10000028</v>
      </c>
      <c r="B20" t="s">
        <v>81</v>
      </c>
      <c r="C20" t="s">
        <v>206</v>
      </c>
      <c r="D20" t="s">
        <v>23</v>
      </c>
      <c r="E20" t="s">
        <v>24</v>
      </c>
      <c r="F20">
        <v>800</v>
      </c>
      <c r="G20">
        <v>0</v>
      </c>
      <c r="H20">
        <v>800</v>
      </c>
      <c r="I20">
        <v>1440</v>
      </c>
      <c r="J20">
        <v>2.2799999999999998</v>
      </c>
      <c r="K20" s="6" t="s">
        <v>1656</v>
      </c>
      <c r="L20" s="6" t="s">
        <v>1656</v>
      </c>
      <c r="M20" s="6" t="s">
        <v>1660</v>
      </c>
      <c r="N20" s="6" t="s">
        <v>1656</v>
      </c>
      <c r="O20" s="6" t="s">
        <v>1660</v>
      </c>
      <c r="P20" s="8">
        <f>Table12[[#This Row],[PLANNED_DELIVERY]]-Table12[[#This Row],[PLANNED_PICKUP]]</f>
        <v>3</v>
      </c>
      <c r="Q20" s="9">
        <f>Table12[[#This Row],[ACTUAL_DELIVERY]]-Table12[[#This Row],[ACTUAL_PICKUP]]</f>
        <v>3</v>
      </c>
      <c r="R20" s="9">
        <f>Table12[[#This Row],[ACTUAL_PICKUP]]-Table12[[#This Row],[PLANNED_PICKUP]]</f>
        <v>0</v>
      </c>
      <c r="S20" s="9">
        <f>Table12[[#This Row],[ACTUAL_DELIVERY]]-Table12[[#This Row],[PLANNED_DELIVERY]]</f>
        <v>0</v>
      </c>
      <c r="T20" t="s">
        <v>1583</v>
      </c>
      <c r="U20" s="6" t="s">
        <v>945</v>
      </c>
      <c r="V20" t="s">
        <v>27</v>
      </c>
      <c r="W20" t="s">
        <v>27</v>
      </c>
      <c r="X20" t="s">
        <v>66</v>
      </c>
      <c r="Y20" s="6" t="s">
        <v>67</v>
      </c>
      <c r="Z20" t="s">
        <v>27</v>
      </c>
      <c r="AA20" t="s">
        <v>27</v>
      </c>
    </row>
    <row r="21" spans="1:27" x14ac:dyDescent="0.35">
      <c r="A21">
        <v>10000029</v>
      </c>
      <c r="B21" t="s">
        <v>222</v>
      </c>
      <c r="C21" t="s">
        <v>206</v>
      </c>
      <c r="D21" t="s">
        <v>30</v>
      </c>
      <c r="E21" t="s">
        <v>31</v>
      </c>
      <c r="F21">
        <v>300</v>
      </c>
      <c r="G21">
        <v>0</v>
      </c>
      <c r="H21">
        <v>300</v>
      </c>
      <c r="I21">
        <v>1400</v>
      </c>
      <c r="J21">
        <v>2.2799999999999998</v>
      </c>
      <c r="K21" s="6" t="s">
        <v>1656</v>
      </c>
      <c r="L21" s="6" t="s">
        <v>1659</v>
      </c>
      <c r="M21" s="6" t="s">
        <v>1656</v>
      </c>
      <c r="N21" s="6" t="s">
        <v>1656</v>
      </c>
      <c r="O21" s="6" t="s">
        <v>1657</v>
      </c>
      <c r="P21" s="8">
        <f>Table12[[#This Row],[PLANNED_DELIVERY]]-Table12[[#This Row],[PLANNED_PICKUP]]</f>
        <v>1</v>
      </c>
      <c r="Q21" s="9">
        <f>Table12[[#This Row],[ACTUAL_DELIVERY]]-Table12[[#This Row],[ACTUAL_PICKUP]]</f>
        <v>1</v>
      </c>
      <c r="R21" s="9">
        <f>Table12[[#This Row],[ACTUAL_PICKUP]]-Table12[[#This Row],[PLANNED_PICKUP]]</f>
        <v>1</v>
      </c>
      <c r="S21" s="9">
        <f>Table12[[#This Row],[ACTUAL_DELIVERY]]-Table12[[#This Row],[PLANNED_DELIVERY]]</f>
        <v>1</v>
      </c>
      <c r="T21" t="s">
        <v>116</v>
      </c>
      <c r="U21" s="6" t="s">
        <v>117</v>
      </c>
      <c r="V21" t="s">
        <v>27</v>
      </c>
      <c r="W21" t="s">
        <v>27</v>
      </c>
      <c r="X21" t="s">
        <v>60</v>
      </c>
      <c r="Y21" s="6" t="s">
        <v>34</v>
      </c>
      <c r="Z21" t="s">
        <v>27</v>
      </c>
      <c r="AA21" t="s">
        <v>27</v>
      </c>
    </row>
    <row r="22" spans="1:27" x14ac:dyDescent="0.35">
      <c r="A22">
        <v>10000030</v>
      </c>
      <c r="B22" t="s">
        <v>222</v>
      </c>
      <c r="C22" t="s">
        <v>206</v>
      </c>
      <c r="D22" t="s">
        <v>23</v>
      </c>
      <c r="E22" t="s">
        <v>31</v>
      </c>
      <c r="F22">
        <v>430</v>
      </c>
      <c r="G22">
        <v>0</v>
      </c>
      <c r="H22">
        <v>430</v>
      </c>
      <c r="I22">
        <v>1000</v>
      </c>
      <c r="J22">
        <v>0.48</v>
      </c>
      <c r="K22" s="6" t="s">
        <v>1656</v>
      </c>
      <c r="L22" s="6" t="s">
        <v>1656</v>
      </c>
      <c r="M22" s="6" t="s">
        <v>1656</v>
      </c>
      <c r="N22" s="6" t="s">
        <v>1657</v>
      </c>
      <c r="O22" s="6" t="s">
        <v>1657</v>
      </c>
      <c r="P22" s="8">
        <f>Table12[[#This Row],[PLANNED_DELIVERY]]-Table12[[#This Row],[PLANNED_PICKUP]]</f>
        <v>0</v>
      </c>
      <c r="Q22" s="9">
        <f>Table12[[#This Row],[ACTUAL_DELIVERY]]-Table12[[#This Row],[ACTUAL_PICKUP]]</f>
        <v>0</v>
      </c>
      <c r="R22" s="9">
        <f>Table12[[#This Row],[ACTUAL_PICKUP]]-Table12[[#This Row],[PLANNED_PICKUP]]</f>
        <v>1</v>
      </c>
      <c r="S22" s="9">
        <f>Table12[[#This Row],[ACTUAL_DELIVERY]]-Table12[[#This Row],[PLANNED_DELIVERY]]</f>
        <v>1</v>
      </c>
      <c r="T22" t="s">
        <v>70</v>
      </c>
      <c r="U22" s="6" t="s">
        <v>42</v>
      </c>
      <c r="V22" t="s">
        <v>27</v>
      </c>
      <c r="W22" t="s">
        <v>27</v>
      </c>
      <c r="X22" t="s">
        <v>1440</v>
      </c>
      <c r="Y22" s="6" t="s">
        <v>386</v>
      </c>
      <c r="Z22" t="s">
        <v>27</v>
      </c>
      <c r="AA22" t="s">
        <v>27</v>
      </c>
    </row>
    <row r="23" spans="1:27" x14ac:dyDescent="0.35">
      <c r="A23">
        <v>10000031</v>
      </c>
      <c r="B23" t="s">
        <v>222</v>
      </c>
      <c r="C23" t="s">
        <v>206</v>
      </c>
      <c r="D23" t="s">
        <v>30</v>
      </c>
      <c r="E23" t="s">
        <v>31</v>
      </c>
      <c r="F23">
        <v>550</v>
      </c>
      <c r="G23">
        <v>0</v>
      </c>
      <c r="H23">
        <v>550</v>
      </c>
      <c r="I23">
        <v>5700</v>
      </c>
      <c r="J23">
        <v>8</v>
      </c>
      <c r="K23" s="6" t="s">
        <v>1656</v>
      </c>
      <c r="L23" s="6" t="s">
        <v>1656</v>
      </c>
      <c r="M23" s="6" t="s">
        <v>1657</v>
      </c>
      <c r="N23" s="6" t="s">
        <v>1656</v>
      </c>
      <c r="O23" s="6" t="s">
        <v>1655</v>
      </c>
      <c r="P23" s="8">
        <f>Table12[[#This Row],[PLANNED_DELIVERY]]-Table12[[#This Row],[PLANNED_PICKUP]]</f>
        <v>1</v>
      </c>
      <c r="Q23" s="9">
        <f>Table12[[#This Row],[ACTUAL_DELIVERY]]-Table12[[#This Row],[ACTUAL_PICKUP]]</f>
        <v>2</v>
      </c>
      <c r="R23" s="9">
        <f>Table12[[#This Row],[ACTUAL_PICKUP]]-Table12[[#This Row],[PLANNED_PICKUP]]</f>
        <v>0</v>
      </c>
      <c r="S23" s="9">
        <f>Table12[[#This Row],[ACTUAL_DELIVERY]]-Table12[[#This Row],[PLANNED_DELIVERY]]</f>
        <v>1</v>
      </c>
      <c r="T23" t="s">
        <v>1582</v>
      </c>
      <c r="U23" s="6" t="s">
        <v>995</v>
      </c>
      <c r="V23" t="s">
        <v>27</v>
      </c>
      <c r="W23" t="s">
        <v>27</v>
      </c>
      <c r="X23" t="s">
        <v>402</v>
      </c>
      <c r="Y23" s="6" t="s">
        <v>125</v>
      </c>
      <c r="Z23" t="s">
        <v>27</v>
      </c>
      <c r="AA23" t="s">
        <v>27</v>
      </c>
    </row>
    <row r="24" spans="1:27" x14ac:dyDescent="0.35">
      <c r="A24">
        <v>10000032</v>
      </c>
      <c r="B24" t="s">
        <v>81</v>
      </c>
      <c r="C24" t="s">
        <v>206</v>
      </c>
      <c r="D24" t="s">
        <v>30</v>
      </c>
      <c r="E24" t="s">
        <v>24</v>
      </c>
      <c r="F24">
        <v>1400</v>
      </c>
      <c r="G24">
        <v>0</v>
      </c>
      <c r="H24">
        <v>1400</v>
      </c>
      <c r="I24">
        <v>1200</v>
      </c>
      <c r="J24">
        <v>9.8000000000000007</v>
      </c>
      <c r="K24" s="6" t="s">
        <v>1656</v>
      </c>
      <c r="L24" s="6" t="s">
        <v>1656</v>
      </c>
      <c r="M24" s="6" t="s">
        <v>1655</v>
      </c>
      <c r="N24" s="6" t="s">
        <v>1656</v>
      </c>
      <c r="O24" s="6" t="s">
        <v>1655</v>
      </c>
      <c r="P24" s="8">
        <f>Table12[[#This Row],[PLANNED_DELIVERY]]-Table12[[#This Row],[PLANNED_PICKUP]]</f>
        <v>2</v>
      </c>
      <c r="Q24" s="9">
        <f>Table12[[#This Row],[ACTUAL_DELIVERY]]-Table12[[#This Row],[ACTUAL_PICKUP]]</f>
        <v>2</v>
      </c>
      <c r="R24" s="9">
        <f>Table12[[#This Row],[ACTUAL_PICKUP]]-Table12[[#This Row],[PLANNED_PICKUP]]</f>
        <v>0</v>
      </c>
      <c r="S24" s="9">
        <f>Table12[[#This Row],[ACTUAL_DELIVERY]]-Table12[[#This Row],[PLANNED_DELIVERY]]</f>
        <v>0</v>
      </c>
      <c r="T24" t="s">
        <v>699</v>
      </c>
      <c r="U24" s="6" t="s">
        <v>376</v>
      </c>
      <c r="V24" t="s">
        <v>27</v>
      </c>
      <c r="W24" t="s">
        <v>27</v>
      </c>
      <c r="X24" t="s">
        <v>422</v>
      </c>
      <c r="Y24" s="6" t="s">
        <v>423</v>
      </c>
      <c r="Z24" t="s">
        <v>27</v>
      </c>
      <c r="AA24" t="s">
        <v>27</v>
      </c>
    </row>
    <row r="25" spans="1:27" x14ac:dyDescent="0.35">
      <c r="A25">
        <v>10000033</v>
      </c>
      <c r="B25" t="s">
        <v>222</v>
      </c>
      <c r="C25" t="s">
        <v>206</v>
      </c>
      <c r="D25" t="s">
        <v>23</v>
      </c>
      <c r="E25" t="s">
        <v>24</v>
      </c>
      <c r="F25">
        <v>385</v>
      </c>
      <c r="G25">
        <v>0</v>
      </c>
      <c r="H25">
        <v>385</v>
      </c>
      <c r="I25" s="7">
        <v>326.10000000000002</v>
      </c>
      <c r="J25">
        <v>4.05</v>
      </c>
      <c r="K25" s="6" t="s">
        <v>1656</v>
      </c>
      <c r="L25" s="6" t="s">
        <v>1656</v>
      </c>
      <c r="M25" s="6" t="s">
        <v>1657</v>
      </c>
      <c r="N25" s="6" t="s">
        <v>1657</v>
      </c>
      <c r="O25" s="6" t="s">
        <v>1655</v>
      </c>
      <c r="P25" s="8">
        <f>Table12[[#This Row],[PLANNED_DELIVERY]]-Table12[[#This Row],[PLANNED_PICKUP]]</f>
        <v>1</v>
      </c>
      <c r="Q25" s="9">
        <f>Table12[[#This Row],[ACTUAL_DELIVERY]]-Table12[[#This Row],[ACTUAL_PICKUP]]</f>
        <v>1</v>
      </c>
      <c r="R25" s="9">
        <f>Table12[[#This Row],[ACTUAL_PICKUP]]-Table12[[#This Row],[PLANNED_PICKUP]]</f>
        <v>1</v>
      </c>
      <c r="S25" s="9">
        <f>Table12[[#This Row],[ACTUAL_DELIVERY]]-Table12[[#This Row],[PLANNED_DELIVERY]]</f>
        <v>1</v>
      </c>
      <c r="T25" t="s">
        <v>1225</v>
      </c>
      <c r="U25" s="6" t="s">
        <v>243</v>
      </c>
      <c r="V25" t="s">
        <v>27</v>
      </c>
      <c r="W25" t="s">
        <v>27</v>
      </c>
      <c r="X25" t="s">
        <v>113</v>
      </c>
      <c r="Y25" s="6" t="s">
        <v>114</v>
      </c>
      <c r="Z25" t="s">
        <v>27</v>
      </c>
      <c r="AA25" t="s">
        <v>27</v>
      </c>
    </row>
    <row r="26" spans="1:27" x14ac:dyDescent="0.35">
      <c r="A26">
        <v>10000034</v>
      </c>
      <c r="B26" t="s">
        <v>273</v>
      </c>
      <c r="C26" t="s">
        <v>206</v>
      </c>
      <c r="D26" t="s">
        <v>30</v>
      </c>
      <c r="E26" t="s">
        <v>24</v>
      </c>
      <c r="F26">
        <v>920</v>
      </c>
      <c r="G26">
        <v>0</v>
      </c>
      <c r="H26">
        <v>920</v>
      </c>
      <c r="I26">
        <v>4320</v>
      </c>
      <c r="J26">
        <v>19.62</v>
      </c>
      <c r="K26" s="6" t="s">
        <v>1656</v>
      </c>
      <c r="L26" s="6" t="s">
        <v>1656</v>
      </c>
      <c r="M26" s="6" t="s">
        <v>1657</v>
      </c>
      <c r="N26" s="6" t="s">
        <v>1657</v>
      </c>
      <c r="O26" s="6" t="s">
        <v>1655</v>
      </c>
      <c r="P26" s="8">
        <f>Table12[[#This Row],[PLANNED_DELIVERY]]-Table12[[#This Row],[PLANNED_PICKUP]]</f>
        <v>1</v>
      </c>
      <c r="Q26" s="9">
        <f>Table12[[#This Row],[ACTUAL_DELIVERY]]-Table12[[#This Row],[ACTUAL_PICKUP]]</f>
        <v>1</v>
      </c>
      <c r="R26" s="9">
        <f>Table12[[#This Row],[ACTUAL_PICKUP]]-Table12[[#This Row],[PLANNED_PICKUP]]</f>
        <v>1</v>
      </c>
      <c r="S26" s="9">
        <f>Table12[[#This Row],[ACTUAL_DELIVERY]]-Table12[[#This Row],[PLANNED_DELIVERY]]</f>
        <v>1</v>
      </c>
      <c r="T26" t="s">
        <v>1581</v>
      </c>
      <c r="U26" s="6" t="s">
        <v>392</v>
      </c>
      <c r="V26" t="s">
        <v>27</v>
      </c>
      <c r="W26" t="s">
        <v>27</v>
      </c>
      <c r="X26" t="s">
        <v>1723</v>
      </c>
      <c r="Y26" s="6" t="s">
        <v>42</v>
      </c>
      <c r="Z26" t="s">
        <v>27</v>
      </c>
      <c r="AA26" t="s">
        <v>27</v>
      </c>
    </row>
    <row r="27" spans="1:27" x14ac:dyDescent="0.35">
      <c r="A27">
        <v>10000035</v>
      </c>
      <c r="B27" t="s">
        <v>81</v>
      </c>
      <c r="C27" t="s">
        <v>206</v>
      </c>
      <c r="D27" t="s">
        <v>30</v>
      </c>
      <c r="E27" t="s">
        <v>31</v>
      </c>
      <c r="F27">
        <v>305.52999999999997</v>
      </c>
      <c r="G27">
        <v>0</v>
      </c>
      <c r="H27">
        <v>305.52999999999997</v>
      </c>
      <c r="I27">
        <v>2250</v>
      </c>
      <c r="J27">
        <v>6.37</v>
      </c>
      <c r="K27" s="6" t="s">
        <v>1656</v>
      </c>
      <c r="L27" s="6" t="s">
        <v>1657</v>
      </c>
      <c r="M27" s="6" t="s">
        <v>1660</v>
      </c>
      <c r="N27" s="6" t="s">
        <v>1655</v>
      </c>
      <c r="O27" s="6" t="s">
        <v>1662</v>
      </c>
      <c r="P27" s="8">
        <f>Table12[[#This Row],[PLANNED_DELIVERY]]-Table12[[#This Row],[PLANNED_PICKUP]]</f>
        <v>2</v>
      </c>
      <c r="Q27" s="9">
        <f>Table12[[#This Row],[ACTUAL_DELIVERY]]-Table12[[#This Row],[ACTUAL_PICKUP]]</f>
        <v>7</v>
      </c>
      <c r="R27" s="9">
        <f>Table12[[#This Row],[ACTUAL_PICKUP]]-Table12[[#This Row],[PLANNED_PICKUP]]</f>
        <v>1</v>
      </c>
      <c r="S27" s="9">
        <f>Table12[[#This Row],[ACTUAL_DELIVERY]]-Table12[[#This Row],[PLANNED_DELIVERY]]</f>
        <v>6</v>
      </c>
      <c r="T27" t="s">
        <v>1580</v>
      </c>
      <c r="U27" s="6" t="s">
        <v>1391</v>
      </c>
      <c r="V27" t="s">
        <v>27</v>
      </c>
      <c r="W27" t="s">
        <v>27</v>
      </c>
      <c r="X27" t="s">
        <v>49</v>
      </c>
      <c r="Y27" s="6" t="s">
        <v>146</v>
      </c>
      <c r="Z27" t="s">
        <v>27</v>
      </c>
      <c r="AA27" t="s">
        <v>27</v>
      </c>
    </row>
    <row r="28" spans="1:27" x14ac:dyDescent="0.35">
      <c r="A28">
        <v>10000037</v>
      </c>
      <c r="B28" t="s">
        <v>81</v>
      </c>
      <c r="C28" t="s">
        <v>213</v>
      </c>
      <c r="D28" t="s">
        <v>23</v>
      </c>
      <c r="E28" t="s">
        <v>24</v>
      </c>
      <c r="F28">
        <v>272</v>
      </c>
      <c r="G28">
        <v>0</v>
      </c>
      <c r="H28">
        <v>272</v>
      </c>
      <c r="I28">
        <v>357</v>
      </c>
      <c r="J28">
        <v>0.74</v>
      </c>
      <c r="K28" s="6" t="s">
        <v>1656</v>
      </c>
      <c r="L28" s="6" t="s">
        <v>1657</v>
      </c>
      <c r="M28" s="6" t="s">
        <v>1655</v>
      </c>
      <c r="N28" s="6" t="s">
        <v>1655</v>
      </c>
      <c r="O28" s="6" t="s">
        <v>1655</v>
      </c>
      <c r="P28" s="8">
        <f>Table12[[#This Row],[PLANNED_DELIVERY]]-Table12[[#This Row],[PLANNED_PICKUP]]</f>
        <v>1</v>
      </c>
      <c r="Q28" s="9">
        <f>Table12[[#This Row],[ACTUAL_DELIVERY]]-Table12[[#This Row],[ACTUAL_PICKUP]]</f>
        <v>0</v>
      </c>
      <c r="R28" s="9">
        <f>Table12[[#This Row],[ACTUAL_PICKUP]]-Table12[[#This Row],[PLANNED_PICKUP]]</f>
        <v>1</v>
      </c>
      <c r="S28" s="9">
        <f>Table12[[#This Row],[ACTUAL_DELIVERY]]-Table12[[#This Row],[PLANNED_DELIVERY]]</f>
        <v>0</v>
      </c>
      <c r="T28" t="s">
        <v>440</v>
      </c>
      <c r="U28" s="6" t="s">
        <v>441</v>
      </c>
      <c r="V28" t="s">
        <v>27</v>
      </c>
      <c r="W28" t="s">
        <v>27</v>
      </c>
      <c r="X28" t="s">
        <v>1723</v>
      </c>
      <c r="Y28" s="6" t="s">
        <v>42</v>
      </c>
      <c r="Z28" t="s">
        <v>27</v>
      </c>
      <c r="AA28" t="s">
        <v>27</v>
      </c>
    </row>
    <row r="29" spans="1:27" x14ac:dyDescent="0.35">
      <c r="A29">
        <v>10000038</v>
      </c>
      <c r="B29" t="s">
        <v>81</v>
      </c>
      <c r="C29" t="s">
        <v>213</v>
      </c>
      <c r="D29" t="s">
        <v>23</v>
      </c>
      <c r="E29" t="s">
        <v>24</v>
      </c>
      <c r="F29">
        <v>454.57</v>
      </c>
      <c r="G29">
        <v>0</v>
      </c>
      <c r="H29">
        <v>454.57</v>
      </c>
      <c r="I29">
        <v>1180</v>
      </c>
      <c r="J29">
        <v>9.24</v>
      </c>
      <c r="K29" s="6" t="s">
        <v>1656</v>
      </c>
      <c r="L29" s="6" t="s">
        <v>1657</v>
      </c>
      <c r="M29" s="6" t="s">
        <v>1594</v>
      </c>
      <c r="N29" s="6" t="s">
        <v>1661</v>
      </c>
      <c r="O29" s="6" t="s">
        <v>1661</v>
      </c>
      <c r="P29" s="8">
        <f>Table12[[#This Row],[PLANNED_DELIVERY]]-Table12[[#This Row],[PLANNED_PICKUP]]</f>
        <v>5</v>
      </c>
      <c r="Q29" s="9">
        <f>Table12[[#This Row],[ACTUAL_DELIVERY]]-Table12[[#This Row],[ACTUAL_PICKUP]]</f>
        <v>0</v>
      </c>
      <c r="R29" s="9">
        <f>Table12[[#This Row],[ACTUAL_PICKUP]]-Table12[[#This Row],[PLANNED_PICKUP]]</f>
        <v>7</v>
      </c>
      <c r="S29" s="9">
        <f>Table12[[#This Row],[ACTUAL_DELIVERY]]-Table12[[#This Row],[PLANNED_DELIVERY]]</f>
        <v>2</v>
      </c>
      <c r="T29" t="s">
        <v>277</v>
      </c>
      <c r="U29" s="6" t="s">
        <v>278</v>
      </c>
      <c r="V29" t="s">
        <v>27</v>
      </c>
      <c r="W29" t="s">
        <v>27</v>
      </c>
      <c r="X29" t="s">
        <v>41</v>
      </c>
      <c r="Y29" s="6" t="s">
        <v>44</v>
      </c>
      <c r="Z29" t="s">
        <v>27</v>
      </c>
      <c r="AA29" t="s">
        <v>27</v>
      </c>
    </row>
    <row r="30" spans="1:27" x14ac:dyDescent="0.35">
      <c r="A30">
        <v>10000045</v>
      </c>
      <c r="B30" t="s">
        <v>81</v>
      </c>
      <c r="C30" t="s">
        <v>206</v>
      </c>
      <c r="D30" t="s">
        <v>23</v>
      </c>
      <c r="E30" t="s">
        <v>31</v>
      </c>
      <c r="F30">
        <v>50</v>
      </c>
      <c r="G30">
        <v>189.5</v>
      </c>
      <c r="H30">
        <v>239.5</v>
      </c>
      <c r="I30">
        <v>200</v>
      </c>
      <c r="J30">
        <v>1.72</v>
      </c>
      <c r="K30" s="6" t="s">
        <v>1656</v>
      </c>
      <c r="L30" s="6" t="s">
        <v>1657</v>
      </c>
      <c r="M30" s="6" t="s">
        <v>1594</v>
      </c>
      <c r="N30" s="6" t="s">
        <v>1594</v>
      </c>
      <c r="O30" s="6" t="s">
        <v>1594</v>
      </c>
      <c r="P30" s="8">
        <f>Table12[[#This Row],[PLANNED_DELIVERY]]-Table12[[#This Row],[PLANNED_PICKUP]]</f>
        <v>5</v>
      </c>
      <c r="Q30" s="9">
        <f>Table12[[#This Row],[ACTUAL_DELIVERY]]-Table12[[#This Row],[ACTUAL_PICKUP]]</f>
        <v>0</v>
      </c>
      <c r="R30" s="9">
        <f>Table12[[#This Row],[ACTUAL_PICKUP]]-Table12[[#This Row],[PLANNED_PICKUP]]</f>
        <v>5</v>
      </c>
      <c r="S30" s="9">
        <f>Table12[[#This Row],[ACTUAL_DELIVERY]]-Table12[[#This Row],[PLANNED_DELIVERY]]</f>
        <v>0</v>
      </c>
      <c r="T30" t="s">
        <v>415</v>
      </c>
      <c r="U30" s="6" t="s">
        <v>270</v>
      </c>
      <c r="V30" t="s">
        <v>27</v>
      </c>
      <c r="W30" t="s">
        <v>27</v>
      </c>
      <c r="X30" t="s">
        <v>60</v>
      </c>
      <c r="Y30" s="6" t="s">
        <v>34</v>
      </c>
      <c r="Z30" t="s">
        <v>27</v>
      </c>
      <c r="AA30" t="s">
        <v>27</v>
      </c>
    </row>
    <row r="31" spans="1:27" x14ac:dyDescent="0.35">
      <c r="A31">
        <v>10000047</v>
      </c>
      <c r="B31" t="s">
        <v>81</v>
      </c>
      <c r="C31" t="s">
        <v>206</v>
      </c>
      <c r="D31" t="s">
        <v>30</v>
      </c>
      <c r="E31" t="s">
        <v>31</v>
      </c>
      <c r="F31">
        <v>284.62</v>
      </c>
      <c r="G31">
        <v>0</v>
      </c>
      <c r="H31">
        <v>284.62</v>
      </c>
      <c r="I31">
        <v>12000</v>
      </c>
      <c r="J31">
        <v>66.2</v>
      </c>
      <c r="K31" s="6" t="s">
        <v>1656</v>
      </c>
      <c r="L31" s="6" t="s">
        <v>1656</v>
      </c>
      <c r="M31" s="6" t="s">
        <v>1660</v>
      </c>
      <c r="N31" s="6" t="s">
        <v>1655</v>
      </c>
      <c r="O31" s="6" t="s">
        <v>1655</v>
      </c>
      <c r="P31" s="8">
        <f>Table12[[#This Row],[PLANNED_DELIVERY]]-Table12[[#This Row],[PLANNED_PICKUP]]</f>
        <v>3</v>
      </c>
      <c r="Q31" s="9">
        <f>Table12[[#This Row],[ACTUAL_DELIVERY]]-Table12[[#This Row],[ACTUAL_PICKUP]]</f>
        <v>0</v>
      </c>
      <c r="R31" s="9">
        <f>Table12[[#This Row],[ACTUAL_PICKUP]]-Table12[[#This Row],[PLANNED_PICKUP]]</f>
        <v>2</v>
      </c>
      <c r="S31" s="9">
        <f>Table12[[#This Row],[ACTUAL_DELIVERY]]-Table12[[#This Row],[PLANNED_DELIVERY]]</f>
        <v>-1</v>
      </c>
      <c r="T31" t="s">
        <v>411</v>
      </c>
      <c r="U31" s="6" t="s">
        <v>207</v>
      </c>
      <c r="V31" t="s">
        <v>27</v>
      </c>
      <c r="W31" t="s">
        <v>27</v>
      </c>
      <c r="X31" t="s">
        <v>41</v>
      </c>
      <c r="Y31" s="6" t="s">
        <v>44</v>
      </c>
      <c r="Z31" t="s">
        <v>27</v>
      </c>
      <c r="AA31" t="s">
        <v>27</v>
      </c>
    </row>
    <row r="32" spans="1:27" x14ac:dyDescent="0.35">
      <c r="A32">
        <v>10000049</v>
      </c>
      <c r="B32" t="s">
        <v>81</v>
      </c>
      <c r="C32" t="s">
        <v>213</v>
      </c>
      <c r="D32" t="s">
        <v>23</v>
      </c>
      <c r="E32" t="s">
        <v>31</v>
      </c>
      <c r="F32">
        <v>192.82</v>
      </c>
      <c r="G32">
        <v>0</v>
      </c>
      <c r="H32">
        <v>192.82</v>
      </c>
      <c r="I32">
        <v>1500</v>
      </c>
      <c r="J32">
        <v>4.62</v>
      </c>
      <c r="K32" s="6" t="s">
        <v>1656</v>
      </c>
      <c r="L32" s="6" t="s">
        <v>1656</v>
      </c>
      <c r="M32" s="6" t="s">
        <v>1655</v>
      </c>
      <c r="N32" s="6" t="s">
        <v>1661</v>
      </c>
      <c r="O32" s="6" t="s">
        <v>1668</v>
      </c>
      <c r="P32" s="8">
        <f>Table12[[#This Row],[PLANNED_DELIVERY]]-Table12[[#This Row],[PLANNED_PICKUP]]</f>
        <v>2</v>
      </c>
      <c r="Q32" s="9">
        <f>Table12[[#This Row],[ACTUAL_DELIVERY]]-Table12[[#This Row],[ACTUAL_PICKUP]]</f>
        <v>16</v>
      </c>
      <c r="R32" s="9">
        <f>Table12[[#This Row],[ACTUAL_PICKUP]]-Table12[[#This Row],[PLANNED_PICKUP]]</f>
        <v>8</v>
      </c>
      <c r="S32" s="9">
        <f>Table12[[#This Row],[ACTUAL_DELIVERY]]-Table12[[#This Row],[PLANNED_DELIVERY]]</f>
        <v>22</v>
      </c>
      <c r="T32" t="s">
        <v>33</v>
      </c>
      <c r="U32" s="6" t="s">
        <v>34</v>
      </c>
      <c r="V32" t="s">
        <v>27</v>
      </c>
      <c r="W32" t="s">
        <v>27</v>
      </c>
      <c r="X32" t="s">
        <v>176</v>
      </c>
      <c r="Y32" s="6" t="s">
        <v>177</v>
      </c>
      <c r="Z32" t="s">
        <v>27</v>
      </c>
      <c r="AA32" t="s">
        <v>27</v>
      </c>
    </row>
    <row r="33" spans="1:27" x14ac:dyDescent="0.35">
      <c r="A33">
        <v>10000052</v>
      </c>
      <c r="B33" t="s">
        <v>81</v>
      </c>
      <c r="C33" t="s">
        <v>234</v>
      </c>
      <c r="D33" t="s">
        <v>30</v>
      </c>
      <c r="E33" t="s">
        <v>31</v>
      </c>
      <c r="F33">
        <v>3350</v>
      </c>
      <c r="G33">
        <v>0</v>
      </c>
      <c r="H33">
        <v>3350</v>
      </c>
      <c r="I33" s="5">
        <v>4500</v>
      </c>
      <c r="J33">
        <v>30.3</v>
      </c>
      <c r="K33" s="6" t="s">
        <v>1656</v>
      </c>
      <c r="L33" s="6" t="s">
        <v>1656</v>
      </c>
      <c r="M33" s="6" t="s">
        <v>1628</v>
      </c>
      <c r="N33" s="6" t="s">
        <v>1660</v>
      </c>
      <c r="O33" s="6" t="s">
        <v>1628</v>
      </c>
      <c r="P33" s="8">
        <f>Table12[[#This Row],[PLANNED_DELIVERY]]-Table12[[#This Row],[PLANNED_PICKUP]]</f>
        <v>13</v>
      </c>
      <c r="Q33" s="9">
        <f>Table12[[#This Row],[ACTUAL_DELIVERY]]-Table12[[#This Row],[ACTUAL_PICKUP]]</f>
        <v>10</v>
      </c>
      <c r="R33" s="9">
        <f>Table12[[#This Row],[ACTUAL_PICKUP]]-Table12[[#This Row],[PLANNED_PICKUP]]</f>
        <v>3</v>
      </c>
      <c r="S33" s="9">
        <f>Table12[[#This Row],[ACTUAL_DELIVERY]]-Table12[[#This Row],[PLANNED_DELIVERY]]</f>
        <v>0</v>
      </c>
      <c r="T33" t="s">
        <v>715</v>
      </c>
      <c r="U33" s="6" t="s">
        <v>281</v>
      </c>
      <c r="V33" t="s">
        <v>282</v>
      </c>
      <c r="W33" t="s">
        <v>282</v>
      </c>
      <c r="X33" t="s">
        <v>96</v>
      </c>
      <c r="Y33" s="6" t="s">
        <v>97</v>
      </c>
      <c r="Z33" t="s">
        <v>27</v>
      </c>
      <c r="AA33" t="s">
        <v>27</v>
      </c>
    </row>
    <row r="34" spans="1:27" x14ac:dyDescent="0.35">
      <c r="A34">
        <v>10000053</v>
      </c>
      <c r="B34" t="s">
        <v>81</v>
      </c>
      <c r="C34" t="s">
        <v>206</v>
      </c>
      <c r="D34" t="s">
        <v>30</v>
      </c>
      <c r="E34" t="s">
        <v>31</v>
      </c>
      <c r="F34">
        <v>139.72999999999999</v>
      </c>
      <c r="G34">
        <v>0</v>
      </c>
      <c r="H34">
        <v>139.72999999999999</v>
      </c>
      <c r="I34">
        <v>150</v>
      </c>
      <c r="J34">
        <v>0.72</v>
      </c>
      <c r="K34" s="6" t="s">
        <v>1656</v>
      </c>
      <c r="L34" s="6" t="s">
        <v>1657</v>
      </c>
      <c r="M34" s="6" t="s">
        <v>1655</v>
      </c>
      <c r="N34" s="6" t="s">
        <v>1655</v>
      </c>
      <c r="O34" s="6" t="s">
        <v>1660</v>
      </c>
      <c r="P34" s="8">
        <f>Table12[[#This Row],[PLANNED_DELIVERY]]-Table12[[#This Row],[PLANNED_PICKUP]]</f>
        <v>1</v>
      </c>
      <c r="Q34" s="9">
        <f>Table12[[#This Row],[ACTUAL_DELIVERY]]-Table12[[#This Row],[ACTUAL_PICKUP]]</f>
        <v>1</v>
      </c>
      <c r="R34" s="9">
        <f>Table12[[#This Row],[ACTUAL_PICKUP]]-Table12[[#This Row],[PLANNED_PICKUP]]</f>
        <v>1</v>
      </c>
      <c r="S34" s="9">
        <f>Table12[[#This Row],[ACTUAL_DELIVERY]]-Table12[[#This Row],[PLANNED_DELIVERY]]</f>
        <v>1</v>
      </c>
      <c r="T34" t="s">
        <v>1578</v>
      </c>
      <c r="U34" s="6" t="s">
        <v>262</v>
      </c>
      <c r="V34" t="s">
        <v>27</v>
      </c>
      <c r="W34" t="s">
        <v>27</v>
      </c>
      <c r="X34" t="s">
        <v>60</v>
      </c>
      <c r="Y34" s="6" t="s">
        <v>34</v>
      </c>
      <c r="Z34" t="s">
        <v>27</v>
      </c>
      <c r="AA34" t="s">
        <v>27</v>
      </c>
    </row>
    <row r="35" spans="1:27" x14ac:dyDescent="0.35">
      <c r="A35">
        <v>10000054</v>
      </c>
      <c r="B35" t="s">
        <v>81</v>
      </c>
      <c r="C35" t="s">
        <v>206</v>
      </c>
      <c r="D35" t="s">
        <v>30</v>
      </c>
      <c r="E35" t="s">
        <v>31</v>
      </c>
      <c r="F35">
        <v>177.73</v>
      </c>
      <c r="G35">
        <v>0</v>
      </c>
      <c r="H35">
        <v>177.73</v>
      </c>
      <c r="I35">
        <v>150</v>
      </c>
      <c r="J35">
        <v>0.33</v>
      </c>
      <c r="K35" s="6" t="s">
        <v>1656</v>
      </c>
      <c r="L35" s="6" t="s">
        <v>1657</v>
      </c>
      <c r="M35" s="6" t="s">
        <v>1660</v>
      </c>
      <c r="N35" s="6" t="s">
        <v>1657</v>
      </c>
      <c r="O35" s="6" t="s">
        <v>1655</v>
      </c>
      <c r="P35" s="8">
        <f>Table12[[#This Row],[PLANNED_DELIVERY]]-Table12[[#This Row],[PLANNED_PICKUP]]</f>
        <v>2</v>
      </c>
      <c r="Q35" s="9">
        <f>Table12[[#This Row],[ACTUAL_DELIVERY]]-Table12[[#This Row],[ACTUAL_PICKUP]]</f>
        <v>1</v>
      </c>
      <c r="R35" s="9">
        <f>Table12[[#This Row],[ACTUAL_PICKUP]]-Table12[[#This Row],[PLANNED_PICKUP]]</f>
        <v>0</v>
      </c>
      <c r="S35" s="9">
        <f>Table12[[#This Row],[ACTUAL_DELIVERY]]-Table12[[#This Row],[PLANNED_DELIVERY]]</f>
        <v>-1</v>
      </c>
      <c r="T35" t="s">
        <v>1578</v>
      </c>
      <c r="U35" s="6" t="s">
        <v>262</v>
      </c>
      <c r="V35" t="s">
        <v>27</v>
      </c>
      <c r="W35" t="s">
        <v>27</v>
      </c>
      <c r="X35" t="s">
        <v>49</v>
      </c>
      <c r="Y35" s="6" t="s">
        <v>29</v>
      </c>
      <c r="Z35" t="s">
        <v>27</v>
      </c>
      <c r="AA35" t="s">
        <v>27</v>
      </c>
    </row>
    <row r="36" spans="1:27" x14ac:dyDescent="0.35">
      <c r="A36">
        <v>10000055</v>
      </c>
      <c r="B36" t="s">
        <v>81</v>
      </c>
      <c r="C36" t="s">
        <v>246</v>
      </c>
      <c r="D36" t="s">
        <v>30</v>
      </c>
      <c r="E36" t="s">
        <v>31</v>
      </c>
      <c r="F36">
        <v>131.83000000000001</v>
      </c>
      <c r="G36">
        <v>0</v>
      </c>
      <c r="H36">
        <v>131.83000000000001</v>
      </c>
      <c r="I36">
        <v>74</v>
      </c>
      <c r="J36">
        <v>0.3</v>
      </c>
      <c r="K36" s="6" t="s">
        <v>1656</v>
      </c>
      <c r="L36" s="6" t="s">
        <v>1656</v>
      </c>
      <c r="M36" s="6" t="s">
        <v>1656</v>
      </c>
      <c r="N36" s="6" t="s">
        <v>1657</v>
      </c>
      <c r="O36" s="6" t="s">
        <v>1657</v>
      </c>
      <c r="P36" s="8">
        <f>Table12[[#This Row],[PLANNED_DELIVERY]]-Table12[[#This Row],[PLANNED_PICKUP]]</f>
        <v>0</v>
      </c>
      <c r="Q36" s="9">
        <f>Table12[[#This Row],[ACTUAL_DELIVERY]]-Table12[[#This Row],[ACTUAL_PICKUP]]</f>
        <v>0</v>
      </c>
      <c r="R36" s="9">
        <f>Table12[[#This Row],[ACTUAL_PICKUP]]-Table12[[#This Row],[PLANNED_PICKUP]]</f>
        <v>1</v>
      </c>
      <c r="S36" s="9">
        <f>Table12[[#This Row],[ACTUAL_DELIVERY]]-Table12[[#This Row],[PLANNED_DELIVERY]]</f>
        <v>1</v>
      </c>
      <c r="T36" t="s">
        <v>32</v>
      </c>
      <c r="U36" s="6" t="s">
        <v>123</v>
      </c>
      <c r="V36" t="s">
        <v>27</v>
      </c>
      <c r="W36" t="s">
        <v>27</v>
      </c>
      <c r="X36" t="s">
        <v>49</v>
      </c>
      <c r="Y36" s="6" t="s">
        <v>29</v>
      </c>
      <c r="Z36" t="s">
        <v>27</v>
      </c>
      <c r="AA36" t="s">
        <v>27</v>
      </c>
    </row>
    <row r="37" spans="1:27" x14ac:dyDescent="0.35">
      <c r="A37">
        <v>10000057</v>
      </c>
      <c r="B37" t="s">
        <v>81</v>
      </c>
      <c r="C37" t="s">
        <v>213</v>
      </c>
      <c r="D37" t="s">
        <v>30</v>
      </c>
      <c r="E37" t="s">
        <v>45</v>
      </c>
      <c r="F37">
        <v>520.71</v>
      </c>
      <c r="G37">
        <v>0</v>
      </c>
      <c r="H37">
        <v>520.71</v>
      </c>
      <c r="I37">
        <v>340</v>
      </c>
      <c r="J37">
        <v>0.56999999999999995</v>
      </c>
      <c r="K37" s="6" t="s">
        <v>1656</v>
      </c>
      <c r="L37" s="6" t="s">
        <v>1657</v>
      </c>
      <c r="M37" s="6" t="s">
        <v>1661</v>
      </c>
      <c r="N37" s="6" t="s">
        <v>1594</v>
      </c>
      <c r="O37" s="6" t="s">
        <v>1594</v>
      </c>
      <c r="P37" s="8">
        <f>Table12[[#This Row],[PLANNED_DELIVERY]]-Table12[[#This Row],[PLANNED_PICKUP]]</f>
        <v>7</v>
      </c>
      <c r="Q37" s="9">
        <f>Table12[[#This Row],[ACTUAL_DELIVERY]]-Table12[[#This Row],[ACTUAL_PICKUP]]</f>
        <v>0</v>
      </c>
      <c r="R37" s="9">
        <f>Table12[[#This Row],[ACTUAL_PICKUP]]-Table12[[#This Row],[PLANNED_PICKUP]]</f>
        <v>5</v>
      </c>
      <c r="S37" s="9">
        <f>Table12[[#This Row],[ACTUAL_DELIVERY]]-Table12[[#This Row],[PLANNED_DELIVERY]]</f>
        <v>-2</v>
      </c>
      <c r="T37" t="s">
        <v>66</v>
      </c>
      <c r="U37" s="6" t="s">
        <v>67</v>
      </c>
      <c r="V37" t="s">
        <v>27</v>
      </c>
      <c r="W37" t="s">
        <v>27</v>
      </c>
      <c r="X37" t="s">
        <v>60</v>
      </c>
      <c r="Y37" s="6" t="s">
        <v>34</v>
      </c>
      <c r="Z37" t="s">
        <v>27</v>
      </c>
      <c r="AA37" t="s">
        <v>27</v>
      </c>
    </row>
    <row r="38" spans="1:27" x14ac:dyDescent="0.35">
      <c r="A38">
        <v>10000058</v>
      </c>
      <c r="B38" t="s">
        <v>81</v>
      </c>
      <c r="C38" t="s">
        <v>579</v>
      </c>
      <c r="D38" t="s">
        <v>23</v>
      </c>
      <c r="E38" t="s">
        <v>31</v>
      </c>
      <c r="F38">
        <v>403.34</v>
      </c>
      <c r="G38">
        <v>200</v>
      </c>
      <c r="H38">
        <v>603.34</v>
      </c>
      <c r="I38">
        <v>8000</v>
      </c>
      <c r="J38">
        <v>6.96</v>
      </c>
      <c r="K38" s="6" t="s">
        <v>1656</v>
      </c>
      <c r="L38" s="6" t="s">
        <v>1661</v>
      </c>
      <c r="M38" s="6" t="s">
        <v>1663</v>
      </c>
      <c r="N38" s="6" t="s">
        <v>1661</v>
      </c>
      <c r="O38" s="6" t="s">
        <v>1663</v>
      </c>
      <c r="P38" s="8">
        <f>Table12[[#This Row],[PLANNED_DELIVERY]]-Table12[[#This Row],[PLANNED_PICKUP]]</f>
        <v>2</v>
      </c>
      <c r="Q38" s="9">
        <f>Table12[[#This Row],[ACTUAL_DELIVERY]]-Table12[[#This Row],[ACTUAL_PICKUP]]</f>
        <v>2</v>
      </c>
      <c r="R38" s="9">
        <f>Table12[[#This Row],[ACTUAL_PICKUP]]-Table12[[#This Row],[PLANNED_PICKUP]]</f>
        <v>0</v>
      </c>
      <c r="S38" s="9">
        <f>Table12[[#This Row],[ACTUAL_DELIVERY]]-Table12[[#This Row],[PLANNED_DELIVERY]]</f>
        <v>0</v>
      </c>
      <c r="T38" t="s">
        <v>283</v>
      </c>
      <c r="U38" s="6" t="s">
        <v>284</v>
      </c>
      <c r="V38" t="s">
        <v>27</v>
      </c>
      <c r="W38" t="s">
        <v>27</v>
      </c>
      <c r="X38" t="s">
        <v>60</v>
      </c>
      <c r="Y38" s="6" t="s">
        <v>34</v>
      </c>
      <c r="Z38" t="s">
        <v>27</v>
      </c>
      <c r="AA38" t="s">
        <v>27</v>
      </c>
    </row>
    <row r="39" spans="1:27" x14ac:dyDescent="0.35">
      <c r="A39">
        <v>10000059</v>
      </c>
      <c r="B39" t="s">
        <v>219</v>
      </c>
      <c r="C39" t="s">
        <v>213</v>
      </c>
      <c r="D39" t="s">
        <v>23</v>
      </c>
      <c r="E39" t="s">
        <v>31</v>
      </c>
      <c r="F39">
        <v>496.8</v>
      </c>
      <c r="G39">
        <v>0</v>
      </c>
      <c r="H39">
        <v>496.8</v>
      </c>
      <c r="I39">
        <v>80</v>
      </c>
      <c r="J39">
        <v>0.16</v>
      </c>
      <c r="K39" s="6" t="s">
        <v>1656</v>
      </c>
      <c r="L39" s="6" t="s">
        <v>1655</v>
      </c>
      <c r="M39" s="6" t="s">
        <v>1660</v>
      </c>
      <c r="N39" s="6" t="s">
        <v>1655</v>
      </c>
      <c r="O39" s="6" t="s">
        <v>1660</v>
      </c>
      <c r="P39" s="8">
        <f>Table12[[#This Row],[PLANNED_DELIVERY]]-Table12[[#This Row],[PLANNED_PICKUP]]</f>
        <v>1</v>
      </c>
      <c r="Q39" s="9">
        <f>Table12[[#This Row],[ACTUAL_DELIVERY]]-Table12[[#This Row],[ACTUAL_PICKUP]]</f>
        <v>1</v>
      </c>
      <c r="R39" s="9">
        <f>Table12[[#This Row],[ACTUAL_PICKUP]]-Table12[[#This Row],[PLANNED_PICKUP]]</f>
        <v>0</v>
      </c>
      <c r="S39" s="9">
        <f>Table12[[#This Row],[ACTUAL_DELIVERY]]-Table12[[#This Row],[PLANNED_DELIVERY]]</f>
        <v>0</v>
      </c>
      <c r="T39" t="s">
        <v>271</v>
      </c>
      <c r="U39" s="6" t="s">
        <v>43</v>
      </c>
      <c r="V39" t="s">
        <v>27</v>
      </c>
      <c r="W39" t="s">
        <v>27</v>
      </c>
      <c r="X39" t="s">
        <v>60</v>
      </c>
      <c r="Y39" s="6" t="s">
        <v>34</v>
      </c>
      <c r="Z39" t="s">
        <v>27</v>
      </c>
      <c r="AA39" t="s">
        <v>27</v>
      </c>
    </row>
    <row r="40" spans="1:27" x14ac:dyDescent="0.35">
      <c r="A40">
        <v>10000060</v>
      </c>
      <c r="B40" t="s">
        <v>81</v>
      </c>
      <c r="C40" t="s">
        <v>213</v>
      </c>
      <c r="D40" t="s">
        <v>30</v>
      </c>
      <c r="E40" t="s">
        <v>31</v>
      </c>
      <c r="F40">
        <v>283.18</v>
      </c>
      <c r="G40">
        <v>0</v>
      </c>
      <c r="H40">
        <v>283.18</v>
      </c>
      <c r="I40">
        <v>600</v>
      </c>
      <c r="J40">
        <v>3.8</v>
      </c>
      <c r="K40" s="6" t="s">
        <v>1656</v>
      </c>
      <c r="L40" s="6" t="s">
        <v>1657</v>
      </c>
      <c r="M40" s="6" t="s">
        <v>1655</v>
      </c>
      <c r="N40" s="6" t="s">
        <v>1655</v>
      </c>
      <c r="O40" s="6" t="s">
        <v>1660</v>
      </c>
      <c r="P40" s="8">
        <f>Table12[[#This Row],[PLANNED_DELIVERY]]-Table12[[#This Row],[PLANNED_PICKUP]]</f>
        <v>1</v>
      </c>
      <c r="Q40" s="9">
        <f>Table12[[#This Row],[ACTUAL_DELIVERY]]-Table12[[#This Row],[ACTUAL_PICKUP]]</f>
        <v>1</v>
      </c>
      <c r="R40" s="9">
        <f>Table12[[#This Row],[ACTUAL_PICKUP]]-Table12[[#This Row],[PLANNED_PICKUP]]</f>
        <v>1</v>
      </c>
      <c r="S40" s="9">
        <f>Table12[[#This Row],[ACTUAL_DELIVERY]]-Table12[[#This Row],[PLANNED_DELIVERY]]</f>
        <v>1</v>
      </c>
      <c r="T40" t="s">
        <v>33</v>
      </c>
      <c r="U40" s="6" t="s">
        <v>34</v>
      </c>
      <c r="V40" t="s">
        <v>27</v>
      </c>
      <c r="W40" t="s">
        <v>27</v>
      </c>
      <c r="X40" t="s">
        <v>292</v>
      </c>
      <c r="Y40" s="6" t="s">
        <v>284</v>
      </c>
      <c r="Z40" t="s">
        <v>27</v>
      </c>
      <c r="AA40" t="s">
        <v>27</v>
      </c>
    </row>
    <row r="41" spans="1:27" x14ac:dyDescent="0.35">
      <c r="A41">
        <v>10000061</v>
      </c>
      <c r="B41" t="s">
        <v>273</v>
      </c>
      <c r="C41" t="s">
        <v>579</v>
      </c>
      <c r="D41" t="s">
        <v>23</v>
      </c>
      <c r="E41" t="s">
        <v>31</v>
      </c>
      <c r="F41">
        <v>217.06</v>
      </c>
      <c r="G41">
        <v>0</v>
      </c>
      <c r="H41">
        <v>217.06</v>
      </c>
      <c r="I41">
        <v>7900</v>
      </c>
      <c r="J41">
        <v>4.16</v>
      </c>
      <c r="K41" s="6" t="s">
        <v>1656</v>
      </c>
      <c r="L41" s="6" t="s">
        <v>1657</v>
      </c>
      <c r="M41" s="6" t="s">
        <v>1655</v>
      </c>
      <c r="N41" s="6" t="s">
        <v>1655</v>
      </c>
      <c r="O41" s="6" t="s">
        <v>1655</v>
      </c>
      <c r="P41" s="8">
        <f>Table12[[#This Row],[PLANNED_DELIVERY]]-Table12[[#This Row],[PLANNED_PICKUP]]</f>
        <v>1</v>
      </c>
      <c r="Q41" s="9">
        <f>Table12[[#This Row],[ACTUAL_DELIVERY]]-Table12[[#This Row],[ACTUAL_PICKUP]]</f>
        <v>0</v>
      </c>
      <c r="R41" s="9">
        <f>Table12[[#This Row],[ACTUAL_PICKUP]]-Table12[[#This Row],[PLANNED_PICKUP]]</f>
        <v>1</v>
      </c>
      <c r="S41" s="9">
        <f>Table12[[#This Row],[ACTUAL_DELIVERY]]-Table12[[#This Row],[PLANNED_DELIVERY]]</f>
        <v>0</v>
      </c>
      <c r="T41" t="s">
        <v>1577</v>
      </c>
      <c r="U41" s="6" t="s">
        <v>286</v>
      </c>
      <c r="V41" t="s">
        <v>27</v>
      </c>
      <c r="W41" t="s">
        <v>27</v>
      </c>
      <c r="X41" t="s">
        <v>41</v>
      </c>
      <c r="Y41" s="6" t="s">
        <v>44</v>
      </c>
      <c r="Z41" t="s">
        <v>27</v>
      </c>
      <c r="AA41" t="s">
        <v>27</v>
      </c>
    </row>
    <row r="42" spans="1:27" x14ac:dyDescent="0.35">
      <c r="A42">
        <v>10000063</v>
      </c>
      <c r="B42" t="s">
        <v>81</v>
      </c>
      <c r="C42" t="s">
        <v>206</v>
      </c>
      <c r="D42" t="s">
        <v>23</v>
      </c>
      <c r="E42" t="s">
        <v>31</v>
      </c>
      <c r="F42">
        <v>50</v>
      </c>
      <c r="G42">
        <v>189.5</v>
      </c>
      <c r="H42">
        <v>239.5</v>
      </c>
      <c r="I42">
        <v>500</v>
      </c>
      <c r="J42">
        <v>1.28</v>
      </c>
      <c r="K42" s="6" t="s">
        <v>1656</v>
      </c>
      <c r="L42" s="6" t="s">
        <v>1657</v>
      </c>
      <c r="M42" s="6" t="s">
        <v>1594</v>
      </c>
      <c r="N42" s="6" t="s">
        <v>1594</v>
      </c>
      <c r="O42" s="6" t="s">
        <v>1594</v>
      </c>
      <c r="P42" s="8">
        <f>Table12[[#This Row],[PLANNED_DELIVERY]]-Table12[[#This Row],[PLANNED_PICKUP]]</f>
        <v>5</v>
      </c>
      <c r="Q42" s="9">
        <f>Table12[[#This Row],[ACTUAL_DELIVERY]]-Table12[[#This Row],[ACTUAL_PICKUP]]</f>
        <v>0</v>
      </c>
      <c r="R42" s="9">
        <f>Table12[[#This Row],[ACTUAL_PICKUP]]-Table12[[#This Row],[PLANNED_PICKUP]]</f>
        <v>5</v>
      </c>
      <c r="S42" s="9">
        <f>Table12[[#This Row],[ACTUAL_DELIVERY]]-Table12[[#This Row],[PLANNED_DELIVERY]]</f>
        <v>0</v>
      </c>
      <c r="T42" t="s">
        <v>415</v>
      </c>
      <c r="U42" s="6" t="s">
        <v>270</v>
      </c>
      <c r="V42" t="s">
        <v>27</v>
      </c>
      <c r="W42" t="s">
        <v>27</v>
      </c>
      <c r="X42" t="s">
        <v>60</v>
      </c>
      <c r="Y42" s="6" t="s">
        <v>34</v>
      </c>
      <c r="Z42" t="s">
        <v>27</v>
      </c>
      <c r="AA42" t="s">
        <v>27</v>
      </c>
    </row>
    <row r="43" spans="1:27" x14ac:dyDescent="0.35">
      <c r="A43">
        <v>10000064</v>
      </c>
      <c r="B43" t="s">
        <v>297</v>
      </c>
      <c r="C43" t="s">
        <v>293</v>
      </c>
      <c r="D43" t="s">
        <v>30</v>
      </c>
      <c r="E43" t="s">
        <v>24</v>
      </c>
      <c r="F43">
        <v>8100</v>
      </c>
      <c r="G43">
        <v>250</v>
      </c>
      <c r="H43">
        <v>8350</v>
      </c>
      <c r="I43">
        <v>4044.53</v>
      </c>
      <c r="J43">
        <v>17.420000000000002</v>
      </c>
      <c r="K43" s="6" t="s">
        <v>1656</v>
      </c>
      <c r="L43" s="6" t="s">
        <v>1643</v>
      </c>
      <c r="M43" s="6" t="s">
        <v>1678</v>
      </c>
      <c r="N43" s="6" t="s">
        <v>1665</v>
      </c>
      <c r="O43" s="6" t="s">
        <v>1611</v>
      </c>
      <c r="P43" s="8">
        <f>Table12[[#This Row],[PLANNED_DELIVERY]]-Table12[[#This Row],[PLANNED_PICKUP]]</f>
        <v>12</v>
      </c>
      <c r="Q43" s="9">
        <f>Table12[[#This Row],[ACTUAL_DELIVERY]]-Table12[[#This Row],[ACTUAL_PICKUP]]</f>
        <v>13</v>
      </c>
      <c r="R43" s="9">
        <f>Table12[[#This Row],[ACTUAL_PICKUP]]-Table12[[#This Row],[PLANNED_PICKUP]]</f>
        <v>3</v>
      </c>
      <c r="S43" s="9">
        <f>Table12[[#This Row],[ACTUAL_DELIVERY]]-Table12[[#This Row],[PLANNED_DELIVERY]]</f>
        <v>4</v>
      </c>
      <c r="T43" t="s">
        <v>128</v>
      </c>
      <c r="U43" s="6" t="s">
        <v>129</v>
      </c>
      <c r="V43" t="s">
        <v>130</v>
      </c>
      <c r="W43" t="s">
        <v>85</v>
      </c>
      <c r="X43" t="s">
        <v>49</v>
      </c>
      <c r="Y43" s="6" t="s">
        <v>29</v>
      </c>
      <c r="Z43" t="s">
        <v>27</v>
      </c>
      <c r="AA43" t="s">
        <v>27</v>
      </c>
    </row>
    <row r="44" spans="1:27" x14ac:dyDescent="0.35">
      <c r="A44">
        <v>10000065</v>
      </c>
      <c r="B44" t="s">
        <v>81</v>
      </c>
      <c r="C44" t="s">
        <v>213</v>
      </c>
      <c r="D44" t="s">
        <v>23</v>
      </c>
      <c r="E44" t="s">
        <v>24</v>
      </c>
      <c r="F44">
        <v>179.78</v>
      </c>
      <c r="G44">
        <v>0</v>
      </c>
      <c r="H44">
        <v>179.78</v>
      </c>
      <c r="I44">
        <v>839</v>
      </c>
      <c r="J44">
        <v>1.6</v>
      </c>
      <c r="K44" s="6" t="s">
        <v>1656</v>
      </c>
      <c r="L44" s="6" t="s">
        <v>1666</v>
      </c>
      <c r="M44" s="6" t="s">
        <v>1668</v>
      </c>
      <c r="N44" s="6" t="s">
        <v>1666</v>
      </c>
      <c r="O44" s="6" t="s">
        <v>1668</v>
      </c>
      <c r="P44" s="8">
        <f>Table12[[#This Row],[PLANNED_DELIVERY]]-Table12[[#This Row],[PLANNED_PICKUP]]</f>
        <v>4</v>
      </c>
      <c r="Q44" s="9">
        <f>Table12[[#This Row],[ACTUAL_DELIVERY]]-Table12[[#This Row],[ACTUAL_PICKUP]]</f>
        <v>4</v>
      </c>
      <c r="R44" s="9">
        <f>Table12[[#This Row],[ACTUAL_PICKUP]]-Table12[[#This Row],[PLANNED_PICKUP]]</f>
        <v>0</v>
      </c>
      <c r="S44" s="9">
        <f>Table12[[#This Row],[ACTUAL_DELIVERY]]-Table12[[#This Row],[PLANNED_DELIVERY]]</f>
        <v>0</v>
      </c>
      <c r="T44" t="s">
        <v>1230</v>
      </c>
      <c r="U44" s="6" t="s">
        <v>602</v>
      </c>
      <c r="V44" t="s">
        <v>27</v>
      </c>
      <c r="W44" t="s">
        <v>27</v>
      </c>
      <c r="X44" t="s">
        <v>66</v>
      </c>
      <c r="Y44" s="6" t="s">
        <v>94</v>
      </c>
      <c r="Z44" t="s">
        <v>27</v>
      </c>
      <c r="AA44" t="s">
        <v>27</v>
      </c>
    </row>
    <row r="45" spans="1:27" x14ac:dyDescent="0.35">
      <c r="A45">
        <v>10000066</v>
      </c>
      <c r="B45" t="s">
        <v>222</v>
      </c>
      <c r="C45" t="s">
        <v>206</v>
      </c>
      <c r="D45" t="s">
        <v>30</v>
      </c>
      <c r="E45" t="s">
        <v>31</v>
      </c>
      <c r="F45">
        <v>430</v>
      </c>
      <c r="G45">
        <v>0</v>
      </c>
      <c r="H45">
        <v>430</v>
      </c>
      <c r="I45" s="5">
        <v>35</v>
      </c>
      <c r="J45">
        <v>0.38</v>
      </c>
      <c r="K45" s="6" t="s">
        <v>1656</v>
      </c>
      <c r="L45" s="6" t="s">
        <v>1656</v>
      </c>
      <c r="M45" s="6" t="s">
        <v>1657</v>
      </c>
      <c r="N45" s="6" t="s">
        <v>1659</v>
      </c>
      <c r="O45" s="6" t="s">
        <v>1657</v>
      </c>
      <c r="P45" s="8">
        <f>Table12[[#This Row],[PLANNED_DELIVERY]]-Table12[[#This Row],[PLANNED_PICKUP]]</f>
        <v>1</v>
      </c>
      <c r="Q45" s="9">
        <f>Table12[[#This Row],[ACTUAL_DELIVERY]]-Table12[[#This Row],[ACTUAL_PICKUP]]</f>
        <v>2</v>
      </c>
      <c r="R45" s="9">
        <f>Table12[[#This Row],[ACTUAL_PICKUP]]-Table12[[#This Row],[PLANNED_PICKUP]]</f>
        <v>-1</v>
      </c>
      <c r="S45" s="9">
        <f>Table12[[#This Row],[ACTUAL_DELIVERY]]-Table12[[#This Row],[PLANNED_DELIVERY]]</f>
        <v>0</v>
      </c>
      <c r="T45" t="s">
        <v>1278</v>
      </c>
      <c r="U45" s="6" t="s">
        <v>1279</v>
      </c>
      <c r="V45" t="s">
        <v>27</v>
      </c>
      <c r="W45" t="s">
        <v>27</v>
      </c>
      <c r="X45" t="s">
        <v>60</v>
      </c>
      <c r="Y45" s="6" t="s">
        <v>34</v>
      </c>
      <c r="Z45" t="s">
        <v>27</v>
      </c>
      <c r="AA45" t="s">
        <v>27</v>
      </c>
    </row>
    <row r="46" spans="1:27" x14ac:dyDescent="0.35">
      <c r="A46">
        <v>10000067</v>
      </c>
      <c r="B46" t="s">
        <v>81</v>
      </c>
      <c r="C46" t="s">
        <v>246</v>
      </c>
      <c r="D46" t="s">
        <v>23</v>
      </c>
      <c r="E46" t="s">
        <v>24</v>
      </c>
      <c r="F46">
        <v>116.77</v>
      </c>
      <c r="G46">
        <v>0</v>
      </c>
      <c r="H46">
        <v>116.77</v>
      </c>
      <c r="I46">
        <v>300</v>
      </c>
      <c r="J46">
        <v>0.24</v>
      </c>
      <c r="K46" s="6" t="s">
        <v>1656</v>
      </c>
      <c r="L46" s="6" t="s">
        <v>1656</v>
      </c>
      <c r="M46" s="6" t="s">
        <v>1594</v>
      </c>
      <c r="N46" s="6" t="s">
        <v>1594</v>
      </c>
      <c r="O46" s="6" t="s">
        <v>1594</v>
      </c>
      <c r="P46" s="8">
        <f>Table12[[#This Row],[PLANNED_DELIVERY]]-Table12[[#This Row],[PLANNED_PICKUP]]</f>
        <v>6</v>
      </c>
      <c r="Q46" s="9">
        <f>Table12[[#This Row],[ACTUAL_DELIVERY]]-Table12[[#This Row],[ACTUAL_PICKUP]]</f>
        <v>0</v>
      </c>
      <c r="R46" s="9">
        <f>Table12[[#This Row],[ACTUAL_PICKUP]]-Table12[[#This Row],[PLANNED_PICKUP]]</f>
        <v>6</v>
      </c>
      <c r="S46" s="9">
        <f>Table12[[#This Row],[ACTUAL_DELIVERY]]-Table12[[#This Row],[PLANNED_DELIVERY]]</f>
        <v>0</v>
      </c>
      <c r="T46" t="s">
        <v>906</v>
      </c>
      <c r="U46" s="6" t="s">
        <v>423</v>
      </c>
      <c r="V46" t="s">
        <v>27</v>
      </c>
      <c r="W46" t="s">
        <v>27</v>
      </c>
      <c r="X46" t="s">
        <v>49</v>
      </c>
      <c r="Y46" s="6" t="s">
        <v>29</v>
      </c>
      <c r="Z46" t="s">
        <v>27</v>
      </c>
      <c r="AA46" t="s">
        <v>27</v>
      </c>
    </row>
    <row r="47" spans="1:27" x14ac:dyDescent="0.35">
      <c r="A47">
        <v>10000068</v>
      </c>
      <c r="B47" t="s">
        <v>222</v>
      </c>
      <c r="C47" t="s">
        <v>206</v>
      </c>
      <c r="D47" t="s">
        <v>30</v>
      </c>
      <c r="E47" t="s">
        <v>31</v>
      </c>
      <c r="F47">
        <v>360</v>
      </c>
      <c r="G47">
        <v>0</v>
      </c>
      <c r="H47">
        <v>360</v>
      </c>
      <c r="I47" s="5">
        <v>80</v>
      </c>
      <c r="J47">
        <v>5.76</v>
      </c>
      <c r="K47" s="6" t="s">
        <v>1656</v>
      </c>
      <c r="L47" s="6" t="s">
        <v>1656</v>
      </c>
      <c r="M47" s="6" t="s">
        <v>1657</v>
      </c>
      <c r="N47" s="6" t="s">
        <v>1657</v>
      </c>
      <c r="O47" s="6" t="s">
        <v>1655</v>
      </c>
      <c r="P47" s="8">
        <f>Table12[[#This Row],[PLANNED_DELIVERY]]-Table12[[#This Row],[PLANNED_PICKUP]]</f>
        <v>1</v>
      </c>
      <c r="Q47" s="9">
        <f>Table12[[#This Row],[ACTUAL_DELIVERY]]-Table12[[#This Row],[ACTUAL_PICKUP]]</f>
        <v>1</v>
      </c>
      <c r="R47" s="9">
        <f>Table12[[#This Row],[ACTUAL_PICKUP]]-Table12[[#This Row],[PLANNED_PICKUP]]</f>
        <v>1</v>
      </c>
      <c r="S47" s="9">
        <f>Table12[[#This Row],[ACTUAL_DELIVERY]]-Table12[[#This Row],[PLANNED_DELIVERY]]</f>
        <v>1</v>
      </c>
      <c r="T47" t="s">
        <v>1278</v>
      </c>
      <c r="U47" s="6" t="s">
        <v>1279</v>
      </c>
      <c r="V47" t="s">
        <v>27</v>
      </c>
      <c r="W47" t="s">
        <v>27</v>
      </c>
      <c r="X47" t="s">
        <v>1439</v>
      </c>
      <c r="Y47" s="6" t="s">
        <v>340</v>
      </c>
      <c r="Z47" t="s">
        <v>27</v>
      </c>
      <c r="AA47" t="s">
        <v>27</v>
      </c>
    </row>
    <row r="48" spans="1:27" x14ac:dyDescent="0.35">
      <c r="A48">
        <v>10000069</v>
      </c>
      <c r="B48" t="s">
        <v>81</v>
      </c>
      <c r="C48" t="s">
        <v>213</v>
      </c>
      <c r="D48" t="s">
        <v>23</v>
      </c>
      <c r="E48" t="s">
        <v>31</v>
      </c>
      <c r="F48">
        <v>389.37</v>
      </c>
      <c r="G48">
        <v>0</v>
      </c>
      <c r="H48">
        <v>389.37</v>
      </c>
      <c r="I48">
        <v>980</v>
      </c>
      <c r="J48">
        <v>1</v>
      </c>
      <c r="K48" s="6" t="s">
        <v>1656</v>
      </c>
      <c r="L48" s="6" t="s">
        <v>1656</v>
      </c>
      <c r="M48" s="6" t="s">
        <v>1660</v>
      </c>
      <c r="N48" s="6" t="s">
        <v>1656</v>
      </c>
      <c r="O48" s="6" t="s">
        <v>1660</v>
      </c>
      <c r="P48" s="8">
        <f>Table12[[#This Row],[PLANNED_DELIVERY]]-Table12[[#This Row],[PLANNED_PICKUP]]</f>
        <v>3</v>
      </c>
      <c r="Q48" s="9">
        <f>Table12[[#This Row],[ACTUAL_DELIVERY]]-Table12[[#This Row],[ACTUAL_PICKUP]]</f>
        <v>3</v>
      </c>
      <c r="R48" s="9">
        <f>Table12[[#This Row],[ACTUAL_PICKUP]]-Table12[[#This Row],[PLANNED_PICKUP]]</f>
        <v>0</v>
      </c>
      <c r="S48" s="9">
        <f>Table12[[#This Row],[ACTUAL_DELIVERY]]-Table12[[#This Row],[PLANNED_DELIVERY]]</f>
        <v>0</v>
      </c>
      <c r="T48" t="s">
        <v>88</v>
      </c>
      <c r="U48" s="6" t="s">
        <v>89</v>
      </c>
      <c r="V48" t="s">
        <v>27</v>
      </c>
      <c r="W48" t="s">
        <v>27</v>
      </c>
      <c r="X48" t="s">
        <v>60</v>
      </c>
      <c r="Y48" s="6" t="s">
        <v>34</v>
      </c>
      <c r="Z48" t="s">
        <v>27</v>
      </c>
      <c r="AA48" t="s">
        <v>27</v>
      </c>
    </row>
    <row r="49" spans="1:27" x14ac:dyDescent="0.35">
      <c r="A49">
        <v>10000070</v>
      </c>
      <c r="B49" t="s">
        <v>81</v>
      </c>
      <c r="C49" t="s">
        <v>246</v>
      </c>
      <c r="D49" t="s">
        <v>23</v>
      </c>
      <c r="E49" t="s">
        <v>24</v>
      </c>
      <c r="F49">
        <v>26.69</v>
      </c>
      <c r="G49">
        <v>71.12</v>
      </c>
      <c r="H49">
        <v>97.81</v>
      </c>
      <c r="I49">
        <v>191</v>
      </c>
      <c r="J49">
        <v>0.43</v>
      </c>
      <c r="K49" s="6" t="s">
        <v>1657</v>
      </c>
      <c r="L49" s="6" t="s">
        <v>1661</v>
      </c>
      <c r="M49" s="6" t="s">
        <v>1663</v>
      </c>
      <c r="N49" s="6" t="s">
        <v>1661</v>
      </c>
      <c r="O49" s="6" t="s">
        <v>1663</v>
      </c>
      <c r="P49" s="8">
        <f>Table12[[#This Row],[PLANNED_DELIVERY]]-Table12[[#This Row],[PLANNED_PICKUP]]</f>
        <v>2</v>
      </c>
      <c r="Q49" s="9">
        <f>Table12[[#This Row],[ACTUAL_DELIVERY]]-Table12[[#This Row],[ACTUAL_PICKUP]]</f>
        <v>2</v>
      </c>
      <c r="R49" s="9">
        <f>Table12[[#This Row],[ACTUAL_PICKUP]]-Table12[[#This Row],[PLANNED_PICKUP]]</f>
        <v>0</v>
      </c>
      <c r="S49" s="9">
        <f>Table12[[#This Row],[ACTUAL_DELIVERY]]-Table12[[#This Row],[PLANNED_DELIVERY]]</f>
        <v>0</v>
      </c>
      <c r="T49" t="s">
        <v>413</v>
      </c>
      <c r="U49" s="6" t="s">
        <v>414</v>
      </c>
      <c r="V49" t="s">
        <v>27</v>
      </c>
      <c r="W49" t="s">
        <v>27</v>
      </c>
      <c r="X49" t="s">
        <v>49</v>
      </c>
      <c r="Y49" s="6" t="s">
        <v>29</v>
      </c>
      <c r="Z49" t="s">
        <v>27</v>
      </c>
      <c r="AA49" t="s">
        <v>27</v>
      </c>
    </row>
    <row r="50" spans="1:27" x14ac:dyDescent="0.35">
      <c r="A50">
        <v>10000071</v>
      </c>
      <c r="B50" t="s">
        <v>81</v>
      </c>
      <c r="C50" t="s">
        <v>213</v>
      </c>
      <c r="D50" t="s">
        <v>23</v>
      </c>
      <c r="E50" t="s">
        <v>24</v>
      </c>
      <c r="F50">
        <v>172.33</v>
      </c>
      <c r="G50">
        <v>0</v>
      </c>
      <c r="H50">
        <v>172.33</v>
      </c>
      <c r="I50">
        <v>1300</v>
      </c>
      <c r="J50">
        <v>0.96</v>
      </c>
      <c r="K50" s="6" t="s">
        <v>1657</v>
      </c>
      <c r="L50" s="6" t="s">
        <v>1657</v>
      </c>
      <c r="M50" s="6" t="s">
        <v>1660</v>
      </c>
      <c r="N50" s="6" t="s">
        <v>1660</v>
      </c>
      <c r="O50" s="6" t="s">
        <v>1594</v>
      </c>
      <c r="P50" s="8">
        <f>Table12[[#This Row],[PLANNED_DELIVERY]]-Table12[[#This Row],[PLANNED_PICKUP]]</f>
        <v>2</v>
      </c>
      <c r="Q50" s="9">
        <f>Table12[[#This Row],[ACTUAL_DELIVERY]]-Table12[[#This Row],[ACTUAL_PICKUP]]</f>
        <v>3</v>
      </c>
      <c r="R50" s="9">
        <f>Table12[[#This Row],[ACTUAL_PICKUP]]-Table12[[#This Row],[PLANNED_PICKUP]]</f>
        <v>2</v>
      </c>
      <c r="S50" s="9">
        <f>Table12[[#This Row],[ACTUAL_DELIVERY]]-Table12[[#This Row],[PLANNED_DELIVERY]]</f>
        <v>3</v>
      </c>
      <c r="T50" t="s">
        <v>346</v>
      </c>
      <c r="U50" s="6" t="s">
        <v>893</v>
      </c>
      <c r="V50" t="s">
        <v>27</v>
      </c>
      <c r="W50" t="s">
        <v>27</v>
      </c>
      <c r="X50" t="s">
        <v>49</v>
      </c>
      <c r="Y50" s="6" t="s">
        <v>29</v>
      </c>
      <c r="Z50" t="s">
        <v>27</v>
      </c>
      <c r="AA50" t="s">
        <v>27</v>
      </c>
    </row>
    <row r="51" spans="1:27" x14ac:dyDescent="0.35">
      <c r="A51">
        <v>10000072</v>
      </c>
      <c r="B51" t="s">
        <v>81</v>
      </c>
      <c r="C51" t="s">
        <v>240</v>
      </c>
      <c r="D51" t="s">
        <v>23</v>
      </c>
      <c r="E51" t="s">
        <v>24</v>
      </c>
      <c r="F51">
        <v>350</v>
      </c>
      <c r="G51">
        <v>175</v>
      </c>
      <c r="H51">
        <v>525</v>
      </c>
      <c r="I51">
        <v>35</v>
      </c>
      <c r="J51">
        <v>0.33</v>
      </c>
      <c r="K51" s="6" t="s">
        <v>1657</v>
      </c>
      <c r="L51" s="6" t="s">
        <v>1628</v>
      </c>
      <c r="M51" s="6" t="s">
        <v>1612</v>
      </c>
      <c r="N51" s="6" t="s">
        <v>1628</v>
      </c>
      <c r="O51" s="6" t="s">
        <v>1612</v>
      </c>
      <c r="P51" s="8">
        <f>Table12[[#This Row],[PLANNED_DELIVERY]]-Table12[[#This Row],[PLANNED_PICKUP]]</f>
        <v>2</v>
      </c>
      <c r="Q51" s="9">
        <f>Table12[[#This Row],[ACTUAL_DELIVERY]]-Table12[[#This Row],[ACTUAL_PICKUP]]</f>
        <v>2</v>
      </c>
      <c r="R51" s="9">
        <f>Table12[[#This Row],[ACTUAL_PICKUP]]-Table12[[#This Row],[PLANNED_PICKUP]]</f>
        <v>0</v>
      </c>
      <c r="S51" s="9">
        <f>Table12[[#This Row],[ACTUAL_DELIVERY]]-Table12[[#This Row],[PLANNED_DELIVERY]]</f>
        <v>0</v>
      </c>
      <c r="T51" t="s">
        <v>1385</v>
      </c>
      <c r="U51" s="6" t="s">
        <v>40</v>
      </c>
      <c r="V51" t="s">
        <v>27</v>
      </c>
      <c r="W51" t="s">
        <v>27</v>
      </c>
      <c r="X51" t="s">
        <v>49</v>
      </c>
      <c r="Y51" s="6" t="s">
        <v>29</v>
      </c>
      <c r="Z51" t="s">
        <v>27</v>
      </c>
      <c r="AA51" t="s">
        <v>27</v>
      </c>
    </row>
    <row r="52" spans="1:27" x14ac:dyDescent="0.35">
      <c r="A52">
        <v>10000073</v>
      </c>
      <c r="B52" t="s">
        <v>81</v>
      </c>
      <c r="C52" t="s">
        <v>246</v>
      </c>
      <c r="D52" t="s">
        <v>23</v>
      </c>
      <c r="E52" t="s">
        <v>24</v>
      </c>
      <c r="F52">
        <v>6.7</v>
      </c>
      <c r="G52">
        <v>45.05</v>
      </c>
      <c r="H52">
        <v>51.75</v>
      </c>
      <c r="I52">
        <v>10</v>
      </c>
      <c r="J52">
        <v>0.01</v>
      </c>
      <c r="K52" s="6" t="s">
        <v>1657</v>
      </c>
      <c r="L52" s="6" t="s">
        <v>1657</v>
      </c>
      <c r="M52" s="6" t="s">
        <v>1660</v>
      </c>
      <c r="N52" s="6" t="s">
        <v>1660</v>
      </c>
      <c r="O52" s="6" t="s">
        <v>1660</v>
      </c>
      <c r="P52" s="8">
        <f>Table12[[#This Row],[PLANNED_DELIVERY]]-Table12[[#This Row],[PLANNED_PICKUP]]</f>
        <v>2</v>
      </c>
      <c r="Q52" s="9">
        <f>Table12[[#This Row],[ACTUAL_DELIVERY]]-Table12[[#This Row],[ACTUAL_PICKUP]]</f>
        <v>0</v>
      </c>
      <c r="R52" s="9">
        <f>Table12[[#This Row],[ACTUAL_PICKUP]]-Table12[[#This Row],[PLANNED_PICKUP]]</f>
        <v>2</v>
      </c>
      <c r="S52" s="9">
        <f>Table12[[#This Row],[ACTUAL_DELIVERY]]-Table12[[#This Row],[PLANNED_DELIVERY]]</f>
        <v>0</v>
      </c>
      <c r="T52" t="s">
        <v>346</v>
      </c>
      <c r="U52" s="6" t="s">
        <v>893</v>
      </c>
      <c r="V52" t="s">
        <v>27</v>
      </c>
      <c r="W52" t="s">
        <v>27</v>
      </c>
      <c r="X52" t="s">
        <v>41</v>
      </c>
      <c r="Y52" s="6" t="s">
        <v>44</v>
      </c>
      <c r="Z52" t="s">
        <v>27</v>
      </c>
      <c r="AA52" t="s">
        <v>27</v>
      </c>
    </row>
    <row r="53" spans="1:27" x14ac:dyDescent="0.35">
      <c r="A53">
        <v>10000074</v>
      </c>
      <c r="B53" t="s">
        <v>81</v>
      </c>
      <c r="C53" t="s">
        <v>206</v>
      </c>
      <c r="D53" t="s">
        <v>23</v>
      </c>
      <c r="E53" t="s">
        <v>31</v>
      </c>
      <c r="F53">
        <v>650</v>
      </c>
      <c r="G53">
        <v>0</v>
      </c>
      <c r="H53">
        <v>650</v>
      </c>
      <c r="I53">
        <v>6100</v>
      </c>
      <c r="J53">
        <v>5.76</v>
      </c>
      <c r="K53" s="6" t="s">
        <v>1657</v>
      </c>
      <c r="L53" s="6" t="s">
        <v>1657</v>
      </c>
      <c r="M53" s="6" t="s">
        <v>1655</v>
      </c>
      <c r="N53" s="6" t="s">
        <v>1657</v>
      </c>
      <c r="O53" s="6" t="s">
        <v>1655</v>
      </c>
      <c r="P53" s="8">
        <f>Table12[[#This Row],[PLANNED_DELIVERY]]-Table12[[#This Row],[PLANNED_PICKUP]]</f>
        <v>1</v>
      </c>
      <c r="Q53" s="9">
        <f>Table12[[#This Row],[ACTUAL_DELIVERY]]-Table12[[#This Row],[ACTUAL_PICKUP]]</f>
        <v>1</v>
      </c>
      <c r="R53" s="9">
        <f>Table12[[#This Row],[ACTUAL_PICKUP]]-Table12[[#This Row],[PLANNED_PICKUP]]</f>
        <v>0</v>
      </c>
      <c r="S53" s="9">
        <f>Table12[[#This Row],[ACTUAL_DELIVERY]]-Table12[[#This Row],[PLANNED_DELIVERY]]</f>
        <v>0</v>
      </c>
      <c r="T53" t="s">
        <v>52</v>
      </c>
      <c r="U53" s="6" t="s">
        <v>53</v>
      </c>
      <c r="V53" t="s">
        <v>27</v>
      </c>
      <c r="W53" t="s">
        <v>27</v>
      </c>
      <c r="X53" t="s">
        <v>60</v>
      </c>
      <c r="Y53" s="6" t="s">
        <v>34</v>
      </c>
      <c r="Z53" t="s">
        <v>27</v>
      </c>
      <c r="AA53" t="s">
        <v>27</v>
      </c>
    </row>
    <row r="54" spans="1:27" x14ac:dyDescent="0.35">
      <c r="A54">
        <v>10000075</v>
      </c>
      <c r="B54" t="s">
        <v>81</v>
      </c>
      <c r="C54" t="s">
        <v>213</v>
      </c>
      <c r="D54" t="s">
        <v>23</v>
      </c>
      <c r="E54" t="s">
        <v>24</v>
      </c>
      <c r="F54">
        <v>384.71</v>
      </c>
      <c r="G54">
        <v>0</v>
      </c>
      <c r="H54">
        <v>384.71</v>
      </c>
      <c r="I54">
        <v>260</v>
      </c>
      <c r="J54">
        <v>0.4</v>
      </c>
      <c r="K54" s="6" t="s">
        <v>1657</v>
      </c>
      <c r="L54" s="6" t="s">
        <v>1628</v>
      </c>
      <c r="M54" s="6" t="s">
        <v>1612</v>
      </c>
      <c r="N54" s="6" t="s">
        <v>1628</v>
      </c>
      <c r="O54" s="6" t="s">
        <v>1589</v>
      </c>
      <c r="P54" s="8">
        <f>Table12[[#This Row],[PLANNED_DELIVERY]]-Table12[[#This Row],[PLANNED_PICKUP]]</f>
        <v>2</v>
      </c>
      <c r="Q54" s="9">
        <f>Table12[[#This Row],[ACTUAL_DELIVERY]]-Table12[[#This Row],[ACTUAL_PICKUP]]</f>
        <v>10</v>
      </c>
      <c r="R54" s="9">
        <f>Table12[[#This Row],[ACTUAL_PICKUP]]-Table12[[#This Row],[PLANNED_PICKUP]]</f>
        <v>0</v>
      </c>
      <c r="S54" s="9">
        <f>Table12[[#This Row],[ACTUAL_DELIVERY]]-Table12[[#This Row],[PLANNED_DELIVERY]]</f>
        <v>8</v>
      </c>
      <c r="T54" t="s">
        <v>807</v>
      </c>
      <c r="U54" s="6" t="s">
        <v>808</v>
      </c>
      <c r="V54" t="s">
        <v>27</v>
      </c>
      <c r="W54" t="s">
        <v>27</v>
      </c>
      <c r="X54" t="s">
        <v>52</v>
      </c>
      <c r="Y54" s="6" t="s">
        <v>318</v>
      </c>
      <c r="Z54" t="s">
        <v>27</v>
      </c>
      <c r="AA54" t="s">
        <v>27</v>
      </c>
    </row>
    <row r="55" spans="1:27" x14ac:dyDescent="0.35">
      <c r="A55">
        <v>10000076</v>
      </c>
      <c r="B55" t="s">
        <v>81</v>
      </c>
      <c r="C55" t="s">
        <v>206</v>
      </c>
      <c r="D55" t="s">
        <v>23</v>
      </c>
      <c r="E55" t="s">
        <v>24</v>
      </c>
      <c r="F55">
        <v>920</v>
      </c>
      <c r="G55">
        <v>1050</v>
      </c>
      <c r="H55">
        <v>1970</v>
      </c>
      <c r="I55">
        <v>4447</v>
      </c>
      <c r="J55">
        <v>14.77</v>
      </c>
      <c r="K55" s="6" t="s">
        <v>1657</v>
      </c>
      <c r="L55" s="6" t="s">
        <v>1669</v>
      </c>
      <c r="M55" s="6" t="s">
        <v>1620</v>
      </c>
      <c r="N55" s="6" t="s">
        <v>1594</v>
      </c>
      <c r="O55" s="6" t="s">
        <v>1594</v>
      </c>
      <c r="P55" s="8">
        <f>Table12[[#This Row],[PLANNED_DELIVERY]]-Table12[[#This Row],[PLANNED_PICKUP]]</f>
        <v>1</v>
      </c>
      <c r="Q55" s="9">
        <f>Table12[[#This Row],[ACTUAL_DELIVERY]]-Table12[[#This Row],[ACTUAL_PICKUP]]</f>
        <v>0</v>
      </c>
      <c r="R55" s="9">
        <f>Table12[[#This Row],[ACTUAL_PICKUP]]-Table12[[#This Row],[PLANNED_PICKUP]]</f>
        <v>-21</v>
      </c>
      <c r="S55" s="9">
        <f>Table12[[#This Row],[ACTUAL_DELIVERY]]-Table12[[#This Row],[PLANNED_DELIVERY]]</f>
        <v>-22</v>
      </c>
      <c r="T55" t="s">
        <v>1133</v>
      </c>
      <c r="U55" s="6" t="s">
        <v>622</v>
      </c>
      <c r="V55" t="s">
        <v>27</v>
      </c>
      <c r="W55" t="s">
        <v>27</v>
      </c>
      <c r="X55" t="s">
        <v>60</v>
      </c>
      <c r="Y55" s="6" t="s">
        <v>34</v>
      </c>
      <c r="Z55" t="s">
        <v>27</v>
      </c>
      <c r="AA55" t="s">
        <v>27</v>
      </c>
    </row>
    <row r="56" spans="1:27" x14ac:dyDescent="0.35">
      <c r="A56">
        <v>10000077</v>
      </c>
      <c r="B56" t="s">
        <v>81</v>
      </c>
      <c r="C56" t="s">
        <v>240</v>
      </c>
      <c r="D56" t="s">
        <v>23</v>
      </c>
      <c r="E56" t="s">
        <v>24</v>
      </c>
      <c r="F56">
        <v>300</v>
      </c>
      <c r="G56">
        <v>0</v>
      </c>
      <c r="H56">
        <v>300</v>
      </c>
      <c r="I56">
        <v>680</v>
      </c>
      <c r="J56">
        <v>1.1399999999999999</v>
      </c>
      <c r="K56" s="6" t="s">
        <v>1657</v>
      </c>
      <c r="L56" s="6" t="s">
        <v>1657</v>
      </c>
      <c r="M56" s="6" t="s">
        <v>1658</v>
      </c>
      <c r="N56" s="6" t="s">
        <v>1660</v>
      </c>
      <c r="O56" s="6" t="s">
        <v>1658</v>
      </c>
      <c r="P56" s="8">
        <f>Table12[[#This Row],[PLANNED_DELIVERY]]-Table12[[#This Row],[PLANNED_PICKUP]]</f>
        <v>6</v>
      </c>
      <c r="Q56" s="9">
        <f>Table12[[#This Row],[ACTUAL_DELIVERY]]-Table12[[#This Row],[ACTUAL_PICKUP]]</f>
        <v>4</v>
      </c>
      <c r="R56" s="9">
        <f>Table12[[#This Row],[ACTUAL_PICKUP]]-Table12[[#This Row],[PLANNED_PICKUP]]</f>
        <v>2</v>
      </c>
      <c r="S56" s="9">
        <f>Table12[[#This Row],[ACTUAL_DELIVERY]]-Table12[[#This Row],[PLANNED_DELIVERY]]</f>
        <v>0</v>
      </c>
      <c r="T56" t="s">
        <v>571</v>
      </c>
      <c r="U56" s="6" t="s">
        <v>464</v>
      </c>
      <c r="V56" t="s">
        <v>27</v>
      </c>
      <c r="W56" t="s">
        <v>27</v>
      </c>
      <c r="X56" t="s">
        <v>66</v>
      </c>
      <c r="Y56" s="6" t="s">
        <v>94</v>
      </c>
      <c r="Z56" t="s">
        <v>27</v>
      </c>
      <c r="AA56" t="s">
        <v>27</v>
      </c>
    </row>
    <row r="57" spans="1:27" x14ac:dyDescent="0.35">
      <c r="A57">
        <v>10000078</v>
      </c>
      <c r="B57" t="s">
        <v>263</v>
      </c>
      <c r="C57" t="s">
        <v>512</v>
      </c>
      <c r="D57" t="s">
        <v>23</v>
      </c>
      <c r="E57" t="s">
        <v>24</v>
      </c>
      <c r="F57">
        <v>887.52</v>
      </c>
      <c r="G57">
        <v>0</v>
      </c>
      <c r="H57">
        <v>887.52</v>
      </c>
      <c r="I57" s="5">
        <v>343</v>
      </c>
      <c r="J57">
        <v>0.61</v>
      </c>
      <c r="K57" s="6" t="s">
        <v>1657</v>
      </c>
      <c r="L57" s="6" t="s">
        <v>1594</v>
      </c>
      <c r="M57" s="6" t="s">
        <v>1614</v>
      </c>
      <c r="N57" s="6" t="s">
        <v>1661</v>
      </c>
      <c r="O57" s="6" t="s">
        <v>1610</v>
      </c>
      <c r="P57" s="8">
        <f>Table12[[#This Row],[PLANNED_DELIVERY]]-Table12[[#This Row],[PLANNED_PICKUP]]</f>
        <v>39</v>
      </c>
      <c r="Q57" s="9">
        <f>Table12[[#This Row],[ACTUAL_DELIVERY]]-Table12[[#This Row],[ACTUAL_PICKUP]]</f>
        <v>48</v>
      </c>
      <c r="R57" s="9">
        <f>Table12[[#This Row],[ACTUAL_PICKUP]]-Table12[[#This Row],[PLANNED_PICKUP]]</f>
        <v>2</v>
      </c>
      <c r="S57" s="9">
        <f>Table12[[#This Row],[ACTUAL_DELIVERY]]-Table12[[#This Row],[PLANNED_DELIVERY]]</f>
        <v>11</v>
      </c>
      <c r="T57" t="s">
        <v>704</v>
      </c>
      <c r="U57" s="6" t="s">
        <v>540</v>
      </c>
      <c r="V57" t="s">
        <v>65</v>
      </c>
      <c r="W57" t="s">
        <v>65</v>
      </c>
      <c r="X57" t="s">
        <v>41</v>
      </c>
      <c r="Y57" s="6" t="s">
        <v>44</v>
      </c>
      <c r="Z57" t="s">
        <v>27</v>
      </c>
      <c r="AA57" t="s">
        <v>27</v>
      </c>
    </row>
    <row r="58" spans="1:27" x14ac:dyDescent="0.35">
      <c r="A58">
        <v>10000079</v>
      </c>
      <c r="B58" t="s">
        <v>263</v>
      </c>
      <c r="C58" t="s">
        <v>293</v>
      </c>
      <c r="D58" t="s">
        <v>23</v>
      </c>
      <c r="E58" t="s">
        <v>24</v>
      </c>
      <c r="F58">
        <v>152.76</v>
      </c>
      <c r="G58">
        <v>0</v>
      </c>
      <c r="H58">
        <v>152.76</v>
      </c>
      <c r="I58">
        <v>47.18</v>
      </c>
      <c r="J58">
        <v>0.31</v>
      </c>
      <c r="K58" s="6" t="s">
        <v>1657</v>
      </c>
      <c r="L58" s="6" t="s">
        <v>1657</v>
      </c>
      <c r="M58" s="6" t="s">
        <v>1661</v>
      </c>
      <c r="N58" s="6" t="s">
        <v>1657</v>
      </c>
      <c r="O58" s="6" t="s">
        <v>1661</v>
      </c>
      <c r="P58" s="8">
        <f>Table12[[#This Row],[PLANNED_DELIVERY]]-Table12[[#This Row],[PLANNED_PICKUP]]</f>
        <v>7</v>
      </c>
      <c r="Q58" s="9">
        <f>Table12[[#This Row],[ACTUAL_DELIVERY]]-Table12[[#This Row],[ACTUAL_PICKUP]]</f>
        <v>7</v>
      </c>
      <c r="R58" s="9">
        <f>Table12[[#This Row],[ACTUAL_PICKUP]]-Table12[[#This Row],[PLANNED_PICKUP]]</f>
        <v>0</v>
      </c>
      <c r="S58" s="9">
        <f>Table12[[#This Row],[ACTUAL_DELIVERY]]-Table12[[#This Row],[PLANNED_DELIVERY]]</f>
        <v>0</v>
      </c>
      <c r="T58" t="s">
        <v>541</v>
      </c>
      <c r="U58" s="6" t="s">
        <v>542</v>
      </c>
      <c r="V58" t="s">
        <v>84</v>
      </c>
      <c r="W58" t="s">
        <v>85</v>
      </c>
      <c r="X58" t="s">
        <v>49</v>
      </c>
      <c r="Y58" s="6" t="s">
        <v>29</v>
      </c>
      <c r="Z58" t="s">
        <v>27</v>
      </c>
      <c r="AA58" t="s">
        <v>27</v>
      </c>
    </row>
    <row r="59" spans="1:27" x14ac:dyDescent="0.35">
      <c r="A59">
        <v>10000080</v>
      </c>
      <c r="B59" t="s">
        <v>81</v>
      </c>
      <c r="C59" t="s">
        <v>206</v>
      </c>
      <c r="D59" t="s">
        <v>23</v>
      </c>
      <c r="E59" t="s">
        <v>24</v>
      </c>
      <c r="F59">
        <v>350</v>
      </c>
      <c r="G59">
        <v>175</v>
      </c>
      <c r="H59">
        <v>525</v>
      </c>
      <c r="I59" s="5">
        <v>302.89999999999998</v>
      </c>
      <c r="J59">
        <v>1.69</v>
      </c>
      <c r="K59" s="6" t="s">
        <v>1657</v>
      </c>
      <c r="L59" s="6" t="s">
        <v>1628</v>
      </c>
      <c r="M59" s="6" t="s">
        <v>1612</v>
      </c>
      <c r="N59" s="6" t="s">
        <v>1628</v>
      </c>
      <c r="O59" s="6" t="s">
        <v>1612</v>
      </c>
      <c r="P59" s="8">
        <f>Table12[[#This Row],[PLANNED_DELIVERY]]-Table12[[#This Row],[PLANNED_PICKUP]]</f>
        <v>2</v>
      </c>
      <c r="Q59" s="9">
        <f>Table12[[#This Row],[ACTUAL_DELIVERY]]-Table12[[#This Row],[ACTUAL_PICKUP]]</f>
        <v>2</v>
      </c>
      <c r="R59" s="9">
        <f>Table12[[#This Row],[ACTUAL_PICKUP]]-Table12[[#This Row],[PLANNED_PICKUP]]</f>
        <v>0</v>
      </c>
      <c r="S59" s="9">
        <f>Table12[[#This Row],[ACTUAL_DELIVERY]]-Table12[[#This Row],[PLANNED_DELIVERY]]</f>
        <v>0</v>
      </c>
      <c r="T59" t="s">
        <v>228</v>
      </c>
      <c r="U59" s="6" t="s">
        <v>229</v>
      </c>
      <c r="V59" t="s">
        <v>27</v>
      </c>
      <c r="W59" t="s">
        <v>27</v>
      </c>
      <c r="X59" t="s">
        <v>41</v>
      </c>
      <c r="Y59" s="6" t="s">
        <v>44</v>
      </c>
      <c r="Z59" t="s">
        <v>27</v>
      </c>
      <c r="AA59" t="s">
        <v>27</v>
      </c>
    </row>
    <row r="60" spans="1:27" x14ac:dyDescent="0.35">
      <c r="A60">
        <v>10000081</v>
      </c>
      <c r="B60" t="s">
        <v>81</v>
      </c>
      <c r="C60" t="s">
        <v>206</v>
      </c>
      <c r="D60" t="s">
        <v>23</v>
      </c>
      <c r="E60" t="s">
        <v>24</v>
      </c>
      <c r="F60">
        <v>285.66000000000003</v>
      </c>
      <c r="G60">
        <v>0</v>
      </c>
      <c r="H60">
        <v>285.66000000000003</v>
      </c>
      <c r="I60">
        <v>6000</v>
      </c>
      <c r="J60">
        <v>4.0199999999999996</v>
      </c>
      <c r="K60" s="6" t="s">
        <v>1657</v>
      </c>
      <c r="L60" s="6" t="s">
        <v>1657</v>
      </c>
      <c r="M60" s="6" t="s">
        <v>1660</v>
      </c>
      <c r="N60" s="6" t="s">
        <v>1660</v>
      </c>
      <c r="O60" s="6" t="s">
        <v>1594</v>
      </c>
      <c r="P60" s="8">
        <f>Table12[[#This Row],[PLANNED_DELIVERY]]-Table12[[#This Row],[PLANNED_PICKUP]]</f>
        <v>2</v>
      </c>
      <c r="Q60" s="9">
        <f>Table12[[#This Row],[ACTUAL_DELIVERY]]-Table12[[#This Row],[ACTUAL_PICKUP]]</f>
        <v>3</v>
      </c>
      <c r="R60" s="9">
        <f>Table12[[#This Row],[ACTUAL_PICKUP]]-Table12[[#This Row],[PLANNED_PICKUP]]</f>
        <v>2</v>
      </c>
      <c r="S60" s="9">
        <f>Table12[[#This Row],[ACTUAL_DELIVERY]]-Table12[[#This Row],[PLANNED_DELIVERY]]</f>
        <v>3</v>
      </c>
      <c r="T60" t="s">
        <v>346</v>
      </c>
      <c r="U60" s="6" t="s">
        <v>893</v>
      </c>
      <c r="V60" t="s">
        <v>27</v>
      </c>
      <c r="W60" t="s">
        <v>27</v>
      </c>
      <c r="X60" t="s">
        <v>1723</v>
      </c>
      <c r="Y60" s="6" t="s">
        <v>42</v>
      </c>
      <c r="Z60" t="s">
        <v>27</v>
      </c>
      <c r="AA60" t="s">
        <v>27</v>
      </c>
    </row>
    <row r="61" spans="1:27" x14ac:dyDescent="0.35">
      <c r="A61">
        <v>10000082</v>
      </c>
      <c r="B61" t="s">
        <v>81</v>
      </c>
      <c r="C61" t="s">
        <v>213</v>
      </c>
      <c r="D61" t="s">
        <v>23</v>
      </c>
      <c r="E61" t="s">
        <v>24</v>
      </c>
      <c r="F61">
        <v>607.34</v>
      </c>
      <c r="G61">
        <v>0</v>
      </c>
      <c r="H61">
        <v>607.34</v>
      </c>
      <c r="I61">
        <v>180</v>
      </c>
      <c r="J61">
        <v>2.4</v>
      </c>
      <c r="K61" s="6" t="s">
        <v>1657</v>
      </c>
      <c r="L61" s="6" t="s">
        <v>1657</v>
      </c>
      <c r="M61" s="6" t="s">
        <v>1661</v>
      </c>
      <c r="N61" s="6" t="s">
        <v>1657</v>
      </c>
      <c r="O61" s="6" t="s">
        <v>1661</v>
      </c>
      <c r="P61" s="8">
        <f>Table12[[#This Row],[PLANNED_DELIVERY]]-Table12[[#This Row],[PLANNED_PICKUP]]</f>
        <v>7</v>
      </c>
      <c r="Q61" s="9">
        <f>Table12[[#This Row],[ACTUAL_DELIVERY]]-Table12[[#This Row],[ACTUAL_PICKUP]]</f>
        <v>7</v>
      </c>
      <c r="R61" s="9">
        <f>Table12[[#This Row],[ACTUAL_PICKUP]]-Table12[[#This Row],[PLANNED_PICKUP]]</f>
        <v>0</v>
      </c>
      <c r="S61" s="9">
        <f>Table12[[#This Row],[ACTUAL_DELIVERY]]-Table12[[#This Row],[PLANNED_DELIVERY]]</f>
        <v>0</v>
      </c>
      <c r="T61" t="s">
        <v>176</v>
      </c>
      <c r="U61" s="6" t="s">
        <v>177</v>
      </c>
      <c r="V61" t="s">
        <v>27</v>
      </c>
      <c r="W61" t="s">
        <v>27</v>
      </c>
      <c r="X61" t="s">
        <v>66</v>
      </c>
      <c r="Y61" s="6" t="s">
        <v>94</v>
      </c>
      <c r="Z61" t="s">
        <v>27</v>
      </c>
      <c r="AA61" t="s">
        <v>27</v>
      </c>
    </row>
    <row r="62" spans="1:27" x14ac:dyDescent="0.35">
      <c r="A62">
        <v>10000083</v>
      </c>
      <c r="B62" t="s">
        <v>81</v>
      </c>
      <c r="C62" t="s">
        <v>471</v>
      </c>
      <c r="D62" t="s">
        <v>30</v>
      </c>
      <c r="E62" t="s">
        <v>140</v>
      </c>
      <c r="F62">
        <v>1406</v>
      </c>
      <c r="G62">
        <v>0</v>
      </c>
      <c r="H62">
        <v>1406</v>
      </c>
      <c r="I62">
        <v>5134</v>
      </c>
      <c r="J62">
        <v>18.78</v>
      </c>
      <c r="K62" s="6" t="s">
        <v>1657</v>
      </c>
      <c r="L62" s="6" t="s">
        <v>1657</v>
      </c>
      <c r="M62" s="6" t="s">
        <v>1658</v>
      </c>
      <c r="N62" s="6" t="s">
        <v>1660</v>
      </c>
      <c r="O62" s="6" t="s">
        <v>1662</v>
      </c>
      <c r="P62" s="8">
        <f>Table12[[#This Row],[PLANNED_DELIVERY]]-Table12[[#This Row],[PLANNED_PICKUP]]</f>
        <v>6</v>
      </c>
      <c r="Q62" s="9">
        <f>Table12[[#This Row],[ACTUAL_DELIVERY]]-Table12[[#This Row],[ACTUAL_PICKUP]]</f>
        <v>6</v>
      </c>
      <c r="R62" s="9">
        <f>Table12[[#This Row],[ACTUAL_PICKUP]]-Table12[[#This Row],[PLANNED_PICKUP]]</f>
        <v>2</v>
      </c>
      <c r="S62" s="9">
        <f>Table12[[#This Row],[ACTUAL_DELIVERY]]-Table12[[#This Row],[PLANNED_DELIVERY]]</f>
        <v>2</v>
      </c>
      <c r="T62" t="s">
        <v>608</v>
      </c>
      <c r="U62" s="6" t="s">
        <v>609</v>
      </c>
      <c r="V62" t="s">
        <v>523</v>
      </c>
      <c r="W62" t="s">
        <v>523</v>
      </c>
      <c r="X62" t="s">
        <v>49</v>
      </c>
      <c r="Y62" s="6" t="s">
        <v>29</v>
      </c>
      <c r="Z62" t="s">
        <v>27</v>
      </c>
      <c r="AA62" t="s">
        <v>27</v>
      </c>
    </row>
    <row r="63" spans="1:27" x14ac:dyDescent="0.35">
      <c r="A63">
        <v>10000084</v>
      </c>
      <c r="B63" t="s">
        <v>81</v>
      </c>
      <c r="C63" t="s">
        <v>206</v>
      </c>
      <c r="D63" t="s">
        <v>30</v>
      </c>
      <c r="E63" t="s">
        <v>31</v>
      </c>
      <c r="F63">
        <v>300</v>
      </c>
      <c r="G63">
        <v>0</v>
      </c>
      <c r="H63">
        <v>300</v>
      </c>
      <c r="I63" s="5">
        <v>282</v>
      </c>
      <c r="J63">
        <v>0.42</v>
      </c>
      <c r="K63" s="6" t="s">
        <v>1657</v>
      </c>
      <c r="L63" s="6" t="s">
        <v>1660</v>
      </c>
      <c r="M63" s="6" t="s">
        <v>1594</v>
      </c>
      <c r="N63" s="6" t="s">
        <v>1660</v>
      </c>
      <c r="O63" s="6" t="s">
        <v>1594</v>
      </c>
      <c r="P63" s="8">
        <f>Table12[[#This Row],[PLANNED_DELIVERY]]-Table12[[#This Row],[PLANNED_PICKUP]]</f>
        <v>3</v>
      </c>
      <c r="Q63" s="9">
        <f>Table12[[#This Row],[ACTUAL_DELIVERY]]-Table12[[#This Row],[ACTUAL_PICKUP]]</f>
        <v>3</v>
      </c>
      <c r="R63" s="9">
        <f>Table12[[#This Row],[ACTUAL_PICKUP]]-Table12[[#This Row],[PLANNED_PICKUP]]</f>
        <v>0</v>
      </c>
      <c r="S63" s="9">
        <f>Table12[[#This Row],[ACTUAL_DELIVERY]]-Table12[[#This Row],[PLANNED_DELIVERY]]</f>
        <v>0</v>
      </c>
      <c r="T63" t="s">
        <v>727</v>
      </c>
      <c r="U63" s="6" t="s">
        <v>439</v>
      </c>
      <c r="V63" t="s">
        <v>27</v>
      </c>
      <c r="W63" t="s">
        <v>27</v>
      </c>
      <c r="X63" t="s">
        <v>60</v>
      </c>
      <c r="Y63" s="6" t="s">
        <v>34</v>
      </c>
      <c r="Z63" t="s">
        <v>27</v>
      </c>
      <c r="AA63" t="s">
        <v>27</v>
      </c>
    </row>
    <row r="64" spans="1:27" x14ac:dyDescent="0.35">
      <c r="A64">
        <v>10000085</v>
      </c>
      <c r="B64" t="s">
        <v>81</v>
      </c>
      <c r="C64" t="s">
        <v>240</v>
      </c>
      <c r="D64" t="s">
        <v>23</v>
      </c>
      <c r="E64" t="s">
        <v>31</v>
      </c>
      <c r="F64">
        <v>750</v>
      </c>
      <c r="G64">
        <v>0</v>
      </c>
      <c r="H64">
        <v>750</v>
      </c>
      <c r="I64">
        <v>13520</v>
      </c>
      <c r="J64">
        <v>13.5</v>
      </c>
      <c r="K64" s="6" t="s">
        <v>1657</v>
      </c>
      <c r="L64" s="6" t="s">
        <v>1657</v>
      </c>
      <c r="M64" s="6" t="s">
        <v>1594</v>
      </c>
      <c r="N64" s="6" t="s">
        <v>1657</v>
      </c>
      <c r="O64" s="6" t="s">
        <v>1594</v>
      </c>
      <c r="P64" s="8">
        <f>Table12[[#This Row],[PLANNED_DELIVERY]]-Table12[[#This Row],[PLANNED_PICKUP]]</f>
        <v>5</v>
      </c>
      <c r="Q64" s="9">
        <f>Table12[[#This Row],[ACTUAL_DELIVERY]]-Table12[[#This Row],[ACTUAL_PICKUP]]</f>
        <v>5</v>
      </c>
      <c r="R64" s="9">
        <f>Table12[[#This Row],[ACTUAL_PICKUP]]-Table12[[#This Row],[PLANNED_PICKUP]]</f>
        <v>0</v>
      </c>
      <c r="S64" s="9">
        <f>Table12[[#This Row],[ACTUAL_DELIVERY]]-Table12[[#This Row],[PLANNED_DELIVERY]]</f>
        <v>0</v>
      </c>
      <c r="T64" t="s">
        <v>743</v>
      </c>
      <c r="U64" s="6" t="s">
        <v>744</v>
      </c>
      <c r="V64" t="s">
        <v>27</v>
      </c>
      <c r="W64" t="s">
        <v>27</v>
      </c>
      <c r="X64" t="s">
        <v>60</v>
      </c>
      <c r="Y64" s="6" t="s">
        <v>34</v>
      </c>
      <c r="Z64" t="s">
        <v>27</v>
      </c>
      <c r="AA64" t="s">
        <v>27</v>
      </c>
    </row>
    <row r="65" spans="1:27" x14ac:dyDescent="0.35">
      <c r="A65">
        <v>10000087</v>
      </c>
      <c r="B65" t="s">
        <v>222</v>
      </c>
      <c r="C65" t="s">
        <v>342</v>
      </c>
      <c r="D65" t="s">
        <v>23</v>
      </c>
      <c r="E65" t="s">
        <v>24</v>
      </c>
      <c r="F65">
        <v>350</v>
      </c>
      <c r="G65">
        <v>0</v>
      </c>
      <c r="H65">
        <v>350</v>
      </c>
      <c r="I65">
        <v>6</v>
      </c>
      <c r="J65">
        <v>0.03</v>
      </c>
      <c r="K65" s="6" t="s">
        <v>1657</v>
      </c>
      <c r="L65" s="6" t="s">
        <v>1657</v>
      </c>
      <c r="M65" s="6" t="s">
        <v>1657</v>
      </c>
      <c r="N65" s="6" t="s">
        <v>1659</v>
      </c>
      <c r="O65" s="6" t="s">
        <v>1656</v>
      </c>
      <c r="P65" s="8">
        <f>Table12[[#This Row],[PLANNED_DELIVERY]]-Table12[[#This Row],[PLANNED_PICKUP]]</f>
        <v>0</v>
      </c>
      <c r="Q65" s="9">
        <f>Table12[[#This Row],[ACTUAL_DELIVERY]]-Table12[[#This Row],[ACTUAL_PICKUP]]</f>
        <v>1</v>
      </c>
      <c r="R65" s="9">
        <f>Table12[[#This Row],[ACTUAL_PICKUP]]-Table12[[#This Row],[PLANNED_PICKUP]]</f>
        <v>-2</v>
      </c>
      <c r="S65" s="9">
        <f>Table12[[#This Row],[ACTUAL_DELIVERY]]-Table12[[#This Row],[PLANNED_DELIVERY]]</f>
        <v>-1</v>
      </c>
      <c r="T65" t="s">
        <v>370</v>
      </c>
      <c r="U65" s="6" t="s">
        <v>371</v>
      </c>
      <c r="V65" t="s">
        <v>27</v>
      </c>
      <c r="W65" t="s">
        <v>27</v>
      </c>
      <c r="X65" t="s">
        <v>49</v>
      </c>
      <c r="Y65" s="6" t="s">
        <v>29</v>
      </c>
      <c r="Z65" t="s">
        <v>27</v>
      </c>
      <c r="AA65" t="s">
        <v>27</v>
      </c>
    </row>
    <row r="66" spans="1:27" x14ac:dyDescent="0.35">
      <c r="A66">
        <v>10000088</v>
      </c>
      <c r="B66" t="s">
        <v>81</v>
      </c>
      <c r="C66" t="s">
        <v>206</v>
      </c>
      <c r="D66" t="s">
        <v>30</v>
      </c>
      <c r="E66" t="s">
        <v>24</v>
      </c>
      <c r="F66">
        <v>614</v>
      </c>
      <c r="G66">
        <v>0</v>
      </c>
      <c r="H66">
        <v>614</v>
      </c>
      <c r="I66">
        <v>180</v>
      </c>
      <c r="J66">
        <v>0.36</v>
      </c>
      <c r="K66" s="6" t="s">
        <v>1657</v>
      </c>
      <c r="L66" s="6" t="s">
        <v>1594</v>
      </c>
      <c r="M66" s="6" t="s">
        <v>1658</v>
      </c>
      <c r="N66" s="6" t="s">
        <v>1594</v>
      </c>
      <c r="O66" s="6" t="s">
        <v>1658</v>
      </c>
      <c r="P66" s="8">
        <f>Table12[[#This Row],[PLANNED_DELIVERY]]-Table12[[#This Row],[PLANNED_PICKUP]]</f>
        <v>1</v>
      </c>
      <c r="Q66" s="9">
        <f>Table12[[#This Row],[ACTUAL_DELIVERY]]-Table12[[#This Row],[ACTUAL_PICKUP]]</f>
        <v>1</v>
      </c>
      <c r="R66" s="9">
        <f>Table12[[#This Row],[ACTUAL_PICKUP]]-Table12[[#This Row],[PLANNED_PICKUP]]</f>
        <v>0</v>
      </c>
      <c r="S66" s="9">
        <f>Table12[[#This Row],[ACTUAL_DELIVERY]]-Table12[[#This Row],[PLANNED_DELIVERY]]</f>
        <v>0</v>
      </c>
      <c r="T66" t="s">
        <v>68</v>
      </c>
      <c r="U66" s="6" t="s">
        <v>69</v>
      </c>
      <c r="V66" t="s">
        <v>27</v>
      </c>
      <c r="W66" t="s">
        <v>27</v>
      </c>
      <c r="X66" t="s">
        <v>60</v>
      </c>
      <c r="Y66" s="6" t="s">
        <v>34</v>
      </c>
      <c r="Z66" t="s">
        <v>27</v>
      </c>
      <c r="AA66" t="s">
        <v>27</v>
      </c>
    </row>
    <row r="67" spans="1:27" x14ac:dyDescent="0.35">
      <c r="A67">
        <v>10000089</v>
      </c>
      <c r="B67" t="s">
        <v>81</v>
      </c>
      <c r="C67" t="s">
        <v>342</v>
      </c>
      <c r="D67" t="s">
        <v>23</v>
      </c>
      <c r="E67" t="s">
        <v>24</v>
      </c>
      <c r="F67">
        <v>900</v>
      </c>
      <c r="G67">
        <v>0</v>
      </c>
      <c r="H67">
        <v>900</v>
      </c>
      <c r="I67">
        <v>3400</v>
      </c>
      <c r="J67">
        <v>2</v>
      </c>
      <c r="K67" s="6" t="s">
        <v>1657</v>
      </c>
      <c r="L67" s="6" t="s">
        <v>1657</v>
      </c>
      <c r="M67" s="6" t="s">
        <v>1662</v>
      </c>
      <c r="N67" s="6" t="s">
        <v>1657</v>
      </c>
      <c r="O67" s="6" t="s">
        <v>1662</v>
      </c>
      <c r="P67" s="8">
        <f>Table12[[#This Row],[PLANNED_DELIVERY]]-Table12[[#This Row],[PLANNED_PICKUP]]</f>
        <v>8</v>
      </c>
      <c r="Q67" s="9">
        <f>Table12[[#This Row],[ACTUAL_DELIVERY]]-Table12[[#This Row],[ACTUAL_PICKUP]]</f>
        <v>8</v>
      </c>
      <c r="R67" s="9">
        <f>Table12[[#This Row],[ACTUAL_PICKUP]]-Table12[[#This Row],[PLANNED_PICKUP]]</f>
        <v>0</v>
      </c>
      <c r="S67" s="9">
        <f>Table12[[#This Row],[ACTUAL_DELIVERY]]-Table12[[#This Row],[PLANNED_DELIVERY]]</f>
        <v>0</v>
      </c>
      <c r="T67" t="s">
        <v>75</v>
      </c>
      <c r="U67" s="6" t="s">
        <v>76</v>
      </c>
      <c r="V67" t="s">
        <v>27</v>
      </c>
      <c r="W67" t="s">
        <v>27</v>
      </c>
      <c r="X67" t="s">
        <v>66</v>
      </c>
      <c r="Y67" s="6" t="s">
        <v>67</v>
      </c>
      <c r="Z67" t="s">
        <v>27</v>
      </c>
      <c r="AA67" t="s">
        <v>27</v>
      </c>
    </row>
    <row r="68" spans="1:27" x14ac:dyDescent="0.35">
      <c r="A68">
        <v>10000090</v>
      </c>
      <c r="B68" t="s">
        <v>81</v>
      </c>
      <c r="C68" t="s">
        <v>206</v>
      </c>
      <c r="D68" t="s">
        <v>23</v>
      </c>
      <c r="E68" t="s">
        <v>24</v>
      </c>
      <c r="F68">
        <v>450</v>
      </c>
      <c r="G68">
        <v>0</v>
      </c>
      <c r="H68">
        <v>450</v>
      </c>
      <c r="I68">
        <v>1000</v>
      </c>
      <c r="J68">
        <v>1</v>
      </c>
      <c r="K68" s="6" t="s">
        <v>1657</v>
      </c>
      <c r="L68" s="6" t="s">
        <v>1594</v>
      </c>
      <c r="M68" s="6" t="s">
        <v>1661</v>
      </c>
      <c r="N68" s="6" t="s">
        <v>1594</v>
      </c>
      <c r="O68" s="6" t="s">
        <v>1661</v>
      </c>
      <c r="P68" s="8">
        <f>Table12[[#This Row],[PLANNED_DELIVERY]]-Table12[[#This Row],[PLANNED_PICKUP]]</f>
        <v>2</v>
      </c>
      <c r="Q68" s="9">
        <f>Table12[[#This Row],[ACTUAL_DELIVERY]]-Table12[[#This Row],[ACTUAL_PICKUP]]</f>
        <v>2</v>
      </c>
      <c r="R68" s="9">
        <f>Table12[[#This Row],[ACTUAL_PICKUP]]-Table12[[#This Row],[PLANNED_PICKUP]]</f>
        <v>0</v>
      </c>
      <c r="S68" s="9">
        <f>Table12[[#This Row],[ACTUAL_DELIVERY]]-Table12[[#This Row],[PLANNED_DELIVERY]]</f>
        <v>0</v>
      </c>
      <c r="T68" t="s">
        <v>75</v>
      </c>
      <c r="U68" s="6" t="s">
        <v>76</v>
      </c>
      <c r="V68" t="s">
        <v>27</v>
      </c>
      <c r="W68" t="s">
        <v>27</v>
      </c>
      <c r="X68" t="s">
        <v>66</v>
      </c>
      <c r="Y68" s="6" t="s">
        <v>67</v>
      </c>
      <c r="Z68" t="s">
        <v>27</v>
      </c>
      <c r="AA68" t="s">
        <v>27</v>
      </c>
    </row>
    <row r="69" spans="1:27" x14ac:dyDescent="0.35">
      <c r="A69">
        <v>10000091</v>
      </c>
      <c r="B69" t="s">
        <v>81</v>
      </c>
      <c r="C69" t="s">
        <v>206</v>
      </c>
      <c r="D69" t="s">
        <v>30</v>
      </c>
      <c r="E69" t="s">
        <v>24</v>
      </c>
      <c r="F69">
        <v>1200</v>
      </c>
      <c r="G69">
        <v>0</v>
      </c>
      <c r="H69">
        <v>1200</v>
      </c>
      <c r="I69">
        <v>143</v>
      </c>
      <c r="J69">
        <v>0.96</v>
      </c>
      <c r="K69" s="6" t="s">
        <v>1657</v>
      </c>
      <c r="L69" s="6" t="s">
        <v>1657</v>
      </c>
      <c r="M69" s="6" t="s">
        <v>1660</v>
      </c>
      <c r="N69" s="6" t="s">
        <v>1657</v>
      </c>
      <c r="O69" s="6" t="s">
        <v>1660</v>
      </c>
      <c r="P69" s="8">
        <f>Table12[[#This Row],[PLANNED_DELIVERY]]-Table12[[#This Row],[PLANNED_PICKUP]]</f>
        <v>2</v>
      </c>
      <c r="Q69" s="9">
        <f>Table12[[#This Row],[ACTUAL_DELIVERY]]-Table12[[#This Row],[ACTUAL_PICKUP]]</f>
        <v>2</v>
      </c>
      <c r="R69" s="9">
        <f>Table12[[#This Row],[ACTUAL_PICKUP]]-Table12[[#This Row],[PLANNED_PICKUP]]</f>
        <v>0</v>
      </c>
      <c r="S69" s="9">
        <f>Table12[[#This Row],[ACTUAL_DELIVERY]]-Table12[[#This Row],[PLANNED_DELIVERY]]</f>
        <v>0</v>
      </c>
      <c r="T69" t="s">
        <v>68</v>
      </c>
      <c r="U69" s="6" t="s">
        <v>69</v>
      </c>
      <c r="V69" t="s">
        <v>27</v>
      </c>
      <c r="W69" t="s">
        <v>27</v>
      </c>
      <c r="X69" t="s">
        <v>271</v>
      </c>
      <c r="Y69" s="6" t="s">
        <v>43</v>
      </c>
      <c r="Z69" t="s">
        <v>27</v>
      </c>
      <c r="AA69" t="s">
        <v>27</v>
      </c>
    </row>
    <row r="70" spans="1:27" x14ac:dyDescent="0.35">
      <c r="A70">
        <v>10000092</v>
      </c>
      <c r="B70" t="s">
        <v>81</v>
      </c>
      <c r="C70" t="s">
        <v>206</v>
      </c>
      <c r="D70" t="s">
        <v>30</v>
      </c>
      <c r="E70" t="s">
        <v>31</v>
      </c>
      <c r="F70">
        <v>305.52999999999997</v>
      </c>
      <c r="G70">
        <v>0</v>
      </c>
      <c r="H70">
        <v>305.52999999999997</v>
      </c>
      <c r="I70">
        <v>1113</v>
      </c>
      <c r="J70">
        <v>4.79</v>
      </c>
      <c r="K70" s="6" t="s">
        <v>1657</v>
      </c>
      <c r="L70" s="6" t="s">
        <v>1657</v>
      </c>
      <c r="M70" s="6" t="s">
        <v>1658</v>
      </c>
      <c r="N70" s="6" t="s">
        <v>1657</v>
      </c>
      <c r="O70" s="6" t="s">
        <v>1658</v>
      </c>
      <c r="P70" s="8">
        <f>Table12[[#This Row],[PLANNED_DELIVERY]]-Table12[[#This Row],[PLANNED_PICKUP]]</f>
        <v>6</v>
      </c>
      <c r="Q70" s="9">
        <f>Table12[[#This Row],[ACTUAL_DELIVERY]]-Table12[[#This Row],[ACTUAL_PICKUP]]</f>
        <v>6</v>
      </c>
      <c r="R70" s="9">
        <f>Table12[[#This Row],[ACTUAL_PICKUP]]-Table12[[#This Row],[PLANNED_PICKUP]]</f>
        <v>0</v>
      </c>
      <c r="S70" s="9">
        <f>Table12[[#This Row],[ACTUAL_DELIVERY]]-Table12[[#This Row],[PLANNED_DELIVERY]]</f>
        <v>0</v>
      </c>
      <c r="T70" t="s">
        <v>331</v>
      </c>
      <c r="U70" s="6" t="s">
        <v>332</v>
      </c>
      <c r="V70" t="s">
        <v>27</v>
      </c>
      <c r="W70" t="s">
        <v>27</v>
      </c>
      <c r="X70" t="s">
        <v>49</v>
      </c>
      <c r="Y70" s="6" t="s">
        <v>29</v>
      </c>
      <c r="Z70" t="s">
        <v>27</v>
      </c>
      <c r="AA70" t="s">
        <v>27</v>
      </c>
    </row>
    <row r="71" spans="1:27" x14ac:dyDescent="0.35">
      <c r="A71">
        <v>10000093</v>
      </c>
      <c r="B71" t="s">
        <v>81</v>
      </c>
      <c r="C71" t="s">
        <v>213</v>
      </c>
      <c r="D71" t="s">
        <v>23</v>
      </c>
      <c r="E71" t="s">
        <v>24</v>
      </c>
      <c r="F71">
        <v>272</v>
      </c>
      <c r="G71">
        <v>0</v>
      </c>
      <c r="H71">
        <v>272</v>
      </c>
      <c r="I71">
        <v>1595</v>
      </c>
      <c r="J71">
        <v>4.67</v>
      </c>
      <c r="K71" s="6" t="s">
        <v>1657</v>
      </c>
      <c r="L71" s="6" t="s">
        <v>1661</v>
      </c>
      <c r="M71" s="6" t="s">
        <v>1663</v>
      </c>
      <c r="N71" s="6" t="s">
        <v>1661</v>
      </c>
      <c r="O71" s="6" t="s">
        <v>1663</v>
      </c>
      <c r="P71" s="8">
        <f>Table12[[#This Row],[PLANNED_DELIVERY]]-Table12[[#This Row],[PLANNED_PICKUP]]</f>
        <v>2</v>
      </c>
      <c r="Q71" s="9">
        <f>Table12[[#This Row],[ACTUAL_DELIVERY]]-Table12[[#This Row],[ACTUAL_PICKUP]]</f>
        <v>2</v>
      </c>
      <c r="R71" s="9">
        <f>Table12[[#This Row],[ACTUAL_PICKUP]]-Table12[[#This Row],[PLANNED_PICKUP]]</f>
        <v>0</v>
      </c>
      <c r="S71" s="9">
        <f>Table12[[#This Row],[ACTUAL_DELIVERY]]-Table12[[#This Row],[PLANNED_DELIVERY]]</f>
        <v>0</v>
      </c>
      <c r="T71" t="s">
        <v>413</v>
      </c>
      <c r="U71" s="6" t="s">
        <v>414</v>
      </c>
      <c r="V71" t="s">
        <v>27</v>
      </c>
      <c r="W71" t="s">
        <v>27</v>
      </c>
      <c r="X71" t="s">
        <v>41</v>
      </c>
      <c r="Y71" s="6" t="s">
        <v>44</v>
      </c>
      <c r="Z71" t="s">
        <v>27</v>
      </c>
      <c r="AA71" t="s">
        <v>27</v>
      </c>
    </row>
    <row r="72" spans="1:27" x14ac:dyDescent="0.35">
      <c r="A72">
        <v>10000094</v>
      </c>
      <c r="B72" t="s">
        <v>263</v>
      </c>
      <c r="C72" t="s">
        <v>512</v>
      </c>
      <c r="D72" t="s">
        <v>23</v>
      </c>
      <c r="E72" t="s">
        <v>24</v>
      </c>
      <c r="F72">
        <v>874.62</v>
      </c>
      <c r="G72">
        <v>0</v>
      </c>
      <c r="H72">
        <v>874.62</v>
      </c>
      <c r="I72" s="5">
        <v>442</v>
      </c>
      <c r="J72">
        <v>0.38</v>
      </c>
      <c r="K72" s="6" t="s">
        <v>1657</v>
      </c>
      <c r="L72" s="6" t="s">
        <v>1594</v>
      </c>
      <c r="M72" s="6" t="s">
        <v>1614</v>
      </c>
      <c r="N72" s="6" t="s">
        <v>1594</v>
      </c>
      <c r="O72" s="6" t="s">
        <v>1602</v>
      </c>
      <c r="P72" s="8">
        <f>Table12[[#This Row],[PLANNED_DELIVERY]]-Table12[[#This Row],[PLANNED_PICKUP]]</f>
        <v>39</v>
      </c>
      <c r="Q72" s="9">
        <f>Table12[[#This Row],[ACTUAL_DELIVERY]]-Table12[[#This Row],[ACTUAL_PICKUP]]</f>
        <v>46</v>
      </c>
      <c r="R72" s="9">
        <f>Table12[[#This Row],[ACTUAL_PICKUP]]-Table12[[#This Row],[PLANNED_PICKUP]]</f>
        <v>0</v>
      </c>
      <c r="S72" s="9">
        <f>Table12[[#This Row],[ACTUAL_DELIVERY]]-Table12[[#This Row],[PLANNED_DELIVERY]]</f>
        <v>7</v>
      </c>
      <c r="T72" t="s">
        <v>433</v>
      </c>
      <c r="U72" s="6" t="s">
        <v>434</v>
      </c>
      <c r="V72" t="s">
        <v>65</v>
      </c>
      <c r="W72" t="s">
        <v>65</v>
      </c>
      <c r="X72" t="s">
        <v>422</v>
      </c>
      <c r="Y72" s="6" t="s">
        <v>423</v>
      </c>
      <c r="Z72" t="s">
        <v>27</v>
      </c>
      <c r="AA72" t="s">
        <v>27</v>
      </c>
    </row>
    <row r="73" spans="1:27" x14ac:dyDescent="0.35">
      <c r="A73">
        <v>10000095</v>
      </c>
      <c r="B73" t="s">
        <v>81</v>
      </c>
      <c r="C73" t="s">
        <v>216</v>
      </c>
      <c r="D73" t="s">
        <v>23</v>
      </c>
      <c r="E73" t="s">
        <v>24</v>
      </c>
      <c r="F73">
        <v>884.92</v>
      </c>
      <c r="G73">
        <v>865.08</v>
      </c>
      <c r="H73">
        <v>1750</v>
      </c>
      <c r="I73">
        <v>13750</v>
      </c>
      <c r="J73">
        <v>10</v>
      </c>
      <c r="K73" s="6" t="s">
        <v>1657</v>
      </c>
      <c r="L73" s="6" t="s">
        <v>1657</v>
      </c>
      <c r="M73" s="6" t="s">
        <v>1660</v>
      </c>
      <c r="N73" s="6" t="s">
        <v>1655</v>
      </c>
      <c r="O73" s="6" t="s">
        <v>1660</v>
      </c>
      <c r="P73" s="8">
        <f>Table12[[#This Row],[PLANNED_DELIVERY]]-Table12[[#This Row],[PLANNED_PICKUP]]</f>
        <v>2</v>
      </c>
      <c r="Q73" s="9">
        <f>Table12[[#This Row],[ACTUAL_DELIVERY]]-Table12[[#This Row],[ACTUAL_PICKUP]]</f>
        <v>1</v>
      </c>
      <c r="R73" s="9">
        <f>Table12[[#This Row],[ACTUAL_PICKUP]]-Table12[[#This Row],[PLANNED_PICKUP]]</f>
        <v>1</v>
      </c>
      <c r="S73" s="9">
        <f>Table12[[#This Row],[ACTUAL_DELIVERY]]-Table12[[#This Row],[PLANNED_DELIVERY]]</f>
        <v>0</v>
      </c>
      <c r="T73" t="s">
        <v>1268</v>
      </c>
      <c r="U73" s="6" t="s">
        <v>258</v>
      </c>
      <c r="V73" t="s">
        <v>104</v>
      </c>
      <c r="W73" t="s">
        <v>104</v>
      </c>
      <c r="X73" t="s">
        <v>41</v>
      </c>
      <c r="Y73" s="6" t="s">
        <v>44</v>
      </c>
      <c r="Z73" t="s">
        <v>27</v>
      </c>
      <c r="AA73" t="s">
        <v>27</v>
      </c>
    </row>
    <row r="74" spans="1:27" x14ac:dyDescent="0.35">
      <c r="A74">
        <v>10000097</v>
      </c>
      <c r="B74" t="s">
        <v>81</v>
      </c>
      <c r="C74" t="s">
        <v>213</v>
      </c>
      <c r="D74" t="s">
        <v>30</v>
      </c>
      <c r="E74" t="s">
        <v>31</v>
      </c>
      <c r="F74">
        <v>300.87</v>
      </c>
      <c r="G74">
        <v>0</v>
      </c>
      <c r="H74">
        <v>300.87</v>
      </c>
      <c r="I74">
        <v>13500</v>
      </c>
      <c r="J74">
        <v>8.64</v>
      </c>
      <c r="K74" s="6" t="s">
        <v>1657</v>
      </c>
      <c r="L74" s="6" t="s">
        <v>1662</v>
      </c>
      <c r="M74" s="6" t="s">
        <v>1663</v>
      </c>
      <c r="N74" s="6" t="s">
        <v>1662</v>
      </c>
      <c r="O74" s="6" t="s">
        <v>1662</v>
      </c>
      <c r="P74" s="8">
        <f>Table12[[#This Row],[PLANNED_DELIVERY]]-Table12[[#This Row],[PLANNED_PICKUP]]</f>
        <v>1</v>
      </c>
      <c r="Q74" s="9">
        <f>Table12[[#This Row],[ACTUAL_DELIVERY]]-Table12[[#This Row],[ACTUAL_PICKUP]]</f>
        <v>0</v>
      </c>
      <c r="R74" s="9">
        <f>Table12[[#This Row],[ACTUAL_PICKUP]]-Table12[[#This Row],[PLANNED_PICKUP]]</f>
        <v>0</v>
      </c>
      <c r="S74" s="9">
        <f>Table12[[#This Row],[ACTUAL_DELIVERY]]-Table12[[#This Row],[PLANNED_DELIVERY]]</f>
        <v>-1</v>
      </c>
      <c r="T74" t="s">
        <v>202</v>
      </c>
      <c r="U74" s="6" t="s">
        <v>203</v>
      </c>
      <c r="V74" t="s">
        <v>27</v>
      </c>
      <c r="W74" t="s">
        <v>27</v>
      </c>
      <c r="X74" t="s">
        <v>60</v>
      </c>
      <c r="Y74" s="6" t="s">
        <v>34</v>
      </c>
      <c r="Z74" t="s">
        <v>27</v>
      </c>
      <c r="AA74" t="s">
        <v>27</v>
      </c>
    </row>
    <row r="75" spans="1:27" x14ac:dyDescent="0.35">
      <c r="A75">
        <v>10000098</v>
      </c>
      <c r="B75" t="s">
        <v>81</v>
      </c>
      <c r="C75" t="s">
        <v>206</v>
      </c>
      <c r="D75" t="s">
        <v>30</v>
      </c>
      <c r="E75" t="s">
        <v>31</v>
      </c>
      <c r="F75">
        <v>217.97</v>
      </c>
      <c r="G75">
        <v>108.98</v>
      </c>
      <c r="H75">
        <v>326.95</v>
      </c>
      <c r="I75">
        <v>1113</v>
      </c>
      <c r="J75">
        <v>4.79</v>
      </c>
      <c r="K75" s="6" t="s">
        <v>1657</v>
      </c>
      <c r="L75" s="6" t="s">
        <v>1657</v>
      </c>
      <c r="M75" s="6" t="s">
        <v>1658</v>
      </c>
      <c r="N75" s="6" t="s">
        <v>1657</v>
      </c>
      <c r="O75" s="6" t="s">
        <v>1658</v>
      </c>
      <c r="P75" s="8">
        <f>Table12[[#This Row],[PLANNED_DELIVERY]]-Table12[[#This Row],[PLANNED_PICKUP]]</f>
        <v>6</v>
      </c>
      <c r="Q75" s="9">
        <f>Table12[[#This Row],[ACTUAL_DELIVERY]]-Table12[[#This Row],[ACTUAL_PICKUP]]</f>
        <v>6</v>
      </c>
      <c r="R75" s="9">
        <f>Table12[[#This Row],[ACTUAL_PICKUP]]-Table12[[#This Row],[PLANNED_PICKUP]]</f>
        <v>0</v>
      </c>
      <c r="S75" s="9">
        <f>Table12[[#This Row],[ACTUAL_DELIVERY]]-Table12[[#This Row],[PLANNED_DELIVERY]]</f>
        <v>0</v>
      </c>
      <c r="T75" t="s">
        <v>331</v>
      </c>
      <c r="U75" s="6" t="s">
        <v>332</v>
      </c>
      <c r="V75" t="s">
        <v>27</v>
      </c>
      <c r="W75" t="s">
        <v>27</v>
      </c>
      <c r="X75" t="s">
        <v>41</v>
      </c>
      <c r="Y75" s="6" t="s">
        <v>44</v>
      </c>
      <c r="Z75" t="s">
        <v>27</v>
      </c>
      <c r="AA75" t="s">
        <v>27</v>
      </c>
    </row>
    <row r="76" spans="1:27" x14ac:dyDescent="0.35">
      <c r="A76">
        <v>10000100</v>
      </c>
      <c r="B76" t="s">
        <v>81</v>
      </c>
      <c r="C76" t="s">
        <v>78</v>
      </c>
      <c r="D76" t="s">
        <v>23</v>
      </c>
      <c r="E76" t="s">
        <v>24</v>
      </c>
      <c r="F76">
        <v>445</v>
      </c>
      <c r="G76">
        <v>250</v>
      </c>
      <c r="H76">
        <v>695</v>
      </c>
      <c r="I76" s="5">
        <v>4300</v>
      </c>
      <c r="J76">
        <v>41.1</v>
      </c>
      <c r="K76" s="6" t="s">
        <v>1657</v>
      </c>
      <c r="L76" s="6" t="s">
        <v>1657</v>
      </c>
      <c r="M76" s="6" t="s">
        <v>1645</v>
      </c>
      <c r="N76" s="6" t="s">
        <v>1611</v>
      </c>
      <c r="O76" s="6" t="s">
        <v>1611</v>
      </c>
      <c r="P76" s="8">
        <f>Table12[[#This Row],[PLANNED_DELIVERY]]-Table12[[#This Row],[PLANNED_PICKUP]]</f>
        <v>30</v>
      </c>
      <c r="Q76" s="9">
        <f>Table12[[#This Row],[ACTUAL_DELIVERY]]-Table12[[#This Row],[ACTUAL_PICKUP]]</f>
        <v>0</v>
      </c>
      <c r="R76" s="9">
        <f>Table12[[#This Row],[ACTUAL_PICKUP]]-Table12[[#This Row],[PLANNED_PICKUP]]</f>
        <v>29</v>
      </c>
      <c r="S76" s="9">
        <f>Table12[[#This Row],[ACTUAL_DELIVERY]]-Table12[[#This Row],[PLANNED_DELIVERY]]</f>
        <v>-1</v>
      </c>
      <c r="T76" t="s">
        <v>254</v>
      </c>
      <c r="U76" s="6" t="s">
        <v>255</v>
      </c>
      <c r="V76" t="s">
        <v>27</v>
      </c>
      <c r="W76" t="s">
        <v>27</v>
      </c>
      <c r="X76" t="s">
        <v>66</v>
      </c>
      <c r="Y76" s="6" t="s">
        <v>67</v>
      </c>
      <c r="Z76" t="s">
        <v>27</v>
      </c>
      <c r="AA76" t="s">
        <v>27</v>
      </c>
    </row>
    <row r="77" spans="1:27" x14ac:dyDescent="0.35">
      <c r="A77">
        <v>10000101</v>
      </c>
      <c r="B77" t="s">
        <v>81</v>
      </c>
      <c r="C77" t="s">
        <v>78</v>
      </c>
      <c r="D77" t="s">
        <v>23</v>
      </c>
      <c r="E77" t="s">
        <v>24</v>
      </c>
      <c r="F77">
        <v>445</v>
      </c>
      <c r="G77">
        <v>250</v>
      </c>
      <c r="H77">
        <v>695</v>
      </c>
      <c r="I77">
        <v>4300</v>
      </c>
      <c r="J77">
        <v>41.1</v>
      </c>
      <c r="K77" s="6" t="s">
        <v>1657</v>
      </c>
      <c r="L77" s="6" t="s">
        <v>1611</v>
      </c>
      <c r="M77" s="6" t="s">
        <v>1645</v>
      </c>
      <c r="N77" s="6" t="s">
        <v>1611</v>
      </c>
      <c r="O77" s="6" t="s">
        <v>1611</v>
      </c>
      <c r="P77" s="8">
        <f>Table12[[#This Row],[PLANNED_DELIVERY]]-Table12[[#This Row],[PLANNED_PICKUP]]</f>
        <v>1</v>
      </c>
      <c r="Q77" s="9">
        <f>Table12[[#This Row],[ACTUAL_DELIVERY]]-Table12[[#This Row],[ACTUAL_PICKUP]]</f>
        <v>0</v>
      </c>
      <c r="R77" s="9">
        <f>Table12[[#This Row],[ACTUAL_PICKUP]]-Table12[[#This Row],[PLANNED_PICKUP]]</f>
        <v>0</v>
      </c>
      <c r="S77" s="9">
        <f>Table12[[#This Row],[ACTUAL_DELIVERY]]-Table12[[#This Row],[PLANNED_DELIVERY]]</f>
        <v>-1</v>
      </c>
      <c r="T77" t="s">
        <v>254</v>
      </c>
      <c r="U77" s="6" t="s">
        <v>255</v>
      </c>
      <c r="V77" t="s">
        <v>27</v>
      </c>
      <c r="W77" t="s">
        <v>27</v>
      </c>
      <c r="X77" t="s">
        <v>66</v>
      </c>
      <c r="Y77" s="6" t="s">
        <v>67</v>
      </c>
      <c r="Z77" t="s">
        <v>27</v>
      </c>
      <c r="AA77" t="s">
        <v>27</v>
      </c>
    </row>
    <row r="78" spans="1:27" x14ac:dyDescent="0.35">
      <c r="A78">
        <v>10000102</v>
      </c>
      <c r="B78" t="s">
        <v>81</v>
      </c>
      <c r="C78" t="s">
        <v>78</v>
      </c>
      <c r="D78" t="s">
        <v>23</v>
      </c>
      <c r="E78" t="s">
        <v>24</v>
      </c>
      <c r="F78">
        <v>445</v>
      </c>
      <c r="G78">
        <v>550</v>
      </c>
      <c r="H78">
        <v>995</v>
      </c>
      <c r="I78">
        <v>4300</v>
      </c>
      <c r="J78">
        <v>41.1</v>
      </c>
      <c r="K78" s="6" t="s">
        <v>1657</v>
      </c>
      <c r="L78" s="6" t="s">
        <v>1636</v>
      </c>
      <c r="M78" s="6" t="s">
        <v>1667</v>
      </c>
      <c r="N78" s="6" t="s">
        <v>1636</v>
      </c>
      <c r="O78" s="6" t="s">
        <v>1636</v>
      </c>
      <c r="P78" s="8">
        <f>Table12[[#This Row],[PLANNED_DELIVERY]]-Table12[[#This Row],[PLANNED_PICKUP]]</f>
        <v>1</v>
      </c>
      <c r="Q78" s="9">
        <f>Table12[[#This Row],[ACTUAL_DELIVERY]]-Table12[[#This Row],[ACTUAL_PICKUP]]</f>
        <v>0</v>
      </c>
      <c r="R78" s="9">
        <f>Table12[[#This Row],[ACTUAL_PICKUP]]-Table12[[#This Row],[PLANNED_PICKUP]]</f>
        <v>0</v>
      </c>
      <c r="S78" s="9">
        <f>Table12[[#This Row],[ACTUAL_DELIVERY]]-Table12[[#This Row],[PLANNED_DELIVERY]]</f>
        <v>-1</v>
      </c>
      <c r="T78" t="s">
        <v>254</v>
      </c>
      <c r="U78" s="6" t="s">
        <v>255</v>
      </c>
      <c r="V78" t="s">
        <v>27</v>
      </c>
      <c r="W78" t="s">
        <v>27</v>
      </c>
      <c r="X78" t="s">
        <v>66</v>
      </c>
      <c r="Y78" s="6" t="s">
        <v>67</v>
      </c>
      <c r="Z78" t="s">
        <v>27</v>
      </c>
      <c r="AA78" t="s">
        <v>27</v>
      </c>
    </row>
    <row r="79" spans="1:27" x14ac:dyDescent="0.35">
      <c r="A79">
        <v>10000104</v>
      </c>
      <c r="B79" t="s">
        <v>81</v>
      </c>
      <c r="C79" t="s">
        <v>206</v>
      </c>
      <c r="D79" t="s">
        <v>23</v>
      </c>
      <c r="E79" t="s">
        <v>24</v>
      </c>
      <c r="F79">
        <v>279.45</v>
      </c>
      <c r="G79">
        <v>0</v>
      </c>
      <c r="H79">
        <v>279.45</v>
      </c>
      <c r="I79">
        <v>350</v>
      </c>
      <c r="J79">
        <v>1.04</v>
      </c>
      <c r="K79" s="6" t="s">
        <v>1657</v>
      </c>
      <c r="L79" s="6" t="s">
        <v>1657</v>
      </c>
      <c r="M79" s="6" t="s">
        <v>1660</v>
      </c>
      <c r="N79" s="6" t="s">
        <v>1660</v>
      </c>
      <c r="O79" s="6" t="s">
        <v>1660</v>
      </c>
      <c r="P79" s="8">
        <f>Table12[[#This Row],[PLANNED_DELIVERY]]-Table12[[#This Row],[PLANNED_PICKUP]]</f>
        <v>2</v>
      </c>
      <c r="Q79" s="9">
        <f>Table12[[#This Row],[ACTUAL_DELIVERY]]-Table12[[#This Row],[ACTUAL_PICKUP]]</f>
        <v>0</v>
      </c>
      <c r="R79" s="9">
        <f>Table12[[#This Row],[ACTUAL_PICKUP]]-Table12[[#This Row],[PLANNED_PICKUP]]</f>
        <v>2</v>
      </c>
      <c r="S79" s="9">
        <f>Table12[[#This Row],[ACTUAL_DELIVERY]]-Table12[[#This Row],[PLANNED_DELIVERY]]</f>
        <v>0</v>
      </c>
      <c r="T79" t="s">
        <v>116</v>
      </c>
      <c r="U79" s="6" t="s">
        <v>117</v>
      </c>
      <c r="V79" t="s">
        <v>27</v>
      </c>
      <c r="W79" t="s">
        <v>27</v>
      </c>
      <c r="X79" t="s">
        <v>41</v>
      </c>
      <c r="Y79" s="6" t="s">
        <v>44</v>
      </c>
      <c r="Z79" t="s">
        <v>27</v>
      </c>
      <c r="AA79" t="s">
        <v>27</v>
      </c>
    </row>
    <row r="80" spans="1:27" x14ac:dyDescent="0.35">
      <c r="A80">
        <v>10000105</v>
      </c>
      <c r="B80" t="s">
        <v>77</v>
      </c>
      <c r="C80" t="s">
        <v>78</v>
      </c>
      <c r="D80" t="s">
        <v>30</v>
      </c>
      <c r="E80" t="s">
        <v>45</v>
      </c>
      <c r="F80">
        <v>1250</v>
      </c>
      <c r="G80">
        <v>0</v>
      </c>
      <c r="H80">
        <v>1250</v>
      </c>
      <c r="I80">
        <v>3800</v>
      </c>
      <c r="J80">
        <v>24</v>
      </c>
      <c r="K80" s="6" t="s">
        <v>1657</v>
      </c>
      <c r="L80" s="6" t="s">
        <v>1684</v>
      </c>
      <c r="M80" s="6" t="s">
        <v>1636</v>
      </c>
      <c r="N80" s="6" t="s">
        <v>1589</v>
      </c>
      <c r="O80" s="6" t="s">
        <v>1668</v>
      </c>
      <c r="P80" s="8">
        <f>Table12[[#This Row],[PLANNED_DELIVERY]]-Table12[[#This Row],[PLANNED_PICKUP]]</f>
        <v>9</v>
      </c>
      <c r="Q80" s="9">
        <f>Table12[[#This Row],[ACTUAL_DELIVERY]]-Table12[[#This Row],[ACTUAL_PICKUP]]</f>
        <v>1</v>
      </c>
      <c r="R80" s="9">
        <f>Table12[[#This Row],[ACTUAL_PICKUP]]-Table12[[#This Row],[PLANNED_PICKUP]]</f>
        <v>11</v>
      </c>
      <c r="S80" s="9">
        <f>Table12[[#This Row],[ACTUAL_DELIVERY]]-Table12[[#This Row],[PLANNED_DELIVERY]]</f>
        <v>3</v>
      </c>
      <c r="T80" t="s">
        <v>1162</v>
      </c>
      <c r="U80" s="6" t="s">
        <v>249</v>
      </c>
      <c r="V80" t="s">
        <v>27</v>
      </c>
      <c r="W80" t="s">
        <v>27</v>
      </c>
      <c r="X80" t="s">
        <v>170</v>
      </c>
      <c r="Y80" s="6" t="s">
        <v>1576</v>
      </c>
      <c r="Z80" t="s">
        <v>27</v>
      </c>
      <c r="AA80" t="s">
        <v>27</v>
      </c>
    </row>
    <row r="81" spans="1:27" x14ac:dyDescent="0.35">
      <c r="A81">
        <v>10000107</v>
      </c>
      <c r="B81" t="s">
        <v>81</v>
      </c>
      <c r="C81" t="s">
        <v>206</v>
      </c>
      <c r="D81" t="s">
        <v>30</v>
      </c>
      <c r="E81" t="s">
        <v>31</v>
      </c>
      <c r="F81">
        <v>0</v>
      </c>
      <c r="G81">
        <v>284.11</v>
      </c>
      <c r="H81">
        <v>284.11</v>
      </c>
      <c r="I81">
        <v>470</v>
      </c>
      <c r="J81">
        <v>0.76</v>
      </c>
      <c r="K81" s="6" t="s">
        <v>1657</v>
      </c>
      <c r="L81" s="6" t="s">
        <v>1655</v>
      </c>
      <c r="M81" s="6" t="s">
        <v>1643</v>
      </c>
      <c r="N81" s="6" t="s">
        <v>1643</v>
      </c>
      <c r="O81" s="6" t="s">
        <v>1589</v>
      </c>
      <c r="P81" s="8">
        <f>Table12[[#This Row],[PLANNED_DELIVERY]]-Table12[[#This Row],[PLANNED_PICKUP]]</f>
        <v>12</v>
      </c>
      <c r="Q81" s="9">
        <f>Table12[[#This Row],[ACTUAL_DELIVERY]]-Table12[[#This Row],[ACTUAL_PICKUP]]</f>
        <v>9</v>
      </c>
      <c r="R81" s="9">
        <f>Table12[[#This Row],[ACTUAL_PICKUP]]-Table12[[#This Row],[PLANNED_PICKUP]]</f>
        <v>12</v>
      </c>
      <c r="S81" s="9">
        <f>Table12[[#This Row],[ACTUAL_DELIVERY]]-Table12[[#This Row],[PLANNED_DELIVERY]]</f>
        <v>9</v>
      </c>
      <c r="T81" t="s">
        <v>33</v>
      </c>
      <c r="U81" s="6" t="s">
        <v>34</v>
      </c>
      <c r="V81" t="s">
        <v>27</v>
      </c>
      <c r="W81" t="s">
        <v>27</v>
      </c>
      <c r="X81" t="s">
        <v>275</v>
      </c>
      <c r="Y81" s="6" t="s">
        <v>276</v>
      </c>
      <c r="Z81" t="s">
        <v>27</v>
      </c>
      <c r="AA81" t="s">
        <v>27</v>
      </c>
    </row>
    <row r="82" spans="1:27" x14ac:dyDescent="0.35">
      <c r="A82">
        <v>10000108</v>
      </c>
      <c r="B82" t="s">
        <v>81</v>
      </c>
      <c r="C82" t="s">
        <v>206</v>
      </c>
      <c r="D82" t="s">
        <v>30</v>
      </c>
      <c r="E82" t="s">
        <v>31</v>
      </c>
      <c r="F82">
        <v>280</v>
      </c>
      <c r="G82">
        <v>0</v>
      </c>
      <c r="H82">
        <v>280</v>
      </c>
      <c r="I82">
        <v>105</v>
      </c>
      <c r="J82">
        <v>0.96</v>
      </c>
      <c r="K82" s="6" t="s">
        <v>1657</v>
      </c>
      <c r="L82" s="6" t="s">
        <v>1628</v>
      </c>
      <c r="M82" s="6" t="s">
        <v>1612</v>
      </c>
      <c r="N82" s="6" t="s">
        <v>1643</v>
      </c>
      <c r="O82" s="6" t="s">
        <v>1664</v>
      </c>
      <c r="P82" s="8">
        <f>Table12[[#This Row],[PLANNED_DELIVERY]]-Table12[[#This Row],[PLANNED_PICKUP]]</f>
        <v>2</v>
      </c>
      <c r="Q82" s="9">
        <f>Table12[[#This Row],[ACTUAL_DELIVERY]]-Table12[[#This Row],[ACTUAL_PICKUP]]</f>
        <v>2</v>
      </c>
      <c r="R82" s="9">
        <f>Table12[[#This Row],[ACTUAL_PICKUP]]-Table12[[#This Row],[PLANNED_PICKUP]]</f>
        <v>1</v>
      </c>
      <c r="S82" s="9">
        <f>Table12[[#This Row],[ACTUAL_DELIVERY]]-Table12[[#This Row],[PLANNED_DELIVERY]]</f>
        <v>1</v>
      </c>
      <c r="T82" t="s">
        <v>33</v>
      </c>
      <c r="U82" s="6" t="s">
        <v>34</v>
      </c>
      <c r="V82" t="s">
        <v>27</v>
      </c>
      <c r="W82" t="s">
        <v>27</v>
      </c>
      <c r="X82" t="s">
        <v>71</v>
      </c>
      <c r="Y82" s="6" t="s">
        <v>72</v>
      </c>
      <c r="Z82" t="s">
        <v>27</v>
      </c>
      <c r="AA82" t="s">
        <v>27</v>
      </c>
    </row>
    <row r="83" spans="1:27" x14ac:dyDescent="0.35">
      <c r="A83">
        <v>10000110</v>
      </c>
      <c r="B83" t="s">
        <v>81</v>
      </c>
      <c r="C83" t="s">
        <v>206</v>
      </c>
      <c r="D83" t="s">
        <v>30</v>
      </c>
      <c r="E83" t="s">
        <v>31</v>
      </c>
      <c r="F83">
        <v>245.92</v>
      </c>
      <c r="G83">
        <v>0</v>
      </c>
      <c r="H83">
        <v>245.92</v>
      </c>
      <c r="I83">
        <v>1080</v>
      </c>
      <c r="J83">
        <v>1.8</v>
      </c>
      <c r="K83" s="6" t="s">
        <v>1657</v>
      </c>
      <c r="L83" s="6" t="s">
        <v>1660</v>
      </c>
      <c r="M83" s="6" t="s">
        <v>1662</v>
      </c>
      <c r="N83" s="6" t="s">
        <v>1594</v>
      </c>
      <c r="O83" s="6" t="s">
        <v>1643</v>
      </c>
      <c r="P83" s="8">
        <f>Table12[[#This Row],[PLANNED_DELIVERY]]-Table12[[#This Row],[PLANNED_PICKUP]]</f>
        <v>6</v>
      </c>
      <c r="Q83" s="9">
        <f>Table12[[#This Row],[ACTUAL_DELIVERY]]-Table12[[#This Row],[ACTUAL_PICKUP]]</f>
        <v>8</v>
      </c>
      <c r="R83" s="9">
        <f>Table12[[#This Row],[ACTUAL_PICKUP]]-Table12[[#This Row],[PLANNED_PICKUP]]</f>
        <v>3</v>
      </c>
      <c r="S83" s="9">
        <f>Table12[[#This Row],[ACTUAL_DELIVERY]]-Table12[[#This Row],[PLANNED_DELIVERY]]</f>
        <v>5</v>
      </c>
      <c r="T83" t="s">
        <v>33</v>
      </c>
      <c r="U83" s="6" t="s">
        <v>34</v>
      </c>
      <c r="V83" t="s">
        <v>27</v>
      </c>
      <c r="W83" t="s">
        <v>27</v>
      </c>
      <c r="X83" t="s">
        <v>557</v>
      </c>
      <c r="Y83" s="6" t="s">
        <v>841</v>
      </c>
      <c r="Z83" t="s">
        <v>27</v>
      </c>
      <c r="AA83" t="s">
        <v>27</v>
      </c>
    </row>
    <row r="84" spans="1:27" x14ac:dyDescent="0.35">
      <c r="A84">
        <v>10000111</v>
      </c>
      <c r="B84" t="s">
        <v>81</v>
      </c>
      <c r="C84" t="s">
        <v>206</v>
      </c>
      <c r="D84" t="s">
        <v>30</v>
      </c>
      <c r="E84" t="s">
        <v>31</v>
      </c>
      <c r="F84">
        <v>622.47</v>
      </c>
      <c r="G84">
        <v>318.57</v>
      </c>
      <c r="H84">
        <v>941.04</v>
      </c>
      <c r="I84">
        <v>12500</v>
      </c>
      <c r="J84">
        <v>44.6</v>
      </c>
      <c r="K84" s="6" t="s">
        <v>1657</v>
      </c>
      <c r="L84" s="6" t="s">
        <v>1594</v>
      </c>
      <c r="M84" s="6" t="s">
        <v>1658</v>
      </c>
      <c r="N84" s="6" t="s">
        <v>1594</v>
      </c>
      <c r="O84" s="6" t="s">
        <v>1594</v>
      </c>
      <c r="P84" s="8">
        <f>Table12[[#This Row],[PLANNED_DELIVERY]]-Table12[[#This Row],[PLANNED_PICKUP]]</f>
        <v>1</v>
      </c>
      <c r="Q84" s="9">
        <f>Table12[[#This Row],[ACTUAL_DELIVERY]]-Table12[[#This Row],[ACTUAL_PICKUP]]</f>
        <v>0</v>
      </c>
      <c r="R84" s="9">
        <f>Table12[[#This Row],[ACTUAL_PICKUP]]-Table12[[#This Row],[PLANNED_PICKUP]]</f>
        <v>0</v>
      </c>
      <c r="S84" s="9">
        <f>Table12[[#This Row],[ACTUAL_DELIVERY]]-Table12[[#This Row],[PLANNED_DELIVERY]]</f>
        <v>-1</v>
      </c>
      <c r="T84" t="s">
        <v>33</v>
      </c>
      <c r="U84" s="6" t="s">
        <v>34</v>
      </c>
      <c r="V84" t="s">
        <v>27</v>
      </c>
      <c r="W84" t="s">
        <v>27</v>
      </c>
      <c r="X84" t="s">
        <v>41</v>
      </c>
      <c r="Y84" s="6" t="s">
        <v>44</v>
      </c>
      <c r="Z84" t="s">
        <v>27</v>
      </c>
      <c r="AA84" t="s">
        <v>27</v>
      </c>
    </row>
    <row r="85" spans="1:27" x14ac:dyDescent="0.35">
      <c r="A85">
        <v>10000112</v>
      </c>
      <c r="B85" t="s">
        <v>222</v>
      </c>
      <c r="C85" t="s">
        <v>342</v>
      </c>
      <c r="D85" t="s">
        <v>30</v>
      </c>
      <c r="E85" t="s">
        <v>31</v>
      </c>
      <c r="F85">
        <v>450</v>
      </c>
      <c r="G85">
        <v>0</v>
      </c>
      <c r="H85">
        <v>450</v>
      </c>
      <c r="I85">
        <v>2940</v>
      </c>
      <c r="J85">
        <v>4.32</v>
      </c>
      <c r="K85" s="6" t="s">
        <v>1657</v>
      </c>
      <c r="L85" s="6" t="s">
        <v>1657</v>
      </c>
      <c r="M85" s="6" t="s">
        <v>1655</v>
      </c>
      <c r="N85" s="6" t="s">
        <v>1655</v>
      </c>
      <c r="O85" s="6" t="s">
        <v>1660</v>
      </c>
      <c r="P85" s="8">
        <f>Table12[[#This Row],[PLANNED_DELIVERY]]-Table12[[#This Row],[PLANNED_PICKUP]]</f>
        <v>1</v>
      </c>
      <c r="Q85" s="9">
        <f>Table12[[#This Row],[ACTUAL_DELIVERY]]-Table12[[#This Row],[ACTUAL_PICKUP]]</f>
        <v>1</v>
      </c>
      <c r="R85" s="9">
        <f>Table12[[#This Row],[ACTUAL_PICKUP]]-Table12[[#This Row],[PLANNED_PICKUP]]</f>
        <v>1</v>
      </c>
      <c r="S85" s="9">
        <f>Table12[[#This Row],[ACTUAL_DELIVERY]]-Table12[[#This Row],[PLANNED_DELIVERY]]</f>
        <v>1</v>
      </c>
      <c r="T85" t="s">
        <v>33</v>
      </c>
      <c r="U85" s="6" t="s">
        <v>34</v>
      </c>
      <c r="V85" t="s">
        <v>27</v>
      </c>
      <c r="W85" t="s">
        <v>27</v>
      </c>
      <c r="X85" t="s">
        <v>202</v>
      </c>
      <c r="Y85" s="6" t="s">
        <v>203</v>
      </c>
      <c r="Z85" t="s">
        <v>27</v>
      </c>
      <c r="AA85" t="s">
        <v>27</v>
      </c>
    </row>
    <row r="86" spans="1:27" x14ac:dyDescent="0.35">
      <c r="A86">
        <v>10000113</v>
      </c>
      <c r="B86" t="s">
        <v>81</v>
      </c>
      <c r="C86" t="s">
        <v>206</v>
      </c>
      <c r="D86" t="s">
        <v>30</v>
      </c>
      <c r="E86" t="s">
        <v>45</v>
      </c>
      <c r="F86">
        <v>500</v>
      </c>
      <c r="G86">
        <v>0</v>
      </c>
      <c r="H86">
        <v>500</v>
      </c>
      <c r="I86">
        <v>15650</v>
      </c>
      <c r="J86">
        <v>17.02</v>
      </c>
      <c r="K86" s="6" t="s">
        <v>1657</v>
      </c>
      <c r="L86" s="6" t="s">
        <v>1655</v>
      </c>
      <c r="M86" s="6" t="s">
        <v>1655</v>
      </c>
      <c r="N86" s="6" t="s">
        <v>1655</v>
      </c>
      <c r="O86" s="6" t="s">
        <v>1655</v>
      </c>
      <c r="P86" s="8">
        <f>Table12[[#This Row],[PLANNED_DELIVERY]]-Table12[[#This Row],[PLANNED_PICKUP]]</f>
        <v>0</v>
      </c>
      <c r="Q86" s="9">
        <f>Table12[[#This Row],[ACTUAL_DELIVERY]]-Table12[[#This Row],[ACTUAL_PICKUP]]</f>
        <v>0</v>
      </c>
      <c r="R86" s="9">
        <f>Table12[[#This Row],[ACTUAL_PICKUP]]-Table12[[#This Row],[PLANNED_PICKUP]]</f>
        <v>0</v>
      </c>
      <c r="S86" s="9">
        <f>Table12[[#This Row],[ACTUAL_DELIVERY]]-Table12[[#This Row],[PLANNED_DELIVERY]]</f>
        <v>0</v>
      </c>
      <c r="T86" t="s">
        <v>33</v>
      </c>
      <c r="U86" s="6" t="s">
        <v>34</v>
      </c>
      <c r="V86" t="s">
        <v>27</v>
      </c>
      <c r="W86" t="s">
        <v>27</v>
      </c>
      <c r="X86" t="s">
        <v>1723</v>
      </c>
      <c r="Y86" s="6" t="s">
        <v>42</v>
      </c>
      <c r="Z86" t="s">
        <v>27</v>
      </c>
      <c r="AA86" t="s">
        <v>27</v>
      </c>
    </row>
    <row r="87" spans="1:27" x14ac:dyDescent="0.35">
      <c r="A87">
        <v>10000114</v>
      </c>
      <c r="B87" t="s">
        <v>222</v>
      </c>
      <c r="C87" t="s">
        <v>206</v>
      </c>
      <c r="D87" t="s">
        <v>30</v>
      </c>
      <c r="E87" t="s">
        <v>45</v>
      </c>
      <c r="F87">
        <v>560</v>
      </c>
      <c r="G87">
        <v>0</v>
      </c>
      <c r="H87">
        <v>560</v>
      </c>
      <c r="I87">
        <v>530</v>
      </c>
      <c r="J87">
        <v>1.0900000000000001</v>
      </c>
      <c r="K87" s="6" t="s">
        <v>1657</v>
      </c>
      <c r="L87" s="6" t="s">
        <v>1655</v>
      </c>
      <c r="M87" s="6" t="s">
        <v>1683</v>
      </c>
      <c r="N87" s="6" t="s">
        <v>1655</v>
      </c>
      <c r="O87" s="6" t="s">
        <v>1594</v>
      </c>
      <c r="P87" s="8">
        <f>Table12[[#This Row],[PLANNED_DELIVERY]]-Table12[[#This Row],[PLANNED_PICKUP]]</f>
        <v>3</v>
      </c>
      <c r="Q87" s="9">
        <f>Table12[[#This Row],[ACTUAL_DELIVERY]]-Table12[[#This Row],[ACTUAL_PICKUP]]</f>
        <v>4</v>
      </c>
      <c r="R87" s="9">
        <f>Table12[[#This Row],[ACTUAL_PICKUP]]-Table12[[#This Row],[PLANNED_PICKUP]]</f>
        <v>0</v>
      </c>
      <c r="S87" s="9">
        <f>Table12[[#This Row],[ACTUAL_DELIVERY]]-Table12[[#This Row],[PLANNED_DELIVERY]]</f>
        <v>1</v>
      </c>
      <c r="T87" t="s">
        <v>33</v>
      </c>
      <c r="U87" s="6" t="s">
        <v>34</v>
      </c>
      <c r="V87" t="s">
        <v>27</v>
      </c>
      <c r="W87" t="s">
        <v>27</v>
      </c>
      <c r="X87" t="s">
        <v>66</v>
      </c>
      <c r="Y87" s="6" t="s">
        <v>67</v>
      </c>
      <c r="Z87" t="s">
        <v>27</v>
      </c>
      <c r="AA87" t="s">
        <v>27</v>
      </c>
    </row>
    <row r="88" spans="1:27" x14ac:dyDescent="0.35">
      <c r="A88">
        <v>10000115</v>
      </c>
      <c r="B88" t="s">
        <v>222</v>
      </c>
      <c r="C88" t="s">
        <v>240</v>
      </c>
      <c r="D88" t="s">
        <v>30</v>
      </c>
      <c r="E88" t="s">
        <v>31</v>
      </c>
      <c r="F88">
        <v>590</v>
      </c>
      <c r="G88">
        <v>0</v>
      </c>
      <c r="H88">
        <v>590</v>
      </c>
      <c r="I88">
        <v>484.5</v>
      </c>
      <c r="J88">
        <v>1.0900000000000001</v>
      </c>
      <c r="K88" s="6" t="s">
        <v>1657</v>
      </c>
      <c r="L88" s="6" t="s">
        <v>1657</v>
      </c>
      <c r="M88" s="6" t="s">
        <v>1594</v>
      </c>
      <c r="N88" s="6" t="s">
        <v>1655</v>
      </c>
      <c r="O88" s="6" t="s">
        <v>1626</v>
      </c>
      <c r="P88" s="8">
        <f>Table12[[#This Row],[PLANNED_DELIVERY]]-Table12[[#This Row],[PLANNED_PICKUP]]</f>
        <v>5</v>
      </c>
      <c r="Q88" s="9">
        <f>Table12[[#This Row],[ACTUAL_DELIVERY]]-Table12[[#This Row],[ACTUAL_PICKUP]]</f>
        <v>32</v>
      </c>
      <c r="R88" s="9">
        <f>Table12[[#This Row],[ACTUAL_PICKUP]]-Table12[[#This Row],[PLANNED_PICKUP]]</f>
        <v>1</v>
      </c>
      <c r="S88" s="9">
        <f>Table12[[#This Row],[ACTUAL_DELIVERY]]-Table12[[#This Row],[PLANNED_DELIVERY]]</f>
        <v>28</v>
      </c>
      <c r="T88" t="s">
        <v>33</v>
      </c>
      <c r="U88" s="6" t="s">
        <v>34</v>
      </c>
      <c r="V88" t="s">
        <v>27</v>
      </c>
      <c r="W88" t="s">
        <v>27</v>
      </c>
      <c r="X88" t="s">
        <v>88</v>
      </c>
      <c r="Y88" s="6" t="s">
        <v>89</v>
      </c>
      <c r="Z88" t="s">
        <v>27</v>
      </c>
      <c r="AA88" t="s">
        <v>27</v>
      </c>
    </row>
    <row r="89" spans="1:27" x14ac:dyDescent="0.35">
      <c r="A89">
        <v>10000116</v>
      </c>
      <c r="B89" t="s">
        <v>81</v>
      </c>
      <c r="C89" t="s">
        <v>240</v>
      </c>
      <c r="D89" t="s">
        <v>30</v>
      </c>
      <c r="E89" t="s">
        <v>31</v>
      </c>
      <c r="F89">
        <v>203.07</v>
      </c>
      <c r="G89">
        <v>0</v>
      </c>
      <c r="H89">
        <v>203.07</v>
      </c>
      <c r="I89">
        <v>480</v>
      </c>
      <c r="J89">
        <v>1.1399999999999999</v>
      </c>
      <c r="K89" s="6" t="s">
        <v>1657</v>
      </c>
      <c r="L89" s="6" t="s">
        <v>1660</v>
      </c>
      <c r="M89" s="6" t="s">
        <v>1662</v>
      </c>
      <c r="N89" s="6" t="s">
        <v>1660</v>
      </c>
      <c r="O89" s="6" t="s">
        <v>1594</v>
      </c>
      <c r="P89" s="8">
        <f>Table12[[#This Row],[PLANNED_DELIVERY]]-Table12[[#This Row],[PLANNED_PICKUP]]</f>
        <v>6</v>
      </c>
      <c r="Q89" s="9">
        <f>Table12[[#This Row],[ACTUAL_DELIVERY]]-Table12[[#This Row],[ACTUAL_PICKUP]]</f>
        <v>3</v>
      </c>
      <c r="R89" s="9">
        <f>Table12[[#This Row],[ACTUAL_PICKUP]]-Table12[[#This Row],[PLANNED_PICKUP]]</f>
        <v>0</v>
      </c>
      <c r="S89" s="9">
        <f>Table12[[#This Row],[ACTUAL_DELIVERY]]-Table12[[#This Row],[PLANNED_DELIVERY]]</f>
        <v>-3</v>
      </c>
      <c r="T89" t="s">
        <v>33</v>
      </c>
      <c r="U89" s="6" t="s">
        <v>34</v>
      </c>
      <c r="V89" t="s">
        <v>27</v>
      </c>
      <c r="W89" t="s">
        <v>27</v>
      </c>
      <c r="X89" t="s">
        <v>352</v>
      </c>
      <c r="Y89" s="6" t="s">
        <v>412</v>
      </c>
      <c r="Z89" t="s">
        <v>27</v>
      </c>
      <c r="AA89" t="s">
        <v>27</v>
      </c>
    </row>
    <row r="90" spans="1:27" x14ac:dyDescent="0.35">
      <c r="A90">
        <v>10000117</v>
      </c>
      <c r="B90" t="s">
        <v>81</v>
      </c>
      <c r="C90" t="s">
        <v>206</v>
      </c>
      <c r="D90" t="s">
        <v>23</v>
      </c>
      <c r="E90" t="s">
        <v>31</v>
      </c>
      <c r="F90">
        <v>139.72999999999999</v>
      </c>
      <c r="G90">
        <v>0</v>
      </c>
      <c r="H90">
        <v>139.72999999999999</v>
      </c>
      <c r="I90">
        <v>350</v>
      </c>
      <c r="J90">
        <v>3.33</v>
      </c>
      <c r="K90" s="6" t="s">
        <v>1657</v>
      </c>
      <c r="L90" s="6" t="s">
        <v>1655</v>
      </c>
      <c r="M90" s="6" t="s">
        <v>1594</v>
      </c>
      <c r="N90" s="6" t="s">
        <v>1660</v>
      </c>
      <c r="O90" s="6" t="s">
        <v>1660</v>
      </c>
      <c r="P90" s="8">
        <f>Table12[[#This Row],[PLANNED_DELIVERY]]-Table12[[#This Row],[PLANNED_PICKUP]]</f>
        <v>4</v>
      </c>
      <c r="Q90" s="9">
        <f>Table12[[#This Row],[ACTUAL_DELIVERY]]-Table12[[#This Row],[ACTUAL_PICKUP]]</f>
        <v>0</v>
      </c>
      <c r="R90" s="9">
        <f>Table12[[#This Row],[ACTUAL_PICKUP]]-Table12[[#This Row],[PLANNED_PICKUP]]</f>
        <v>1</v>
      </c>
      <c r="S90" s="9">
        <f>Table12[[#This Row],[ACTUAL_DELIVERY]]-Table12[[#This Row],[PLANNED_DELIVERY]]</f>
        <v>-3</v>
      </c>
      <c r="T90" t="s">
        <v>1001</v>
      </c>
      <c r="U90" s="6" t="s">
        <v>751</v>
      </c>
      <c r="V90" t="s">
        <v>27</v>
      </c>
      <c r="W90" t="s">
        <v>27</v>
      </c>
      <c r="X90" t="s">
        <v>60</v>
      </c>
      <c r="Y90" s="6" t="s">
        <v>34</v>
      </c>
      <c r="Z90" t="s">
        <v>27</v>
      </c>
      <c r="AA90" t="s">
        <v>27</v>
      </c>
    </row>
    <row r="91" spans="1:27" x14ac:dyDescent="0.35">
      <c r="A91">
        <v>10000118</v>
      </c>
      <c r="B91" t="s">
        <v>81</v>
      </c>
      <c r="C91" t="s">
        <v>213</v>
      </c>
      <c r="D91" t="s">
        <v>30</v>
      </c>
      <c r="E91" t="s">
        <v>31</v>
      </c>
      <c r="F91">
        <v>283.18</v>
      </c>
      <c r="G91">
        <v>0</v>
      </c>
      <c r="H91">
        <v>283.18</v>
      </c>
      <c r="I91">
        <v>10400</v>
      </c>
      <c r="J91">
        <v>6.4</v>
      </c>
      <c r="K91" s="6" t="s">
        <v>1657</v>
      </c>
      <c r="L91" s="6" t="s">
        <v>1657</v>
      </c>
      <c r="M91" s="6" t="s">
        <v>1655</v>
      </c>
      <c r="N91" s="6" t="s">
        <v>1657</v>
      </c>
      <c r="O91" s="6" t="s">
        <v>1655</v>
      </c>
      <c r="P91" s="8">
        <f>Table12[[#This Row],[PLANNED_DELIVERY]]-Table12[[#This Row],[PLANNED_PICKUP]]</f>
        <v>1</v>
      </c>
      <c r="Q91" s="9">
        <f>Table12[[#This Row],[ACTUAL_DELIVERY]]-Table12[[#This Row],[ACTUAL_PICKUP]]</f>
        <v>1</v>
      </c>
      <c r="R91" s="9">
        <f>Table12[[#This Row],[ACTUAL_PICKUP]]-Table12[[#This Row],[PLANNED_PICKUP]]</f>
        <v>0</v>
      </c>
      <c r="S91" s="9">
        <f>Table12[[#This Row],[ACTUAL_DELIVERY]]-Table12[[#This Row],[PLANNED_DELIVERY]]</f>
        <v>0</v>
      </c>
      <c r="T91" t="s">
        <v>283</v>
      </c>
      <c r="U91" s="6" t="s">
        <v>284</v>
      </c>
      <c r="V91" t="s">
        <v>27</v>
      </c>
      <c r="W91" t="s">
        <v>27</v>
      </c>
      <c r="X91" t="s">
        <v>60</v>
      </c>
      <c r="Y91" s="6" t="s">
        <v>34</v>
      </c>
      <c r="Z91" t="s">
        <v>27</v>
      </c>
      <c r="AA91" t="s">
        <v>27</v>
      </c>
    </row>
    <row r="92" spans="1:27" x14ac:dyDescent="0.35">
      <c r="A92">
        <v>10000119</v>
      </c>
      <c r="B92" t="s">
        <v>81</v>
      </c>
      <c r="C92" t="s">
        <v>234</v>
      </c>
      <c r="D92" t="s">
        <v>30</v>
      </c>
      <c r="E92" t="s">
        <v>31</v>
      </c>
      <c r="F92">
        <v>3750</v>
      </c>
      <c r="G92">
        <v>0</v>
      </c>
      <c r="H92">
        <v>3750</v>
      </c>
      <c r="I92">
        <v>650</v>
      </c>
      <c r="J92">
        <v>6.52</v>
      </c>
      <c r="K92" s="6" t="s">
        <v>1657</v>
      </c>
      <c r="L92" s="6" t="s">
        <v>1661</v>
      </c>
      <c r="M92" s="6" t="s">
        <v>1628</v>
      </c>
      <c r="N92" s="6" t="s">
        <v>1662</v>
      </c>
      <c r="O92" s="6" t="s">
        <v>1612</v>
      </c>
      <c r="P92" s="8">
        <f>Table12[[#This Row],[PLANNED_DELIVERY]]-Table12[[#This Row],[PLANNED_PICKUP]]</f>
        <v>5</v>
      </c>
      <c r="Q92" s="9">
        <f>Table12[[#This Row],[ACTUAL_DELIVERY]]-Table12[[#This Row],[ACTUAL_PICKUP]]</f>
        <v>6</v>
      </c>
      <c r="R92" s="9">
        <f>Table12[[#This Row],[ACTUAL_PICKUP]]-Table12[[#This Row],[PLANNED_PICKUP]]</f>
        <v>1</v>
      </c>
      <c r="S92" s="9">
        <f>Table12[[#This Row],[ACTUAL_DELIVERY]]-Table12[[#This Row],[PLANNED_DELIVERY]]</f>
        <v>2</v>
      </c>
      <c r="T92" t="s">
        <v>1360</v>
      </c>
      <c r="U92" s="6" t="s">
        <v>1126</v>
      </c>
      <c r="V92" t="s">
        <v>27</v>
      </c>
      <c r="W92" t="s">
        <v>27</v>
      </c>
      <c r="X92" t="s">
        <v>302</v>
      </c>
      <c r="Y92" s="6" t="s">
        <v>303</v>
      </c>
      <c r="Z92" t="s">
        <v>168</v>
      </c>
      <c r="AA92" t="s">
        <v>168</v>
      </c>
    </row>
    <row r="93" spans="1:27" x14ac:dyDescent="0.35">
      <c r="A93">
        <v>10000122</v>
      </c>
      <c r="B93" t="s">
        <v>81</v>
      </c>
      <c r="C93" t="s">
        <v>78</v>
      </c>
      <c r="D93" t="s">
        <v>23</v>
      </c>
      <c r="E93" t="s">
        <v>24</v>
      </c>
      <c r="F93">
        <v>445</v>
      </c>
      <c r="G93">
        <v>0</v>
      </c>
      <c r="H93">
        <v>445</v>
      </c>
      <c r="I93">
        <v>4300</v>
      </c>
      <c r="J93">
        <v>41.1</v>
      </c>
      <c r="K93" s="6" t="s">
        <v>1657</v>
      </c>
      <c r="L93" s="6" t="s">
        <v>1636</v>
      </c>
      <c r="M93" s="6" t="s">
        <v>1668</v>
      </c>
      <c r="N93" s="6" t="s">
        <v>1636</v>
      </c>
      <c r="O93" s="6" t="s">
        <v>1636</v>
      </c>
      <c r="P93" s="8">
        <f>Table12[[#This Row],[PLANNED_DELIVERY]]-Table12[[#This Row],[PLANNED_PICKUP]]</f>
        <v>3</v>
      </c>
      <c r="Q93" s="9">
        <f>Table12[[#This Row],[ACTUAL_DELIVERY]]-Table12[[#This Row],[ACTUAL_PICKUP]]</f>
        <v>0</v>
      </c>
      <c r="R93" s="9">
        <f>Table12[[#This Row],[ACTUAL_PICKUP]]-Table12[[#This Row],[PLANNED_PICKUP]]</f>
        <v>0</v>
      </c>
      <c r="S93" s="9">
        <f>Table12[[#This Row],[ACTUAL_DELIVERY]]-Table12[[#This Row],[PLANNED_DELIVERY]]</f>
        <v>-3</v>
      </c>
      <c r="T93" t="s">
        <v>254</v>
      </c>
      <c r="U93" s="6" t="s">
        <v>255</v>
      </c>
      <c r="V93" t="s">
        <v>27</v>
      </c>
      <c r="W93" t="s">
        <v>27</v>
      </c>
      <c r="X93" t="s">
        <v>66</v>
      </c>
      <c r="Y93" s="6" t="s">
        <v>67</v>
      </c>
      <c r="Z93" t="s">
        <v>27</v>
      </c>
      <c r="AA93" t="s">
        <v>27</v>
      </c>
    </row>
    <row r="94" spans="1:27" x14ac:dyDescent="0.35">
      <c r="A94">
        <v>10000123</v>
      </c>
      <c r="B94" t="s">
        <v>219</v>
      </c>
      <c r="C94" t="s">
        <v>213</v>
      </c>
      <c r="D94" t="s">
        <v>23</v>
      </c>
      <c r="E94" t="s">
        <v>24</v>
      </c>
      <c r="F94">
        <v>496.8</v>
      </c>
      <c r="G94">
        <v>0</v>
      </c>
      <c r="H94">
        <v>496.8</v>
      </c>
      <c r="I94">
        <v>5500</v>
      </c>
      <c r="J94">
        <v>3.02</v>
      </c>
      <c r="K94" s="6" t="s">
        <v>1657</v>
      </c>
      <c r="L94" s="6" t="s">
        <v>1655</v>
      </c>
      <c r="M94" s="6" t="s">
        <v>1660</v>
      </c>
      <c r="N94" s="6" t="s">
        <v>1612</v>
      </c>
      <c r="O94" s="6" t="s">
        <v>1664</v>
      </c>
      <c r="P94" s="8">
        <f>Table12[[#This Row],[PLANNED_DELIVERY]]-Table12[[#This Row],[PLANNED_PICKUP]]</f>
        <v>1</v>
      </c>
      <c r="Q94" s="9">
        <f>Table12[[#This Row],[ACTUAL_DELIVERY]]-Table12[[#This Row],[ACTUAL_PICKUP]]</f>
        <v>1</v>
      </c>
      <c r="R94" s="9">
        <f>Table12[[#This Row],[ACTUAL_PICKUP]]-Table12[[#This Row],[PLANNED_PICKUP]]</f>
        <v>13</v>
      </c>
      <c r="S94" s="9">
        <f>Table12[[#This Row],[ACTUAL_DELIVERY]]-Table12[[#This Row],[PLANNED_DELIVERY]]</f>
        <v>13</v>
      </c>
      <c r="T94" t="s">
        <v>271</v>
      </c>
      <c r="U94" s="6" t="s">
        <v>43</v>
      </c>
      <c r="V94" t="s">
        <v>27</v>
      </c>
      <c r="W94" t="s">
        <v>27</v>
      </c>
      <c r="X94" t="s">
        <v>60</v>
      </c>
      <c r="Y94" s="6" t="s">
        <v>34</v>
      </c>
      <c r="Z94" t="s">
        <v>27</v>
      </c>
      <c r="AA94" t="s">
        <v>27</v>
      </c>
    </row>
    <row r="95" spans="1:27" x14ac:dyDescent="0.35">
      <c r="A95">
        <v>10000124</v>
      </c>
      <c r="B95" t="s">
        <v>81</v>
      </c>
      <c r="C95" t="s">
        <v>471</v>
      </c>
      <c r="D95" t="s">
        <v>30</v>
      </c>
      <c r="E95" t="s">
        <v>45</v>
      </c>
      <c r="F95">
        <v>475</v>
      </c>
      <c r="G95">
        <v>0</v>
      </c>
      <c r="H95">
        <v>475</v>
      </c>
      <c r="I95" s="5">
        <v>17</v>
      </c>
      <c r="J95">
        <v>0.05</v>
      </c>
      <c r="K95" s="6" t="s">
        <v>1657</v>
      </c>
      <c r="L95" s="6" t="s">
        <v>1664</v>
      </c>
      <c r="M95" s="6" t="s">
        <v>1667</v>
      </c>
      <c r="N95" s="6" t="s">
        <v>1664</v>
      </c>
      <c r="O95" s="6" t="s">
        <v>1636</v>
      </c>
      <c r="P95" s="8">
        <f>Table12[[#This Row],[PLANNED_DELIVERY]]-Table12[[#This Row],[PLANNED_PICKUP]]</f>
        <v>6</v>
      </c>
      <c r="Q95" s="9">
        <f>Table12[[#This Row],[ACTUAL_DELIVERY]]-Table12[[#This Row],[ACTUAL_PICKUP]]</f>
        <v>5</v>
      </c>
      <c r="R95" s="9">
        <f>Table12[[#This Row],[ACTUAL_PICKUP]]-Table12[[#This Row],[PLANNED_PICKUP]]</f>
        <v>0</v>
      </c>
      <c r="S95" s="9">
        <f>Table12[[#This Row],[ACTUAL_DELIVERY]]-Table12[[#This Row],[PLANNED_DELIVERY]]</f>
        <v>-1</v>
      </c>
      <c r="T95" t="s">
        <v>33</v>
      </c>
      <c r="U95" s="6" t="s">
        <v>34</v>
      </c>
      <c r="V95" t="s">
        <v>27</v>
      </c>
      <c r="W95" t="s">
        <v>27</v>
      </c>
      <c r="X95" t="s">
        <v>1486</v>
      </c>
      <c r="Y95" s="6" t="s">
        <v>1487</v>
      </c>
      <c r="Z95" t="s">
        <v>108</v>
      </c>
      <c r="AA95" t="s">
        <v>108</v>
      </c>
    </row>
    <row r="96" spans="1:27" x14ac:dyDescent="0.35">
      <c r="A96">
        <v>10000125</v>
      </c>
      <c r="B96" t="s">
        <v>81</v>
      </c>
      <c r="C96" t="s">
        <v>206</v>
      </c>
      <c r="D96" t="s">
        <v>30</v>
      </c>
      <c r="E96" t="s">
        <v>45</v>
      </c>
      <c r="F96">
        <v>500</v>
      </c>
      <c r="G96">
        <v>0</v>
      </c>
      <c r="H96">
        <v>500</v>
      </c>
      <c r="I96">
        <v>1545</v>
      </c>
      <c r="J96">
        <v>2.76</v>
      </c>
      <c r="K96" s="6" t="s">
        <v>1657</v>
      </c>
      <c r="L96" s="6" t="s">
        <v>1657</v>
      </c>
      <c r="M96" s="6" t="s">
        <v>1594</v>
      </c>
      <c r="N96" s="6" t="s">
        <v>1657</v>
      </c>
      <c r="O96" s="6" t="s">
        <v>1594</v>
      </c>
      <c r="P96" s="8">
        <f>Table12[[#This Row],[PLANNED_DELIVERY]]-Table12[[#This Row],[PLANNED_PICKUP]]</f>
        <v>5</v>
      </c>
      <c r="Q96" s="9">
        <f>Table12[[#This Row],[ACTUAL_DELIVERY]]-Table12[[#This Row],[ACTUAL_PICKUP]]</f>
        <v>5</v>
      </c>
      <c r="R96" s="9">
        <f>Table12[[#This Row],[ACTUAL_PICKUP]]-Table12[[#This Row],[PLANNED_PICKUP]]</f>
        <v>0</v>
      </c>
      <c r="S96" s="9">
        <f>Table12[[#This Row],[ACTUAL_DELIVERY]]-Table12[[#This Row],[PLANNED_DELIVERY]]</f>
        <v>0</v>
      </c>
      <c r="T96" t="s">
        <v>96</v>
      </c>
      <c r="U96" s="6" t="s">
        <v>97</v>
      </c>
      <c r="V96" t="s">
        <v>27</v>
      </c>
      <c r="W96" t="s">
        <v>27</v>
      </c>
      <c r="X96" t="s">
        <v>1723</v>
      </c>
      <c r="Y96" s="6" t="s">
        <v>42</v>
      </c>
      <c r="Z96" t="s">
        <v>27</v>
      </c>
      <c r="AA96" t="s">
        <v>27</v>
      </c>
    </row>
    <row r="97" spans="1:27" x14ac:dyDescent="0.35">
      <c r="A97">
        <v>10000126</v>
      </c>
      <c r="B97" t="s">
        <v>81</v>
      </c>
      <c r="C97" t="s">
        <v>240</v>
      </c>
      <c r="D97" t="s">
        <v>23</v>
      </c>
      <c r="E97" t="s">
        <v>24</v>
      </c>
      <c r="F97">
        <v>200</v>
      </c>
      <c r="G97">
        <v>0</v>
      </c>
      <c r="H97">
        <v>200</v>
      </c>
      <c r="I97">
        <v>360</v>
      </c>
      <c r="J97">
        <v>0.48</v>
      </c>
      <c r="K97" s="6" t="s">
        <v>1657</v>
      </c>
      <c r="L97" s="6" t="s">
        <v>1655</v>
      </c>
      <c r="M97" s="6" t="s">
        <v>1662</v>
      </c>
      <c r="N97" s="6" t="s">
        <v>1655</v>
      </c>
      <c r="O97" s="6" t="s">
        <v>1662</v>
      </c>
      <c r="P97" s="8">
        <f>Table12[[#This Row],[PLANNED_DELIVERY]]-Table12[[#This Row],[PLANNED_PICKUP]]</f>
        <v>7</v>
      </c>
      <c r="Q97" s="9">
        <f>Table12[[#This Row],[ACTUAL_DELIVERY]]-Table12[[#This Row],[ACTUAL_PICKUP]]</f>
        <v>7</v>
      </c>
      <c r="R97" s="9">
        <f>Table12[[#This Row],[ACTUAL_PICKUP]]-Table12[[#This Row],[PLANNED_PICKUP]]</f>
        <v>0</v>
      </c>
      <c r="S97" s="9">
        <f>Table12[[#This Row],[ACTUAL_DELIVERY]]-Table12[[#This Row],[PLANNED_DELIVERY]]</f>
        <v>0</v>
      </c>
      <c r="T97" t="s">
        <v>116</v>
      </c>
      <c r="U97" s="6" t="s">
        <v>117</v>
      </c>
      <c r="V97" t="s">
        <v>27</v>
      </c>
      <c r="W97" t="s">
        <v>27</v>
      </c>
      <c r="X97" t="s">
        <v>66</v>
      </c>
      <c r="Y97" s="6" t="s">
        <v>94</v>
      </c>
      <c r="Z97" t="s">
        <v>27</v>
      </c>
      <c r="AA97" t="s">
        <v>27</v>
      </c>
    </row>
    <row r="98" spans="1:27" x14ac:dyDescent="0.35">
      <c r="A98">
        <v>10000127</v>
      </c>
      <c r="B98" t="s">
        <v>81</v>
      </c>
      <c r="C98" t="s">
        <v>579</v>
      </c>
      <c r="D98" t="s">
        <v>30</v>
      </c>
      <c r="E98" t="s">
        <v>24</v>
      </c>
      <c r="F98">
        <v>276.66000000000003</v>
      </c>
      <c r="G98">
        <v>0</v>
      </c>
      <c r="H98">
        <v>276.66000000000003</v>
      </c>
      <c r="I98">
        <v>4280</v>
      </c>
      <c r="J98">
        <v>13.98</v>
      </c>
      <c r="K98" s="6" t="s">
        <v>1657</v>
      </c>
      <c r="L98" s="6" t="s">
        <v>1655</v>
      </c>
      <c r="M98" s="6" t="s">
        <v>1660</v>
      </c>
      <c r="N98" s="6" t="s">
        <v>1655</v>
      </c>
      <c r="O98" s="6" t="s">
        <v>1660</v>
      </c>
      <c r="P98" s="8">
        <f>Table12[[#This Row],[PLANNED_DELIVERY]]-Table12[[#This Row],[PLANNED_PICKUP]]</f>
        <v>1</v>
      </c>
      <c r="Q98" s="9">
        <f>Table12[[#This Row],[ACTUAL_DELIVERY]]-Table12[[#This Row],[ACTUAL_PICKUP]]</f>
        <v>1</v>
      </c>
      <c r="R98" s="9">
        <f>Table12[[#This Row],[ACTUAL_PICKUP]]-Table12[[#This Row],[PLANNED_PICKUP]]</f>
        <v>0</v>
      </c>
      <c r="S98" s="9">
        <f>Table12[[#This Row],[ACTUAL_DELIVERY]]-Table12[[#This Row],[PLANNED_DELIVERY]]</f>
        <v>0</v>
      </c>
      <c r="T98" t="s">
        <v>176</v>
      </c>
      <c r="U98" s="6" t="s">
        <v>177</v>
      </c>
      <c r="V98" t="s">
        <v>27</v>
      </c>
      <c r="W98" t="s">
        <v>27</v>
      </c>
      <c r="X98" t="s">
        <v>60</v>
      </c>
      <c r="Y98" s="6" t="s">
        <v>34</v>
      </c>
      <c r="Z98" t="s">
        <v>27</v>
      </c>
      <c r="AA98" t="s">
        <v>27</v>
      </c>
    </row>
    <row r="99" spans="1:27" x14ac:dyDescent="0.35">
      <c r="A99">
        <v>10000129</v>
      </c>
      <c r="B99" t="s">
        <v>81</v>
      </c>
      <c r="C99" t="s">
        <v>206</v>
      </c>
      <c r="D99" t="s">
        <v>23</v>
      </c>
      <c r="E99" t="s">
        <v>24</v>
      </c>
      <c r="F99">
        <v>1719.78</v>
      </c>
      <c r="G99">
        <v>1138.52</v>
      </c>
      <c r="H99">
        <v>2858.3</v>
      </c>
      <c r="I99" s="5">
        <v>98950</v>
      </c>
      <c r="J99">
        <v>157.65</v>
      </c>
      <c r="K99" s="6" t="s">
        <v>1657</v>
      </c>
      <c r="L99" s="6" t="s">
        <v>1657</v>
      </c>
      <c r="M99" s="6" t="s">
        <v>1661</v>
      </c>
      <c r="N99" s="6" t="s">
        <v>1657</v>
      </c>
      <c r="O99" s="6" t="s">
        <v>1661</v>
      </c>
      <c r="P99" s="8">
        <f>Table12[[#This Row],[PLANNED_DELIVERY]]-Table12[[#This Row],[PLANNED_PICKUP]]</f>
        <v>7</v>
      </c>
      <c r="Q99" s="9">
        <f>Table12[[#This Row],[ACTUAL_DELIVERY]]-Table12[[#This Row],[ACTUAL_PICKUP]]</f>
        <v>7</v>
      </c>
      <c r="R99" s="9">
        <f>Table12[[#This Row],[ACTUAL_PICKUP]]-Table12[[#This Row],[PLANNED_PICKUP]]</f>
        <v>0</v>
      </c>
      <c r="S99" s="9">
        <f>Table12[[#This Row],[ACTUAL_DELIVERY]]-Table12[[#This Row],[PLANNED_DELIVERY]]</f>
        <v>0</v>
      </c>
      <c r="T99" t="s">
        <v>411</v>
      </c>
      <c r="U99" s="6" t="s">
        <v>207</v>
      </c>
      <c r="V99" t="s">
        <v>27</v>
      </c>
      <c r="W99" t="s">
        <v>27</v>
      </c>
      <c r="X99" t="s">
        <v>41</v>
      </c>
      <c r="Y99" s="6" t="s">
        <v>44</v>
      </c>
      <c r="Z99" t="s">
        <v>27</v>
      </c>
      <c r="AA99" t="s">
        <v>27</v>
      </c>
    </row>
    <row r="100" spans="1:27" x14ac:dyDescent="0.35">
      <c r="A100">
        <v>10000131</v>
      </c>
      <c r="B100" t="s">
        <v>222</v>
      </c>
      <c r="C100" t="s">
        <v>342</v>
      </c>
      <c r="D100" t="s">
        <v>30</v>
      </c>
      <c r="E100" t="s">
        <v>31</v>
      </c>
      <c r="F100">
        <v>680</v>
      </c>
      <c r="G100">
        <v>0</v>
      </c>
      <c r="H100">
        <v>680</v>
      </c>
      <c r="I100">
        <v>13000</v>
      </c>
      <c r="J100">
        <v>4.5999999999999996</v>
      </c>
      <c r="K100" s="6" t="s">
        <v>1657</v>
      </c>
      <c r="L100" s="6" t="s">
        <v>1655</v>
      </c>
      <c r="M100" s="6" t="s">
        <v>1655</v>
      </c>
      <c r="N100" s="6" t="s">
        <v>1655</v>
      </c>
      <c r="O100" s="6" t="s">
        <v>1626</v>
      </c>
      <c r="P100" s="8">
        <f>Table12[[#This Row],[PLANNED_DELIVERY]]-Table12[[#This Row],[PLANNED_PICKUP]]</f>
        <v>0</v>
      </c>
      <c r="Q100" s="9">
        <f>Table12[[#This Row],[ACTUAL_DELIVERY]]-Table12[[#This Row],[ACTUAL_PICKUP]]</f>
        <v>32</v>
      </c>
      <c r="R100" s="9">
        <f>Table12[[#This Row],[ACTUAL_PICKUP]]-Table12[[#This Row],[PLANNED_PICKUP]]</f>
        <v>0</v>
      </c>
      <c r="S100" s="9">
        <f>Table12[[#This Row],[ACTUAL_DELIVERY]]-Table12[[#This Row],[PLANNED_DELIVERY]]</f>
        <v>32</v>
      </c>
      <c r="T100" t="s">
        <v>33</v>
      </c>
      <c r="U100" s="6" t="s">
        <v>34</v>
      </c>
      <c r="V100" t="s">
        <v>27</v>
      </c>
      <c r="W100" t="s">
        <v>27</v>
      </c>
      <c r="X100" t="s">
        <v>1440</v>
      </c>
      <c r="Y100" s="6" t="s">
        <v>386</v>
      </c>
      <c r="Z100" t="s">
        <v>27</v>
      </c>
      <c r="AA100" t="s">
        <v>27</v>
      </c>
    </row>
    <row r="101" spans="1:27" x14ac:dyDescent="0.35">
      <c r="A101">
        <v>10000132</v>
      </c>
      <c r="B101" t="s">
        <v>81</v>
      </c>
      <c r="C101" t="s">
        <v>206</v>
      </c>
      <c r="D101" t="s">
        <v>30</v>
      </c>
      <c r="E101" t="s">
        <v>31</v>
      </c>
      <c r="F101">
        <v>160.22</v>
      </c>
      <c r="G101">
        <v>0</v>
      </c>
      <c r="H101">
        <v>160.22</v>
      </c>
      <c r="I101">
        <v>1400</v>
      </c>
      <c r="J101">
        <v>3.43</v>
      </c>
      <c r="K101" s="6" t="s">
        <v>1657</v>
      </c>
      <c r="L101" s="6" t="s">
        <v>1655</v>
      </c>
      <c r="M101" s="6" t="s">
        <v>1658</v>
      </c>
      <c r="N101" s="6" t="s">
        <v>1655</v>
      </c>
      <c r="O101" s="6" t="s">
        <v>1658</v>
      </c>
      <c r="P101" s="8">
        <f>Table12[[#This Row],[PLANNED_DELIVERY]]-Table12[[#This Row],[PLANNED_PICKUP]]</f>
        <v>5</v>
      </c>
      <c r="Q101" s="9">
        <f>Table12[[#This Row],[ACTUAL_DELIVERY]]-Table12[[#This Row],[ACTUAL_PICKUP]]</f>
        <v>5</v>
      </c>
      <c r="R101" s="9">
        <f>Table12[[#This Row],[ACTUAL_PICKUP]]-Table12[[#This Row],[PLANNED_PICKUP]]</f>
        <v>0</v>
      </c>
      <c r="S101" s="9">
        <f>Table12[[#This Row],[ACTUAL_DELIVERY]]-Table12[[#This Row],[PLANNED_DELIVERY]]</f>
        <v>0</v>
      </c>
      <c r="T101" t="s">
        <v>352</v>
      </c>
      <c r="U101" s="6" t="s">
        <v>412</v>
      </c>
      <c r="V101" t="s">
        <v>27</v>
      </c>
      <c r="W101" t="s">
        <v>27</v>
      </c>
      <c r="X101" t="s">
        <v>49</v>
      </c>
      <c r="Y101" s="6" t="s">
        <v>29</v>
      </c>
      <c r="Z101" t="s">
        <v>27</v>
      </c>
      <c r="AA101" t="s">
        <v>27</v>
      </c>
    </row>
    <row r="102" spans="1:27" x14ac:dyDescent="0.35">
      <c r="A102">
        <v>10000133</v>
      </c>
      <c r="B102" t="s">
        <v>81</v>
      </c>
      <c r="C102" t="s">
        <v>206</v>
      </c>
      <c r="D102" t="s">
        <v>30</v>
      </c>
      <c r="E102" t="s">
        <v>31</v>
      </c>
      <c r="F102">
        <v>435</v>
      </c>
      <c r="G102">
        <v>0</v>
      </c>
      <c r="H102">
        <v>435</v>
      </c>
      <c r="I102">
        <v>1040</v>
      </c>
      <c r="J102">
        <v>2</v>
      </c>
      <c r="K102" s="6" t="s">
        <v>1657</v>
      </c>
      <c r="L102" s="6" t="s">
        <v>1594</v>
      </c>
      <c r="M102" s="6" t="s">
        <v>1663</v>
      </c>
      <c r="N102" s="6" t="s">
        <v>1594</v>
      </c>
      <c r="O102" s="6" t="s">
        <v>1663</v>
      </c>
      <c r="P102" s="8">
        <f>Table12[[#This Row],[PLANNED_DELIVERY]]-Table12[[#This Row],[PLANNED_PICKUP]]</f>
        <v>4</v>
      </c>
      <c r="Q102" s="9">
        <f>Table12[[#This Row],[ACTUAL_DELIVERY]]-Table12[[#This Row],[ACTUAL_PICKUP]]</f>
        <v>4</v>
      </c>
      <c r="R102" s="9">
        <f>Table12[[#This Row],[ACTUAL_PICKUP]]-Table12[[#This Row],[PLANNED_PICKUP]]</f>
        <v>0</v>
      </c>
      <c r="S102" s="9">
        <f>Table12[[#This Row],[ACTUAL_DELIVERY]]-Table12[[#This Row],[PLANNED_DELIVERY]]</f>
        <v>0</v>
      </c>
      <c r="T102" t="s">
        <v>955</v>
      </c>
      <c r="U102" s="6" t="s">
        <v>336</v>
      </c>
      <c r="V102" t="s">
        <v>27</v>
      </c>
      <c r="W102" t="s">
        <v>27</v>
      </c>
      <c r="X102" t="s">
        <v>402</v>
      </c>
      <c r="Y102" s="6" t="s">
        <v>125</v>
      </c>
      <c r="Z102" t="s">
        <v>27</v>
      </c>
      <c r="AA102" t="s">
        <v>27</v>
      </c>
    </row>
    <row r="103" spans="1:27" x14ac:dyDescent="0.35">
      <c r="A103">
        <v>10000135</v>
      </c>
      <c r="B103" t="s">
        <v>81</v>
      </c>
      <c r="C103" t="s">
        <v>206</v>
      </c>
      <c r="D103" t="s">
        <v>30</v>
      </c>
      <c r="E103" t="s">
        <v>24</v>
      </c>
      <c r="F103">
        <v>1250</v>
      </c>
      <c r="G103">
        <v>625</v>
      </c>
      <c r="H103">
        <v>1875</v>
      </c>
      <c r="I103">
        <v>800</v>
      </c>
      <c r="J103">
        <v>2.85</v>
      </c>
      <c r="K103" s="6" t="s">
        <v>1655</v>
      </c>
      <c r="L103" s="6" t="s">
        <v>1666</v>
      </c>
      <c r="M103" s="6" t="s">
        <v>1636</v>
      </c>
      <c r="N103" s="6" t="s">
        <v>1666</v>
      </c>
      <c r="O103" s="6" t="s">
        <v>1636</v>
      </c>
      <c r="P103" s="8">
        <f>Table12[[#This Row],[PLANNED_DELIVERY]]-Table12[[#This Row],[PLANNED_PICKUP]]</f>
        <v>1</v>
      </c>
      <c r="Q103" s="9">
        <f>Table12[[#This Row],[ACTUAL_DELIVERY]]-Table12[[#This Row],[ACTUAL_PICKUP]]</f>
        <v>1</v>
      </c>
      <c r="R103" s="9">
        <f>Table12[[#This Row],[ACTUAL_PICKUP]]-Table12[[#This Row],[PLANNED_PICKUP]]</f>
        <v>0</v>
      </c>
      <c r="S103" s="9">
        <f>Table12[[#This Row],[ACTUAL_DELIVERY]]-Table12[[#This Row],[PLANNED_DELIVERY]]</f>
        <v>0</v>
      </c>
      <c r="T103" t="s">
        <v>41</v>
      </c>
      <c r="U103" s="6">
        <v>54100</v>
      </c>
      <c r="V103" t="s">
        <v>27</v>
      </c>
      <c r="W103" t="s">
        <v>27</v>
      </c>
      <c r="X103" t="s">
        <v>96</v>
      </c>
      <c r="Y103" s="6" t="s">
        <v>97</v>
      </c>
      <c r="Z103" t="s">
        <v>27</v>
      </c>
      <c r="AA103" t="s">
        <v>27</v>
      </c>
    </row>
    <row r="104" spans="1:27" x14ac:dyDescent="0.35">
      <c r="A104">
        <v>10000136</v>
      </c>
      <c r="B104" t="s">
        <v>81</v>
      </c>
      <c r="C104" t="s">
        <v>213</v>
      </c>
      <c r="D104" t="s">
        <v>23</v>
      </c>
      <c r="E104" t="s">
        <v>24</v>
      </c>
      <c r="F104">
        <v>292.49</v>
      </c>
      <c r="G104">
        <v>0</v>
      </c>
      <c r="H104">
        <v>292.49</v>
      </c>
      <c r="I104">
        <v>125</v>
      </c>
      <c r="J104">
        <v>1.02</v>
      </c>
      <c r="K104" s="6" t="s">
        <v>1655</v>
      </c>
      <c r="L104" s="6" t="s">
        <v>1660</v>
      </c>
      <c r="M104" s="6" t="s">
        <v>1594</v>
      </c>
      <c r="N104" s="6" t="s">
        <v>1643</v>
      </c>
      <c r="O104" s="6" t="s">
        <v>1594</v>
      </c>
      <c r="P104" s="8">
        <f>Table12[[#This Row],[PLANNED_DELIVERY]]-Table12[[#This Row],[PLANNED_PICKUP]]</f>
        <v>3</v>
      </c>
      <c r="Q104" s="9">
        <f>Table12[[#This Row],[ACTUAL_DELIVERY]]-Table12[[#This Row],[ACTUAL_PICKUP]]</f>
        <v>-8</v>
      </c>
      <c r="R104" s="9">
        <f>Table12[[#This Row],[ACTUAL_PICKUP]]-Table12[[#This Row],[PLANNED_PICKUP]]</f>
        <v>11</v>
      </c>
      <c r="S104" s="9">
        <f>Table12[[#This Row],[ACTUAL_DELIVERY]]-Table12[[#This Row],[PLANNED_DELIVERY]]</f>
        <v>0</v>
      </c>
      <c r="T104" t="s">
        <v>1567</v>
      </c>
      <c r="U104" s="6" t="s">
        <v>1568</v>
      </c>
      <c r="V104" t="s">
        <v>27</v>
      </c>
      <c r="W104" t="s">
        <v>27</v>
      </c>
      <c r="X104" t="s">
        <v>49</v>
      </c>
      <c r="Y104" s="6" t="s">
        <v>29</v>
      </c>
      <c r="Z104" t="s">
        <v>27</v>
      </c>
      <c r="AA104" t="s">
        <v>27</v>
      </c>
    </row>
    <row r="105" spans="1:27" x14ac:dyDescent="0.35">
      <c r="A105">
        <v>10000137</v>
      </c>
      <c r="B105" t="s">
        <v>81</v>
      </c>
      <c r="C105" t="s">
        <v>206</v>
      </c>
      <c r="D105" t="s">
        <v>23</v>
      </c>
      <c r="E105" t="s">
        <v>24</v>
      </c>
      <c r="F105">
        <v>374.04</v>
      </c>
      <c r="G105">
        <v>0</v>
      </c>
      <c r="H105">
        <v>374.04</v>
      </c>
      <c r="I105">
        <v>18295</v>
      </c>
      <c r="J105">
        <v>21.13</v>
      </c>
      <c r="K105" s="6" t="s">
        <v>1655</v>
      </c>
      <c r="L105" s="6" t="s">
        <v>1660</v>
      </c>
      <c r="M105" s="6" t="s">
        <v>1662</v>
      </c>
      <c r="N105" s="6" t="s">
        <v>1660</v>
      </c>
      <c r="O105" s="6" t="s">
        <v>1594</v>
      </c>
      <c r="P105" s="8">
        <f>Table12[[#This Row],[PLANNED_DELIVERY]]-Table12[[#This Row],[PLANNED_PICKUP]]</f>
        <v>6</v>
      </c>
      <c r="Q105" s="9">
        <f>Table12[[#This Row],[ACTUAL_DELIVERY]]-Table12[[#This Row],[ACTUAL_PICKUP]]</f>
        <v>3</v>
      </c>
      <c r="R105" s="9">
        <f>Table12[[#This Row],[ACTUAL_PICKUP]]-Table12[[#This Row],[PLANNED_PICKUP]]</f>
        <v>0</v>
      </c>
      <c r="S105" s="9">
        <f>Table12[[#This Row],[ACTUAL_DELIVERY]]-Table12[[#This Row],[PLANNED_DELIVERY]]</f>
        <v>-3</v>
      </c>
      <c r="T105" t="s">
        <v>1574</v>
      </c>
      <c r="U105" s="6" t="s">
        <v>1575</v>
      </c>
      <c r="V105" t="s">
        <v>27</v>
      </c>
      <c r="W105" t="s">
        <v>27</v>
      </c>
      <c r="X105" t="s">
        <v>49</v>
      </c>
      <c r="Y105" s="6" t="s">
        <v>123</v>
      </c>
      <c r="Z105" t="s">
        <v>27</v>
      </c>
      <c r="AA105" t="s">
        <v>27</v>
      </c>
    </row>
    <row r="106" spans="1:27" x14ac:dyDescent="0.35">
      <c r="A106">
        <v>10000138</v>
      </c>
      <c r="B106" t="s">
        <v>81</v>
      </c>
      <c r="C106" t="s">
        <v>213</v>
      </c>
      <c r="D106" t="s">
        <v>23</v>
      </c>
      <c r="E106" t="s">
        <v>24</v>
      </c>
      <c r="F106">
        <v>288.76</v>
      </c>
      <c r="G106">
        <v>0</v>
      </c>
      <c r="H106">
        <v>288.76</v>
      </c>
      <c r="I106">
        <v>720</v>
      </c>
      <c r="J106">
        <v>1.5</v>
      </c>
      <c r="K106" s="6" t="s">
        <v>1655</v>
      </c>
      <c r="L106" s="6" t="s">
        <v>1660</v>
      </c>
      <c r="M106" s="6" t="s">
        <v>1663</v>
      </c>
      <c r="N106" s="6" t="s">
        <v>1594</v>
      </c>
      <c r="O106" s="6" t="s">
        <v>1661</v>
      </c>
      <c r="P106" s="8">
        <f>Table12[[#This Row],[PLANNED_DELIVERY]]-Table12[[#This Row],[PLANNED_PICKUP]]</f>
        <v>7</v>
      </c>
      <c r="Q106" s="9">
        <f>Table12[[#This Row],[ACTUAL_DELIVERY]]-Table12[[#This Row],[ACTUAL_PICKUP]]</f>
        <v>2</v>
      </c>
      <c r="R106" s="9">
        <f>Table12[[#This Row],[ACTUAL_PICKUP]]-Table12[[#This Row],[PLANNED_PICKUP]]</f>
        <v>3</v>
      </c>
      <c r="S106" s="9">
        <f>Table12[[#This Row],[ACTUAL_DELIVERY]]-Table12[[#This Row],[PLANNED_DELIVERY]]</f>
        <v>-2</v>
      </c>
      <c r="T106" t="s">
        <v>232</v>
      </c>
      <c r="U106" s="6" t="s">
        <v>1573</v>
      </c>
      <c r="V106" t="s">
        <v>27</v>
      </c>
      <c r="W106" t="s">
        <v>27</v>
      </c>
      <c r="X106" t="s">
        <v>41</v>
      </c>
      <c r="Y106" s="6" t="s">
        <v>44</v>
      </c>
      <c r="Z106" t="s">
        <v>27</v>
      </c>
      <c r="AA106" t="s">
        <v>27</v>
      </c>
    </row>
    <row r="107" spans="1:27" x14ac:dyDescent="0.35">
      <c r="A107">
        <v>10000139</v>
      </c>
      <c r="B107" t="s">
        <v>81</v>
      </c>
      <c r="C107" t="s">
        <v>206</v>
      </c>
      <c r="D107" t="s">
        <v>23</v>
      </c>
      <c r="E107" t="s">
        <v>24</v>
      </c>
      <c r="F107">
        <v>400</v>
      </c>
      <c r="G107">
        <v>0</v>
      </c>
      <c r="H107">
        <v>400</v>
      </c>
      <c r="I107">
        <v>720</v>
      </c>
      <c r="J107">
        <v>4.05</v>
      </c>
      <c r="K107" s="6" t="s">
        <v>1655</v>
      </c>
      <c r="L107" s="6" t="s">
        <v>1660</v>
      </c>
      <c r="M107" s="6" t="s">
        <v>1663</v>
      </c>
      <c r="N107" s="6" t="s">
        <v>1660</v>
      </c>
      <c r="O107" s="6" t="s">
        <v>1663</v>
      </c>
      <c r="P107" s="8">
        <f>Table12[[#This Row],[PLANNED_DELIVERY]]-Table12[[#This Row],[PLANNED_PICKUP]]</f>
        <v>7</v>
      </c>
      <c r="Q107" s="9">
        <f>Table12[[#This Row],[ACTUAL_DELIVERY]]-Table12[[#This Row],[ACTUAL_PICKUP]]</f>
        <v>7</v>
      </c>
      <c r="R107" s="9">
        <f>Table12[[#This Row],[ACTUAL_PICKUP]]-Table12[[#This Row],[PLANNED_PICKUP]]</f>
        <v>0</v>
      </c>
      <c r="S107" s="9">
        <f>Table12[[#This Row],[ACTUAL_DELIVERY]]-Table12[[#This Row],[PLANNED_DELIVERY]]</f>
        <v>0</v>
      </c>
      <c r="T107" t="s">
        <v>232</v>
      </c>
      <c r="U107" s="6" t="s">
        <v>1573</v>
      </c>
      <c r="V107" t="s">
        <v>27</v>
      </c>
      <c r="W107" t="s">
        <v>27</v>
      </c>
      <c r="X107" t="s">
        <v>113</v>
      </c>
      <c r="Y107" s="6" t="s">
        <v>114</v>
      </c>
      <c r="Z107" t="s">
        <v>27</v>
      </c>
      <c r="AA107" t="s">
        <v>27</v>
      </c>
    </row>
    <row r="108" spans="1:27" x14ac:dyDescent="0.35">
      <c r="A108">
        <v>10000141</v>
      </c>
      <c r="B108" t="s">
        <v>81</v>
      </c>
      <c r="C108" t="s">
        <v>342</v>
      </c>
      <c r="D108" t="s">
        <v>23</v>
      </c>
      <c r="E108" t="s">
        <v>24</v>
      </c>
      <c r="F108">
        <v>176.99</v>
      </c>
      <c r="G108">
        <v>0</v>
      </c>
      <c r="H108">
        <v>176.99</v>
      </c>
      <c r="I108">
        <v>1100</v>
      </c>
      <c r="J108">
        <v>4.88</v>
      </c>
      <c r="K108" s="6" t="s">
        <v>1655</v>
      </c>
      <c r="L108" s="6" t="s">
        <v>1655</v>
      </c>
      <c r="M108" s="6" t="s">
        <v>1662</v>
      </c>
      <c r="N108" s="6" t="s">
        <v>1660</v>
      </c>
      <c r="O108" s="6" t="s">
        <v>1594</v>
      </c>
      <c r="P108" s="8">
        <f>Table12[[#This Row],[PLANNED_DELIVERY]]-Table12[[#This Row],[PLANNED_PICKUP]]</f>
        <v>7</v>
      </c>
      <c r="Q108" s="9">
        <f>Table12[[#This Row],[ACTUAL_DELIVERY]]-Table12[[#This Row],[ACTUAL_PICKUP]]</f>
        <v>3</v>
      </c>
      <c r="R108" s="9">
        <f>Table12[[#This Row],[ACTUAL_PICKUP]]-Table12[[#This Row],[PLANNED_PICKUP]]</f>
        <v>1</v>
      </c>
      <c r="S108" s="9">
        <f>Table12[[#This Row],[ACTUAL_DELIVERY]]-Table12[[#This Row],[PLANNED_DELIVERY]]</f>
        <v>-3</v>
      </c>
      <c r="T108" t="s">
        <v>411</v>
      </c>
      <c r="U108" s="6" t="s">
        <v>207</v>
      </c>
      <c r="V108" t="s">
        <v>27</v>
      </c>
      <c r="W108" t="s">
        <v>27</v>
      </c>
      <c r="X108" t="s">
        <v>49</v>
      </c>
      <c r="Y108" s="6" t="s">
        <v>29</v>
      </c>
      <c r="Z108" t="s">
        <v>27</v>
      </c>
      <c r="AA108" t="s">
        <v>27</v>
      </c>
    </row>
    <row r="109" spans="1:27" x14ac:dyDescent="0.35">
      <c r="A109">
        <v>10000142</v>
      </c>
      <c r="B109" t="s">
        <v>81</v>
      </c>
      <c r="C109" t="s">
        <v>240</v>
      </c>
      <c r="D109" t="s">
        <v>23</v>
      </c>
      <c r="E109" t="s">
        <v>24</v>
      </c>
      <c r="F109">
        <v>450</v>
      </c>
      <c r="G109">
        <v>0</v>
      </c>
      <c r="H109">
        <v>450</v>
      </c>
      <c r="I109">
        <v>7570</v>
      </c>
      <c r="J109">
        <v>20.43</v>
      </c>
      <c r="K109" s="6" t="s">
        <v>1655</v>
      </c>
      <c r="L109" s="6" t="s">
        <v>1628</v>
      </c>
      <c r="M109" s="6" t="s">
        <v>1612</v>
      </c>
      <c r="N109" s="6" t="s">
        <v>1628</v>
      </c>
      <c r="O109" s="6" t="s">
        <v>1612</v>
      </c>
      <c r="P109" s="8">
        <f>Table12[[#This Row],[PLANNED_DELIVERY]]-Table12[[#This Row],[PLANNED_PICKUP]]</f>
        <v>2</v>
      </c>
      <c r="Q109" s="9">
        <f>Table12[[#This Row],[ACTUAL_DELIVERY]]-Table12[[#This Row],[ACTUAL_PICKUP]]</f>
        <v>2</v>
      </c>
      <c r="R109" s="9">
        <f>Table12[[#This Row],[ACTUAL_PICKUP]]-Table12[[#This Row],[PLANNED_PICKUP]]</f>
        <v>0</v>
      </c>
      <c r="S109" s="9">
        <f>Table12[[#This Row],[ACTUAL_DELIVERY]]-Table12[[#This Row],[PLANNED_DELIVERY]]</f>
        <v>0</v>
      </c>
      <c r="T109" t="s">
        <v>1571</v>
      </c>
      <c r="U109" s="6" t="s">
        <v>1572</v>
      </c>
      <c r="V109" t="s">
        <v>27</v>
      </c>
      <c r="W109" t="s">
        <v>27</v>
      </c>
      <c r="X109" t="s">
        <v>49</v>
      </c>
      <c r="Y109" s="6" t="s">
        <v>123</v>
      </c>
      <c r="Z109" t="s">
        <v>27</v>
      </c>
      <c r="AA109" t="s">
        <v>27</v>
      </c>
    </row>
    <row r="110" spans="1:27" x14ac:dyDescent="0.35">
      <c r="A110">
        <v>10000143</v>
      </c>
      <c r="B110" t="s">
        <v>81</v>
      </c>
      <c r="C110" t="s">
        <v>240</v>
      </c>
      <c r="D110" t="s">
        <v>23</v>
      </c>
      <c r="E110" t="s">
        <v>24</v>
      </c>
      <c r="F110">
        <v>160</v>
      </c>
      <c r="G110">
        <v>0</v>
      </c>
      <c r="H110">
        <v>160</v>
      </c>
      <c r="I110">
        <v>1088</v>
      </c>
      <c r="J110">
        <v>1.08</v>
      </c>
      <c r="K110" s="6" t="s">
        <v>1655</v>
      </c>
      <c r="L110" s="6" t="s">
        <v>1655</v>
      </c>
      <c r="M110" s="6" t="s">
        <v>1662</v>
      </c>
      <c r="N110" s="6" t="s">
        <v>1666</v>
      </c>
      <c r="O110" s="6" t="s">
        <v>1636</v>
      </c>
      <c r="P110" s="8">
        <f>Table12[[#This Row],[PLANNED_DELIVERY]]-Table12[[#This Row],[PLANNED_PICKUP]]</f>
        <v>7</v>
      </c>
      <c r="Q110" s="9">
        <f>Table12[[#This Row],[ACTUAL_DELIVERY]]-Table12[[#This Row],[ACTUAL_PICKUP]]</f>
        <v>1</v>
      </c>
      <c r="R110" s="9">
        <f>Table12[[#This Row],[ACTUAL_PICKUP]]-Table12[[#This Row],[PLANNED_PICKUP]]</f>
        <v>18</v>
      </c>
      <c r="S110" s="9">
        <f>Table12[[#This Row],[ACTUAL_DELIVERY]]-Table12[[#This Row],[PLANNED_DELIVERY]]</f>
        <v>12</v>
      </c>
      <c r="T110" t="s">
        <v>1569</v>
      </c>
      <c r="U110" s="6" t="s">
        <v>1570</v>
      </c>
      <c r="V110" t="s">
        <v>27</v>
      </c>
      <c r="W110" t="s">
        <v>27</v>
      </c>
      <c r="X110" t="s">
        <v>49</v>
      </c>
      <c r="Y110" s="6" t="s">
        <v>29</v>
      </c>
      <c r="Z110" t="s">
        <v>27</v>
      </c>
      <c r="AA110" t="s">
        <v>27</v>
      </c>
    </row>
    <row r="111" spans="1:27" x14ac:dyDescent="0.35">
      <c r="A111">
        <v>10000145</v>
      </c>
      <c r="B111" t="s">
        <v>81</v>
      </c>
      <c r="C111" t="s">
        <v>213</v>
      </c>
      <c r="D111" t="s">
        <v>23</v>
      </c>
      <c r="E111" t="s">
        <v>24</v>
      </c>
      <c r="F111">
        <v>292.49</v>
      </c>
      <c r="G111">
        <v>0</v>
      </c>
      <c r="H111">
        <v>292.49</v>
      </c>
      <c r="I111">
        <v>6</v>
      </c>
      <c r="J111">
        <v>0.05</v>
      </c>
      <c r="K111" s="6" t="s">
        <v>1655</v>
      </c>
      <c r="L111" s="6" t="s">
        <v>1660</v>
      </c>
      <c r="M111" s="6" t="s">
        <v>1658</v>
      </c>
      <c r="N111" s="6" t="s">
        <v>1643</v>
      </c>
      <c r="O111" s="6" t="s">
        <v>1658</v>
      </c>
      <c r="P111" s="8">
        <f>Table12[[#This Row],[PLANNED_DELIVERY]]-Table12[[#This Row],[PLANNED_PICKUP]]</f>
        <v>4</v>
      </c>
      <c r="Q111" s="9">
        <f>Table12[[#This Row],[ACTUAL_DELIVERY]]-Table12[[#This Row],[ACTUAL_PICKUP]]</f>
        <v>-7</v>
      </c>
      <c r="R111" s="9">
        <f>Table12[[#This Row],[ACTUAL_PICKUP]]-Table12[[#This Row],[PLANNED_PICKUP]]</f>
        <v>11</v>
      </c>
      <c r="S111" s="9">
        <f>Table12[[#This Row],[ACTUAL_DELIVERY]]-Table12[[#This Row],[PLANNED_DELIVERY]]</f>
        <v>0</v>
      </c>
      <c r="T111" t="s">
        <v>1567</v>
      </c>
      <c r="U111" s="6" t="s">
        <v>1568</v>
      </c>
      <c r="V111" t="s">
        <v>27</v>
      </c>
      <c r="W111" t="s">
        <v>27</v>
      </c>
      <c r="X111" t="s">
        <v>49</v>
      </c>
      <c r="Y111" s="6" t="s">
        <v>29</v>
      </c>
      <c r="Z111" t="s">
        <v>27</v>
      </c>
      <c r="AA111" t="s">
        <v>27</v>
      </c>
    </row>
    <row r="112" spans="1:27" x14ac:dyDescent="0.35">
      <c r="A112">
        <v>10000146</v>
      </c>
      <c r="B112" t="s">
        <v>219</v>
      </c>
      <c r="C112" t="s">
        <v>213</v>
      </c>
      <c r="D112" t="s">
        <v>23</v>
      </c>
      <c r="E112" t="s">
        <v>24</v>
      </c>
      <c r="F112">
        <v>496.8</v>
      </c>
      <c r="G112">
        <v>0</v>
      </c>
      <c r="H112">
        <v>496.8</v>
      </c>
      <c r="I112" s="5">
        <v>2700</v>
      </c>
      <c r="J112">
        <v>9.1999999999999993</v>
      </c>
      <c r="K112" s="6" t="s">
        <v>1655</v>
      </c>
      <c r="L112" s="6" t="s">
        <v>1655</v>
      </c>
      <c r="M112" s="6" t="s">
        <v>1660</v>
      </c>
      <c r="N112" s="6" t="s">
        <v>1629</v>
      </c>
      <c r="O112" s="6" t="s">
        <v>1597</v>
      </c>
      <c r="P112" s="8">
        <f>Table12[[#This Row],[PLANNED_DELIVERY]]-Table12[[#This Row],[PLANNED_PICKUP]]</f>
        <v>1</v>
      </c>
      <c r="Q112" s="9">
        <f>Table12[[#This Row],[ACTUAL_DELIVERY]]-Table12[[#This Row],[ACTUAL_PICKUP]]</f>
        <v>1</v>
      </c>
      <c r="R112" s="9">
        <f>Table12[[#This Row],[ACTUAL_PICKUP]]-Table12[[#This Row],[PLANNED_PICKUP]]</f>
        <v>33</v>
      </c>
      <c r="S112" s="9">
        <f>Table12[[#This Row],[ACTUAL_DELIVERY]]-Table12[[#This Row],[PLANNED_DELIVERY]]</f>
        <v>33</v>
      </c>
      <c r="T112" t="s">
        <v>271</v>
      </c>
      <c r="U112" s="6" t="s">
        <v>43</v>
      </c>
      <c r="V112" t="s">
        <v>27</v>
      </c>
      <c r="W112" t="s">
        <v>27</v>
      </c>
      <c r="X112" t="s">
        <v>60</v>
      </c>
      <c r="Y112" s="6" t="s">
        <v>34</v>
      </c>
      <c r="Z112" t="s">
        <v>27</v>
      </c>
      <c r="AA112" t="s">
        <v>27</v>
      </c>
    </row>
    <row r="113" spans="1:27" x14ac:dyDescent="0.35">
      <c r="A113">
        <v>10000148</v>
      </c>
      <c r="B113" t="s">
        <v>81</v>
      </c>
      <c r="C113" t="s">
        <v>213</v>
      </c>
      <c r="D113" t="s">
        <v>23</v>
      </c>
      <c r="E113" t="s">
        <v>31</v>
      </c>
      <c r="F113">
        <v>332.55</v>
      </c>
      <c r="G113">
        <v>0</v>
      </c>
      <c r="H113">
        <v>332.55</v>
      </c>
      <c r="I113">
        <v>550</v>
      </c>
      <c r="J113">
        <v>1.53</v>
      </c>
      <c r="K113" s="6" t="s">
        <v>1655</v>
      </c>
      <c r="L113" s="6" t="s">
        <v>1660</v>
      </c>
      <c r="M113" s="6" t="s">
        <v>1594</v>
      </c>
      <c r="N113" s="6" t="s">
        <v>1661</v>
      </c>
      <c r="O113" s="6" t="s">
        <v>1643</v>
      </c>
      <c r="P113" s="8">
        <f>Table12[[#This Row],[PLANNED_DELIVERY]]-Table12[[#This Row],[PLANNED_PICKUP]]</f>
        <v>3</v>
      </c>
      <c r="Q113" s="9">
        <f>Table12[[#This Row],[ACTUAL_DELIVERY]]-Table12[[#This Row],[ACTUAL_PICKUP]]</f>
        <v>6</v>
      </c>
      <c r="R113" s="9">
        <f>Table12[[#This Row],[ACTUAL_PICKUP]]-Table12[[#This Row],[PLANNED_PICKUP]]</f>
        <v>5</v>
      </c>
      <c r="S113" s="9">
        <f>Table12[[#This Row],[ACTUAL_DELIVERY]]-Table12[[#This Row],[PLANNED_DELIVERY]]</f>
        <v>8</v>
      </c>
      <c r="T113" t="s">
        <v>223</v>
      </c>
      <c r="U113" s="6" t="s">
        <v>224</v>
      </c>
      <c r="V113" t="s">
        <v>27</v>
      </c>
      <c r="W113" t="s">
        <v>27</v>
      </c>
      <c r="X113" t="s">
        <v>60</v>
      </c>
      <c r="Y113" s="6" t="s">
        <v>34</v>
      </c>
      <c r="Z113" t="s">
        <v>27</v>
      </c>
      <c r="AA113" t="s">
        <v>27</v>
      </c>
    </row>
    <row r="114" spans="1:27" x14ac:dyDescent="0.35">
      <c r="A114">
        <v>10000149</v>
      </c>
      <c r="B114" t="s">
        <v>81</v>
      </c>
      <c r="C114" t="s">
        <v>213</v>
      </c>
      <c r="D114" t="s">
        <v>23</v>
      </c>
      <c r="E114" t="s">
        <v>24</v>
      </c>
      <c r="F114">
        <v>296.22000000000003</v>
      </c>
      <c r="G114">
        <v>296.39999999999998</v>
      </c>
      <c r="H114">
        <v>592.62</v>
      </c>
      <c r="I114">
        <v>2835</v>
      </c>
      <c r="J114">
        <v>25.68</v>
      </c>
      <c r="K114" s="6" t="s">
        <v>1655</v>
      </c>
      <c r="L114" s="6" t="s">
        <v>1628</v>
      </c>
      <c r="M114" s="6" t="s">
        <v>1612</v>
      </c>
      <c r="N114" s="6" t="s">
        <v>1628</v>
      </c>
      <c r="O114" s="6" t="s">
        <v>1612</v>
      </c>
      <c r="P114" s="8">
        <f>Table12[[#This Row],[PLANNED_DELIVERY]]-Table12[[#This Row],[PLANNED_PICKUP]]</f>
        <v>2</v>
      </c>
      <c r="Q114" s="9">
        <f>Table12[[#This Row],[ACTUAL_DELIVERY]]-Table12[[#This Row],[ACTUAL_PICKUP]]</f>
        <v>2</v>
      </c>
      <c r="R114" s="9">
        <f>Table12[[#This Row],[ACTUAL_PICKUP]]-Table12[[#This Row],[PLANNED_PICKUP]]</f>
        <v>0</v>
      </c>
      <c r="S114" s="9">
        <f>Table12[[#This Row],[ACTUAL_DELIVERY]]-Table12[[#This Row],[PLANNED_DELIVERY]]</f>
        <v>0</v>
      </c>
      <c r="T114" t="s">
        <v>1133</v>
      </c>
      <c r="U114" s="6" t="s">
        <v>622</v>
      </c>
      <c r="V114" t="s">
        <v>27</v>
      </c>
      <c r="W114" t="s">
        <v>27</v>
      </c>
      <c r="X114" t="s">
        <v>49</v>
      </c>
      <c r="Y114" s="6" t="s">
        <v>29</v>
      </c>
      <c r="Z114" t="s">
        <v>27</v>
      </c>
      <c r="AA114" t="s">
        <v>27</v>
      </c>
    </row>
    <row r="115" spans="1:27" x14ac:dyDescent="0.35">
      <c r="A115">
        <v>10000150</v>
      </c>
      <c r="B115" t="s">
        <v>81</v>
      </c>
      <c r="C115" t="s">
        <v>206</v>
      </c>
      <c r="D115" t="s">
        <v>30</v>
      </c>
      <c r="E115" t="s">
        <v>45</v>
      </c>
      <c r="F115">
        <v>450</v>
      </c>
      <c r="G115">
        <v>650</v>
      </c>
      <c r="H115">
        <v>1100</v>
      </c>
      <c r="I115">
        <v>10000</v>
      </c>
      <c r="J115">
        <v>7.84</v>
      </c>
      <c r="K115" s="6" t="s">
        <v>1655</v>
      </c>
      <c r="L115" s="6" t="s">
        <v>1660</v>
      </c>
      <c r="M115" s="6" t="s">
        <v>1658</v>
      </c>
      <c r="N115" s="6" t="s">
        <v>1660</v>
      </c>
      <c r="O115" s="6" t="s">
        <v>1660</v>
      </c>
      <c r="P115" s="8">
        <f>Table12[[#This Row],[PLANNED_DELIVERY]]-Table12[[#This Row],[PLANNED_PICKUP]]</f>
        <v>4</v>
      </c>
      <c r="Q115" s="9">
        <f>Table12[[#This Row],[ACTUAL_DELIVERY]]-Table12[[#This Row],[ACTUAL_PICKUP]]</f>
        <v>0</v>
      </c>
      <c r="R115" s="9">
        <f>Table12[[#This Row],[ACTUAL_PICKUP]]-Table12[[#This Row],[PLANNED_PICKUP]]</f>
        <v>0</v>
      </c>
      <c r="S115" s="9">
        <f>Table12[[#This Row],[ACTUAL_DELIVERY]]-Table12[[#This Row],[PLANNED_DELIVERY]]</f>
        <v>-4</v>
      </c>
      <c r="T115" t="s">
        <v>70</v>
      </c>
      <c r="U115" s="6" t="s">
        <v>42</v>
      </c>
      <c r="V115" t="s">
        <v>27</v>
      </c>
      <c r="W115" t="s">
        <v>27</v>
      </c>
      <c r="X115" t="s">
        <v>202</v>
      </c>
      <c r="Y115" s="6" t="s">
        <v>203</v>
      </c>
      <c r="Z115" t="s">
        <v>27</v>
      </c>
      <c r="AA115" t="s">
        <v>27</v>
      </c>
    </row>
    <row r="116" spans="1:27" x14ac:dyDescent="0.35">
      <c r="A116">
        <v>10000151</v>
      </c>
      <c r="B116" t="s">
        <v>81</v>
      </c>
      <c r="C116" t="s">
        <v>206</v>
      </c>
      <c r="D116" t="s">
        <v>23</v>
      </c>
      <c r="E116" t="s">
        <v>24</v>
      </c>
      <c r="F116">
        <v>262</v>
      </c>
      <c r="G116">
        <v>0</v>
      </c>
      <c r="H116">
        <v>262</v>
      </c>
      <c r="I116">
        <v>270</v>
      </c>
      <c r="J116">
        <v>2.88</v>
      </c>
      <c r="K116" s="6" t="s">
        <v>1655</v>
      </c>
      <c r="L116" s="6" t="s">
        <v>1660</v>
      </c>
      <c r="M116" s="6" t="s">
        <v>1662</v>
      </c>
      <c r="N116" s="6" t="s">
        <v>1636</v>
      </c>
      <c r="O116" s="6" t="s">
        <v>1669</v>
      </c>
      <c r="P116" s="8">
        <f>Table12[[#This Row],[PLANNED_DELIVERY]]-Table12[[#This Row],[PLANNED_PICKUP]]</f>
        <v>6</v>
      </c>
      <c r="Q116" s="9">
        <f>Table12[[#This Row],[ACTUAL_DELIVERY]]-Table12[[#This Row],[ACTUAL_PICKUP]]</f>
        <v>6</v>
      </c>
      <c r="R116" s="9">
        <f>Table12[[#This Row],[ACTUAL_PICKUP]]-Table12[[#This Row],[PLANNED_PICKUP]]</f>
        <v>18</v>
      </c>
      <c r="S116" s="9">
        <f>Table12[[#This Row],[ACTUAL_DELIVERY]]-Table12[[#This Row],[PLANNED_DELIVERY]]</f>
        <v>18</v>
      </c>
      <c r="T116" t="s">
        <v>1566</v>
      </c>
      <c r="U116" s="6" t="s">
        <v>256</v>
      </c>
      <c r="V116" t="s">
        <v>27</v>
      </c>
      <c r="W116" t="s">
        <v>27</v>
      </c>
      <c r="X116" t="s">
        <v>41</v>
      </c>
      <c r="Y116" s="6" t="s">
        <v>44</v>
      </c>
      <c r="Z116" t="s">
        <v>27</v>
      </c>
      <c r="AA116" t="s">
        <v>27</v>
      </c>
    </row>
    <row r="117" spans="1:27" x14ac:dyDescent="0.35">
      <c r="A117">
        <v>10000152</v>
      </c>
      <c r="B117" t="s">
        <v>81</v>
      </c>
      <c r="C117" t="s">
        <v>246</v>
      </c>
      <c r="D117" t="s">
        <v>23</v>
      </c>
      <c r="E117" t="s">
        <v>24</v>
      </c>
      <c r="F117">
        <v>45.6</v>
      </c>
      <c r="G117">
        <v>0</v>
      </c>
      <c r="H117">
        <v>45.6</v>
      </c>
      <c r="I117">
        <v>40</v>
      </c>
      <c r="J117">
        <v>0.08</v>
      </c>
      <c r="K117" s="6" t="s">
        <v>1655</v>
      </c>
      <c r="L117" s="6" t="s">
        <v>1628</v>
      </c>
      <c r="M117" s="6" t="s">
        <v>1612</v>
      </c>
      <c r="N117" s="6" t="s">
        <v>1628</v>
      </c>
      <c r="O117" s="6" t="s">
        <v>1612</v>
      </c>
      <c r="P117" s="8">
        <f>Table12[[#This Row],[PLANNED_DELIVERY]]-Table12[[#This Row],[PLANNED_PICKUP]]</f>
        <v>2</v>
      </c>
      <c r="Q117" s="9">
        <f>Table12[[#This Row],[ACTUAL_DELIVERY]]-Table12[[#This Row],[ACTUAL_PICKUP]]</f>
        <v>2</v>
      </c>
      <c r="R117" s="9">
        <f>Table12[[#This Row],[ACTUAL_PICKUP]]-Table12[[#This Row],[PLANNED_PICKUP]]</f>
        <v>0</v>
      </c>
      <c r="S117" s="9">
        <f>Table12[[#This Row],[ACTUAL_DELIVERY]]-Table12[[#This Row],[PLANNED_DELIVERY]]</f>
        <v>0</v>
      </c>
      <c r="T117" t="s">
        <v>1133</v>
      </c>
      <c r="U117" s="6" t="s">
        <v>622</v>
      </c>
      <c r="V117" t="s">
        <v>27</v>
      </c>
      <c r="W117" t="s">
        <v>27</v>
      </c>
      <c r="X117" t="s">
        <v>60</v>
      </c>
      <c r="Y117" s="6" t="s">
        <v>34</v>
      </c>
      <c r="Z117" t="s">
        <v>27</v>
      </c>
      <c r="AA117" t="s">
        <v>27</v>
      </c>
    </row>
    <row r="118" spans="1:27" x14ac:dyDescent="0.35">
      <c r="A118">
        <v>10000153</v>
      </c>
      <c r="B118" t="s">
        <v>81</v>
      </c>
      <c r="C118" t="s">
        <v>213</v>
      </c>
      <c r="D118" t="s">
        <v>23</v>
      </c>
      <c r="E118" t="s">
        <v>24</v>
      </c>
      <c r="F118">
        <v>296.22000000000003</v>
      </c>
      <c r="G118">
        <v>0</v>
      </c>
      <c r="H118">
        <v>296.22000000000003</v>
      </c>
      <c r="I118" s="5">
        <v>1526</v>
      </c>
      <c r="J118">
        <v>3.24</v>
      </c>
      <c r="K118" s="6" t="s">
        <v>1655</v>
      </c>
      <c r="L118" s="6" t="s">
        <v>1660</v>
      </c>
      <c r="M118" s="6" t="s">
        <v>1662</v>
      </c>
      <c r="N118" s="6" t="s">
        <v>1666</v>
      </c>
      <c r="O118" s="6" t="s">
        <v>1636</v>
      </c>
      <c r="P118" s="8">
        <f>Table12[[#This Row],[PLANNED_DELIVERY]]-Table12[[#This Row],[PLANNED_PICKUP]]</f>
        <v>6</v>
      </c>
      <c r="Q118" s="9">
        <f>Table12[[#This Row],[ACTUAL_DELIVERY]]-Table12[[#This Row],[ACTUAL_PICKUP]]</f>
        <v>1</v>
      </c>
      <c r="R118" s="9">
        <f>Table12[[#This Row],[ACTUAL_PICKUP]]-Table12[[#This Row],[PLANNED_PICKUP]]</f>
        <v>17</v>
      </c>
      <c r="S118" s="9">
        <f>Table12[[#This Row],[ACTUAL_DELIVERY]]-Table12[[#This Row],[PLANNED_DELIVERY]]</f>
        <v>12</v>
      </c>
      <c r="T118" t="s">
        <v>1565</v>
      </c>
      <c r="U118" s="6" t="s">
        <v>1120</v>
      </c>
      <c r="V118" t="s">
        <v>27</v>
      </c>
      <c r="W118" t="s">
        <v>27</v>
      </c>
      <c r="X118" t="s">
        <v>41</v>
      </c>
      <c r="Y118" s="6" t="s">
        <v>44</v>
      </c>
      <c r="Z118" t="s">
        <v>27</v>
      </c>
      <c r="AA118" t="s">
        <v>27</v>
      </c>
    </row>
    <row r="119" spans="1:27" x14ac:dyDescent="0.35">
      <c r="A119">
        <v>10000155</v>
      </c>
      <c r="B119" t="s">
        <v>81</v>
      </c>
      <c r="C119" t="s">
        <v>206</v>
      </c>
      <c r="D119" t="s">
        <v>30</v>
      </c>
      <c r="E119" t="s">
        <v>31</v>
      </c>
      <c r="F119">
        <v>190.96</v>
      </c>
      <c r="G119">
        <v>0</v>
      </c>
      <c r="H119">
        <v>190.96</v>
      </c>
      <c r="I119">
        <v>900</v>
      </c>
      <c r="J119">
        <v>0.48</v>
      </c>
      <c r="K119" s="6" t="s">
        <v>1655</v>
      </c>
      <c r="L119" s="6" t="s">
        <v>1655</v>
      </c>
      <c r="M119" s="6" t="s">
        <v>1660</v>
      </c>
      <c r="N119" s="6" t="s">
        <v>1628</v>
      </c>
      <c r="O119" s="6" t="s">
        <v>1628</v>
      </c>
      <c r="P119" s="8">
        <f>Table12[[#This Row],[PLANNED_DELIVERY]]-Table12[[#This Row],[PLANNED_PICKUP]]</f>
        <v>1</v>
      </c>
      <c r="Q119" s="9">
        <f>Table12[[#This Row],[ACTUAL_DELIVERY]]-Table12[[#This Row],[ACTUAL_PICKUP]]</f>
        <v>0</v>
      </c>
      <c r="R119" s="9">
        <f>Table12[[#This Row],[ACTUAL_PICKUP]]-Table12[[#This Row],[PLANNED_PICKUP]]</f>
        <v>11</v>
      </c>
      <c r="S119" s="9">
        <f>Table12[[#This Row],[ACTUAL_DELIVERY]]-Table12[[#This Row],[PLANNED_DELIVERY]]</f>
        <v>10</v>
      </c>
      <c r="T119" t="s">
        <v>70</v>
      </c>
      <c r="U119" s="6" t="s">
        <v>42</v>
      </c>
      <c r="V119" t="s">
        <v>27</v>
      </c>
      <c r="W119" t="s">
        <v>27</v>
      </c>
      <c r="X119" t="s">
        <v>60</v>
      </c>
      <c r="Y119" s="6" t="s">
        <v>34</v>
      </c>
      <c r="Z119" t="s">
        <v>27</v>
      </c>
      <c r="AA119" t="s">
        <v>27</v>
      </c>
    </row>
    <row r="120" spans="1:27" x14ac:dyDescent="0.35">
      <c r="A120">
        <v>10000156</v>
      </c>
      <c r="B120" t="s">
        <v>81</v>
      </c>
      <c r="C120" t="s">
        <v>206</v>
      </c>
      <c r="D120" t="s">
        <v>23</v>
      </c>
      <c r="E120" t="s">
        <v>24</v>
      </c>
      <c r="F120">
        <v>500</v>
      </c>
      <c r="G120">
        <v>0</v>
      </c>
      <c r="H120">
        <v>500</v>
      </c>
      <c r="I120">
        <v>6400</v>
      </c>
      <c r="J120">
        <v>6.75</v>
      </c>
      <c r="K120" s="6" t="s">
        <v>1655</v>
      </c>
      <c r="L120" s="6" t="s">
        <v>1628</v>
      </c>
      <c r="M120" s="6" t="s">
        <v>1612</v>
      </c>
      <c r="N120" s="6" t="s">
        <v>1628</v>
      </c>
      <c r="O120" s="6" t="s">
        <v>1612</v>
      </c>
      <c r="P120" s="8">
        <f>Table12[[#This Row],[PLANNED_DELIVERY]]-Table12[[#This Row],[PLANNED_PICKUP]]</f>
        <v>2</v>
      </c>
      <c r="Q120" s="9">
        <f>Table12[[#This Row],[ACTUAL_DELIVERY]]-Table12[[#This Row],[ACTUAL_PICKUP]]</f>
        <v>2</v>
      </c>
      <c r="R120" s="9">
        <f>Table12[[#This Row],[ACTUAL_PICKUP]]-Table12[[#This Row],[PLANNED_PICKUP]]</f>
        <v>0</v>
      </c>
      <c r="S120" s="9">
        <f>Table12[[#This Row],[ACTUAL_DELIVERY]]-Table12[[#This Row],[PLANNED_DELIVERY]]</f>
        <v>0</v>
      </c>
      <c r="T120" t="s">
        <v>807</v>
      </c>
      <c r="U120" s="6" t="s">
        <v>808</v>
      </c>
      <c r="V120" t="s">
        <v>27</v>
      </c>
      <c r="W120" t="s">
        <v>27</v>
      </c>
      <c r="X120" t="s">
        <v>292</v>
      </c>
      <c r="Y120" s="6" t="s">
        <v>284</v>
      </c>
      <c r="Z120" t="s">
        <v>27</v>
      </c>
      <c r="AA120" t="s">
        <v>27</v>
      </c>
    </row>
    <row r="121" spans="1:27" x14ac:dyDescent="0.35">
      <c r="A121">
        <v>10000158</v>
      </c>
      <c r="B121" t="s">
        <v>263</v>
      </c>
      <c r="C121" t="s">
        <v>293</v>
      </c>
      <c r="D121" t="s">
        <v>30</v>
      </c>
      <c r="E121" t="s">
        <v>31</v>
      </c>
      <c r="F121">
        <v>1280</v>
      </c>
      <c r="G121">
        <v>142.21</v>
      </c>
      <c r="H121">
        <v>1422.21</v>
      </c>
      <c r="I121">
        <v>561</v>
      </c>
      <c r="J121">
        <v>1.95</v>
      </c>
      <c r="K121" s="6" t="s">
        <v>1655</v>
      </c>
      <c r="L121" s="6" t="s">
        <v>1683</v>
      </c>
      <c r="M121" s="6" t="s">
        <v>1662</v>
      </c>
      <c r="N121" s="6" t="s">
        <v>1658</v>
      </c>
      <c r="O121" s="6" t="s">
        <v>1668</v>
      </c>
      <c r="P121" s="8">
        <f>Table12[[#This Row],[PLANNED_DELIVERY]]-Table12[[#This Row],[PLANNED_PICKUP]]</f>
        <v>4</v>
      </c>
      <c r="Q121" s="9">
        <f>Table12[[#This Row],[ACTUAL_DELIVERY]]-Table12[[#This Row],[ACTUAL_PICKUP]]</f>
        <v>17</v>
      </c>
      <c r="R121" s="9">
        <f>Table12[[#This Row],[ACTUAL_PICKUP]]-Table12[[#This Row],[PLANNED_PICKUP]]</f>
        <v>2</v>
      </c>
      <c r="S121" s="9">
        <f>Table12[[#This Row],[ACTUAL_DELIVERY]]-Table12[[#This Row],[PLANNED_DELIVERY]]</f>
        <v>15</v>
      </c>
      <c r="T121" t="s">
        <v>1563</v>
      </c>
      <c r="U121" s="6" t="s">
        <v>1564</v>
      </c>
      <c r="V121" t="s">
        <v>267</v>
      </c>
      <c r="W121" t="s">
        <v>85</v>
      </c>
      <c r="X121" t="s">
        <v>41</v>
      </c>
      <c r="Y121" s="6" t="s">
        <v>44</v>
      </c>
      <c r="Z121" t="s">
        <v>27</v>
      </c>
      <c r="AA121" t="s">
        <v>27</v>
      </c>
    </row>
    <row r="122" spans="1:27" x14ac:dyDescent="0.35">
      <c r="A122">
        <v>10000159</v>
      </c>
      <c r="B122" t="s">
        <v>81</v>
      </c>
      <c r="C122" t="s">
        <v>234</v>
      </c>
      <c r="D122" t="s">
        <v>30</v>
      </c>
      <c r="E122" t="s">
        <v>31</v>
      </c>
      <c r="F122">
        <v>3300</v>
      </c>
      <c r="G122">
        <v>1650</v>
      </c>
      <c r="H122">
        <v>4950</v>
      </c>
      <c r="I122" s="5">
        <v>3000</v>
      </c>
      <c r="J122">
        <v>3.78</v>
      </c>
      <c r="K122" s="6" t="s">
        <v>1655</v>
      </c>
      <c r="L122" s="6" t="s">
        <v>1655</v>
      </c>
      <c r="M122" s="6" t="s">
        <v>1669</v>
      </c>
      <c r="N122" s="6" t="s">
        <v>1664</v>
      </c>
      <c r="O122" s="6" t="s">
        <v>1669</v>
      </c>
      <c r="P122" s="8">
        <f>Table12[[#This Row],[PLANNED_DELIVERY]]-Table12[[#This Row],[PLANNED_PICKUP]]</f>
        <v>25</v>
      </c>
      <c r="Q122" s="9">
        <f>Table12[[#This Row],[ACTUAL_DELIVERY]]-Table12[[#This Row],[ACTUAL_PICKUP]]</f>
        <v>11</v>
      </c>
      <c r="R122" s="9">
        <f>Table12[[#This Row],[ACTUAL_PICKUP]]-Table12[[#This Row],[PLANNED_PICKUP]]</f>
        <v>14</v>
      </c>
      <c r="S122" s="9">
        <f>Table12[[#This Row],[ACTUAL_DELIVERY]]-Table12[[#This Row],[PLANNED_DELIVERY]]</f>
        <v>0</v>
      </c>
      <c r="T122" t="s">
        <v>880</v>
      </c>
      <c r="U122" s="6" t="s">
        <v>881</v>
      </c>
      <c r="V122" t="s">
        <v>104</v>
      </c>
      <c r="W122" t="s">
        <v>104</v>
      </c>
      <c r="X122" t="s">
        <v>101</v>
      </c>
      <c r="Y122" s="6" t="s">
        <v>102</v>
      </c>
      <c r="Z122" t="s">
        <v>27</v>
      </c>
      <c r="AA122" t="s">
        <v>27</v>
      </c>
    </row>
    <row r="123" spans="1:27" x14ac:dyDescent="0.35">
      <c r="A123">
        <v>10000161</v>
      </c>
      <c r="B123" t="s">
        <v>222</v>
      </c>
      <c r="C123" t="s">
        <v>342</v>
      </c>
      <c r="D123" t="s">
        <v>23</v>
      </c>
      <c r="E123" t="s">
        <v>24</v>
      </c>
      <c r="F123">
        <v>300</v>
      </c>
      <c r="G123">
        <v>0</v>
      </c>
      <c r="H123">
        <v>300</v>
      </c>
      <c r="I123">
        <v>60</v>
      </c>
      <c r="J123">
        <v>0.19</v>
      </c>
      <c r="K123" s="6" t="s">
        <v>1655</v>
      </c>
      <c r="L123" s="6" t="s">
        <v>1655</v>
      </c>
      <c r="M123" s="6" t="s">
        <v>1655</v>
      </c>
      <c r="N123" s="6" t="s">
        <v>1660</v>
      </c>
      <c r="O123" s="6" t="s">
        <v>1660</v>
      </c>
      <c r="P123" s="8">
        <f>Table12[[#This Row],[PLANNED_DELIVERY]]-Table12[[#This Row],[PLANNED_PICKUP]]</f>
        <v>0</v>
      </c>
      <c r="Q123" s="9">
        <f>Table12[[#This Row],[ACTUAL_DELIVERY]]-Table12[[#This Row],[ACTUAL_PICKUP]]</f>
        <v>0</v>
      </c>
      <c r="R123" s="9">
        <f>Table12[[#This Row],[ACTUAL_PICKUP]]-Table12[[#This Row],[PLANNED_PICKUP]]</f>
        <v>1</v>
      </c>
      <c r="S123" s="9">
        <f>Table12[[#This Row],[ACTUAL_DELIVERY]]-Table12[[#This Row],[PLANNED_DELIVERY]]</f>
        <v>1</v>
      </c>
      <c r="T123" t="s">
        <v>116</v>
      </c>
      <c r="U123" s="6" t="s">
        <v>117</v>
      </c>
      <c r="V123" t="s">
        <v>27</v>
      </c>
      <c r="W123" t="s">
        <v>27</v>
      </c>
      <c r="X123" t="s">
        <v>60</v>
      </c>
      <c r="Y123" s="6" t="s">
        <v>34</v>
      </c>
      <c r="Z123" t="s">
        <v>27</v>
      </c>
      <c r="AA123" t="s">
        <v>27</v>
      </c>
    </row>
    <row r="124" spans="1:27" x14ac:dyDescent="0.35">
      <c r="A124">
        <v>10000162</v>
      </c>
      <c r="B124" t="s">
        <v>81</v>
      </c>
      <c r="C124" t="s">
        <v>78</v>
      </c>
      <c r="D124" t="s">
        <v>23</v>
      </c>
      <c r="E124" t="s">
        <v>24</v>
      </c>
      <c r="F124">
        <v>3299</v>
      </c>
      <c r="G124">
        <v>0</v>
      </c>
      <c r="H124">
        <v>3299</v>
      </c>
      <c r="I124">
        <v>3008</v>
      </c>
      <c r="J124">
        <v>14</v>
      </c>
      <c r="K124" s="6" t="s">
        <v>1655</v>
      </c>
      <c r="L124" s="6" t="s">
        <v>1655</v>
      </c>
      <c r="M124" s="6" t="s">
        <v>1662</v>
      </c>
      <c r="N124" s="6" t="s">
        <v>1594</v>
      </c>
      <c r="O124" s="6" t="s">
        <v>1662</v>
      </c>
      <c r="P124" s="8">
        <f>Table12[[#This Row],[PLANNED_DELIVERY]]-Table12[[#This Row],[PLANNED_PICKUP]]</f>
        <v>7</v>
      </c>
      <c r="Q124" s="9">
        <f>Table12[[#This Row],[ACTUAL_DELIVERY]]-Table12[[#This Row],[ACTUAL_PICKUP]]</f>
        <v>3</v>
      </c>
      <c r="R124" s="9">
        <f>Table12[[#This Row],[ACTUAL_PICKUP]]-Table12[[#This Row],[PLANNED_PICKUP]]</f>
        <v>4</v>
      </c>
      <c r="S124" s="9">
        <f>Table12[[#This Row],[ACTUAL_DELIVERY]]-Table12[[#This Row],[PLANNED_DELIVERY]]</f>
        <v>0</v>
      </c>
      <c r="T124" t="s">
        <v>425</v>
      </c>
      <c r="U124" s="6" t="s">
        <v>426</v>
      </c>
      <c r="V124" t="s">
        <v>427</v>
      </c>
      <c r="W124" t="s">
        <v>427</v>
      </c>
      <c r="X124" t="s">
        <v>49</v>
      </c>
      <c r="Y124" s="6" t="s">
        <v>29</v>
      </c>
      <c r="Z124" t="s">
        <v>27</v>
      </c>
      <c r="AA124" t="s">
        <v>27</v>
      </c>
    </row>
    <row r="125" spans="1:27" x14ac:dyDescent="0.35">
      <c r="A125">
        <v>10000163</v>
      </c>
      <c r="B125" t="s">
        <v>81</v>
      </c>
      <c r="C125" t="s">
        <v>206</v>
      </c>
      <c r="D125" t="s">
        <v>30</v>
      </c>
      <c r="E125" t="s">
        <v>45</v>
      </c>
      <c r="F125">
        <v>190.96</v>
      </c>
      <c r="G125">
        <v>0</v>
      </c>
      <c r="H125">
        <v>190.96</v>
      </c>
      <c r="I125">
        <v>933</v>
      </c>
      <c r="J125">
        <v>4.04</v>
      </c>
      <c r="K125" s="6" t="s">
        <v>1655</v>
      </c>
      <c r="L125" s="6" t="s">
        <v>1660</v>
      </c>
      <c r="M125" s="6" t="s">
        <v>1594</v>
      </c>
      <c r="N125" s="6" t="s">
        <v>1660</v>
      </c>
      <c r="O125" s="6" t="s">
        <v>1594</v>
      </c>
      <c r="P125" s="8">
        <f>Table12[[#This Row],[PLANNED_DELIVERY]]-Table12[[#This Row],[PLANNED_PICKUP]]</f>
        <v>3</v>
      </c>
      <c r="Q125" s="9">
        <f>Table12[[#This Row],[ACTUAL_DELIVERY]]-Table12[[#This Row],[ACTUAL_PICKUP]]</f>
        <v>3</v>
      </c>
      <c r="R125" s="9">
        <f>Table12[[#This Row],[ACTUAL_PICKUP]]-Table12[[#This Row],[PLANNED_PICKUP]]</f>
        <v>0</v>
      </c>
      <c r="S125" s="9">
        <f>Table12[[#This Row],[ACTUAL_DELIVERY]]-Table12[[#This Row],[PLANNED_DELIVERY]]</f>
        <v>0</v>
      </c>
      <c r="T125" t="s">
        <v>33</v>
      </c>
      <c r="U125" s="6" t="s">
        <v>34</v>
      </c>
      <c r="V125" t="s">
        <v>27</v>
      </c>
      <c r="W125" t="s">
        <v>27</v>
      </c>
      <c r="X125" t="s">
        <v>1723</v>
      </c>
      <c r="Y125" s="6" t="s">
        <v>42</v>
      </c>
      <c r="Z125" t="s">
        <v>27</v>
      </c>
      <c r="AA125" t="s">
        <v>27</v>
      </c>
    </row>
    <row r="126" spans="1:27" x14ac:dyDescent="0.35">
      <c r="A126">
        <v>10000165</v>
      </c>
      <c r="B126" t="s">
        <v>81</v>
      </c>
      <c r="C126" t="s">
        <v>234</v>
      </c>
      <c r="D126" t="s">
        <v>30</v>
      </c>
      <c r="E126" t="s">
        <v>31</v>
      </c>
      <c r="F126">
        <v>2950</v>
      </c>
      <c r="G126">
        <v>0</v>
      </c>
      <c r="H126">
        <v>2950</v>
      </c>
      <c r="I126">
        <v>1867</v>
      </c>
      <c r="J126">
        <v>10.88</v>
      </c>
      <c r="K126" s="6" t="s">
        <v>1655</v>
      </c>
      <c r="L126" s="6" t="s">
        <v>1594</v>
      </c>
      <c r="M126" s="6" t="s">
        <v>1663</v>
      </c>
      <c r="N126" s="6" t="s">
        <v>1594</v>
      </c>
      <c r="O126" s="6" t="s">
        <v>1663</v>
      </c>
      <c r="P126" s="8">
        <f>Table12[[#This Row],[PLANNED_DELIVERY]]-Table12[[#This Row],[PLANNED_PICKUP]]</f>
        <v>4</v>
      </c>
      <c r="Q126" s="9">
        <f>Table12[[#This Row],[ACTUAL_DELIVERY]]-Table12[[#This Row],[ACTUAL_PICKUP]]</f>
        <v>4</v>
      </c>
      <c r="R126" s="9">
        <f>Table12[[#This Row],[ACTUAL_PICKUP]]-Table12[[#This Row],[PLANNED_PICKUP]]</f>
        <v>0</v>
      </c>
      <c r="S126" s="9">
        <f>Table12[[#This Row],[ACTUAL_DELIVERY]]-Table12[[#This Row],[PLANNED_DELIVERY]]</f>
        <v>0</v>
      </c>
      <c r="T126" t="s">
        <v>32</v>
      </c>
      <c r="U126" s="6" t="s">
        <v>123</v>
      </c>
      <c r="V126" t="s">
        <v>27</v>
      </c>
      <c r="W126" t="s">
        <v>27</v>
      </c>
      <c r="X126" t="s">
        <v>302</v>
      </c>
      <c r="Y126" s="6" t="s">
        <v>303</v>
      </c>
      <c r="Z126" t="s">
        <v>168</v>
      </c>
      <c r="AA126" t="s">
        <v>168</v>
      </c>
    </row>
    <row r="127" spans="1:27" x14ac:dyDescent="0.35">
      <c r="A127">
        <v>10000166</v>
      </c>
      <c r="B127" t="s">
        <v>81</v>
      </c>
      <c r="C127" t="s">
        <v>206</v>
      </c>
      <c r="D127" t="s">
        <v>23</v>
      </c>
      <c r="E127" t="s">
        <v>24</v>
      </c>
      <c r="F127">
        <v>180.71</v>
      </c>
      <c r="G127">
        <v>0</v>
      </c>
      <c r="H127">
        <v>180.71</v>
      </c>
      <c r="I127">
        <v>1432</v>
      </c>
      <c r="J127">
        <v>2.5299999999999998</v>
      </c>
      <c r="K127" s="6" t="s">
        <v>1655</v>
      </c>
      <c r="L127" s="6" t="s">
        <v>1660</v>
      </c>
      <c r="M127" s="6" t="s">
        <v>1661</v>
      </c>
      <c r="N127" s="6" t="s">
        <v>1594</v>
      </c>
      <c r="O127" s="6" t="s">
        <v>1658</v>
      </c>
      <c r="P127" s="8">
        <f>Table12[[#This Row],[PLANNED_DELIVERY]]-Table12[[#This Row],[PLANNED_PICKUP]]</f>
        <v>5</v>
      </c>
      <c r="Q127" s="9">
        <f>Table12[[#This Row],[ACTUAL_DELIVERY]]-Table12[[#This Row],[ACTUAL_PICKUP]]</f>
        <v>1</v>
      </c>
      <c r="R127" s="9">
        <f>Table12[[#This Row],[ACTUAL_PICKUP]]-Table12[[#This Row],[PLANNED_PICKUP]]</f>
        <v>3</v>
      </c>
      <c r="S127" s="9">
        <f>Table12[[#This Row],[ACTUAL_DELIVERY]]-Table12[[#This Row],[PLANNED_DELIVERY]]</f>
        <v>-1</v>
      </c>
      <c r="T127" t="s">
        <v>406</v>
      </c>
      <c r="U127" s="6" t="s">
        <v>407</v>
      </c>
      <c r="V127" t="s">
        <v>27</v>
      </c>
      <c r="W127" t="s">
        <v>27</v>
      </c>
      <c r="X127" t="s">
        <v>41</v>
      </c>
      <c r="Y127" s="6" t="s">
        <v>44</v>
      </c>
      <c r="Z127" t="s">
        <v>27</v>
      </c>
      <c r="AA127" t="s">
        <v>27</v>
      </c>
    </row>
    <row r="128" spans="1:27" x14ac:dyDescent="0.35">
      <c r="A128">
        <v>10000167</v>
      </c>
      <c r="B128" t="s">
        <v>81</v>
      </c>
      <c r="C128" t="s">
        <v>206</v>
      </c>
      <c r="D128" t="s">
        <v>23</v>
      </c>
      <c r="E128" t="s">
        <v>24</v>
      </c>
      <c r="F128">
        <v>232.22</v>
      </c>
      <c r="G128">
        <v>0</v>
      </c>
      <c r="H128">
        <v>232.22</v>
      </c>
      <c r="I128">
        <v>3550</v>
      </c>
      <c r="J128">
        <v>9.76</v>
      </c>
      <c r="K128" s="6" t="s">
        <v>1655</v>
      </c>
      <c r="L128" s="6" t="s">
        <v>1660</v>
      </c>
      <c r="M128" s="6" t="s">
        <v>1664</v>
      </c>
      <c r="N128" s="6" t="s">
        <v>1661</v>
      </c>
      <c r="O128" s="6" t="s">
        <v>1662</v>
      </c>
      <c r="P128" s="8">
        <f>Table12[[#This Row],[PLANNED_DELIVERY]]-Table12[[#This Row],[PLANNED_PICKUP]]</f>
        <v>13</v>
      </c>
      <c r="Q128" s="9">
        <f>Table12[[#This Row],[ACTUAL_DELIVERY]]-Table12[[#This Row],[ACTUAL_PICKUP]]</f>
        <v>1</v>
      </c>
      <c r="R128" s="9">
        <f>Table12[[#This Row],[ACTUAL_PICKUP]]-Table12[[#This Row],[PLANNED_PICKUP]]</f>
        <v>5</v>
      </c>
      <c r="S128" s="9">
        <f>Table12[[#This Row],[ACTUAL_DELIVERY]]-Table12[[#This Row],[PLANNED_DELIVERY]]</f>
        <v>-7</v>
      </c>
      <c r="T128" t="s">
        <v>411</v>
      </c>
      <c r="U128" s="6" t="s">
        <v>207</v>
      </c>
      <c r="V128" t="s">
        <v>27</v>
      </c>
      <c r="W128" t="s">
        <v>27</v>
      </c>
      <c r="X128" t="s">
        <v>41</v>
      </c>
      <c r="Y128" s="6" t="s">
        <v>44</v>
      </c>
      <c r="Z128" t="s">
        <v>27</v>
      </c>
      <c r="AA128" t="s">
        <v>27</v>
      </c>
    </row>
    <row r="129" spans="1:27" x14ac:dyDescent="0.35">
      <c r="A129">
        <v>10000168</v>
      </c>
      <c r="B129" t="s">
        <v>81</v>
      </c>
      <c r="C129" t="s">
        <v>213</v>
      </c>
      <c r="D129" t="s">
        <v>23</v>
      </c>
      <c r="E129" t="s">
        <v>24</v>
      </c>
      <c r="F129">
        <v>300.87</v>
      </c>
      <c r="G129">
        <v>0</v>
      </c>
      <c r="H129">
        <v>300.87</v>
      </c>
      <c r="I129">
        <v>1250</v>
      </c>
      <c r="J129">
        <v>1.9</v>
      </c>
      <c r="K129" s="6" t="s">
        <v>1655</v>
      </c>
      <c r="L129" s="6" t="s">
        <v>1660</v>
      </c>
      <c r="M129" s="6" t="s">
        <v>1594</v>
      </c>
      <c r="N129" s="6" t="s">
        <v>1660</v>
      </c>
      <c r="O129" s="6" t="s">
        <v>1594</v>
      </c>
      <c r="P129" s="8">
        <f>Table12[[#This Row],[PLANNED_DELIVERY]]-Table12[[#This Row],[PLANNED_PICKUP]]</f>
        <v>3</v>
      </c>
      <c r="Q129" s="9">
        <f>Table12[[#This Row],[ACTUAL_DELIVERY]]-Table12[[#This Row],[ACTUAL_PICKUP]]</f>
        <v>3</v>
      </c>
      <c r="R129" s="9">
        <f>Table12[[#This Row],[ACTUAL_PICKUP]]-Table12[[#This Row],[PLANNED_PICKUP]]</f>
        <v>0</v>
      </c>
      <c r="S129" s="9">
        <f>Table12[[#This Row],[ACTUAL_DELIVERY]]-Table12[[#This Row],[PLANNED_DELIVERY]]</f>
        <v>0</v>
      </c>
      <c r="T129" t="s">
        <v>202</v>
      </c>
      <c r="U129" s="6" t="s">
        <v>203</v>
      </c>
      <c r="V129" t="s">
        <v>27</v>
      </c>
      <c r="W129" t="s">
        <v>27</v>
      </c>
      <c r="X129" t="s">
        <v>60</v>
      </c>
      <c r="Y129" s="6" t="s">
        <v>34</v>
      </c>
      <c r="Z129" t="s">
        <v>27</v>
      </c>
      <c r="AA129" t="s">
        <v>27</v>
      </c>
    </row>
    <row r="130" spans="1:27" x14ac:dyDescent="0.35">
      <c r="A130">
        <v>10000169</v>
      </c>
      <c r="B130" t="s">
        <v>81</v>
      </c>
      <c r="C130" t="s">
        <v>206</v>
      </c>
      <c r="D130" t="s">
        <v>23</v>
      </c>
      <c r="E130" t="s">
        <v>24</v>
      </c>
      <c r="F130">
        <v>284.63</v>
      </c>
      <c r="G130">
        <v>0</v>
      </c>
      <c r="H130">
        <v>284.63</v>
      </c>
      <c r="I130">
        <v>3520</v>
      </c>
      <c r="J130">
        <v>12.6</v>
      </c>
      <c r="K130" s="6" t="s">
        <v>1655</v>
      </c>
      <c r="L130" s="6" t="s">
        <v>1655</v>
      </c>
      <c r="M130" s="6" t="s">
        <v>1662</v>
      </c>
      <c r="N130" s="6" t="s">
        <v>1661</v>
      </c>
      <c r="O130" s="6" t="s">
        <v>1662</v>
      </c>
      <c r="P130" s="8">
        <f>Table12[[#This Row],[PLANNED_DELIVERY]]-Table12[[#This Row],[PLANNED_PICKUP]]</f>
        <v>7</v>
      </c>
      <c r="Q130" s="9">
        <f>Table12[[#This Row],[ACTUAL_DELIVERY]]-Table12[[#This Row],[ACTUAL_PICKUP]]</f>
        <v>1</v>
      </c>
      <c r="R130" s="9">
        <f>Table12[[#This Row],[ACTUAL_PICKUP]]-Table12[[#This Row],[PLANNED_PICKUP]]</f>
        <v>6</v>
      </c>
      <c r="S130" s="9">
        <f>Table12[[#This Row],[ACTUAL_DELIVERY]]-Table12[[#This Row],[PLANNED_DELIVERY]]</f>
        <v>0</v>
      </c>
      <c r="T130" t="s">
        <v>411</v>
      </c>
      <c r="U130" s="6" t="s">
        <v>207</v>
      </c>
      <c r="V130" t="s">
        <v>27</v>
      </c>
      <c r="W130" t="s">
        <v>27</v>
      </c>
      <c r="X130" t="s">
        <v>41</v>
      </c>
      <c r="Y130" s="6" t="s">
        <v>44</v>
      </c>
      <c r="Z130" t="s">
        <v>27</v>
      </c>
      <c r="AA130" t="s">
        <v>27</v>
      </c>
    </row>
    <row r="131" spans="1:27" x14ac:dyDescent="0.35">
      <c r="A131">
        <v>10000170</v>
      </c>
      <c r="B131" t="s">
        <v>81</v>
      </c>
      <c r="C131" t="s">
        <v>206</v>
      </c>
      <c r="D131" t="s">
        <v>23</v>
      </c>
      <c r="E131" t="s">
        <v>24</v>
      </c>
      <c r="F131">
        <v>1300</v>
      </c>
      <c r="G131">
        <v>0</v>
      </c>
      <c r="H131">
        <v>1300</v>
      </c>
      <c r="I131">
        <v>9820</v>
      </c>
      <c r="J131">
        <v>40.03</v>
      </c>
      <c r="K131" s="6" t="s">
        <v>1655</v>
      </c>
      <c r="L131" s="6" t="s">
        <v>1612</v>
      </c>
      <c r="M131" s="6" t="s">
        <v>1636</v>
      </c>
      <c r="N131" s="6" t="s">
        <v>1612</v>
      </c>
      <c r="O131" s="6" t="s">
        <v>1636</v>
      </c>
      <c r="P131" s="8">
        <f>Table12[[#This Row],[PLANNED_DELIVERY]]-Table12[[#This Row],[PLANNED_PICKUP]]</f>
        <v>6</v>
      </c>
      <c r="Q131" s="9">
        <f>Table12[[#This Row],[ACTUAL_DELIVERY]]-Table12[[#This Row],[ACTUAL_PICKUP]]</f>
        <v>6</v>
      </c>
      <c r="R131" s="9">
        <f>Table12[[#This Row],[ACTUAL_PICKUP]]-Table12[[#This Row],[PLANNED_PICKUP]]</f>
        <v>0</v>
      </c>
      <c r="S131" s="9">
        <f>Table12[[#This Row],[ACTUAL_DELIVERY]]-Table12[[#This Row],[PLANNED_DELIVERY]]</f>
        <v>0</v>
      </c>
      <c r="T131" t="s">
        <v>1303</v>
      </c>
      <c r="U131" s="6" t="s">
        <v>1304</v>
      </c>
      <c r="V131" t="s">
        <v>27</v>
      </c>
      <c r="W131" t="s">
        <v>27</v>
      </c>
      <c r="X131" t="s">
        <v>113</v>
      </c>
      <c r="Y131" s="6" t="s">
        <v>114</v>
      </c>
      <c r="Z131" t="s">
        <v>27</v>
      </c>
      <c r="AA131" t="s">
        <v>27</v>
      </c>
    </row>
    <row r="132" spans="1:27" x14ac:dyDescent="0.35">
      <c r="A132">
        <v>10000171</v>
      </c>
      <c r="B132" t="s">
        <v>81</v>
      </c>
      <c r="C132" t="s">
        <v>206</v>
      </c>
      <c r="D132" t="s">
        <v>30</v>
      </c>
      <c r="E132" t="s">
        <v>31</v>
      </c>
      <c r="F132">
        <v>278.52</v>
      </c>
      <c r="G132">
        <v>0</v>
      </c>
      <c r="H132">
        <v>278.52</v>
      </c>
      <c r="I132">
        <v>1600</v>
      </c>
      <c r="J132">
        <v>1.44</v>
      </c>
      <c r="K132" s="6" t="s">
        <v>1655</v>
      </c>
      <c r="L132" s="6" t="s">
        <v>1594</v>
      </c>
      <c r="M132" s="6" t="s">
        <v>1661</v>
      </c>
      <c r="N132" s="6" t="s">
        <v>1662</v>
      </c>
      <c r="O132" s="6" t="s">
        <v>1628</v>
      </c>
      <c r="P132" s="8">
        <f>Table12[[#This Row],[PLANNED_DELIVERY]]-Table12[[#This Row],[PLANNED_PICKUP]]</f>
        <v>2</v>
      </c>
      <c r="Q132" s="9">
        <f>Table12[[#This Row],[ACTUAL_DELIVERY]]-Table12[[#This Row],[ACTUAL_PICKUP]]</f>
        <v>4</v>
      </c>
      <c r="R132" s="9">
        <f>Table12[[#This Row],[ACTUAL_PICKUP]]-Table12[[#This Row],[PLANNED_PICKUP]]</f>
        <v>3</v>
      </c>
      <c r="S132" s="9">
        <f>Table12[[#This Row],[ACTUAL_DELIVERY]]-Table12[[#This Row],[PLANNED_DELIVERY]]</f>
        <v>5</v>
      </c>
      <c r="T132" t="s">
        <v>73</v>
      </c>
      <c r="U132" s="6" t="s">
        <v>74</v>
      </c>
      <c r="V132" t="s">
        <v>27</v>
      </c>
      <c r="W132" t="s">
        <v>27</v>
      </c>
      <c r="X132" t="s">
        <v>41</v>
      </c>
      <c r="Y132" s="6" t="s">
        <v>44</v>
      </c>
      <c r="Z132" t="s">
        <v>27</v>
      </c>
      <c r="AA132" t="s">
        <v>27</v>
      </c>
    </row>
    <row r="133" spans="1:27" x14ac:dyDescent="0.35">
      <c r="A133">
        <v>10000174</v>
      </c>
      <c r="B133" t="s">
        <v>81</v>
      </c>
      <c r="C133" t="s">
        <v>206</v>
      </c>
      <c r="D133" t="s">
        <v>23</v>
      </c>
      <c r="E133" t="s">
        <v>24</v>
      </c>
      <c r="F133">
        <v>700</v>
      </c>
      <c r="G133">
        <v>0</v>
      </c>
      <c r="H133">
        <v>700</v>
      </c>
      <c r="I133">
        <v>9470</v>
      </c>
      <c r="J133">
        <v>10.1</v>
      </c>
      <c r="K133" s="6" t="s">
        <v>1655</v>
      </c>
      <c r="L133" s="6" t="s">
        <v>1628</v>
      </c>
      <c r="M133" s="6" t="s">
        <v>1665</v>
      </c>
      <c r="N133" s="6" t="s">
        <v>1628</v>
      </c>
      <c r="O133" s="6" t="s">
        <v>1665</v>
      </c>
      <c r="P133" s="8">
        <f>Table12[[#This Row],[PLANNED_DELIVERY]]-Table12[[#This Row],[PLANNED_PICKUP]]</f>
        <v>4</v>
      </c>
      <c r="Q133" s="9">
        <f>Table12[[#This Row],[ACTUAL_DELIVERY]]-Table12[[#This Row],[ACTUAL_PICKUP]]</f>
        <v>4</v>
      </c>
      <c r="R133" s="9">
        <f>Table12[[#This Row],[ACTUAL_PICKUP]]-Table12[[#This Row],[PLANNED_PICKUP]]</f>
        <v>0</v>
      </c>
      <c r="S133" s="9">
        <f>Table12[[#This Row],[ACTUAL_DELIVERY]]-Table12[[#This Row],[PLANNED_DELIVERY]]</f>
        <v>0</v>
      </c>
      <c r="T133" t="s">
        <v>773</v>
      </c>
      <c r="U133" s="6" t="s">
        <v>748</v>
      </c>
      <c r="V133" t="s">
        <v>27</v>
      </c>
      <c r="W133" t="s">
        <v>27</v>
      </c>
      <c r="X133" t="s">
        <v>1723</v>
      </c>
      <c r="Y133" s="6" t="s">
        <v>42</v>
      </c>
      <c r="Z133" t="s">
        <v>27</v>
      </c>
      <c r="AA133" t="s">
        <v>27</v>
      </c>
    </row>
    <row r="134" spans="1:27" x14ac:dyDescent="0.35">
      <c r="A134">
        <v>10000175</v>
      </c>
      <c r="B134" t="s">
        <v>81</v>
      </c>
      <c r="C134" t="s">
        <v>342</v>
      </c>
      <c r="D134" t="s">
        <v>23</v>
      </c>
      <c r="E134" t="s">
        <v>24</v>
      </c>
      <c r="F134">
        <v>450</v>
      </c>
      <c r="G134">
        <v>0</v>
      </c>
      <c r="H134">
        <v>450</v>
      </c>
      <c r="I134">
        <v>800</v>
      </c>
      <c r="J134">
        <v>2</v>
      </c>
      <c r="K134" s="6" t="s">
        <v>1655</v>
      </c>
      <c r="L134" s="6" t="s">
        <v>1655</v>
      </c>
      <c r="M134" s="6" t="s">
        <v>1662</v>
      </c>
      <c r="N134" s="6" t="s">
        <v>1655</v>
      </c>
      <c r="O134" s="6" t="s">
        <v>1662</v>
      </c>
      <c r="P134" s="8">
        <f>Table12[[#This Row],[PLANNED_DELIVERY]]-Table12[[#This Row],[PLANNED_PICKUP]]</f>
        <v>7</v>
      </c>
      <c r="Q134" s="9">
        <f>Table12[[#This Row],[ACTUAL_DELIVERY]]-Table12[[#This Row],[ACTUAL_PICKUP]]</f>
        <v>7</v>
      </c>
      <c r="R134" s="9">
        <f>Table12[[#This Row],[ACTUAL_PICKUP]]-Table12[[#This Row],[PLANNED_PICKUP]]</f>
        <v>0</v>
      </c>
      <c r="S134" s="9">
        <f>Table12[[#This Row],[ACTUAL_DELIVERY]]-Table12[[#This Row],[PLANNED_DELIVERY]]</f>
        <v>0</v>
      </c>
      <c r="T134" t="s">
        <v>75</v>
      </c>
      <c r="U134" s="6" t="s">
        <v>76</v>
      </c>
      <c r="V134" t="s">
        <v>27</v>
      </c>
      <c r="W134" t="s">
        <v>27</v>
      </c>
      <c r="X134" t="s">
        <v>66</v>
      </c>
      <c r="Y134" s="6" t="s">
        <v>67</v>
      </c>
      <c r="Z134" t="s">
        <v>27</v>
      </c>
      <c r="AA134" t="s">
        <v>27</v>
      </c>
    </row>
    <row r="135" spans="1:27" x14ac:dyDescent="0.35">
      <c r="A135">
        <v>10000176</v>
      </c>
      <c r="B135" t="s">
        <v>222</v>
      </c>
      <c r="C135" t="s">
        <v>206</v>
      </c>
      <c r="D135" t="s">
        <v>30</v>
      </c>
      <c r="E135" t="s">
        <v>24</v>
      </c>
      <c r="F135">
        <v>495</v>
      </c>
      <c r="G135">
        <v>0</v>
      </c>
      <c r="H135">
        <v>495</v>
      </c>
      <c r="I135">
        <v>628</v>
      </c>
      <c r="J135">
        <v>6.49</v>
      </c>
      <c r="K135" s="6" t="s">
        <v>1655</v>
      </c>
      <c r="L135" s="6" t="s">
        <v>1657</v>
      </c>
      <c r="M135" s="6" t="s">
        <v>1655</v>
      </c>
      <c r="N135" s="6" t="s">
        <v>1655</v>
      </c>
      <c r="O135" s="6" t="s">
        <v>1660</v>
      </c>
      <c r="P135" s="8">
        <f>Table12[[#This Row],[PLANNED_DELIVERY]]-Table12[[#This Row],[PLANNED_PICKUP]]</f>
        <v>1</v>
      </c>
      <c r="Q135" s="9">
        <f>Table12[[#This Row],[ACTUAL_DELIVERY]]-Table12[[#This Row],[ACTUAL_PICKUP]]</f>
        <v>1</v>
      </c>
      <c r="R135" s="9">
        <f>Table12[[#This Row],[ACTUAL_PICKUP]]-Table12[[#This Row],[PLANNED_PICKUP]]</f>
        <v>1</v>
      </c>
      <c r="S135" s="9">
        <f>Table12[[#This Row],[ACTUAL_DELIVERY]]-Table12[[#This Row],[PLANNED_DELIVERY]]</f>
        <v>1</v>
      </c>
      <c r="T135" t="s">
        <v>58</v>
      </c>
      <c r="U135" s="6" t="s">
        <v>59</v>
      </c>
      <c r="V135" t="s">
        <v>27</v>
      </c>
      <c r="W135" t="s">
        <v>27</v>
      </c>
      <c r="X135" t="s">
        <v>41</v>
      </c>
      <c r="Y135" s="6" t="s">
        <v>44</v>
      </c>
      <c r="Z135" t="s">
        <v>27</v>
      </c>
      <c r="AA135" t="s">
        <v>27</v>
      </c>
    </row>
    <row r="136" spans="1:27" x14ac:dyDescent="0.35">
      <c r="A136">
        <v>10000177</v>
      </c>
      <c r="B136" t="s">
        <v>482</v>
      </c>
      <c r="C136" t="s">
        <v>257</v>
      </c>
      <c r="D136" t="s">
        <v>30</v>
      </c>
      <c r="E136" t="s">
        <v>45</v>
      </c>
      <c r="F136">
        <v>393.3</v>
      </c>
      <c r="G136">
        <v>0</v>
      </c>
      <c r="H136">
        <v>393.3</v>
      </c>
      <c r="I136" s="5">
        <v>542</v>
      </c>
      <c r="J136">
        <v>3.93</v>
      </c>
      <c r="K136" s="6" t="s">
        <v>1655</v>
      </c>
      <c r="L136" s="6" t="s">
        <v>1660</v>
      </c>
      <c r="M136" s="6" t="s">
        <v>1662</v>
      </c>
      <c r="N136" s="6" t="s">
        <v>1658</v>
      </c>
      <c r="O136" s="6" t="s">
        <v>1662</v>
      </c>
      <c r="P136" s="8">
        <f>Table12[[#This Row],[PLANNED_DELIVERY]]-Table12[[#This Row],[PLANNED_PICKUP]]</f>
        <v>6</v>
      </c>
      <c r="Q136" s="9">
        <f>Table12[[#This Row],[ACTUAL_DELIVERY]]-Table12[[#This Row],[ACTUAL_PICKUP]]</f>
        <v>2</v>
      </c>
      <c r="R136" s="9">
        <f>Table12[[#This Row],[ACTUAL_PICKUP]]-Table12[[#This Row],[PLANNED_PICKUP]]</f>
        <v>4</v>
      </c>
      <c r="S136" s="9">
        <f>Table12[[#This Row],[ACTUAL_DELIVERY]]-Table12[[#This Row],[PLANNED_DELIVERY]]</f>
        <v>0</v>
      </c>
      <c r="T136" t="s">
        <v>49</v>
      </c>
      <c r="U136" s="6" t="s">
        <v>29</v>
      </c>
      <c r="V136" t="s">
        <v>27</v>
      </c>
      <c r="W136" t="s">
        <v>27</v>
      </c>
      <c r="X136" t="s">
        <v>1562</v>
      </c>
      <c r="Y136" s="6" t="s">
        <v>1415</v>
      </c>
      <c r="Z136" t="s">
        <v>104</v>
      </c>
      <c r="AA136" t="s">
        <v>104</v>
      </c>
    </row>
    <row r="137" spans="1:27" x14ac:dyDescent="0.35">
      <c r="A137">
        <v>10000179</v>
      </c>
      <c r="B137" t="s">
        <v>225</v>
      </c>
      <c r="C137" t="s">
        <v>206</v>
      </c>
      <c r="D137" t="s">
        <v>23</v>
      </c>
      <c r="E137" t="s">
        <v>24</v>
      </c>
      <c r="F137">
        <v>4000</v>
      </c>
      <c r="G137">
        <v>0</v>
      </c>
      <c r="H137">
        <v>4000</v>
      </c>
      <c r="I137" s="5">
        <v>44500</v>
      </c>
      <c r="J137">
        <v>92.28</v>
      </c>
      <c r="K137" s="6" t="s">
        <v>1655</v>
      </c>
      <c r="L137" s="6" t="s">
        <v>1686</v>
      </c>
      <c r="M137" s="6" t="s">
        <v>1683</v>
      </c>
      <c r="N137" s="6" t="s">
        <v>1669</v>
      </c>
      <c r="O137" s="6" t="s">
        <v>1669</v>
      </c>
      <c r="P137" s="8">
        <f>Table12[[#This Row],[PLANNED_DELIVERY]]-Table12[[#This Row],[PLANNED_PICKUP]]</f>
        <v>1</v>
      </c>
      <c r="Q137" s="9">
        <f>Table12[[#This Row],[ACTUAL_DELIVERY]]-Table12[[#This Row],[ACTUAL_PICKUP]]</f>
        <v>0</v>
      </c>
      <c r="R137" s="9">
        <f>Table12[[#This Row],[ACTUAL_PICKUP]]-Table12[[#This Row],[PLANNED_PICKUP]]</f>
        <v>23</v>
      </c>
      <c r="S137" s="9">
        <f>Table12[[#This Row],[ACTUAL_DELIVERY]]-Table12[[#This Row],[PLANNED_DELIVERY]]</f>
        <v>22</v>
      </c>
      <c r="T137" t="s">
        <v>271</v>
      </c>
      <c r="U137" s="6" t="s">
        <v>43</v>
      </c>
      <c r="V137" t="s">
        <v>27</v>
      </c>
      <c r="W137" t="s">
        <v>27</v>
      </c>
      <c r="X137" t="s">
        <v>113</v>
      </c>
      <c r="Y137" s="6" t="s">
        <v>114</v>
      </c>
      <c r="Z137" t="s">
        <v>27</v>
      </c>
      <c r="AA137" t="s">
        <v>27</v>
      </c>
    </row>
    <row r="138" spans="1:27" x14ac:dyDescent="0.35">
      <c r="A138">
        <v>10000180</v>
      </c>
      <c r="B138" t="s">
        <v>81</v>
      </c>
      <c r="C138" t="s">
        <v>206</v>
      </c>
      <c r="D138" t="s">
        <v>23</v>
      </c>
      <c r="E138" t="s">
        <v>24</v>
      </c>
      <c r="F138">
        <v>500</v>
      </c>
      <c r="G138">
        <v>0</v>
      </c>
      <c r="H138">
        <v>500</v>
      </c>
      <c r="I138">
        <v>2634</v>
      </c>
      <c r="J138">
        <v>5.51</v>
      </c>
      <c r="K138" s="6" t="s">
        <v>1655</v>
      </c>
      <c r="L138" s="6" t="s">
        <v>1594</v>
      </c>
      <c r="M138" s="6" t="s">
        <v>1662</v>
      </c>
      <c r="N138" s="6" t="s">
        <v>1594</v>
      </c>
      <c r="O138" s="6" t="s">
        <v>1662</v>
      </c>
      <c r="P138" s="8">
        <f>Table12[[#This Row],[PLANNED_DELIVERY]]-Table12[[#This Row],[PLANNED_PICKUP]]</f>
        <v>3</v>
      </c>
      <c r="Q138" s="9">
        <f>Table12[[#This Row],[ACTUAL_DELIVERY]]-Table12[[#This Row],[ACTUAL_PICKUP]]</f>
        <v>3</v>
      </c>
      <c r="R138" s="9">
        <f>Table12[[#This Row],[ACTUAL_PICKUP]]-Table12[[#This Row],[PLANNED_PICKUP]]</f>
        <v>0</v>
      </c>
      <c r="S138" s="9">
        <f>Table12[[#This Row],[ACTUAL_DELIVERY]]-Table12[[#This Row],[PLANNED_DELIVERY]]</f>
        <v>0</v>
      </c>
      <c r="T138" t="s">
        <v>75</v>
      </c>
      <c r="U138" s="6" t="s">
        <v>76</v>
      </c>
      <c r="V138" t="s">
        <v>27</v>
      </c>
      <c r="W138" t="s">
        <v>27</v>
      </c>
      <c r="X138" t="s">
        <v>88</v>
      </c>
      <c r="Y138" s="6" t="s">
        <v>89</v>
      </c>
      <c r="Z138" t="s">
        <v>27</v>
      </c>
      <c r="AA138" t="s">
        <v>27</v>
      </c>
    </row>
    <row r="139" spans="1:27" x14ac:dyDescent="0.35">
      <c r="A139">
        <v>10000181</v>
      </c>
      <c r="B139" t="s">
        <v>222</v>
      </c>
      <c r="C139" t="s">
        <v>206</v>
      </c>
      <c r="D139" t="s">
        <v>30</v>
      </c>
      <c r="E139" t="s">
        <v>31</v>
      </c>
      <c r="F139">
        <v>900</v>
      </c>
      <c r="G139">
        <v>0</v>
      </c>
      <c r="H139">
        <v>900</v>
      </c>
      <c r="I139">
        <v>2300</v>
      </c>
      <c r="J139">
        <v>1.8</v>
      </c>
      <c r="K139" s="6" t="s">
        <v>1655</v>
      </c>
      <c r="L139" s="6" t="s">
        <v>1655</v>
      </c>
      <c r="M139" s="6" t="s">
        <v>1683</v>
      </c>
      <c r="N139" s="6" t="s">
        <v>1657</v>
      </c>
      <c r="O139" s="6" t="s">
        <v>1660</v>
      </c>
      <c r="P139" s="8">
        <f>Table12[[#This Row],[PLANNED_DELIVERY]]-Table12[[#This Row],[PLANNED_PICKUP]]</f>
        <v>3</v>
      </c>
      <c r="Q139" s="9">
        <f>Table12[[#This Row],[ACTUAL_DELIVERY]]-Table12[[#This Row],[ACTUAL_PICKUP]]</f>
        <v>2</v>
      </c>
      <c r="R139" s="9">
        <f>Table12[[#This Row],[ACTUAL_PICKUP]]-Table12[[#This Row],[PLANNED_PICKUP]]</f>
        <v>-1</v>
      </c>
      <c r="S139" s="9">
        <f>Table12[[#This Row],[ACTUAL_DELIVERY]]-Table12[[#This Row],[PLANNED_DELIVERY]]</f>
        <v>-2</v>
      </c>
      <c r="T139" t="s">
        <v>802</v>
      </c>
      <c r="U139" s="6" t="s">
        <v>749</v>
      </c>
      <c r="V139" t="s">
        <v>27</v>
      </c>
      <c r="W139" t="s">
        <v>27</v>
      </c>
      <c r="X139" t="s">
        <v>109</v>
      </c>
      <c r="Y139" s="6" t="s">
        <v>74</v>
      </c>
      <c r="Z139" t="s">
        <v>27</v>
      </c>
      <c r="AA139" t="s">
        <v>27</v>
      </c>
    </row>
    <row r="140" spans="1:27" x14ac:dyDescent="0.35">
      <c r="A140">
        <v>10000182</v>
      </c>
      <c r="B140" t="s">
        <v>81</v>
      </c>
      <c r="C140" t="s">
        <v>213</v>
      </c>
      <c r="D140" t="s">
        <v>23</v>
      </c>
      <c r="E140" t="s">
        <v>24</v>
      </c>
      <c r="F140">
        <v>172.33</v>
      </c>
      <c r="G140">
        <v>0</v>
      </c>
      <c r="H140">
        <v>172.33</v>
      </c>
      <c r="I140">
        <v>180</v>
      </c>
      <c r="J140">
        <v>0.14000000000000001</v>
      </c>
      <c r="K140" s="6" t="s">
        <v>1655</v>
      </c>
      <c r="L140" s="6" t="s">
        <v>1683</v>
      </c>
      <c r="M140" s="6" t="s">
        <v>1658</v>
      </c>
      <c r="N140" s="6" t="s">
        <v>1660</v>
      </c>
      <c r="O140" s="6" t="s">
        <v>1594</v>
      </c>
      <c r="P140" s="8">
        <f>Table12[[#This Row],[PLANNED_DELIVERY]]-Table12[[#This Row],[PLANNED_PICKUP]]</f>
        <v>2</v>
      </c>
      <c r="Q140" s="9">
        <f>Table12[[#This Row],[ACTUAL_DELIVERY]]-Table12[[#This Row],[ACTUAL_PICKUP]]</f>
        <v>3</v>
      </c>
      <c r="R140" s="9">
        <f>Table12[[#This Row],[ACTUAL_PICKUP]]-Table12[[#This Row],[PLANNED_PICKUP]]</f>
        <v>-2</v>
      </c>
      <c r="S140" s="9">
        <f>Table12[[#This Row],[ACTUAL_DELIVERY]]-Table12[[#This Row],[PLANNED_DELIVERY]]</f>
        <v>-1</v>
      </c>
      <c r="T140" t="s">
        <v>346</v>
      </c>
      <c r="U140" s="6" t="s">
        <v>893</v>
      </c>
      <c r="V140" t="s">
        <v>27</v>
      </c>
      <c r="W140" t="s">
        <v>27</v>
      </c>
      <c r="X140" t="s">
        <v>49</v>
      </c>
      <c r="Y140" s="6" t="s">
        <v>29</v>
      </c>
      <c r="Z140" t="s">
        <v>27</v>
      </c>
      <c r="AA140" t="s">
        <v>27</v>
      </c>
    </row>
    <row r="141" spans="1:27" x14ac:dyDescent="0.35">
      <c r="A141">
        <v>10000183</v>
      </c>
      <c r="B141" t="s">
        <v>81</v>
      </c>
      <c r="C141" t="s">
        <v>206</v>
      </c>
      <c r="D141" t="s">
        <v>30</v>
      </c>
      <c r="E141" t="s">
        <v>24</v>
      </c>
      <c r="F141">
        <v>176.99</v>
      </c>
      <c r="G141">
        <v>0</v>
      </c>
      <c r="H141">
        <v>176.99</v>
      </c>
      <c r="I141">
        <v>20</v>
      </c>
      <c r="J141">
        <v>0.38</v>
      </c>
      <c r="K141" s="6" t="s">
        <v>1655</v>
      </c>
      <c r="L141" s="6" t="s">
        <v>1660</v>
      </c>
      <c r="M141" s="6" t="s">
        <v>1594</v>
      </c>
      <c r="N141" s="6" t="s">
        <v>1660</v>
      </c>
      <c r="O141" s="6" t="s">
        <v>1594</v>
      </c>
      <c r="P141" s="8">
        <f>Table12[[#This Row],[PLANNED_DELIVERY]]-Table12[[#This Row],[PLANNED_PICKUP]]</f>
        <v>3</v>
      </c>
      <c r="Q141" s="9">
        <f>Table12[[#This Row],[ACTUAL_DELIVERY]]-Table12[[#This Row],[ACTUAL_PICKUP]]</f>
        <v>3</v>
      </c>
      <c r="R141" s="9">
        <f>Table12[[#This Row],[ACTUAL_PICKUP]]-Table12[[#This Row],[PLANNED_PICKUP]]</f>
        <v>0</v>
      </c>
      <c r="S141" s="9">
        <f>Table12[[#This Row],[ACTUAL_DELIVERY]]-Table12[[#This Row],[PLANNED_DELIVERY]]</f>
        <v>0</v>
      </c>
      <c r="T141" t="s">
        <v>411</v>
      </c>
      <c r="U141" s="6" t="s">
        <v>207</v>
      </c>
      <c r="V141" t="s">
        <v>27</v>
      </c>
      <c r="W141" t="s">
        <v>27</v>
      </c>
      <c r="X141" t="s">
        <v>49</v>
      </c>
      <c r="Y141" s="6" t="s">
        <v>152</v>
      </c>
      <c r="Z141" t="s">
        <v>27</v>
      </c>
      <c r="AA141" t="s">
        <v>27</v>
      </c>
    </row>
    <row r="142" spans="1:27" x14ac:dyDescent="0.35">
      <c r="A142">
        <v>10000184</v>
      </c>
      <c r="B142" t="s">
        <v>81</v>
      </c>
      <c r="C142" t="s">
        <v>206</v>
      </c>
      <c r="D142" t="s">
        <v>30</v>
      </c>
      <c r="E142" t="s">
        <v>24</v>
      </c>
      <c r="F142">
        <v>176.99</v>
      </c>
      <c r="G142">
        <v>0</v>
      </c>
      <c r="H142">
        <v>176.99</v>
      </c>
      <c r="I142">
        <v>80</v>
      </c>
      <c r="J142">
        <v>1.52</v>
      </c>
      <c r="K142" s="6" t="s">
        <v>1655</v>
      </c>
      <c r="L142" s="6" t="s">
        <v>1660</v>
      </c>
      <c r="M142" s="6" t="s">
        <v>1594</v>
      </c>
      <c r="N142" s="6" t="s">
        <v>1660</v>
      </c>
      <c r="O142" s="6" t="s">
        <v>1594</v>
      </c>
      <c r="P142" s="8">
        <f>Table12[[#This Row],[PLANNED_DELIVERY]]-Table12[[#This Row],[PLANNED_PICKUP]]</f>
        <v>3</v>
      </c>
      <c r="Q142" s="9">
        <f>Table12[[#This Row],[ACTUAL_DELIVERY]]-Table12[[#This Row],[ACTUAL_PICKUP]]</f>
        <v>3</v>
      </c>
      <c r="R142" s="9">
        <f>Table12[[#This Row],[ACTUAL_PICKUP]]-Table12[[#This Row],[PLANNED_PICKUP]]</f>
        <v>0</v>
      </c>
      <c r="S142" s="9">
        <f>Table12[[#This Row],[ACTUAL_DELIVERY]]-Table12[[#This Row],[PLANNED_DELIVERY]]</f>
        <v>0</v>
      </c>
      <c r="T142" t="s">
        <v>411</v>
      </c>
      <c r="U142" s="6" t="s">
        <v>207</v>
      </c>
      <c r="V142" t="s">
        <v>27</v>
      </c>
      <c r="W142" t="s">
        <v>27</v>
      </c>
      <c r="X142" t="s">
        <v>49</v>
      </c>
      <c r="Y142" s="6" t="s">
        <v>29</v>
      </c>
      <c r="Z142" t="s">
        <v>27</v>
      </c>
      <c r="AA142" t="s">
        <v>27</v>
      </c>
    </row>
    <row r="143" spans="1:27" x14ac:dyDescent="0.35">
      <c r="A143">
        <v>10000185</v>
      </c>
      <c r="B143" t="s">
        <v>81</v>
      </c>
      <c r="C143" t="s">
        <v>206</v>
      </c>
      <c r="D143" t="s">
        <v>30</v>
      </c>
      <c r="E143" t="s">
        <v>31</v>
      </c>
      <c r="F143">
        <v>178.57</v>
      </c>
      <c r="G143">
        <v>89.28</v>
      </c>
      <c r="H143">
        <v>267.85000000000002</v>
      </c>
      <c r="I143">
        <v>400</v>
      </c>
      <c r="J143">
        <v>0.96</v>
      </c>
      <c r="K143" s="6" t="s">
        <v>1655</v>
      </c>
      <c r="L143" s="6" t="s">
        <v>1660</v>
      </c>
      <c r="M143" s="6" t="s">
        <v>1594</v>
      </c>
      <c r="N143" s="6" t="s">
        <v>1660</v>
      </c>
      <c r="O143" s="6" t="s">
        <v>1594</v>
      </c>
      <c r="P143" s="8">
        <f>Table12[[#This Row],[PLANNED_DELIVERY]]-Table12[[#This Row],[PLANNED_PICKUP]]</f>
        <v>3</v>
      </c>
      <c r="Q143" s="9">
        <f>Table12[[#This Row],[ACTUAL_DELIVERY]]-Table12[[#This Row],[ACTUAL_PICKUP]]</f>
        <v>3</v>
      </c>
      <c r="R143" s="9">
        <f>Table12[[#This Row],[ACTUAL_PICKUP]]-Table12[[#This Row],[PLANNED_PICKUP]]</f>
        <v>0</v>
      </c>
      <c r="S143" s="9">
        <f>Table12[[#This Row],[ACTUAL_DELIVERY]]-Table12[[#This Row],[PLANNED_DELIVERY]]</f>
        <v>0</v>
      </c>
      <c r="T143" t="s">
        <v>728</v>
      </c>
      <c r="U143" s="6" t="s">
        <v>212</v>
      </c>
      <c r="V143" t="s">
        <v>27</v>
      </c>
      <c r="W143" t="s">
        <v>27</v>
      </c>
      <c r="X143" t="s">
        <v>49</v>
      </c>
      <c r="Y143" s="6" t="s">
        <v>152</v>
      </c>
      <c r="Z143" t="s">
        <v>27</v>
      </c>
      <c r="AA143" t="s">
        <v>27</v>
      </c>
    </row>
    <row r="144" spans="1:27" x14ac:dyDescent="0.35">
      <c r="A144">
        <v>10000186</v>
      </c>
      <c r="B144" t="s">
        <v>81</v>
      </c>
      <c r="C144" t="s">
        <v>213</v>
      </c>
      <c r="D144" t="s">
        <v>30</v>
      </c>
      <c r="E144" t="s">
        <v>31</v>
      </c>
      <c r="F144">
        <v>139.72</v>
      </c>
      <c r="G144">
        <v>0</v>
      </c>
      <c r="H144">
        <v>139.72</v>
      </c>
      <c r="I144">
        <v>500</v>
      </c>
      <c r="J144">
        <v>1.35</v>
      </c>
      <c r="K144" s="6" t="s">
        <v>1655</v>
      </c>
      <c r="L144" s="6" t="s">
        <v>1660</v>
      </c>
      <c r="M144" s="6" t="s">
        <v>1594</v>
      </c>
      <c r="N144" s="6" t="s">
        <v>1660</v>
      </c>
      <c r="O144" s="6" t="s">
        <v>1660</v>
      </c>
      <c r="P144" s="8">
        <f>Table12[[#This Row],[PLANNED_DELIVERY]]-Table12[[#This Row],[PLANNED_PICKUP]]</f>
        <v>3</v>
      </c>
      <c r="Q144" s="9">
        <f>Table12[[#This Row],[ACTUAL_DELIVERY]]-Table12[[#This Row],[ACTUAL_PICKUP]]</f>
        <v>0</v>
      </c>
      <c r="R144" s="9">
        <f>Table12[[#This Row],[ACTUAL_PICKUP]]-Table12[[#This Row],[PLANNED_PICKUP]]</f>
        <v>0</v>
      </c>
      <c r="S144" s="9">
        <f>Table12[[#This Row],[ACTUAL_DELIVERY]]-Table12[[#This Row],[PLANNED_DELIVERY]]</f>
        <v>-3</v>
      </c>
      <c r="T144" t="s">
        <v>346</v>
      </c>
      <c r="U144" s="6" t="s">
        <v>893</v>
      </c>
      <c r="V144" t="s">
        <v>27</v>
      </c>
      <c r="W144" t="s">
        <v>27</v>
      </c>
      <c r="X144" t="s">
        <v>60</v>
      </c>
      <c r="Y144" s="6" t="s">
        <v>34</v>
      </c>
      <c r="Z144" t="s">
        <v>27</v>
      </c>
      <c r="AA144" t="s">
        <v>27</v>
      </c>
    </row>
    <row r="145" spans="1:27" x14ac:dyDescent="0.35">
      <c r="A145">
        <v>10000188</v>
      </c>
      <c r="B145" t="s">
        <v>81</v>
      </c>
      <c r="C145" t="s">
        <v>206</v>
      </c>
      <c r="D145" t="s">
        <v>23</v>
      </c>
      <c r="E145" t="s">
        <v>24</v>
      </c>
      <c r="F145">
        <v>300</v>
      </c>
      <c r="G145">
        <v>0</v>
      </c>
      <c r="H145">
        <v>300</v>
      </c>
      <c r="I145">
        <v>1500</v>
      </c>
      <c r="J145">
        <v>0.56000000000000005</v>
      </c>
      <c r="K145" s="6" t="s">
        <v>1655</v>
      </c>
      <c r="L145" s="6" t="s">
        <v>1660</v>
      </c>
      <c r="M145" s="6" t="s">
        <v>1660</v>
      </c>
      <c r="N145" s="6" t="s">
        <v>1594</v>
      </c>
      <c r="O145" s="6" t="s">
        <v>1594</v>
      </c>
      <c r="P145" s="8">
        <f>Table12[[#This Row],[PLANNED_DELIVERY]]-Table12[[#This Row],[PLANNED_PICKUP]]</f>
        <v>0</v>
      </c>
      <c r="Q145" s="9">
        <f>Table12[[#This Row],[ACTUAL_DELIVERY]]-Table12[[#This Row],[ACTUAL_PICKUP]]</f>
        <v>0</v>
      </c>
      <c r="R145" s="9">
        <f>Table12[[#This Row],[ACTUAL_PICKUP]]-Table12[[#This Row],[PLANNED_PICKUP]]</f>
        <v>3</v>
      </c>
      <c r="S145" s="9">
        <f>Table12[[#This Row],[ACTUAL_DELIVERY]]-Table12[[#This Row],[PLANNED_DELIVERY]]</f>
        <v>3</v>
      </c>
      <c r="T145" t="s">
        <v>1255</v>
      </c>
      <c r="U145" s="6" t="s">
        <v>167</v>
      </c>
      <c r="V145" t="s">
        <v>27</v>
      </c>
      <c r="W145" t="s">
        <v>27</v>
      </c>
      <c r="X145" t="s">
        <v>49</v>
      </c>
      <c r="Y145" s="6" t="s">
        <v>146</v>
      </c>
      <c r="Z145" t="s">
        <v>27</v>
      </c>
      <c r="AA145" t="s">
        <v>27</v>
      </c>
    </row>
    <row r="146" spans="1:27" x14ac:dyDescent="0.35">
      <c r="A146">
        <v>10000189</v>
      </c>
      <c r="B146" t="s">
        <v>222</v>
      </c>
      <c r="C146" t="s">
        <v>206</v>
      </c>
      <c r="D146" t="s">
        <v>23</v>
      </c>
      <c r="E146" t="s">
        <v>24</v>
      </c>
      <c r="F146">
        <v>190</v>
      </c>
      <c r="G146">
        <v>0</v>
      </c>
      <c r="H146">
        <v>190</v>
      </c>
      <c r="I146">
        <v>900</v>
      </c>
      <c r="J146">
        <v>1.37</v>
      </c>
      <c r="K146" s="6" t="s">
        <v>1655</v>
      </c>
      <c r="L146" s="6" t="s">
        <v>1660</v>
      </c>
      <c r="M146" s="6" t="s">
        <v>1594</v>
      </c>
      <c r="N146" s="6" t="s">
        <v>1660</v>
      </c>
      <c r="O146" s="6" t="s">
        <v>1683</v>
      </c>
      <c r="P146" s="8">
        <f>Table12[[#This Row],[PLANNED_DELIVERY]]-Table12[[#This Row],[PLANNED_PICKUP]]</f>
        <v>3</v>
      </c>
      <c r="Q146" s="9">
        <f>Table12[[#This Row],[ACTUAL_DELIVERY]]-Table12[[#This Row],[ACTUAL_PICKUP]]</f>
        <v>2</v>
      </c>
      <c r="R146" s="9">
        <f>Table12[[#This Row],[ACTUAL_PICKUP]]-Table12[[#This Row],[PLANNED_PICKUP]]</f>
        <v>0</v>
      </c>
      <c r="S146" s="9">
        <f>Table12[[#This Row],[ACTUAL_DELIVERY]]-Table12[[#This Row],[PLANNED_DELIVERY]]</f>
        <v>-1</v>
      </c>
      <c r="T146" t="s">
        <v>116</v>
      </c>
      <c r="U146" s="6" t="s">
        <v>117</v>
      </c>
      <c r="V146" t="s">
        <v>27</v>
      </c>
      <c r="W146" t="s">
        <v>27</v>
      </c>
      <c r="X146" t="s">
        <v>41</v>
      </c>
      <c r="Y146" s="6" t="s">
        <v>44</v>
      </c>
      <c r="Z146" t="s">
        <v>27</v>
      </c>
      <c r="AA146" t="s">
        <v>27</v>
      </c>
    </row>
    <row r="147" spans="1:27" x14ac:dyDescent="0.35">
      <c r="A147">
        <v>10000190</v>
      </c>
      <c r="B147" t="s">
        <v>219</v>
      </c>
      <c r="C147" t="s">
        <v>213</v>
      </c>
      <c r="D147" t="s">
        <v>30</v>
      </c>
      <c r="E147" t="s">
        <v>31</v>
      </c>
      <c r="F147">
        <v>496.8</v>
      </c>
      <c r="G147">
        <v>0</v>
      </c>
      <c r="H147">
        <v>496.8</v>
      </c>
      <c r="I147">
        <v>2560</v>
      </c>
      <c r="J147">
        <v>2.38</v>
      </c>
      <c r="K147" s="6" t="s">
        <v>1655</v>
      </c>
      <c r="L147" s="6" t="s">
        <v>1594</v>
      </c>
      <c r="M147" s="6" t="s">
        <v>1662</v>
      </c>
      <c r="N147" s="6" t="s">
        <v>1658</v>
      </c>
      <c r="O147" s="6" t="s">
        <v>1661</v>
      </c>
      <c r="P147" s="8">
        <f>Table12[[#This Row],[PLANNED_DELIVERY]]-Table12[[#This Row],[PLANNED_PICKUP]]</f>
        <v>3</v>
      </c>
      <c r="Q147" s="9">
        <f>Table12[[#This Row],[ACTUAL_DELIVERY]]-Table12[[#This Row],[ACTUAL_PICKUP]]</f>
        <v>1</v>
      </c>
      <c r="R147" s="9">
        <f>Table12[[#This Row],[ACTUAL_PICKUP]]-Table12[[#This Row],[PLANNED_PICKUP]]</f>
        <v>1</v>
      </c>
      <c r="S147" s="9">
        <f>Table12[[#This Row],[ACTUAL_DELIVERY]]-Table12[[#This Row],[PLANNED_DELIVERY]]</f>
        <v>-1</v>
      </c>
      <c r="T147" t="s">
        <v>271</v>
      </c>
      <c r="U147" s="6" t="s">
        <v>43</v>
      </c>
      <c r="V147" t="s">
        <v>27</v>
      </c>
      <c r="W147" t="s">
        <v>27</v>
      </c>
      <c r="X147" t="s">
        <v>60</v>
      </c>
      <c r="Y147" s="6" t="s">
        <v>34</v>
      </c>
      <c r="Z147" t="s">
        <v>27</v>
      </c>
      <c r="AA147" t="s">
        <v>27</v>
      </c>
    </row>
    <row r="148" spans="1:27" x14ac:dyDescent="0.35">
      <c r="A148">
        <v>10000191</v>
      </c>
      <c r="B148" t="s">
        <v>219</v>
      </c>
      <c r="C148" t="s">
        <v>206</v>
      </c>
      <c r="D148" t="s">
        <v>23</v>
      </c>
      <c r="E148" t="s">
        <v>31</v>
      </c>
      <c r="F148">
        <v>500</v>
      </c>
      <c r="G148">
        <v>0</v>
      </c>
      <c r="H148">
        <v>500</v>
      </c>
      <c r="I148">
        <v>700</v>
      </c>
      <c r="J148">
        <v>0.96</v>
      </c>
      <c r="K148" s="6" t="s">
        <v>1655</v>
      </c>
      <c r="L148" s="6" t="s">
        <v>1683</v>
      </c>
      <c r="M148" s="6" t="s">
        <v>1658</v>
      </c>
      <c r="N148" s="6" t="s">
        <v>1662</v>
      </c>
      <c r="O148" s="6" t="s">
        <v>1663</v>
      </c>
      <c r="P148" s="8">
        <f>Table12[[#This Row],[PLANNED_DELIVERY]]-Table12[[#This Row],[PLANNED_PICKUP]]</f>
        <v>2</v>
      </c>
      <c r="Q148" s="9">
        <f>Table12[[#This Row],[ACTUAL_DELIVERY]]-Table12[[#This Row],[ACTUAL_PICKUP]]</f>
        <v>1</v>
      </c>
      <c r="R148" s="9">
        <f>Table12[[#This Row],[ACTUAL_PICKUP]]-Table12[[#This Row],[PLANNED_PICKUP]]</f>
        <v>4</v>
      </c>
      <c r="S148" s="9">
        <f>Table12[[#This Row],[ACTUAL_DELIVERY]]-Table12[[#This Row],[PLANNED_DELIVERY]]</f>
        <v>3</v>
      </c>
      <c r="T148" t="s">
        <v>697</v>
      </c>
      <c r="U148" s="6" t="s">
        <v>698</v>
      </c>
      <c r="V148" t="s">
        <v>27</v>
      </c>
      <c r="W148" t="s">
        <v>27</v>
      </c>
      <c r="X148" t="s">
        <v>271</v>
      </c>
      <c r="Y148" s="6" t="s">
        <v>43</v>
      </c>
      <c r="Z148" t="s">
        <v>27</v>
      </c>
      <c r="AA148" t="s">
        <v>27</v>
      </c>
    </row>
    <row r="149" spans="1:27" x14ac:dyDescent="0.35">
      <c r="A149">
        <v>10000192</v>
      </c>
      <c r="B149" t="s">
        <v>219</v>
      </c>
      <c r="C149" t="s">
        <v>213</v>
      </c>
      <c r="D149" t="s">
        <v>23</v>
      </c>
      <c r="E149" t="s">
        <v>31</v>
      </c>
      <c r="F149">
        <v>496.8</v>
      </c>
      <c r="G149">
        <v>0</v>
      </c>
      <c r="H149">
        <v>496.8</v>
      </c>
      <c r="I149">
        <v>8000</v>
      </c>
      <c r="J149">
        <v>7.14</v>
      </c>
      <c r="K149" s="6" t="s">
        <v>1655</v>
      </c>
      <c r="L149" s="6" t="s">
        <v>1594</v>
      </c>
      <c r="M149" s="6" t="s">
        <v>1661</v>
      </c>
      <c r="N149" s="6" t="s">
        <v>1666</v>
      </c>
      <c r="O149" s="6" t="s">
        <v>1636</v>
      </c>
      <c r="P149" s="8">
        <f>Table12[[#This Row],[PLANNED_DELIVERY]]-Table12[[#This Row],[PLANNED_PICKUP]]</f>
        <v>2</v>
      </c>
      <c r="Q149" s="9">
        <f>Table12[[#This Row],[ACTUAL_DELIVERY]]-Table12[[#This Row],[ACTUAL_PICKUP]]</f>
        <v>1</v>
      </c>
      <c r="R149" s="9">
        <f>Table12[[#This Row],[ACTUAL_PICKUP]]-Table12[[#This Row],[PLANNED_PICKUP]]</f>
        <v>14</v>
      </c>
      <c r="S149" s="9">
        <f>Table12[[#This Row],[ACTUAL_DELIVERY]]-Table12[[#This Row],[PLANNED_DELIVERY]]</f>
        <v>13</v>
      </c>
      <c r="T149" t="s">
        <v>271</v>
      </c>
      <c r="U149" s="6" t="s">
        <v>43</v>
      </c>
      <c r="V149" t="s">
        <v>27</v>
      </c>
      <c r="W149" t="s">
        <v>27</v>
      </c>
      <c r="X149" t="s">
        <v>60</v>
      </c>
      <c r="Y149" s="6" t="s">
        <v>34</v>
      </c>
      <c r="Z149" t="s">
        <v>27</v>
      </c>
      <c r="AA149" t="s">
        <v>27</v>
      </c>
    </row>
    <row r="150" spans="1:27" x14ac:dyDescent="0.35">
      <c r="A150">
        <v>10000193</v>
      </c>
      <c r="B150" t="s">
        <v>81</v>
      </c>
      <c r="C150" t="s">
        <v>206</v>
      </c>
      <c r="D150" t="s">
        <v>30</v>
      </c>
      <c r="E150" t="s">
        <v>24</v>
      </c>
      <c r="F150">
        <v>176.05</v>
      </c>
      <c r="G150">
        <v>0</v>
      </c>
      <c r="H150">
        <v>176.05</v>
      </c>
      <c r="I150">
        <v>250</v>
      </c>
      <c r="J150">
        <v>1.28</v>
      </c>
      <c r="K150" s="6" t="s">
        <v>1655</v>
      </c>
      <c r="L150" s="6" t="s">
        <v>1655</v>
      </c>
      <c r="M150" s="6" t="s">
        <v>1660</v>
      </c>
      <c r="N150" s="6" t="s">
        <v>1660</v>
      </c>
      <c r="O150" s="6" t="s">
        <v>1594</v>
      </c>
      <c r="P150" s="8">
        <f>Table12[[#This Row],[PLANNED_DELIVERY]]-Table12[[#This Row],[PLANNED_PICKUP]]</f>
        <v>1</v>
      </c>
      <c r="Q150" s="9">
        <f>Table12[[#This Row],[ACTUAL_DELIVERY]]-Table12[[#This Row],[ACTUAL_PICKUP]]</f>
        <v>3</v>
      </c>
      <c r="R150" s="9">
        <f>Table12[[#This Row],[ACTUAL_PICKUP]]-Table12[[#This Row],[PLANNED_PICKUP]]</f>
        <v>1</v>
      </c>
      <c r="S150" s="9">
        <f>Table12[[#This Row],[ACTUAL_DELIVERY]]-Table12[[#This Row],[PLANNED_DELIVERY]]</f>
        <v>3</v>
      </c>
      <c r="T150" t="s">
        <v>346</v>
      </c>
      <c r="U150" s="6" t="s">
        <v>893</v>
      </c>
      <c r="V150" t="s">
        <v>27</v>
      </c>
      <c r="W150" t="s">
        <v>27</v>
      </c>
      <c r="X150" t="s">
        <v>41</v>
      </c>
      <c r="Y150" s="6" t="s">
        <v>44</v>
      </c>
      <c r="Z150" t="s">
        <v>27</v>
      </c>
      <c r="AA150" t="s">
        <v>27</v>
      </c>
    </row>
    <row r="151" spans="1:27" x14ac:dyDescent="0.35">
      <c r="A151">
        <v>10000194</v>
      </c>
      <c r="B151" t="s">
        <v>222</v>
      </c>
      <c r="C151" t="s">
        <v>206</v>
      </c>
      <c r="D151" t="s">
        <v>23</v>
      </c>
      <c r="E151" t="s">
        <v>24</v>
      </c>
      <c r="F151">
        <v>500</v>
      </c>
      <c r="G151">
        <v>0</v>
      </c>
      <c r="H151">
        <v>500</v>
      </c>
      <c r="I151">
        <v>736</v>
      </c>
      <c r="J151">
        <v>0.78</v>
      </c>
      <c r="K151" s="6" t="s">
        <v>1655</v>
      </c>
      <c r="L151" s="6" t="s">
        <v>1655</v>
      </c>
      <c r="M151" s="6" t="s">
        <v>1683</v>
      </c>
      <c r="N151" s="6" t="s">
        <v>1660</v>
      </c>
      <c r="O151" s="6" t="s">
        <v>1594</v>
      </c>
      <c r="P151" s="8">
        <f>Table12[[#This Row],[PLANNED_DELIVERY]]-Table12[[#This Row],[PLANNED_PICKUP]]</f>
        <v>3</v>
      </c>
      <c r="Q151" s="9">
        <f>Table12[[#This Row],[ACTUAL_DELIVERY]]-Table12[[#This Row],[ACTUAL_PICKUP]]</f>
        <v>3</v>
      </c>
      <c r="R151" s="9">
        <f>Table12[[#This Row],[ACTUAL_PICKUP]]-Table12[[#This Row],[PLANNED_PICKUP]]</f>
        <v>1</v>
      </c>
      <c r="S151" s="9">
        <f>Table12[[#This Row],[ACTUAL_DELIVERY]]-Table12[[#This Row],[PLANNED_DELIVERY]]</f>
        <v>1</v>
      </c>
      <c r="T151" t="s">
        <v>68</v>
      </c>
      <c r="U151" s="6" t="s">
        <v>69</v>
      </c>
      <c r="V151" t="s">
        <v>27</v>
      </c>
      <c r="W151" t="s">
        <v>27</v>
      </c>
      <c r="X151" t="s">
        <v>60</v>
      </c>
      <c r="Y151" s="6" t="s">
        <v>34</v>
      </c>
      <c r="Z151" t="s">
        <v>27</v>
      </c>
      <c r="AA151" t="s">
        <v>27</v>
      </c>
    </row>
    <row r="152" spans="1:27" x14ac:dyDescent="0.35">
      <c r="A152">
        <v>10000195</v>
      </c>
      <c r="B152" t="s">
        <v>81</v>
      </c>
      <c r="C152" t="s">
        <v>206</v>
      </c>
      <c r="D152" t="s">
        <v>23</v>
      </c>
      <c r="E152" t="s">
        <v>24</v>
      </c>
      <c r="F152">
        <v>262.68</v>
      </c>
      <c r="G152">
        <v>0</v>
      </c>
      <c r="H152">
        <v>262.68</v>
      </c>
      <c r="I152">
        <v>836</v>
      </c>
      <c r="J152">
        <v>0.84</v>
      </c>
      <c r="K152" s="6" t="s">
        <v>1655</v>
      </c>
      <c r="L152" s="6" t="s">
        <v>1655</v>
      </c>
      <c r="M152" s="6" t="s">
        <v>1643</v>
      </c>
      <c r="N152" s="6" t="s">
        <v>1655</v>
      </c>
      <c r="O152" s="6" t="s">
        <v>1643</v>
      </c>
      <c r="P152" s="8">
        <f>Table12[[#This Row],[PLANNED_DELIVERY]]-Table12[[#This Row],[PLANNED_PICKUP]]</f>
        <v>12</v>
      </c>
      <c r="Q152" s="9">
        <f>Table12[[#This Row],[ACTUAL_DELIVERY]]-Table12[[#This Row],[ACTUAL_PICKUP]]</f>
        <v>12</v>
      </c>
      <c r="R152" s="9">
        <f>Table12[[#This Row],[ACTUAL_PICKUP]]-Table12[[#This Row],[PLANNED_PICKUP]]</f>
        <v>0</v>
      </c>
      <c r="S152" s="9">
        <f>Table12[[#This Row],[ACTUAL_DELIVERY]]-Table12[[#This Row],[PLANNED_DELIVERY]]</f>
        <v>0</v>
      </c>
      <c r="T152" t="s">
        <v>68</v>
      </c>
      <c r="U152" s="6" t="s">
        <v>69</v>
      </c>
      <c r="V152" t="s">
        <v>27</v>
      </c>
      <c r="W152" t="s">
        <v>27</v>
      </c>
      <c r="X152" t="s">
        <v>275</v>
      </c>
      <c r="Y152" s="6" t="s">
        <v>276</v>
      </c>
      <c r="Z152" t="s">
        <v>27</v>
      </c>
      <c r="AA152" t="s">
        <v>27</v>
      </c>
    </row>
    <row r="153" spans="1:27" x14ac:dyDescent="0.35">
      <c r="A153">
        <v>10000196</v>
      </c>
      <c r="B153" t="s">
        <v>222</v>
      </c>
      <c r="C153" t="s">
        <v>206</v>
      </c>
      <c r="D153" t="s">
        <v>23</v>
      </c>
      <c r="E153" t="s">
        <v>24</v>
      </c>
      <c r="F153">
        <v>510</v>
      </c>
      <c r="G153">
        <v>0</v>
      </c>
      <c r="H153">
        <v>510</v>
      </c>
      <c r="I153">
        <v>246</v>
      </c>
      <c r="J153">
        <v>0.78</v>
      </c>
      <c r="K153" s="6" t="s">
        <v>1655</v>
      </c>
      <c r="L153" s="6" t="s">
        <v>1655</v>
      </c>
      <c r="M153" s="6" t="s">
        <v>1683</v>
      </c>
      <c r="N153" s="6" t="s">
        <v>1660</v>
      </c>
      <c r="O153" s="6" t="s">
        <v>1594</v>
      </c>
      <c r="P153" s="8">
        <f>Table12[[#This Row],[PLANNED_DELIVERY]]-Table12[[#This Row],[PLANNED_PICKUP]]</f>
        <v>3</v>
      </c>
      <c r="Q153" s="9">
        <f>Table12[[#This Row],[ACTUAL_DELIVERY]]-Table12[[#This Row],[ACTUAL_PICKUP]]</f>
        <v>3</v>
      </c>
      <c r="R153" s="9">
        <f>Table12[[#This Row],[ACTUAL_PICKUP]]-Table12[[#This Row],[PLANNED_PICKUP]]</f>
        <v>1</v>
      </c>
      <c r="S153" s="9">
        <f>Table12[[#This Row],[ACTUAL_DELIVERY]]-Table12[[#This Row],[PLANNED_DELIVERY]]</f>
        <v>1</v>
      </c>
      <c r="T153" t="s">
        <v>413</v>
      </c>
      <c r="U153" s="6" t="s">
        <v>414</v>
      </c>
      <c r="V153" t="s">
        <v>27</v>
      </c>
      <c r="W153" t="s">
        <v>27</v>
      </c>
      <c r="X153" t="s">
        <v>60</v>
      </c>
      <c r="Y153" s="6" t="s">
        <v>34</v>
      </c>
      <c r="Z153" t="s">
        <v>27</v>
      </c>
      <c r="AA153" t="s">
        <v>27</v>
      </c>
    </row>
    <row r="154" spans="1:27" x14ac:dyDescent="0.35">
      <c r="A154">
        <v>10000197</v>
      </c>
      <c r="B154" t="s">
        <v>81</v>
      </c>
      <c r="C154" t="s">
        <v>213</v>
      </c>
      <c r="D154" t="s">
        <v>23</v>
      </c>
      <c r="E154" t="s">
        <v>31</v>
      </c>
      <c r="F154">
        <v>300.87</v>
      </c>
      <c r="G154">
        <v>0</v>
      </c>
      <c r="H154">
        <v>300.87</v>
      </c>
      <c r="I154">
        <v>1000</v>
      </c>
      <c r="J154">
        <v>1.52</v>
      </c>
      <c r="K154" s="6" t="s">
        <v>1655</v>
      </c>
      <c r="L154" s="6" t="s">
        <v>1655</v>
      </c>
      <c r="M154" s="6" t="s">
        <v>1594</v>
      </c>
      <c r="N154" s="6" t="s">
        <v>1660</v>
      </c>
      <c r="O154" s="6" t="s">
        <v>1594</v>
      </c>
      <c r="P154" s="8">
        <f>Table12[[#This Row],[PLANNED_DELIVERY]]-Table12[[#This Row],[PLANNED_PICKUP]]</f>
        <v>4</v>
      </c>
      <c r="Q154" s="9">
        <f>Table12[[#This Row],[ACTUAL_DELIVERY]]-Table12[[#This Row],[ACTUAL_PICKUP]]</f>
        <v>3</v>
      </c>
      <c r="R154" s="9">
        <f>Table12[[#This Row],[ACTUAL_PICKUP]]-Table12[[#This Row],[PLANNED_PICKUP]]</f>
        <v>1</v>
      </c>
      <c r="S154" s="9">
        <f>Table12[[#This Row],[ACTUAL_DELIVERY]]-Table12[[#This Row],[PLANNED_DELIVERY]]</f>
        <v>0</v>
      </c>
      <c r="T154" t="s">
        <v>202</v>
      </c>
      <c r="U154" s="6" t="s">
        <v>203</v>
      </c>
      <c r="V154" t="s">
        <v>27</v>
      </c>
      <c r="W154" t="s">
        <v>27</v>
      </c>
      <c r="X154" t="s">
        <v>60</v>
      </c>
      <c r="Y154" s="6" t="s">
        <v>34</v>
      </c>
      <c r="Z154" t="s">
        <v>27</v>
      </c>
      <c r="AA154" t="s">
        <v>27</v>
      </c>
    </row>
    <row r="155" spans="1:27" x14ac:dyDescent="0.35">
      <c r="A155">
        <v>10000198</v>
      </c>
      <c r="B155" t="s">
        <v>81</v>
      </c>
      <c r="C155" t="s">
        <v>206</v>
      </c>
      <c r="D155" t="s">
        <v>30</v>
      </c>
      <c r="E155" t="s">
        <v>31</v>
      </c>
      <c r="F155">
        <v>300</v>
      </c>
      <c r="G155">
        <v>0</v>
      </c>
      <c r="H155">
        <v>300</v>
      </c>
      <c r="I155">
        <v>620</v>
      </c>
      <c r="J155">
        <v>2.5</v>
      </c>
      <c r="K155" s="6" t="s">
        <v>1655</v>
      </c>
      <c r="L155" s="6" t="s">
        <v>1655</v>
      </c>
      <c r="M155" s="6" t="s">
        <v>1658</v>
      </c>
      <c r="N155" s="6" t="s">
        <v>1660</v>
      </c>
      <c r="O155" s="6" t="s">
        <v>1594</v>
      </c>
      <c r="P155" s="8">
        <f>Table12[[#This Row],[PLANNED_DELIVERY]]-Table12[[#This Row],[PLANNED_PICKUP]]</f>
        <v>5</v>
      </c>
      <c r="Q155" s="9">
        <f>Table12[[#This Row],[ACTUAL_DELIVERY]]-Table12[[#This Row],[ACTUAL_PICKUP]]</f>
        <v>3</v>
      </c>
      <c r="R155" s="9">
        <f>Table12[[#This Row],[ACTUAL_PICKUP]]-Table12[[#This Row],[PLANNED_PICKUP]]</f>
        <v>1</v>
      </c>
      <c r="S155" s="9">
        <f>Table12[[#This Row],[ACTUAL_DELIVERY]]-Table12[[#This Row],[PLANNED_DELIVERY]]</f>
        <v>-1</v>
      </c>
      <c r="T155" t="s">
        <v>202</v>
      </c>
      <c r="U155" s="6" t="s">
        <v>203</v>
      </c>
      <c r="V155" t="s">
        <v>27</v>
      </c>
      <c r="W155" t="s">
        <v>27</v>
      </c>
      <c r="X155" t="s">
        <v>60</v>
      </c>
      <c r="Y155" s="6" t="s">
        <v>34</v>
      </c>
      <c r="Z155" t="s">
        <v>27</v>
      </c>
      <c r="AA155" t="s">
        <v>27</v>
      </c>
    </row>
    <row r="156" spans="1:27" x14ac:dyDescent="0.35">
      <c r="A156">
        <v>10000199</v>
      </c>
      <c r="B156" t="s">
        <v>81</v>
      </c>
      <c r="C156" t="s">
        <v>206</v>
      </c>
      <c r="D156" t="s">
        <v>30</v>
      </c>
      <c r="E156" t="s">
        <v>31</v>
      </c>
      <c r="F156">
        <v>1100</v>
      </c>
      <c r="G156">
        <v>0</v>
      </c>
      <c r="H156">
        <v>1100</v>
      </c>
      <c r="I156">
        <v>1200</v>
      </c>
      <c r="J156">
        <v>9.75</v>
      </c>
      <c r="K156" s="6" t="s">
        <v>1655</v>
      </c>
      <c r="L156" s="6" t="s">
        <v>1660</v>
      </c>
      <c r="M156" s="6" t="s">
        <v>1628</v>
      </c>
      <c r="N156" s="6" t="s">
        <v>1665</v>
      </c>
      <c r="O156" s="6" t="s">
        <v>1636</v>
      </c>
      <c r="P156" s="8">
        <f>Table12[[#This Row],[PLANNED_DELIVERY]]-Table12[[#This Row],[PLANNED_PICKUP]]</f>
        <v>10</v>
      </c>
      <c r="Q156" s="9">
        <f>Table12[[#This Row],[ACTUAL_DELIVERY]]-Table12[[#This Row],[ACTUAL_PICKUP]]</f>
        <v>4</v>
      </c>
      <c r="R156" s="9">
        <f>Table12[[#This Row],[ACTUAL_PICKUP]]-Table12[[#This Row],[PLANNED_PICKUP]]</f>
        <v>14</v>
      </c>
      <c r="S156" s="9">
        <f>Table12[[#This Row],[ACTUAL_DELIVERY]]-Table12[[#This Row],[PLANNED_DELIVERY]]</f>
        <v>8</v>
      </c>
      <c r="T156" t="s">
        <v>96</v>
      </c>
      <c r="U156" s="6" t="s">
        <v>102</v>
      </c>
      <c r="V156" t="s">
        <v>27</v>
      </c>
      <c r="W156" t="s">
        <v>27</v>
      </c>
      <c r="X156" t="s">
        <v>463</v>
      </c>
      <c r="Y156" s="6" t="s">
        <v>464</v>
      </c>
      <c r="Z156" t="s">
        <v>27</v>
      </c>
      <c r="AA156" t="s">
        <v>27</v>
      </c>
    </row>
    <row r="157" spans="1:27" x14ac:dyDescent="0.35">
      <c r="A157">
        <v>10000200</v>
      </c>
      <c r="B157" t="s">
        <v>81</v>
      </c>
      <c r="C157" t="s">
        <v>206</v>
      </c>
      <c r="D157" t="s">
        <v>30</v>
      </c>
      <c r="E157" t="s">
        <v>45</v>
      </c>
      <c r="F157">
        <v>250</v>
      </c>
      <c r="G157">
        <v>0</v>
      </c>
      <c r="H157">
        <v>250</v>
      </c>
      <c r="I157">
        <v>3472.4</v>
      </c>
      <c r="J157">
        <v>150.76</v>
      </c>
      <c r="K157" s="6" t="s">
        <v>1655</v>
      </c>
      <c r="L157" s="6" t="s">
        <v>1655</v>
      </c>
      <c r="M157" s="6" t="s">
        <v>1660</v>
      </c>
      <c r="N157" s="6" t="s">
        <v>1660</v>
      </c>
      <c r="O157" s="6" t="s">
        <v>1660</v>
      </c>
      <c r="P157" s="8">
        <f>Table12[[#This Row],[PLANNED_DELIVERY]]-Table12[[#This Row],[PLANNED_PICKUP]]</f>
        <v>1</v>
      </c>
      <c r="Q157" s="9">
        <f>Table12[[#This Row],[ACTUAL_DELIVERY]]-Table12[[#This Row],[ACTUAL_PICKUP]]</f>
        <v>0</v>
      </c>
      <c r="R157" s="9">
        <f>Table12[[#This Row],[ACTUAL_PICKUP]]-Table12[[#This Row],[PLANNED_PICKUP]]</f>
        <v>1</v>
      </c>
      <c r="S157" s="9">
        <f>Table12[[#This Row],[ACTUAL_DELIVERY]]-Table12[[#This Row],[PLANNED_DELIVERY]]</f>
        <v>0</v>
      </c>
      <c r="T157" t="s">
        <v>49</v>
      </c>
      <c r="U157" s="6" t="s">
        <v>29</v>
      </c>
      <c r="V157" t="s">
        <v>27</v>
      </c>
      <c r="W157" t="s">
        <v>27</v>
      </c>
      <c r="X157" t="s">
        <v>403</v>
      </c>
      <c r="Y157" s="6" t="s">
        <v>404</v>
      </c>
      <c r="Z157" t="s">
        <v>27</v>
      </c>
      <c r="AA157" t="s">
        <v>27</v>
      </c>
    </row>
    <row r="158" spans="1:27" x14ac:dyDescent="0.35">
      <c r="A158">
        <v>10000201</v>
      </c>
      <c r="B158" t="s">
        <v>81</v>
      </c>
      <c r="C158" t="s">
        <v>257</v>
      </c>
      <c r="D158" t="s">
        <v>30</v>
      </c>
      <c r="E158" t="s">
        <v>45</v>
      </c>
      <c r="F158">
        <v>507.36</v>
      </c>
      <c r="G158">
        <v>1242.6400000000001</v>
      </c>
      <c r="H158">
        <v>1750</v>
      </c>
      <c r="I158" s="5">
        <v>9563</v>
      </c>
      <c r="J158">
        <v>9.15</v>
      </c>
      <c r="K158" s="6" t="s">
        <v>1655</v>
      </c>
      <c r="L158" s="6" t="s">
        <v>1660</v>
      </c>
      <c r="M158" s="6" t="s">
        <v>1658</v>
      </c>
      <c r="N158" s="6" t="s">
        <v>1660</v>
      </c>
      <c r="O158" s="6" t="s">
        <v>1594</v>
      </c>
      <c r="P158" s="8">
        <f>Table12[[#This Row],[PLANNED_DELIVERY]]-Table12[[#This Row],[PLANNED_PICKUP]]</f>
        <v>4</v>
      </c>
      <c r="Q158" s="9">
        <f>Table12[[#This Row],[ACTUAL_DELIVERY]]-Table12[[#This Row],[ACTUAL_PICKUP]]</f>
        <v>3</v>
      </c>
      <c r="R158" s="9">
        <f>Table12[[#This Row],[ACTUAL_PICKUP]]-Table12[[#This Row],[PLANNED_PICKUP]]</f>
        <v>0</v>
      </c>
      <c r="S158" s="9">
        <f>Table12[[#This Row],[ACTUAL_DELIVERY]]-Table12[[#This Row],[PLANNED_DELIVERY]]</f>
        <v>-1</v>
      </c>
      <c r="T158" t="s">
        <v>1268</v>
      </c>
      <c r="U158" s="6" t="s">
        <v>258</v>
      </c>
      <c r="V158" t="s">
        <v>104</v>
      </c>
      <c r="W158" t="s">
        <v>104</v>
      </c>
      <c r="X158" t="s">
        <v>49</v>
      </c>
      <c r="Y158" s="6" t="s">
        <v>29</v>
      </c>
      <c r="Z158" t="s">
        <v>27</v>
      </c>
      <c r="AA158" t="s">
        <v>27</v>
      </c>
    </row>
    <row r="159" spans="1:27" x14ac:dyDescent="0.35">
      <c r="A159">
        <v>10000202</v>
      </c>
      <c r="B159" t="s">
        <v>81</v>
      </c>
      <c r="C159" t="s">
        <v>234</v>
      </c>
      <c r="D159" t="s">
        <v>30</v>
      </c>
      <c r="E159" t="s">
        <v>24</v>
      </c>
      <c r="F159">
        <v>1750</v>
      </c>
      <c r="G159">
        <v>350</v>
      </c>
      <c r="H159">
        <v>2100</v>
      </c>
      <c r="I159">
        <v>1000</v>
      </c>
      <c r="J159">
        <v>0.53</v>
      </c>
      <c r="K159" s="6" t="s">
        <v>1655</v>
      </c>
      <c r="L159" s="6" t="s">
        <v>1658</v>
      </c>
      <c r="M159" s="6" t="s">
        <v>1643</v>
      </c>
      <c r="N159" s="6" t="s">
        <v>1658</v>
      </c>
      <c r="O159" s="6" t="s">
        <v>1643</v>
      </c>
      <c r="P159" s="8">
        <f>Table12[[#This Row],[PLANNED_DELIVERY]]-Table12[[#This Row],[PLANNED_PICKUP]]</f>
        <v>7</v>
      </c>
      <c r="Q159" s="9">
        <f>Table12[[#This Row],[ACTUAL_DELIVERY]]-Table12[[#This Row],[ACTUAL_PICKUP]]</f>
        <v>7</v>
      </c>
      <c r="R159" s="9">
        <f>Table12[[#This Row],[ACTUAL_PICKUP]]-Table12[[#This Row],[PLANNED_PICKUP]]</f>
        <v>0</v>
      </c>
      <c r="S159" s="9">
        <f>Table12[[#This Row],[ACTUAL_DELIVERY]]-Table12[[#This Row],[PLANNED_DELIVERY]]</f>
        <v>0</v>
      </c>
      <c r="T159" t="s">
        <v>984</v>
      </c>
      <c r="U159" s="6" t="s">
        <v>1561</v>
      </c>
      <c r="V159" t="s">
        <v>656</v>
      </c>
      <c r="W159" t="s">
        <v>656</v>
      </c>
      <c r="X159" t="s">
        <v>96</v>
      </c>
      <c r="Y159" s="6" t="s">
        <v>97</v>
      </c>
      <c r="Z159" t="s">
        <v>27</v>
      </c>
      <c r="AA159" t="s">
        <v>27</v>
      </c>
    </row>
    <row r="160" spans="1:27" x14ac:dyDescent="0.35">
      <c r="A160">
        <v>10000203</v>
      </c>
      <c r="B160" t="s">
        <v>81</v>
      </c>
      <c r="C160" t="s">
        <v>206</v>
      </c>
      <c r="D160" t="s">
        <v>23</v>
      </c>
      <c r="E160" t="s">
        <v>24</v>
      </c>
      <c r="F160">
        <v>300</v>
      </c>
      <c r="G160">
        <v>0</v>
      </c>
      <c r="H160">
        <v>300</v>
      </c>
      <c r="I160">
        <v>2170</v>
      </c>
      <c r="J160">
        <v>17.23</v>
      </c>
      <c r="K160" s="6" t="s">
        <v>1655</v>
      </c>
      <c r="L160" s="6" t="s">
        <v>1612</v>
      </c>
      <c r="M160" s="6" t="s">
        <v>1665</v>
      </c>
      <c r="N160" s="6" t="s">
        <v>1612</v>
      </c>
      <c r="O160" s="6" t="s">
        <v>1664</v>
      </c>
      <c r="P160" s="8">
        <f>Table12[[#This Row],[PLANNED_DELIVERY]]-Table12[[#This Row],[PLANNED_PICKUP]]</f>
        <v>2</v>
      </c>
      <c r="Q160" s="9">
        <f>Table12[[#This Row],[ACTUAL_DELIVERY]]-Table12[[#This Row],[ACTUAL_PICKUP]]</f>
        <v>1</v>
      </c>
      <c r="R160" s="9">
        <f>Table12[[#This Row],[ACTUAL_PICKUP]]-Table12[[#This Row],[PLANNED_PICKUP]]</f>
        <v>0</v>
      </c>
      <c r="S160" s="9">
        <f>Table12[[#This Row],[ACTUAL_DELIVERY]]-Table12[[#This Row],[PLANNED_DELIVERY]]</f>
        <v>-1</v>
      </c>
      <c r="T160" t="s">
        <v>406</v>
      </c>
      <c r="U160" s="6" t="s">
        <v>407</v>
      </c>
      <c r="V160" t="s">
        <v>27</v>
      </c>
      <c r="W160" t="s">
        <v>27</v>
      </c>
      <c r="X160" t="s">
        <v>41</v>
      </c>
      <c r="Y160" s="6" t="s">
        <v>44</v>
      </c>
      <c r="Z160" t="s">
        <v>27</v>
      </c>
      <c r="AA160" t="s">
        <v>27</v>
      </c>
    </row>
    <row r="161" spans="1:27" x14ac:dyDescent="0.35">
      <c r="A161">
        <v>10000204</v>
      </c>
      <c r="B161" t="s">
        <v>81</v>
      </c>
      <c r="C161" t="s">
        <v>206</v>
      </c>
      <c r="D161" t="s">
        <v>30</v>
      </c>
      <c r="E161" t="s">
        <v>24</v>
      </c>
      <c r="F161">
        <v>176.99</v>
      </c>
      <c r="G161">
        <v>88.49</v>
      </c>
      <c r="H161">
        <v>265.48</v>
      </c>
      <c r="I161">
        <v>1000</v>
      </c>
      <c r="J161">
        <v>4.17</v>
      </c>
      <c r="K161" s="6" t="s">
        <v>1655</v>
      </c>
      <c r="L161" s="6" t="s">
        <v>1660</v>
      </c>
      <c r="M161" s="6" t="s">
        <v>1594</v>
      </c>
      <c r="N161" s="6" t="s">
        <v>1660</v>
      </c>
      <c r="O161" s="6" t="s">
        <v>1594</v>
      </c>
      <c r="P161" s="8">
        <f>Table12[[#This Row],[PLANNED_DELIVERY]]-Table12[[#This Row],[PLANNED_PICKUP]]</f>
        <v>3</v>
      </c>
      <c r="Q161" s="9">
        <f>Table12[[#This Row],[ACTUAL_DELIVERY]]-Table12[[#This Row],[ACTUAL_PICKUP]]</f>
        <v>3</v>
      </c>
      <c r="R161" s="9">
        <f>Table12[[#This Row],[ACTUAL_PICKUP]]-Table12[[#This Row],[PLANNED_PICKUP]]</f>
        <v>0</v>
      </c>
      <c r="S161" s="9">
        <f>Table12[[#This Row],[ACTUAL_DELIVERY]]-Table12[[#This Row],[PLANNED_DELIVERY]]</f>
        <v>0</v>
      </c>
      <c r="T161" t="s">
        <v>411</v>
      </c>
      <c r="U161" s="6" t="s">
        <v>207</v>
      </c>
      <c r="V161" t="s">
        <v>27</v>
      </c>
      <c r="W161" t="s">
        <v>27</v>
      </c>
      <c r="X161" t="s">
        <v>113</v>
      </c>
      <c r="Y161" s="6" t="s">
        <v>114</v>
      </c>
      <c r="Z161" t="s">
        <v>27</v>
      </c>
      <c r="AA161" t="s">
        <v>27</v>
      </c>
    </row>
    <row r="162" spans="1:27" x14ac:dyDescent="0.35">
      <c r="A162">
        <v>10000205</v>
      </c>
      <c r="B162" t="s">
        <v>81</v>
      </c>
      <c r="C162" t="s">
        <v>206</v>
      </c>
      <c r="D162" t="s">
        <v>30</v>
      </c>
      <c r="E162" t="s">
        <v>24</v>
      </c>
      <c r="F162">
        <v>454.82</v>
      </c>
      <c r="G162">
        <v>0</v>
      </c>
      <c r="H162">
        <v>454.82</v>
      </c>
      <c r="I162">
        <v>2237</v>
      </c>
      <c r="J162">
        <v>19.38</v>
      </c>
      <c r="K162" s="6" t="s">
        <v>1655</v>
      </c>
      <c r="L162" s="6" t="s">
        <v>1661</v>
      </c>
      <c r="M162" s="6" t="s">
        <v>1662</v>
      </c>
      <c r="N162" s="6" t="s">
        <v>1661</v>
      </c>
      <c r="O162" s="6" t="s">
        <v>1662</v>
      </c>
      <c r="P162" s="8">
        <f>Table12[[#This Row],[PLANNED_DELIVERY]]-Table12[[#This Row],[PLANNED_PICKUP]]</f>
        <v>1</v>
      </c>
      <c r="Q162" s="9">
        <f>Table12[[#This Row],[ACTUAL_DELIVERY]]-Table12[[#This Row],[ACTUAL_PICKUP]]</f>
        <v>1</v>
      </c>
      <c r="R162" s="9">
        <f>Table12[[#This Row],[ACTUAL_PICKUP]]-Table12[[#This Row],[PLANNED_PICKUP]]</f>
        <v>0</v>
      </c>
      <c r="S162" s="9">
        <f>Table12[[#This Row],[ACTUAL_DELIVERY]]-Table12[[#This Row],[PLANNED_DELIVERY]]</f>
        <v>0</v>
      </c>
      <c r="T162" t="s">
        <v>754</v>
      </c>
      <c r="U162" s="6" t="s">
        <v>404</v>
      </c>
      <c r="V162" t="s">
        <v>27</v>
      </c>
      <c r="W162" t="s">
        <v>27</v>
      </c>
      <c r="X162" t="s">
        <v>49</v>
      </c>
      <c r="Y162" s="6" t="s">
        <v>123</v>
      </c>
      <c r="Z162" t="s">
        <v>27</v>
      </c>
      <c r="AA162" t="s">
        <v>27</v>
      </c>
    </row>
    <row r="163" spans="1:27" x14ac:dyDescent="0.35">
      <c r="A163">
        <v>10000206</v>
      </c>
      <c r="B163" t="s">
        <v>81</v>
      </c>
      <c r="C163" t="s">
        <v>206</v>
      </c>
      <c r="D163" t="s">
        <v>23</v>
      </c>
      <c r="E163" t="s">
        <v>24</v>
      </c>
      <c r="F163">
        <v>300</v>
      </c>
      <c r="G163">
        <v>0</v>
      </c>
      <c r="H163">
        <v>300</v>
      </c>
      <c r="I163">
        <v>11399</v>
      </c>
      <c r="J163">
        <v>52.5</v>
      </c>
      <c r="K163" s="6" t="s">
        <v>1655</v>
      </c>
      <c r="L163" s="6" t="s">
        <v>1660</v>
      </c>
      <c r="M163" s="6" t="s">
        <v>1663</v>
      </c>
      <c r="N163" s="6" t="s">
        <v>1594</v>
      </c>
      <c r="O163" s="6" t="s">
        <v>1658</v>
      </c>
      <c r="P163" s="8">
        <f>Table12[[#This Row],[PLANNED_DELIVERY]]-Table12[[#This Row],[PLANNED_PICKUP]]</f>
        <v>7</v>
      </c>
      <c r="Q163" s="9">
        <f>Table12[[#This Row],[ACTUAL_DELIVERY]]-Table12[[#This Row],[ACTUAL_PICKUP]]</f>
        <v>1</v>
      </c>
      <c r="R163" s="9">
        <f>Table12[[#This Row],[ACTUAL_PICKUP]]-Table12[[#This Row],[PLANNED_PICKUP]]</f>
        <v>3</v>
      </c>
      <c r="S163" s="9">
        <f>Table12[[#This Row],[ACTUAL_DELIVERY]]-Table12[[#This Row],[PLANNED_DELIVERY]]</f>
        <v>-3</v>
      </c>
      <c r="T163" t="s">
        <v>406</v>
      </c>
      <c r="U163" s="6" t="s">
        <v>407</v>
      </c>
      <c r="V163" t="s">
        <v>27</v>
      </c>
      <c r="W163" t="s">
        <v>27</v>
      </c>
      <c r="X163" t="s">
        <v>41</v>
      </c>
      <c r="Y163" s="6" t="s">
        <v>44</v>
      </c>
      <c r="Z163" t="s">
        <v>27</v>
      </c>
      <c r="AA163" t="s">
        <v>27</v>
      </c>
    </row>
    <row r="164" spans="1:27" x14ac:dyDescent="0.35">
      <c r="A164">
        <v>10000207</v>
      </c>
      <c r="B164" t="s">
        <v>81</v>
      </c>
      <c r="C164" t="s">
        <v>246</v>
      </c>
      <c r="D164" t="s">
        <v>23</v>
      </c>
      <c r="E164" t="s">
        <v>24</v>
      </c>
      <c r="F164">
        <v>190.1</v>
      </c>
      <c r="G164">
        <v>1720</v>
      </c>
      <c r="H164">
        <v>1910.1</v>
      </c>
      <c r="I164" s="5">
        <v>740</v>
      </c>
      <c r="J164">
        <v>1.92</v>
      </c>
      <c r="K164" s="6" t="s">
        <v>1655</v>
      </c>
      <c r="L164" s="6" t="s">
        <v>1666</v>
      </c>
      <c r="M164" s="6" t="s">
        <v>1636</v>
      </c>
      <c r="N164" s="6" t="s">
        <v>1666</v>
      </c>
      <c r="O164" s="6" t="s">
        <v>1636</v>
      </c>
      <c r="P164" s="8">
        <f>Table12[[#This Row],[PLANNED_DELIVERY]]-Table12[[#This Row],[PLANNED_PICKUP]]</f>
        <v>1</v>
      </c>
      <c r="Q164" s="9">
        <f>Table12[[#This Row],[ACTUAL_DELIVERY]]-Table12[[#This Row],[ACTUAL_PICKUP]]</f>
        <v>1</v>
      </c>
      <c r="R164" s="9">
        <f>Table12[[#This Row],[ACTUAL_PICKUP]]-Table12[[#This Row],[PLANNED_PICKUP]]</f>
        <v>0</v>
      </c>
      <c r="S164" s="9">
        <f>Table12[[#This Row],[ACTUAL_DELIVERY]]-Table12[[#This Row],[PLANNED_DELIVERY]]</f>
        <v>0</v>
      </c>
      <c r="T164" t="s">
        <v>41</v>
      </c>
      <c r="U164" s="6">
        <v>54100</v>
      </c>
      <c r="V164" t="s">
        <v>27</v>
      </c>
      <c r="W164" t="s">
        <v>27</v>
      </c>
      <c r="X164" t="s">
        <v>96</v>
      </c>
      <c r="Y164" s="6" t="s">
        <v>97</v>
      </c>
      <c r="Z164" t="s">
        <v>27</v>
      </c>
      <c r="AA164" t="s">
        <v>27</v>
      </c>
    </row>
    <row r="165" spans="1:27" x14ac:dyDescent="0.35">
      <c r="A165">
        <v>10000208</v>
      </c>
      <c r="B165" t="s">
        <v>81</v>
      </c>
      <c r="C165" t="s">
        <v>213</v>
      </c>
      <c r="D165" t="s">
        <v>23</v>
      </c>
      <c r="E165" t="s">
        <v>31</v>
      </c>
      <c r="F165">
        <v>206.79</v>
      </c>
      <c r="G165">
        <v>103.79</v>
      </c>
      <c r="H165">
        <v>310.58</v>
      </c>
      <c r="I165">
        <v>2000</v>
      </c>
      <c r="J165">
        <v>7.64</v>
      </c>
      <c r="K165" s="6" t="s">
        <v>1655</v>
      </c>
      <c r="L165" s="6" t="s">
        <v>1660</v>
      </c>
      <c r="M165" s="6" t="s">
        <v>1658</v>
      </c>
      <c r="N165" s="6" t="s">
        <v>1660</v>
      </c>
      <c r="O165" s="6" t="s">
        <v>1658</v>
      </c>
      <c r="P165" s="8">
        <f>Table12[[#This Row],[PLANNED_DELIVERY]]-Table12[[#This Row],[PLANNED_PICKUP]]</f>
        <v>4</v>
      </c>
      <c r="Q165" s="9">
        <f>Table12[[#This Row],[ACTUAL_DELIVERY]]-Table12[[#This Row],[ACTUAL_PICKUP]]</f>
        <v>4</v>
      </c>
      <c r="R165" s="9">
        <f>Table12[[#This Row],[ACTUAL_PICKUP]]-Table12[[#This Row],[PLANNED_PICKUP]]</f>
        <v>0</v>
      </c>
      <c r="S165" s="9">
        <f>Table12[[#This Row],[ACTUAL_DELIVERY]]-Table12[[#This Row],[PLANNED_DELIVERY]]</f>
        <v>0</v>
      </c>
      <c r="T165" t="s">
        <v>33</v>
      </c>
      <c r="U165" s="6" t="s">
        <v>34</v>
      </c>
      <c r="V165" t="s">
        <v>27</v>
      </c>
      <c r="W165" t="s">
        <v>27</v>
      </c>
      <c r="X165" t="s">
        <v>746</v>
      </c>
      <c r="Y165" s="6" t="s">
        <v>210</v>
      </c>
      <c r="Z165" t="s">
        <v>27</v>
      </c>
      <c r="AA165" t="s">
        <v>27</v>
      </c>
    </row>
    <row r="166" spans="1:27" x14ac:dyDescent="0.35">
      <c r="A166">
        <v>10000209</v>
      </c>
      <c r="B166" t="s">
        <v>81</v>
      </c>
      <c r="C166" t="s">
        <v>206</v>
      </c>
      <c r="D166" t="s">
        <v>30</v>
      </c>
      <c r="E166" t="s">
        <v>24</v>
      </c>
      <c r="F166">
        <v>176.99</v>
      </c>
      <c r="G166">
        <v>0</v>
      </c>
      <c r="H166">
        <v>176.99</v>
      </c>
      <c r="I166">
        <v>550</v>
      </c>
      <c r="J166">
        <v>2.4700000000000002</v>
      </c>
      <c r="K166" s="6" t="s">
        <v>1655</v>
      </c>
      <c r="L166" s="6" t="s">
        <v>1660</v>
      </c>
      <c r="M166" s="6" t="s">
        <v>1594</v>
      </c>
      <c r="N166" s="6" t="s">
        <v>1660</v>
      </c>
      <c r="O166" s="6" t="s">
        <v>1594</v>
      </c>
      <c r="P166" s="8">
        <f>Table12[[#This Row],[PLANNED_DELIVERY]]-Table12[[#This Row],[PLANNED_PICKUP]]</f>
        <v>3</v>
      </c>
      <c r="Q166" s="9">
        <f>Table12[[#This Row],[ACTUAL_DELIVERY]]-Table12[[#This Row],[ACTUAL_PICKUP]]</f>
        <v>3</v>
      </c>
      <c r="R166" s="9">
        <f>Table12[[#This Row],[ACTUAL_PICKUP]]-Table12[[#This Row],[PLANNED_PICKUP]]</f>
        <v>0</v>
      </c>
      <c r="S166" s="9">
        <f>Table12[[#This Row],[ACTUAL_DELIVERY]]-Table12[[#This Row],[PLANNED_DELIVERY]]</f>
        <v>0</v>
      </c>
      <c r="T166" t="s">
        <v>411</v>
      </c>
      <c r="U166" s="6" t="s">
        <v>207</v>
      </c>
      <c r="V166" t="s">
        <v>27</v>
      </c>
      <c r="W166" t="s">
        <v>27</v>
      </c>
      <c r="X166" t="s">
        <v>49</v>
      </c>
      <c r="Y166" s="6" t="s">
        <v>29</v>
      </c>
      <c r="Z166" t="s">
        <v>27</v>
      </c>
      <c r="AA166" t="s">
        <v>27</v>
      </c>
    </row>
    <row r="167" spans="1:27" x14ac:dyDescent="0.35">
      <c r="A167">
        <v>10000210</v>
      </c>
      <c r="B167" t="s">
        <v>81</v>
      </c>
      <c r="C167" t="s">
        <v>206</v>
      </c>
      <c r="D167" t="s">
        <v>30</v>
      </c>
      <c r="E167" t="s">
        <v>45</v>
      </c>
      <c r="F167">
        <v>300</v>
      </c>
      <c r="G167">
        <v>0</v>
      </c>
      <c r="H167">
        <v>300</v>
      </c>
      <c r="I167">
        <v>2300</v>
      </c>
      <c r="J167">
        <v>2.12</v>
      </c>
      <c r="K167" s="6" t="s">
        <v>1655</v>
      </c>
      <c r="L167" s="6" t="s">
        <v>1594</v>
      </c>
      <c r="M167" s="6" t="s">
        <v>1594</v>
      </c>
      <c r="N167" s="6" t="s">
        <v>1594</v>
      </c>
      <c r="O167" s="6" t="s">
        <v>1658</v>
      </c>
      <c r="P167" s="8">
        <f>Table12[[#This Row],[PLANNED_DELIVERY]]-Table12[[#This Row],[PLANNED_PICKUP]]</f>
        <v>0</v>
      </c>
      <c r="Q167" s="9">
        <f>Table12[[#This Row],[ACTUAL_DELIVERY]]-Table12[[#This Row],[ACTUAL_PICKUP]]</f>
        <v>1</v>
      </c>
      <c r="R167" s="9">
        <f>Table12[[#This Row],[ACTUAL_PICKUP]]-Table12[[#This Row],[PLANNED_PICKUP]]</f>
        <v>0</v>
      </c>
      <c r="S167" s="9">
        <f>Table12[[#This Row],[ACTUAL_DELIVERY]]-Table12[[#This Row],[PLANNED_DELIVERY]]</f>
        <v>1</v>
      </c>
      <c r="T167" t="s">
        <v>33</v>
      </c>
      <c r="U167" s="6" t="s">
        <v>34</v>
      </c>
      <c r="V167" t="s">
        <v>27</v>
      </c>
      <c r="W167" t="s">
        <v>27</v>
      </c>
      <c r="X167" t="s">
        <v>232</v>
      </c>
      <c r="Y167" s="6" t="s">
        <v>386</v>
      </c>
      <c r="Z167" t="s">
        <v>27</v>
      </c>
      <c r="AA167" t="s">
        <v>27</v>
      </c>
    </row>
    <row r="168" spans="1:27" x14ac:dyDescent="0.35">
      <c r="A168">
        <v>10000211</v>
      </c>
      <c r="B168" t="s">
        <v>81</v>
      </c>
      <c r="C168" t="s">
        <v>206</v>
      </c>
      <c r="D168" t="s">
        <v>23</v>
      </c>
      <c r="E168" t="s">
        <v>24</v>
      </c>
      <c r="F168">
        <v>412.97</v>
      </c>
      <c r="G168">
        <v>0</v>
      </c>
      <c r="H168">
        <v>412.97</v>
      </c>
      <c r="I168">
        <v>4110</v>
      </c>
      <c r="J168">
        <v>23.24</v>
      </c>
      <c r="K168" s="6" t="s">
        <v>1655</v>
      </c>
      <c r="L168" s="6" t="s">
        <v>1655</v>
      </c>
      <c r="M168" s="6" t="s">
        <v>1612</v>
      </c>
      <c r="N168" s="6" t="s">
        <v>1661</v>
      </c>
      <c r="O168" s="6" t="s">
        <v>1661</v>
      </c>
      <c r="P168" s="8">
        <f>Table12[[#This Row],[PLANNED_DELIVERY]]-Table12[[#This Row],[PLANNED_PICKUP]]</f>
        <v>13</v>
      </c>
      <c r="Q168" s="9">
        <f>Table12[[#This Row],[ACTUAL_DELIVERY]]-Table12[[#This Row],[ACTUAL_PICKUP]]</f>
        <v>0</v>
      </c>
      <c r="R168" s="9">
        <f>Table12[[#This Row],[ACTUAL_PICKUP]]-Table12[[#This Row],[PLANNED_PICKUP]]</f>
        <v>6</v>
      </c>
      <c r="S168" s="9">
        <f>Table12[[#This Row],[ACTUAL_DELIVERY]]-Table12[[#This Row],[PLANNED_DELIVERY]]</f>
        <v>-7</v>
      </c>
      <c r="T168" t="s">
        <v>1409</v>
      </c>
      <c r="U168" s="6" t="s">
        <v>239</v>
      </c>
      <c r="V168" t="s">
        <v>27</v>
      </c>
      <c r="W168" t="s">
        <v>27</v>
      </c>
      <c r="X168" t="s">
        <v>41</v>
      </c>
      <c r="Y168" s="6" t="s">
        <v>44</v>
      </c>
      <c r="Z168" t="s">
        <v>27</v>
      </c>
      <c r="AA168" t="s">
        <v>27</v>
      </c>
    </row>
    <row r="169" spans="1:27" x14ac:dyDescent="0.35">
      <c r="A169">
        <v>10000212</v>
      </c>
      <c r="B169" t="s">
        <v>81</v>
      </c>
      <c r="C169" t="s">
        <v>206</v>
      </c>
      <c r="D169" t="s">
        <v>23</v>
      </c>
      <c r="E169" t="s">
        <v>24</v>
      </c>
      <c r="F169">
        <v>450</v>
      </c>
      <c r="G169">
        <v>0</v>
      </c>
      <c r="H169">
        <v>450</v>
      </c>
      <c r="I169">
        <v>1160</v>
      </c>
      <c r="J169">
        <v>8.26</v>
      </c>
      <c r="K169" s="6" t="s">
        <v>1655</v>
      </c>
      <c r="L169" s="6" t="s">
        <v>1666</v>
      </c>
      <c r="M169" s="6" t="s">
        <v>1667</v>
      </c>
      <c r="N169" s="6" t="s">
        <v>1666</v>
      </c>
      <c r="O169" s="6" t="s">
        <v>1636</v>
      </c>
      <c r="P169" s="8">
        <f>Table12[[#This Row],[PLANNED_DELIVERY]]-Table12[[#This Row],[PLANNED_PICKUP]]</f>
        <v>2</v>
      </c>
      <c r="Q169" s="9">
        <f>Table12[[#This Row],[ACTUAL_DELIVERY]]-Table12[[#This Row],[ACTUAL_PICKUP]]</f>
        <v>1</v>
      </c>
      <c r="R169" s="9">
        <f>Table12[[#This Row],[ACTUAL_PICKUP]]-Table12[[#This Row],[PLANNED_PICKUP]]</f>
        <v>0</v>
      </c>
      <c r="S169" s="9">
        <f>Table12[[#This Row],[ACTUAL_DELIVERY]]-Table12[[#This Row],[PLANNED_DELIVERY]]</f>
        <v>-1</v>
      </c>
      <c r="T169" t="s">
        <v>1549</v>
      </c>
      <c r="U169" s="6" t="s">
        <v>1550</v>
      </c>
      <c r="V169" t="s">
        <v>27</v>
      </c>
      <c r="W169" t="s">
        <v>27</v>
      </c>
      <c r="X169" t="s">
        <v>641</v>
      </c>
      <c r="Y169" s="6" t="s">
        <v>114</v>
      </c>
      <c r="Z169" t="s">
        <v>27</v>
      </c>
      <c r="AA169" t="s">
        <v>27</v>
      </c>
    </row>
    <row r="170" spans="1:27" x14ac:dyDescent="0.35">
      <c r="A170">
        <v>10000213</v>
      </c>
      <c r="B170" t="s">
        <v>222</v>
      </c>
      <c r="C170" t="s">
        <v>206</v>
      </c>
      <c r="D170" t="s">
        <v>23</v>
      </c>
      <c r="E170" t="s">
        <v>31</v>
      </c>
      <c r="F170">
        <v>450</v>
      </c>
      <c r="G170">
        <v>0</v>
      </c>
      <c r="H170">
        <v>450</v>
      </c>
      <c r="I170">
        <v>1270</v>
      </c>
      <c r="J170">
        <v>10.94</v>
      </c>
      <c r="K170" s="6" t="s">
        <v>1655</v>
      </c>
      <c r="L170" s="6" t="s">
        <v>1655</v>
      </c>
      <c r="M170" s="6" t="s">
        <v>1683</v>
      </c>
      <c r="N170" s="6" t="s">
        <v>1655</v>
      </c>
      <c r="O170" s="6" t="s">
        <v>1660</v>
      </c>
      <c r="P170" s="8">
        <f>Table12[[#This Row],[PLANNED_DELIVERY]]-Table12[[#This Row],[PLANNED_PICKUP]]</f>
        <v>3</v>
      </c>
      <c r="Q170" s="9">
        <f>Table12[[#This Row],[ACTUAL_DELIVERY]]-Table12[[#This Row],[ACTUAL_PICKUP]]</f>
        <v>1</v>
      </c>
      <c r="R170" s="9">
        <f>Table12[[#This Row],[ACTUAL_PICKUP]]-Table12[[#This Row],[PLANNED_PICKUP]]</f>
        <v>0</v>
      </c>
      <c r="S170" s="9">
        <f>Table12[[#This Row],[ACTUAL_DELIVERY]]-Table12[[#This Row],[PLANNED_DELIVERY]]</f>
        <v>-2</v>
      </c>
      <c r="T170" t="s">
        <v>33</v>
      </c>
      <c r="U170" s="6" t="s">
        <v>34</v>
      </c>
      <c r="V170" t="s">
        <v>27</v>
      </c>
      <c r="W170" t="s">
        <v>27</v>
      </c>
      <c r="X170" t="s">
        <v>202</v>
      </c>
      <c r="Y170" s="6" t="s">
        <v>203</v>
      </c>
      <c r="Z170" t="s">
        <v>27</v>
      </c>
      <c r="AA170" t="s">
        <v>27</v>
      </c>
    </row>
    <row r="171" spans="1:27" x14ac:dyDescent="0.35">
      <c r="A171">
        <v>10000214</v>
      </c>
      <c r="B171" t="s">
        <v>81</v>
      </c>
      <c r="C171" t="s">
        <v>213</v>
      </c>
      <c r="D171" t="s">
        <v>23</v>
      </c>
      <c r="E171" t="s">
        <v>31</v>
      </c>
      <c r="F171">
        <v>192.82</v>
      </c>
      <c r="G171">
        <v>0</v>
      </c>
      <c r="H171">
        <v>192.82</v>
      </c>
      <c r="I171">
        <v>500</v>
      </c>
      <c r="J171">
        <v>0.96</v>
      </c>
      <c r="K171" s="6" t="s">
        <v>1655</v>
      </c>
      <c r="L171" s="6" t="s">
        <v>1667</v>
      </c>
      <c r="M171" s="6" t="s">
        <v>1589</v>
      </c>
      <c r="N171" s="6" t="s">
        <v>1589</v>
      </c>
      <c r="O171" s="6" t="s">
        <v>1589</v>
      </c>
      <c r="P171" s="8">
        <f>Table12[[#This Row],[PLANNED_DELIVERY]]-Table12[[#This Row],[PLANNED_PICKUP]]</f>
        <v>1</v>
      </c>
      <c r="Q171" s="9">
        <f>Table12[[#This Row],[ACTUAL_DELIVERY]]-Table12[[#This Row],[ACTUAL_PICKUP]]</f>
        <v>0</v>
      </c>
      <c r="R171" s="9">
        <f>Table12[[#This Row],[ACTUAL_PICKUP]]-Table12[[#This Row],[PLANNED_PICKUP]]</f>
        <v>1</v>
      </c>
      <c r="S171" s="9">
        <f>Table12[[#This Row],[ACTUAL_DELIVERY]]-Table12[[#This Row],[PLANNED_DELIVERY]]</f>
        <v>0</v>
      </c>
      <c r="T171" t="s">
        <v>52</v>
      </c>
      <c r="U171" s="6" t="s">
        <v>53</v>
      </c>
      <c r="V171" t="s">
        <v>27</v>
      </c>
      <c r="W171" t="s">
        <v>27</v>
      </c>
      <c r="X171" t="s">
        <v>60</v>
      </c>
      <c r="Y171" s="6" t="s">
        <v>34</v>
      </c>
      <c r="Z171" t="s">
        <v>27</v>
      </c>
      <c r="AA171" t="s">
        <v>27</v>
      </c>
    </row>
    <row r="172" spans="1:27" x14ac:dyDescent="0.35">
      <c r="A172">
        <v>10000215</v>
      </c>
      <c r="B172" t="s">
        <v>81</v>
      </c>
      <c r="C172" t="s">
        <v>206</v>
      </c>
      <c r="D172" t="s">
        <v>23</v>
      </c>
      <c r="E172" t="s">
        <v>24</v>
      </c>
      <c r="F172">
        <v>400</v>
      </c>
      <c r="G172">
        <v>0</v>
      </c>
      <c r="H172">
        <v>400</v>
      </c>
      <c r="I172">
        <v>745</v>
      </c>
      <c r="J172">
        <v>1.04</v>
      </c>
      <c r="K172" s="6" t="s">
        <v>1655</v>
      </c>
      <c r="L172" s="6" t="s">
        <v>1594</v>
      </c>
      <c r="M172" s="6" t="s">
        <v>1662</v>
      </c>
      <c r="N172" s="6" t="s">
        <v>1594</v>
      </c>
      <c r="O172" s="6" t="s">
        <v>1662</v>
      </c>
      <c r="P172" s="8">
        <f>Table12[[#This Row],[PLANNED_DELIVERY]]-Table12[[#This Row],[PLANNED_PICKUP]]</f>
        <v>3</v>
      </c>
      <c r="Q172" s="9">
        <f>Table12[[#This Row],[ACTUAL_DELIVERY]]-Table12[[#This Row],[ACTUAL_PICKUP]]</f>
        <v>3</v>
      </c>
      <c r="R172" s="9">
        <f>Table12[[#This Row],[ACTUAL_PICKUP]]-Table12[[#This Row],[PLANNED_PICKUP]]</f>
        <v>0</v>
      </c>
      <c r="S172" s="9">
        <f>Table12[[#This Row],[ACTUAL_DELIVERY]]-Table12[[#This Row],[PLANNED_DELIVERY]]</f>
        <v>0</v>
      </c>
      <c r="T172" t="s">
        <v>75</v>
      </c>
      <c r="U172" s="6" t="s">
        <v>76</v>
      </c>
      <c r="V172" t="s">
        <v>27</v>
      </c>
      <c r="W172" t="s">
        <v>27</v>
      </c>
      <c r="X172" t="s">
        <v>271</v>
      </c>
      <c r="Y172" s="6" t="s">
        <v>43</v>
      </c>
      <c r="Z172" t="s">
        <v>27</v>
      </c>
      <c r="AA172" t="s">
        <v>27</v>
      </c>
    </row>
    <row r="173" spans="1:27" x14ac:dyDescent="0.35">
      <c r="A173">
        <v>10000216</v>
      </c>
      <c r="B173" t="s">
        <v>81</v>
      </c>
      <c r="C173" t="s">
        <v>213</v>
      </c>
      <c r="D173" t="s">
        <v>23</v>
      </c>
      <c r="E173" t="s">
        <v>24</v>
      </c>
      <c r="F173">
        <v>236.6</v>
      </c>
      <c r="G173">
        <v>388.4</v>
      </c>
      <c r="H173">
        <v>625</v>
      </c>
      <c r="I173">
        <v>4820</v>
      </c>
      <c r="J173">
        <v>9.14</v>
      </c>
      <c r="K173" s="6" t="s">
        <v>1655</v>
      </c>
      <c r="L173" s="6" t="s">
        <v>1666</v>
      </c>
      <c r="M173" s="6" t="s">
        <v>1667</v>
      </c>
      <c r="N173" s="6" t="s">
        <v>1666</v>
      </c>
      <c r="O173" s="6" t="s">
        <v>1667</v>
      </c>
      <c r="P173" s="8">
        <f>Table12[[#This Row],[PLANNED_DELIVERY]]-Table12[[#This Row],[PLANNED_PICKUP]]</f>
        <v>2</v>
      </c>
      <c r="Q173" s="9">
        <f>Table12[[#This Row],[ACTUAL_DELIVERY]]-Table12[[#This Row],[ACTUAL_PICKUP]]</f>
        <v>2</v>
      </c>
      <c r="R173" s="9">
        <f>Table12[[#This Row],[ACTUAL_PICKUP]]-Table12[[#This Row],[PLANNED_PICKUP]]</f>
        <v>0</v>
      </c>
      <c r="S173" s="9">
        <f>Table12[[#This Row],[ACTUAL_DELIVERY]]-Table12[[#This Row],[PLANNED_DELIVERY]]</f>
        <v>0</v>
      </c>
      <c r="T173" t="s">
        <v>1047</v>
      </c>
      <c r="U173" s="6" t="s">
        <v>447</v>
      </c>
      <c r="V173" t="s">
        <v>27</v>
      </c>
      <c r="W173" t="s">
        <v>27</v>
      </c>
      <c r="X173" t="s">
        <v>41</v>
      </c>
      <c r="Y173" s="6" t="s">
        <v>44</v>
      </c>
      <c r="Z173" t="s">
        <v>27</v>
      </c>
      <c r="AA173" t="s">
        <v>27</v>
      </c>
    </row>
    <row r="174" spans="1:27" x14ac:dyDescent="0.35">
      <c r="A174">
        <v>10000217</v>
      </c>
      <c r="B174" t="s">
        <v>81</v>
      </c>
      <c r="C174" t="s">
        <v>213</v>
      </c>
      <c r="D174" t="s">
        <v>23</v>
      </c>
      <c r="E174" t="s">
        <v>24</v>
      </c>
      <c r="F174">
        <v>287.83</v>
      </c>
      <c r="G174">
        <v>0</v>
      </c>
      <c r="H174">
        <v>287.83</v>
      </c>
      <c r="I174">
        <v>3500</v>
      </c>
      <c r="J174">
        <v>13.83</v>
      </c>
      <c r="K174" s="6" t="s">
        <v>1655</v>
      </c>
      <c r="L174" s="6" t="s">
        <v>1655</v>
      </c>
      <c r="M174" s="6" t="s">
        <v>1594</v>
      </c>
      <c r="N174" s="6" t="s">
        <v>1660</v>
      </c>
      <c r="O174" s="6" t="s">
        <v>1612</v>
      </c>
      <c r="P174" s="8">
        <f>Table12[[#This Row],[PLANNED_DELIVERY]]-Table12[[#This Row],[PLANNED_PICKUP]]</f>
        <v>4</v>
      </c>
      <c r="Q174" s="9">
        <f>Table12[[#This Row],[ACTUAL_DELIVERY]]-Table12[[#This Row],[ACTUAL_PICKUP]]</f>
        <v>12</v>
      </c>
      <c r="R174" s="9">
        <f>Table12[[#This Row],[ACTUAL_PICKUP]]-Table12[[#This Row],[PLANNED_PICKUP]]</f>
        <v>1</v>
      </c>
      <c r="S174" s="9">
        <f>Table12[[#This Row],[ACTUAL_DELIVERY]]-Table12[[#This Row],[PLANNED_DELIVERY]]</f>
        <v>9</v>
      </c>
      <c r="T174" t="s">
        <v>828</v>
      </c>
      <c r="U174" s="6" t="s">
        <v>40</v>
      </c>
      <c r="V174" t="s">
        <v>27</v>
      </c>
      <c r="W174" t="s">
        <v>27</v>
      </c>
      <c r="X174" t="s">
        <v>49</v>
      </c>
      <c r="Y174" s="6" t="s">
        <v>29</v>
      </c>
      <c r="Z174" t="s">
        <v>27</v>
      </c>
      <c r="AA174" t="s">
        <v>27</v>
      </c>
    </row>
    <row r="175" spans="1:27" x14ac:dyDescent="0.35">
      <c r="A175">
        <v>10000219</v>
      </c>
      <c r="B175" t="s">
        <v>222</v>
      </c>
      <c r="C175" t="s">
        <v>342</v>
      </c>
      <c r="D175" t="s">
        <v>30</v>
      </c>
      <c r="E175" t="s">
        <v>31</v>
      </c>
      <c r="F175">
        <v>490</v>
      </c>
      <c r="G175">
        <v>0</v>
      </c>
      <c r="H175">
        <v>490</v>
      </c>
      <c r="I175">
        <v>400</v>
      </c>
      <c r="J175">
        <v>0.56999999999999995</v>
      </c>
      <c r="K175" s="6" t="s">
        <v>1655</v>
      </c>
      <c r="L175" s="6" t="s">
        <v>1655</v>
      </c>
      <c r="M175" s="6" t="s">
        <v>1655</v>
      </c>
      <c r="N175" s="6" t="s">
        <v>1660</v>
      </c>
      <c r="O175" s="6" t="s">
        <v>1595</v>
      </c>
      <c r="P175" s="8">
        <f>Table12[[#This Row],[PLANNED_DELIVERY]]-Table12[[#This Row],[PLANNED_PICKUP]]</f>
        <v>0</v>
      </c>
      <c r="Q175" s="9">
        <f>Table12[[#This Row],[ACTUAL_DELIVERY]]-Table12[[#This Row],[ACTUAL_PICKUP]]</f>
        <v>34</v>
      </c>
      <c r="R175" s="9">
        <f>Table12[[#This Row],[ACTUAL_PICKUP]]-Table12[[#This Row],[PLANNED_PICKUP]]</f>
        <v>1</v>
      </c>
      <c r="S175" s="9">
        <f>Table12[[#This Row],[ACTUAL_DELIVERY]]-Table12[[#This Row],[PLANNED_DELIVERY]]</f>
        <v>35</v>
      </c>
      <c r="T175" t="s">
        <v>415</v>
      </c>
      <c r="U175" s="6" t="s">
        <v>270</v>
      </c>
      <c r="V175" t="s">
        <v>27</v>
      </c>
      <c r="W175" t="s">
        <v>27</v>
      </c>
      <c r="X175" t="s">
        <v>60</v>
      </c>
      <c r="Y175" s="6" t="s">
        <v>34</v>
      </c>
      <c r="Z175" t="s">
        <v>27</v>
      </c>
      <c r="AA175" t="s">
        <v>27</v>
      </c>
    </row>
    <row r="176" spans="1:27" x14ac:dyDescent="0.35">
      <c r="A176">
        <v>10000220</v>
      </c>
      <c r="B176" t="s">
        <v>81</v>
      </c>
      <c r="C176" t="s">
        <v>716</v>
      </c>
      <c r="D176" t="s">
        <v>30</v>
      </c>
      <c r="E176" t="s">
        <v>45</v>
      </c>
      <c r="F176">
        <v>313.92</v>
      </c>
      <c r="G176">
        <v>251.45</v>
      </c>
      <c r="H176">
        <v>565.37</v>
      </c>
      <c r="I176">
        <v>510.1</v>
      </c>
      <c r="J176">
        <v>3.35</v>
      </c>
      <c r="K176" s="6" t="s">
        <v>1655</v>
      </c>
      <c r="L176" s="6" t="s">
        <v>1643</v>
      </c>
      <c r="M176" s="6" t="s">
        <v>1665</v>
      </c>
      <c r="N176" s="6" t="s">
        <v>1643</v>
      </c>
      <c r="O176" s="6" t="s">
        <v>1643</v>
      </c>
      <c r="P176" s="8">
        <f>Table12[[#This Row],[PLANNED_DELIVERY]]-Table12[[#This Row],[PLANNED_PICKUP]]</f>
        <v>3</v>
      </c>
      <c r="Q176" s="9">
        <f>Table12[[#This Row],[ACTUAL_DELIVERY]]-Table12[[#This Row],[ACTUAL_PICKUP]]</f>
        <v>0</v>
      </c>
      <c r="R176" s="9">
        <f>Table12[[#This Row],[ACTUAL_PICKUP]]-Table12[[#This Row],[PLANNED_PICKUP]]</f>
        <v>0</v>
      </c>
      <c r="S176" s="9">
        <f>Table12[[#This Row],[ACTUAL_DELIVERY]]-Table12[[#This Row],[PLANNED_DELIVERY]]</f>
        <v>-3</v>
      </c>
      <c r="T176" t="s">
        <v>49</v>
      </c>
      <c r="U176" s="6" t="s">
        <v>29</v>
      </c>
      <c r="V176" t="s">
        <v>27</v>
      </c>
      <c r="W176" t="s">
        <v>27</v>
      </c>
      <c r="X176" t="s">
        <v>405</v>
      </c>
      <c r="Y176" s="6" t="s">
        <v>616</v>
      </c>
      <c r="Z176" t="s">
        <v>27</v>
      </c>
      <c r="AA176" t="s">
        <v>27</v>
      </c>
    </row>
    <row r="177" spans="1:27" x14ac:dyDescent="0.35">
      <c r="A177">
        <v>10000221</v>
      </c>
      <c r="B177" t="s">
        <v>81</v>
      </c>
      <c r="C177" t="s">
        <v>206</v>
      </c>
      <c r="D177" t="s">
        <v>23</v>
      </c>
      <c r="E177" t="s">
        <v>31</v>
      </c>
      <c r="F177">
        <v>312.05</v>
      </c>
      <c r="G177">
        <v>0</v>
      </c>
      <c r="H177">
        <v>312.05</v>
      </c>
      <c r="I177">
        <v>254</v>
      </c>
      <c r="J177">
        <v>1.21</v>
      </c>
      <c r="K177" s="6" t="s">
        <v>1655</v>
      </c>
      <c r="L177" s="6" t="s">
        <v>1594</v>
      </c>
      <c r="M177" s="6" t="s">
        <v>1658</v>
      </c>
      <c r="N177" s="6" t="s">
        <v>1643</v>
      </c>
      <c r="O177" s="6" t="s">
        <v>1658</v>
      </c>
      <c r="P177" s="8">
        <f>Table12[[#This Row],[PLANNED_DELIVERY]]-Table12[[#This Row],[PLANNED_PICKUP]]</f>
        <v>1</v>
      </c>
      <c r="Q177" s="9">
        <f>Table12[[#This Row],[ACTUAL_DELIVERY]]-Table12[[#This Row],[ACTUAL_PICKUP]]</f>
        <v>-7</v>
      </c>
      <c r="R177" s="9">
        <f>Table12[[#This Row],[ACTUAL_PICKUP]]-Table12[[#This Row],[PLANNED_PICKUP]]</f>
        <v>8</v>
      </c>
      <c r="S177" s="9">
        <f>Table12[[#This Row],[ACTUAL_DELIVERY]]-Table12[[#This Row],[PLANNED_DELIVERY]]</f>
        <v>0</v>
      </c>
      <c r="T177" t="s">
        <v>33</v>
      </c>
      <c r="U177" s="6" t="s">
        <v>34</v>
      </c>
      <c r="V177" t="s">
        <v>27</v>
      </c>
      <c r="W177" t="s">
        <v>27</v>
      </c>
      <c r="X177" t="s">
        <v>337</v>
      </c>
      <c r="Y177" s="6" t="s">
        <v>338</v>
      </c>
      <c r="Z177" t="s">
        <v>27</v>
      </c>
      <c r="AA177" t="s">
        <v>27</v>
      </c>
    </row>
    <row r="178" spans="1:27" x14ac:dyDescent="0.35">
      <c r="A178">
        <v>10000222</v>
      </c>
      <c r="B178" t="s">
        <v>297</v>
      </c>
      <c r="C178" t="s">
        <v>269</v>
      </c>
      <c r="D178" t="s">
        <v>23</v>
      </c>
      <c r="E178" t="s">
        <v>24</v>
      </c>
      <c r="F178">
        <v>1545</v>
      </c>
      <c r="G178">
        <v>0</v>
      </c>
      <c r="H178">
        <v>1545</v>
      </c>
      <c r="I178" s="5">
        <v>2384</v>
      </c>
      <c r="J178">
        <v>2.9</v>
      </c>
      <c r="K178" s="6" t="s">
        <v>1655</v>
      </c>
      <c r="L178" s="6" t="s">
        <v>1684</v>
      </c>
      <c r="M178" s="6" t="s">
        <v>1608</v>
      </c>
      <c r="N178" s="6" t="s">
        <v>1664</v>
      </c>
      <c r="O178" s="6" t="s">
        <v>1633</v>
      </c>
      <c r="P178" s="8">
        <f>Table12[[#This Row],[PLANNED_DELIVERY]]-Table12[[#This Row],[PLANNED_PICKUP]]</f>
        <v>46</v>
      </c>
      <c r="Q178" s="9">
        <f>Table12[[#This Row],[ACTUAL_DELIVERY]]-Table12[[#This Row],[ACTUAL_PICKUP]]</f>
        <v>62</v>
      </c>
      <c r="R178" s="9">
        <f>Table12[[#This Row],[ACTUAL_PICKUP]]-Table12[[#This Row],[PLANNED_PICKUP]]</f>
        <v>4</v>
      </c>
      <c r="S178" s="9">
        <f>Table12[[#This Row],[ACTUAL_DELIVERY]]-Table12[[#This Row],[PLANNED_DELIVERY]]</f>
        <v>20</v>
      </c>
      <c r="T178" t="s">
        <v>1560</v>
      </c>
      <c r="U178" s="6" t="s">
        <v>454</v>
      </c>
      <c r="V178" t="s">
        <v>65</v>
      </c>
      <c r="W178" t="s">
        <v>65</v>
      </c>
      <c r="X178" t="s">
        <v>60</v>
      </c>
      <c r="Y178" s="6" t="s">
        <v>34</v>
      </c>
      <c r="Z178" t="s">
        <v>27</v>
      </c>
      <c r="AA178" t="s">
        <v>27</v>
      </c>
    </row>
    <row r="179" spans="1:27" x14ac:dyDescent="0.35">
      <c r="A179">
        <v>10000223</v>
      </c>
      <c r="B179" t="s">
        <v>263</v>
      </c>
      <c r="C179" t="s">
        <v>293</v>
      </c>
      <c r="D179" t="s">
        <v>30</v>
      </c>
      <c r="E179" t="s">
        <v>45</v>
      </c>
      <c r="F179">
        <v>700</v>
      </c>
      <c r="G179">
        <v>0</v>
      </c>
      <c r="H179">
        <v>700</v>
      </c>
      <c r="I179">
        <v>182</v>
      </c>
      <c r="J179">
        <v>1.4</v>
      </c>
      <c r="K179" s="6" t="s">
        <v>1655</v>
      </c>
      <c r="L179" s="6" t="s">
        <v>1683</v>
      </c>
      <c r="M179" s="6" t="s">
        <v>1663</v>
      </c>
      <c r="N179" s="6" t="s">
        <v>1594</v>
      </c>
      <c r="O179" s="6" t="s">
        <v>1592</v>
      </c>
      <c r="P179" s="8">
        <f>Table12[[#This Row],[PLANNED_DELIVERY]]-Table12[[#This Row],[PLANNED_PICKUP]]</f>
        <v>5</v>
      </c>
      <c r="Q179" s="9">
        <f>Table12[[#This Row],[ACTUAL_DELIVERY]]-Table12[[#This Row],[ACTUAL_PICKUP]]</f>
        <v>37</v>
      </c>
      <c r="R179" s="9">
        <f>Table12[[#This Row],[ACTUAL_PICKUP]]-Table12[[#This Row],[PLANNED_PICKUP]]</f>
        <v>1</v>
      </c>
      <c r="S179" s="9">
        <f>Table12[[#This Row],[ACTUAL_DELIVERY]]-Table12[[#This Row],[PLANNED_DELIVERY]]</f>
        <v>33</v>
      </c>
      <c r="T179" t="s">
        <v>33</v>
      </c>
      <c r="U179" s="6" t="s">
        <v>34</v>
      </c>
      <c r="V179" t="s">
        <v>27</v>
      </c>
      <c r="W179" t="s">
        <v>27</v>
      </c>
      <c r="X179" t="s">
        <v>1061</v>
      </c>
      <c r="Y179" s="6" t="s">
        <v>62</v>
      </c>
      <c r="Z179" t="s">
        <v>360</v>
      </c>
      <c r="AA179" t="s">
        <v>360</v>
      </c>
    </row>
    <row r="180" spans="1:27" x14ac:dyDescent="0.35">
      <c r="A180">
        <v>10000224</v>
      </c>
      <c r="B180" t="s">
        <v>219</v>
      </c>
      <c r="C180" t="s">
        <v>206</v>
      </c>
      <c r="D180" t="s">
        <v>23</v>
      </c>
      <c r="E180" t="s">
        <v>24</v>
      </c>
      <c r="F180">
        <v>550</v>
      </c>
      <c r="G180">
        <v>0</v>
      </c>
      <c r="H180">
        <v>550</v>
      </c>
      <c r="I180">
        <v>690</v>
      </c>
      <c r="J180">
        <v>1.1200000000000001</v>
      </c>
      <c r="K180" s="6" t="s">
        <v>1655</v>
      </c>
      <c r="L180" s="6" t="s">
        <v>1683</v>
      </c>
      <c r="M180" s="6" t="s">
        <v>1658</v>
      </c>
      <c r="N180" s="6" t="s">
        <v>1643</v>
      </c>
      <c r="O180" s="6" t="s">
        <v>1643</v>
      </c>
      <c r="P180" s="8">
        <f>Table12[[#This Row],[PLANNED_DELIVERY]]-Table12[[#This Row],[PLANNED_PICKUP]]</f>
        <v>2</v>
      </c>
      <c r="Q180" s="9">
        <f>Table12[[#This Row],[ACTUAL_DELIVERY]]-Table12[[#This Row],[ACTUAL_PICKUP]]</f>
        <v>0</v>
      </c>
      <c r="R180" s="9">
        <f>Table12[[#This Row],[ACTUAL_PICKUP]]-Table12[[#This Row],[PLANNED_PICKUP]]</f>
        <v>9</v>
      </c>
      <c r="S180" s="9">
        <f>Table12[[#This Row],[ACTUAL_DELIVERY]]-Table12[[#This Row],[PLANNED_DELIVERY]]</f>
        <v>7</v>
      </c>
      <c r="T180" t="s">
        <v>1133</v>
      </c>
      <c r="U180" s="6" t="s">
        <v>622</v>
      </c>
      <c r="V180" t="s">
        <v>27</v>
      </c>
      <c r="W180" t="s">
        <v>27</v>
      </c>
      <c r="X180" t="s">
        <v>49</v>
      </c>
      <c r="Y180" s="6" t="s">
        <v>29</v>
      </c>
      <c r="Z180" t="s">
        <v>27</v>
      </c>
      <c r="AA180" t="s">
        <v>27</v>
      </c>
    </row>
    <row r="181" spans="1:27" x14ac:dyDescent="0.35">
      <c r="A181">
        <v>10000225</v>
      </c>
      <c r="B181" t="s">
        <v>81</v>
      </c>
      <c r="C181" t="s">
        <v>206</v>
      </c>
      <c r="D181" t="s">
        <v>23</v>
      </c>
      <c r="E181" t="s">
        <v>24</v>
      </c>
      <c r="F181">
        <v>550</v>
      </c>
      <c r="G181">
        <v>0</v>
      </c>
      <c r="H181">
        <v>550</v>
      </c>
      <c r="I181">
        <v>6800</v>
      </c>
      <c r="J181">
        <v>37.479999999999997</v>
      </c>
      <c r="K181" s="6" t="s">
        <v>1655</v>
      </c>
      <c r="L181" s="6" t="s">
        <v>1655</v>
      </c>
      <c r="M181" s="6" t="s">
        <v>1658</v>
      </c>
      <c r="N181" s="6" t="s">
        <v>1589</v>
      </c>
      <c r="O181" s="6" t="s">
        <v>1668</v>
      </c>
      <c r="P181" s="8">
        <f>Table12[[#This Row],[PLANNED_DELIVERY]]-Table12[[#This Row],[PLANNED_PICKUP]]</f>
        <v>5</v>
      </c>
      <c r="Q181" s="9">
        <f>Table12[[#This Row],[ACTUAL_DELIVERY]]-Table12[[#This Row],[ACTUAL_PICKUP]]</f>
        <v>1</v>
      </c>
      <c r="R181" s="9">
        <f>Table12[[#This Row],[ACTUAL_PICKUP]]-Table12[[#This Row],[PLANNED_PICKUP]]</f>
        <v>21</v>
      </c>
      <c r="S181" s="9">
        <f>Table12[[#This Row],[ACTUAL_DELIVERY]]-Table12[[#This Row],[PLANNED_DELIVERY]]</f>
        <v>17</v>
      </c>
      <c r="T181" t="s">
        <v>828</v>
      </c>
      <c r="U181" s="6" t="s">
        <v>40</v>
      </c>
      <c r="V181" t="s">
        <v>27</v>
      </c>
      <c r="W181" t="s">
        <v>27</v>
      </c>
      <c r="X181" t="s">
        <v>41</v>
      </c>
      <c r="Y181" s="6" t="s">
        <v>44</v>
      </c>
      <c r="Z181" t="s">
        <v>27</v>
      </c>
      <c r="AA181" t="s">
        <v>27</v>
      </c>
    </row>
    <row r="182" spans="1:27" x14ac:dyDescent="0.35">
      <c r="A182">
        <v>10000226</v>
      </c>
      <c r="B182" t="s">
        <v>222</v>
      </c>
      <c r="C182" t="s">
        <v>206</v>
      </c>
      <c r="D182" t="s">
        <v>23</v>
      </c>
      <c r="E182" t="s">
        <v>24</v>
      </c>
      <c r="F182">
        <v>170</v>
      </c>
      <c r="G182">
        <v>0</v>
      </c>
      <c r="H182">
        <v>170</v>
      </c>
      <c r="I182">
        <v>230</v>
      </c>
      <c r="J182">
        <v>0.41</v>
      </c>
      <c r="K182" s="6" t="s">
        <v>1655</v>
      </c>
      <c r="L182" s="6" t="s">
        <v>1655</v>
      </c>
      <c r="M182" s="6" t="s">
        <v>1683</v>
      </c>
      <c r="N182" s="6" t="s">
        <v>1660</v>
      </c>
      <c r="O182" s="6" t="s">
        <v>1594</v>
      </c>
      <c r="P182" s="8">
        <f>Table12[[#This Row],[PLANNED_DELIVERY]]-Table12[[#This Row],[PLANNED_PICKUP]]</f>
        <v>3</v>
      </c>
      <c r="Q182" s="9">
        <f>Table12[[#This Row],[ACTUAL_DELIVERY]]-Table12[[#This Row],[ACTUAL_PICKUP]]</f>
        <v>3</v>
      </c>
      <c r="R182" s="9">
        <f>Table12[[#This Row],[ACTUAL_PICKUP]]-Table12[[#This Row],[PLANNED_PICKUP]]</f>
        <v>1</v>
      </c>
      <c r="S182" s="9">
        <f>Table12[[#This Row],[ACTUAL_DELIVERY]]-Table12[[#This Row],[PLANNED_DELIVERY]]</f>
        <v>1</v>
      </c>
      <c r="T182" t="s">
        <v>116</v>
      </c>
      <c r="U182" s="6" t="s">
        <v>117</v>
      </c>
      <c r="V182" t="s">
        <v>27</v>
      </c>
      <c r="W182" t="s">
        <v>27</v>
      </c>
      <c r="X182" t="s">
        <v>49</v>
      </c>
      <c r="Y182" s="6" t="s">
        <v>29</v>
      </c>
      <c r="Z182" t="s">
        <v>27</v>
      </c>
      <c r="AA182" t="s">
        <v>27</v>
      </c>
    </row>
    <row r="183" spans="1:27" x14ac:dyDescent="0.35">
      <c r="A183">
        <v>10000227</v>
      </c>
      <c r="B183" t="s">
        <v>81</v>
      </c>
      <c r="C183" t="s">
        <v>206</v>
      </c>
      <c r="D183" t="s">
        <v>23</v>
      </c>
      <c r="E183" t="s">
        <v>24</v>
      </c>
      <c r="F183">
        <v>500</v>
      </c>
      <c r="G183">
        <v>0</v>
      </c>
      <c r="H183">
        <v>500</v>
      </c>
      <c r="I183">
        <v>370</v>
      </c>
      <c r="J183">
        <v>0.98</v>
      </c>
      <c r="K183" s="6" t="s">
        <v>1655</v>
      </c>
      <c r="L183" s="6" t="s">
        <v>1594</v>
      </c>
      <c r="M183" s="6" t="s">
        <v>1662</v>
      </c>
      <c r="N183" s="6" t="s">
        <v>1594</v>
      </c>
      <c r="O183" s="6" t="s">
        <v>1662</v>
      </c>
      <c r="P183" s="8">
        <f>Table12[[#This Row],[PLANNED_DELIVERY]]-Table12[[#This Row],[PLANNED_PICKUP]]</f>
        <v>3</v>
      </c>
      <c r="Q183" s="9">
        <f>Table12[[#This Row],[ACTUAL_DELIVERY]]-Table12[[#This Row],[ACTUAL_PICKUP]]</f>
        <v>3</v>
      </c>
      <c r="R183" s="9">
        <f>Table12[[#This Row],[ACTUAL_PICKUP]]-Table12[[#This Row],[PLANNED_PICKUP]]</f>
        <v>0</v>
      </c>
      <c r="S183" s="9">
        <f>Table12[[#This Row],[ACTUAL_DELIVERY]]-Table12[[#This Row],[PLANNED_DELIVERY]]</f>
        <v>0</v>
      </c>
      <c r="T183" t="s">
        <v>1718</v>
      </c>
      <c r="U183" s="6" t="s">
        <v>330</v>
      </c>
      <c r="V183" t="s">
        <v>27</v>
      </c>
      <c r="W183" t="s">
        <v>27</v>
      </c>
      <c r="X183" t="s">
        <v>49</v>
      </c>
      <c r="Y183" s="6" t="s">
        <v>29</v>
      </c>
      <c r="Z183" t="s">
        <v>27</v>
      </c>
      <c r="AA183" t="s">
        <v>27</v>
      </c>
    </row>
    <row r="184" spans="1:27" x14ac:dyDescent="0.35">
      <c r="A184">
        <v>10000228</v>
      </c>
      <c r="B184" t="s">
        <v>81</v>
      </c>
      <c r="C184" t="s">
        <v>246</v>
      </c>
      <c r="D184" t="s">
        <v>30</v>
      </c>
      <c r="E184" t="s">
        <v>45</v>
      </c>
      <c r="F184">
        <v>25.64</v>
      </c>
      <c r="G184">
        <v>225</v>
      </c>
      <c r="H184">
        <v>250.64</v>
      </c>
      <c r="I184">
        <v>64.2</v>
      </c>
      <c r="J184">
        <v>0.3</v>
      </c>
      <c r="K184" s="6" t="s">
        <v>1655</v>
      </c>
      <c r="L184" s="6" t="s">
        <v>1655</v>
      </c>
      <c r="M184" s="6" t="s">
        <v>1661</v>
      </c>
      <c r="N184" s="6" t="s">
        <v>1655</v>
      </c>
      <c r="O184" s="6" t="s">
        <v>1661</v>
      </c>
      <c r="P184" s="8">
        <f>Table12[[#This Row],[PLANNED_DELIVERY]]-Table12[[#This Row],[PLANNED_PICKUP]]</f>
        <v>6</v>
      </c>
      <c r="Q184" s="9">
        <f>Table12[[#This Row],[ACTUAL_DELIVERY]]-Table12[[#This Row],[ACTUAL_PICKUP]]</f>
        <v>6</v>
      </c>
      <c r="R184" s="9">
        <f>Table12[[#This Row],[ACTUAL_PICKUP]]-Table12[[#This Row],[PLANNED_PICKUP]]</f>
        <v>0</v>
      </c>
      <c r="S184" s="9">
        <f>Table12[[#This Row],[ACTUAL_DELIVERY]]-Table12[[#This Row],[PLANNED_DELIVERY]]</f>
        <v>0</v>
      </c>
      <c r="T184" t="s">
        <v>49</v>
      </c>
      <c r="U184" s="6" t="s">
        <v>29</v>
      </c>
      <c r="V184" t="s">
        <v>27</v>
      </c>
      <c r="W184" t="s">
        <v>27</v>
      </c>
      <c r="X184" t="s">
        <v>254</v>
      </c>
      <c r="Y184" s="6" t="s">
        <v>255</v>
      </c>
      <c r="Z184" t="s">
        <v>27</v>
      </c>
      <c r="AA184" t="s">
        <v>27</v>
      </c>
    </row>
    <row r="185" spans="1:27" x14ac:dyDescent="0.35">
      <c r="A185">
        <v>10000229</v>
      </c>
      <c r="B185" t="s">
        <v>81</v>
      </c>
      <c r="C185" t="s">
        <v>234</v>
      </c>
      <c r="D185" t="s">
        <v>30</v>
      </c>
      <c r="E185" t="s">
        <v>45</v>
      </c>
      <c r="F185">
        <v>1925</v>
      </c>
      <c r="G185">
        <v>0</v>
      </c>
      <c r="H185">
        <v>1925</v>
      </c>
      <c r="I185">
        <v>4000</v>
      </c>
      <c r="J185">
        <v>25.6</v>
      </c>
      <c r="K185" s="6" t="s">
        <v>1655</v>
      </c>
      <c r="L185" s="6" t="s">
        <v>1663</v>
      </c>
      <c r="M185" s="6" t="s">
        <v>1628</v>
      </c>
      <c r="N185" s="6" t="s">
        <v>1663</v>
      </c>
      <c r="O185" s="6" t="s">
        <v>1664</v>
      </c>
      <c r="P185" s="8">
        <f>Table12[[#This Row],[PLANNED_DELIVERY]]-Table12[[#This Row],[PLANNED_PICKUP]]</f>
        <v>3</v>
      </c>
      <c r="Q185" s="9">
        <f>Table12[[#This Row],[ACTUAL_DELIVERY]]-Table12[[#This Row],[ACTUAL_PICKUP]]</f>
        <v>6</v>
      </c>
      <c r="R185" s="9">
        <f>Table12[[#This Row],[ACTUAL_PICKUP]]-Table12[[#This Row],[PLANNED_PICKUP]]</f>
        <v>0</v>
      </c>
      <c r="S185" s="9">
        <f>Table12[[#This Row],[ACTUAL_DELIVERY]]-Table12[[#This Row],[PLANNED_DELIVERY]]</f>
        <v>3</v>
      </c>
      <c r="T185" t="s">
        <v>302</v>
      </c>
      <c r="U185" s="6" t="s">
        <v>303</v>
      </c>
      <c r="V185" t="s">
        <v>168</v>
      </c>
      <c r="W185" t="s">
        <v>168</v>
      </c>
      <c r="X185" t="s">
        <v>49</v>
      </c>
      <c r="Y185" s="6" t="s">
        <v>29</v>
      </c>
      <c r="Z185" t="s">
        <v>27</v>
      </c>
      <c r="AA185" t="s">
        <v>27</v>
      </c>
    </row>
    <row r="186" spans="1:27" x14ac:dyDescent="0.35">
      <c r="A186">
        <v>10000230</v>
      </c>
      <c r="B186" t="s">
        <v>451</v>
      </c>
      <c r="C186" t="s">
        <v>293</v>
      </c>
      <c r="D186" t="s">
        <v>30</v>
      </c>
      <c r="E186" t="s">
        <v>45</v>
      </c>
      <c r="F186">
        <v>400</v>
      </c>
      <c r="G186">
        <v>0</v>
      </c>
      <c r="H186">
        <v>400</v>
      </c>
      <c r="I186">
        <v>7.6</v>
      </c>
      <c r="J186">
        <v>0.03</v>
      </c>
      <c r="K186" s="6" t="s">
        <v>1655</v>
      </c>
      <c r="L186" s="6" t="s">
        <v>1683</v>
      </c>
      <c r="M186" s="6" t="s">
        <v>1662</v>
      </c>
      <c r="N186" s="6" t="s">
        <v>1661</v>
      </c>
      <c r="O186" s="6" t="s">
        <v>1592</v>
      </c>
      <c r="P186" s="8">
        <f>Table12[[#This Row],[PLANNED_DELIVERY]]-Table12[[#This Row],[PLANNED_PICKUP]]</f>
        <v>4</v>
      </c>
      <c r="Q186" s="9">
        <f>Table12[[#This Row],[ACTUAL_DELIVERY]]-Table12[[#This Row],[ACTUAL_PICKUP]]</f>
        <v>35</v>
      </c>
      <c r="R186" s="9">
        <f>Table12[[#This Row],[ACTUAL_PICKUP]]-Table12[[#This Row],[PLANNED_PICKUP]]</f>
        <v>3</v>
      </c>
      <c r="S186" s="9">
        <f>Table12[[#This Row],[ACTUAL_DELIVERY]]-Table12[[#This Row],[PLANNED_DELIVERY]]</f>
        <v>34</v>
      </c>
      <c r="T186" t="s">
        <v>49</v>
      </c>
      <c r="U186" s="6" t="s">
        <v>29</v>
      </c>
      <c r="V186" t="s">
        <v>27</v>
      </c>
      <c r="W186" t="s">
        <v>27</v>
      </c>
      <c r="X186" t="s">
        <v>1556</v>
      </c>
      <c r="Y186" s="6" t="s">
        <v>1557</v>
      </c>
      <c r="Z186" t="s">
        <v>205</v>
      </c>
      <c r="AA186" t="s">
        <v>205</v>
      </c>
    </row>
    <row r="187" spans="1:27" x14ac:dyDescent="0.35">
      <c r="A187">
        <v>10000231</v>
      </c>
      <c r="B187" t="s">
        <v>81</v>
      </c>
      <c r="C187" t="s">
        <v>206</v>
      </c>
      <c r="D187" t="s">
        <v>23</v>
      </c>
      <c r="E187" t="s">
        <v>31</v>
      </c>
      <c r="F187">
        <v>350</v>
      </c>
      <c r="G187">
        <v>0</v>
      </c>
      <c r="H187">
        <v>350</v>
      </c>
      <c r="I187">
        <v>2300</v>
      </c>
      <c r="J187">
        <v>2.12</v>
      </c>
      <c r="K187" s="6" t="s">
        <v>1655</v>
      </c>
      <c r="L187" s="6" t="s">
        <v>1655</v>
      </c>
      <c r="M187" s="6" t="s">
        <v>1594</v>
      </c>
      <c r="N187" s="6" t="s">
        <v>1660</v>
      </c>
      <c r="O187" s="6" t="s">
        <v>1660</v>
      </c>
      <c r="P187" s="8">
        <f>Table12[[#This Row],[PLANNED_DELIVERY]]-Table12[[#This Row],[PLANNED_PICKUP]]</f>
        <v>4</v>
      </c>
      <c r="Q187" s="9">
        <f>Table12[[#This Row],[ACTUAL_DELIVERY]]-Table12[[#This Row],[ACTUAL_PICKUP]]</f>
        <v>0</v>
      </c>
      <c r="R187" s="9">
        <f>Table12[[#This Row],[ACTUAL_PICKUP]]-Table12[[#This Row],[PLANNED_PICKUP]]</f>
        <v>1</v>
      </c>
      <c r="S187" s="9">
        <f>Table12[[#This Row],[ACTUAL_DELIVERY]]-Table12[[#This Row],[PLANNED_DELIVERY]]</f>
        <v>-3</v>
      </c>
      <c r="T187" t="s">
        <v>70</v>
      </c>
      <c r="U187" s="6" t="s">
        <v>42</v>
      </c>
      <c r="V187" t="s">
        <v>27</v>
      </c>
      <c r="W187" t="s">
        <v>27</v>
      </c>
      <c r="X187" t="s">
        <v>232</v>
      </c>
      <c r="Y187" s="6" t="s">
        <v>386</v>
      </c>
      <c r="Z187" t="s">
        <v>27</v>
      </c>
      <c r="AA187" t="s">
        <v>27</v>
      </c>
    </row>
    <row r="188" spans="1:27" x14ac:dyDescent="0.35">
      <c r="A188">
        <v>10000232</v>
      </c>
      <c r="B188" t="s">
        <v>451</v>
      </c>
      <c r="C188" t="s">
        <v>293</v>
      </c>
      <c r="D188" t="s">
        <v>204</v>
      </c>
      <c r="E188" t="s">
        <v>45</v>
      </c>
      <c r="F188">
        <v>400</v>
      </c>
      <c r="G188">
        <v>0</v>
      </c>
      <c r="H188">
        <v>400</v>
      </c>
      <c r="I188">
        <v>24.6</v>
      </c>
      <c r="J188">
        <v>0.17</v>
      </c>
      <c r="K188" s="6" t="s">
        <v>1655</v>
      </c>
      <c r="L188" s="6" t="s">
        <v>1683</v>
      </c>
      <c r="M188" s="6" t="s">
        <v>1662</v>
      </c>
      <c r="N188" s="6" t="s">
        <v>1661</v>
      </c>
      <c r="O188" s="6" t="s">
        <v>1684</v>
      </c>
      <c r="P188" s="8">
        <f>Table12[[#This Row],[PLANNED_DELIVERY]]-Table12[[#This Row],[PLANNED_PICKUP]]</f>
        <v>4</v>
      </c>
      <c r="Q188" s="9">
        <f>Table12[[#This Row],[ACTUAL_DELIVERY]]-Table12[[#This Row],[ACTUAL_PICKUP]]</f>
        <v>4</v>
      </c>
      <c r="R188" s="9">
        <f>Table12[[#This Row],[ACTUAL_PICKUP]]-Table12[[#This Row],[PLANNED_PICKUP]]</f>
        <v>3</v>
      </c>
      <c r="S188" s="9">
        <f>Table12[[#This Row],[ACTUAL_DELIVERY]]-Table12[[#This Row],[PLANNED_DELIVERY]]</f>
        <v>3</v>
      </c>
      <c r="T188" t="s">
        <v>49</v>
      </c>
      <c r="U188" s="6" t="s">
        <v>29</v>
      </c>
      <c r="V188" t="s">
        <v>27</v>
      </c>
      <c r="W188" t="s">
        <v>27</v>
      </c>
      <c r="X188" t="s">
        <v>1558</v>
      </c>
      <c r="Y188" s="6" t="s">
        <v>1559</v>
      </c>
      <c r="Z188" t="s">
        <v>205</v>
      </c>
      <c r="AA188" t="s">
        <v>205</v>
      </c>
    </row>
    <row r="189" spans="1:27" x14ac:dyDescent="0.35">
      <c r="A189">
        <v>10000233</v>
      </c>
      <c r="B189" t="s">
        <v>451</v>
      </c>
      <c r="C189" t="s">
        <v>293</v>
      </c>
      <c r="D189" t="s">
        <v>30</v>
      </c>
      <c r="E189" t="s">
        <v>45</v>
      </c>
      <c r="F189">
        <v>400</v>
      </c>
      <c r="G189">
        <v>0</v>
      </c>
      <c r="H189">
        <v>400</v>
      </c>
      <c r="I189">
        <v>18.600000000000001</v>
      </c>
      <c r="J189">
        <v>0.22</v>
      </c>
      <c r="K189" s="6" t="s">
        <v>1655</v>
      </c>
      <c r="L189" s="6" t="s">
        <v>1683</v>
      </c>
      <c r="M189" s="6" t="s">
        <v>1662</v>
      </c>
      <c r="N189" s="6" t="s">
        <v>1661</v>
      </c>
      <c r="O189" s="6" t="s">
        <v>1684</v>
      </c>
      <c r="P189" s="8">
        <f>Table12[[#This Row],[PLANNED_DELIVERY]]-Table12[[#This Row],[PLANNED_PICKUP]]</f>
        <v>4</v>
      </c>
      <c r="Q189" s="9">
        <f>Table12[[#This Row],[ACTUAL_DELIVERY]]-Table12[[#This Row],[ACTUAL_PICKUP]]</f>
        <v>4</v>
      </c>
      <c r="R189" s="9">
        <f>Table12[[#This Row],[ACTUAL_PICKUP]]-Table12[[#This Row],[PLANNED_PICKUP]]</f>
        <v>3</v>
      </c>
      <c r="S189" s="9">
        <f>Table12[[#This Row],[ACTUAL_DELIVERY]]-Table12[[#This Row],[PLANNED_DELIVERY]]</f>
        <v>3</v>
      </c>
      <c r="T189" t="s">
        <v>49</v>
      </c>
      <c r="U189" s="6" t="s">
        <v>29</v>
      </c>
      <c r="V189" t="s">
        <v>27</v>
      </c>
      <c r="W189" t="s">
        <v>27</v>
      </c>
      <c r="X189" t="s">
        <v>1556</v>
      </c>
      <c r="Y189" s="6" t="s">
        <v>1557</v>
      </c>
      <c r="Z189" t="s">
        <v>205</v>
      </c>
      <c r="AA189" t="s">
        <v>205</v>
      </c>
    </row>
    <row r="190" spans="1:27" x14ac:dyDescent="0.35">
      <c r="A190">
        <v>10000234</v>
      </c>
      <c r="B190" t="s">
        <v>451</v>
      </c>
      <c r="C190" t="s">
        <v>293</v>
      </c>
      <c r="D190" t="s">
        <v>204</v>
      </c>
      <c r="E190" t="s">
        <v>45</v>
      </c>
      <c r="F190">
        <v>400</v>
      </c>
      <c r="G190">
        <v>0</v>
      </c>
      <c r="H190">
        <v>400</v>
      </c>
      <c r="I190">
        <v>5.6</v>
      </c>
      <c r="J190">
        <v>0.03</v>
      </c>
      <c r="K190" s="6" t="s">
        <v>1655</v>
      </c>
      <c r="L190" s="6" t="s">
        <v>1683</v>
      </c>
      <c r="M190" s="6" t="s">
        <v>1662</v>
      </c>
      <c r="N190" s="6" t="s">
        <v>1661</v>
      </c>
      <c r="O190" s="6" t="s">
        <v>1684</v>
      </c>
      <c r="P190" s="8">
        <f>Table12[[#This Row],[PLANNED_DELIVERY]]-Table12[[#This Row],[PLANNED_PICKUP]]</f>
        <v>4</v>
      </c>
      <c r="Q190" s="9">
        <f>Table12[[#This Row],[ACTUAL_DELIVERY]]-Table12[[#This Row],[ACTUAL_PICKUP]]</f>
        <v>4</v>
      </c>
      <c r="R190" s="9">
        <f>Table12[[#This Row],[ACTUAL_PICKUP]]-Table12[[#This Row],[PLANNED_PICKUP]]</f>
        <v>3</v>
      </c>
      <c r="S190" s="9">
        <f>Table12[[#This Row],[ACTUAL_DELIVERY]]-Table12[[#This Row],[PLANNED_DELIVERY]]</f>
        <v>3</v>
      </c>
      <c r="T190" t="s">
        <v>49</v>
      </c>
      <c r="U190" s="6" t="s">
        <v>29</v>
      </c>
      <c r="V190" t="s">
        <v>27</v>
      </c>
      <c r="W190" t="s">
        <v>27</v>
      </c>
      <c r="X190" t="s">
        <v>1558</v>
      </c>
      <c r="Y190" s="6" t="s">
        <v>1559</v>
      </c>
      <c r="Z190" t="s">
        <v>205</v>
      </c>
      <c r="AA190" t="s">
        <v>205</v>
      </c>
    </row>
    <row r="191" spans="1:27" x14ac:dyDescent="0.35">
      <c r="A191">
        <v>10000235</v>
      </c>
      <c r="B191" t="s">
        <v>451</v>
      </c>
      <c r="C191" t="s">
        <v>293</v>
      </c>
      <c r="D191" t="s">
        <v>30</v>
      </c>
      <c r="E191" t="s">
        <v>45</v>
      </c>
      <c r="F191">
        <v>400</v>
      </c>
      <c r="G191">
        <v>0</v>
      </c>
      <c r="H191">
        <v>400</v>
      </c>
      <c r="I191">
        <v>13.4</v>
      </c>
      <c r="J191">
        <v>0.1</v>
      </c>
      <c r="K191" s="6" t="s">
        <v>1655</v>
      </c>
      <c r="L191" s="6" t="s">
        <v>1683</v>
      </c>
      <c r="M191" s="6" t="s">
        <v>1661</v>
      </c>
      <c r="N191" s="6" t="s">
        <v>1661</v>
      </c>
      <c r="O191" s="6" t="s">
        <v>1684</v>
      </c>
      <c r="P191" s="8">
        <f>Table12[[#This Row],[PLANNED_DELIVERY]]-Table12[[#This Row],[PLANNED_PICKUP]]</f>
        <v>3</v>
      </c>
      <c r="Q191" s="9">
        <f>Table12[[#This Row],[ACTUAL_DELIVERY]]-Table12[[#This Row],[ACTUAL_PICKUP]]</f>
        <v>4</v>
      </c>
      <c r="R191" s="9">
        <f>Table12[[#This Row],[ACTUAL_PICKUP]]-Table12[[#This Row],[PLANNED_PICKUP]]</f>
        <v>3</v>
      </c>
      <c r="S191" s="9">
        <f>Table12[[#This Row],[ACTUAL_DELIVERY]]-Table12[[#This Row],[PLANNED_DELIVERY]]</f>
        <v>4</v>
      </c>
      <c r="T191" t="s">
        <v>49</v>
      </c>
      <c r="U191" s="6" t="s">
        <v>29</v>
      </c>
      <c r="V191" t="s">
        <v>27</v>
      </c>
      <c r="W191" t="s">
        <v>27</v>
      </c>
      <c r="X191" t="s">
        <v>1556</v>
      </c>
      <c r="Y191" s="6" t="s">
        <v>1557</v>
      </c>
      <c r="Z191" t="s">
        <v>205</v>
      </c>
      <c r="AA191" t="s">
        <v>205</v>
      </c>
    </row>
    <row r="192" spans="1:27" x14ac:dyDescent="0.35">
      <c r="A192">
        <v>10000236</v>
      </c>
      <c r="B192" t="s">
        <v>81</v>
      </c>
      <c r="C192" t="s">
        <v>234</v>
      </c>
      <c r="D192" t="s">
        <v>30</v>
      </c>
      <c r="E192" t="s">
        <v>31</v>
      </c>
      <c r="F192">
        <v>1925</v>
      </c>
      <c r="G192">
        <v>0</v>
      </c>
      <c r="H192">
        <v>1925</v>
      </c>
      <c r="I192">
        <v>2750</v>
      </c>
      <c r="J192">
        <v>17.73</v>
      </c>
      <c r="K192" s="6" t="s">
        <v>1655</v>
      </c>
      <c r="L192" s="6" t="s">
        <v>1663</v>
      </c>
      <c r="M192" s="6" t="s">
        <v>1628</v>
      </c>
      <c r="N192" s="6" t="s">
        <v>1663</v>
      </c>
      <c r="O192" s="6" t="s">
        <v>1664</v>
      </c>
      <c r="P192" s="8">
        <f>Table12[[#This Row],[PLANNED_DELIVERY]]-Table12[[#This Row],[PLANNED_PICKUP]]</f>
        <v>3</v>
      </c>
      <c r="Q192" s="9">
        <f>Table12[[#This Row],[ACTUAL_DELIVERY]]-Table12[[#This Row],[ACTUAL_PICKUP]]</f>
        <v>6</v>
      </c>
      <c r="R192" s="9">
        <f>Table12[[#This Row],[ACTUAL_PICKUP]]-Table12[[#This Row],[PLANNED_PICKUP]]</f>
        <v>0</v>
      </c>
      <c r="S192" s="9">
        <f>Table12[[#This Row],[ACTUAL_DELIVERY]]-Table12[[#This Row],[PLANNED_DELIVERY]]</f>
        <v>3</v>
      </c>
      <c r="T192" t="s">
        <v>302</v>
      </c>
      <c r="U192" s="6" t="s">
        <v>303</v>
      </c>
      <c r="V192" t="s">
        <v>168</v>
      </c>
      <c r="W192" t="s">
        <v>168</v>
      </c>
      <c r="X192" t="s">
        <v>41</v>
      </c>
      <c r="Y192" s="6" t="s">
        <v>44</v>
      </c>
      <c r="Z192" t="s">
        <v>27</v>
      </c>
      <c r="AA192" t="s">
        <v>27</v>
      </c>
    </row>
    <row r="193" spans="1:27" x14ac:dyDescent="0.35">
      <c r="A193">
        <v>10000237</v>
      </c>
      <c r="B193" t="s">
        <v>81</v>
      </c>
      <c r="C193" t="s">
        <v>234</v>
      </c>
      <c r="D193" t="s">
        <v>30</v>
      </c>
      <c r="E193" t="s">
        <v>45</v>
      </c>
      <c r="F193">
        <v>1590</v>
      </c>
      <c r="G193">
        <v>0</v>
      </c>
      <c r="H193">
        <v>1590</v>
      </c>
      <c r="I193" s="5">
        <v>991</v>
      </c>
      <c r="J193">
        <v>7.51</v>
      </c>
      <c r="K193" s="6" t="s">
        <v>1655</v>
      </c>
      <c r="L193" s="6" t="s">
        <v>1664</v>
      </c>
      <c r="M193" s="6" t="s">
        <v>1667</v>
      </c>
      <c r="N193" s="6" t="s">
        <v>1664</v>
      </c>
      <c r="O193" s="6" t="s">
        <v>1636</v>
      </c>
      <c r="P193" s="8">
        <f>Table12[[#This Row],[PLANNED_DELIVERY]]-Table12[[#This Row],[PLANNED_PICKUP]]</f>
        <v>6</v>
      </c>
      <c r="Q193" s="9">
        <f>Table12[[#This Row],[ACTUAL_DELIVERY]]-Table12[[#This Row],[ACTUAL_PICKUP]]</f>
        <v>5</v>
      </c>
      <c r="R193" s="9">
        <f>Table12[[#This Row],[ACTUAL_PICKUP]]-Table12[[#This Row],[PLANNED_PICKUP]]</f>
        <v>0</v>
      </c>
      <c r="S193" s="9">
        <f>Table12[[#This Row],[ACTUAL_DELIVERY]]-Table12[[#This Row],[PLANNED_DELIVERY]]</f>
        <v>-1</v>
      </c>
      <c r="T193" t="s">
        <v>33</v>
      </c>
      <c r="U193" s="6" t="s">
        <v>34</v>
      </c>
      <c r="V193" t="s">
        <v>27</v>
      </c>
      <c r="W193" t="s">
        <v>27</v>
      </c>
      <c r="X193" t="s">
        <v>1486</v>
      </c>
      <c r="Y193" s="6" t="s">
        <v>1487</v>
      </c>
      <c r="Z193" t="s">
        <v>108</v>
      </c>
      <c r="AA193" t="s">
        <v>108</v>
      </c>
    </row>
    <row r="194" spans="1:27" x14ac:dyDescent="0.35">
      <c r="A194">
        <v>10000238</v>
      </c>
      <c r="B194" t="s">
        <v>81</v>
      </c>
      <c r="C194" t="s">
        <v>206</v>
      </c>
      <c r="D194" t="s">
        <v>23</v>
      </c>
      <c r="E194" t="s">
        <v>24</v>
      </c>
      <c r="F194">
        <v>250</v>
      </c>
      <c r="G194">
        <v>0</v>
      </c>
      <c r="H194">
        <v>250</v>
      </c>
      <c r="I194" s="5">
        <v>130</v>
      </c>
      <c r="J194">
        <v>0.38</v>
      </c>
      <c r="K194" s="6" t="s">
        <v>1655</v>
      </c>
      <c r="L194" s="6" t="s">
        <v>1655</v>
      </c>
      <c r="M194" s="6" t="s">
        <v>1669</v>
      </c>
      <c r="N194" s="6" t="s">
        <v>1662</v>
      </c>
      <c r="O194" s="6" t="s">
        <v>1663</v>
      </c>
      <c r="P194" s="8">
        <f>Table12[[#This Row],[PLANNED_DELIVERY]]-Table12[[#This Row],[PLANNED_PICKUP]]</f>
        <v>25</v>
      </c>
      <c r="Q194" s="9">
        <f>Table12[[#This Row],[ACTUAL_DELIVERY]]-Table12[[#This Row],[ACTUAL_PICKUP]]</f>
        <v>1</v>
      </c>
      <c r="R194" s="9">
        <f>Table12[[#This Row],[ACTUAL_PICKUP]]-Table12[[#This Row],[PLANNED_PICKUP]]</f>
        <v>7</v>
      </c>
      <c r="S194" s="9">
        <f>Table12[[#This Row],[ACTUAL_DELIVERY]]-Table12[[#This Row],[PLANNED_DELIVERY]]</f>
        <v>-17</v>
      </c>
      <c r="T194" t="s">
        <v>75</v>
      </c>
      <c r="U194" s="6" t="s">
        <v>76</v>
      </c>
      <c r="V194" t="s">
        <v>27</v>
      </c>
      <c r="W194" t="s">
        <v>27</v>
      </c>
      <c r="X194" t="s">
        <v>60</v>
      </c>
      <c r="Y194" s="6" t="s">
        <v>34</v>
      </c>
      <c r="Z194" t="s">
        <v>27</v>
      </c>
      <c r="AA194" t="s">
        <v>27</v>
      </c>
    </row>
    <row r="195" spans="1:27" x14ac:dyDescent="0.35">
      <c r="A195">
        <v>10000239</v>
      </c>
      <c r="B195" t="s">
        <v>222</v>
      </c>
      <c r="C195" t="s">
        <v>206</v>
      </c>
      <c r="D195" t="s">
        <v>23</v>
      </c>
      <c r="E195" t="s">
        <v>24</v>
      </c>
      <c r="F195">
        <v>50</v>
      </c>
      <c r="G195">
        <v>0</v>
      </c>
      <c r="H195">
        <v>50</v>
      </c>
      <c r="I195">
        <v>350</v>
      </c>
      <c r="J195">
        <v>0.67</v>
      </c>
      <c r="K195" s="6" t="s">
        <v>1655</v>
      </c>
      <c r="L195" s="6" t="s">
        <v>1655</v>
      </c>
      <c r="M195" s="6" t="s">
        <v>1683</v>
      </c>
      <c r="N195" s="6" t="s">
        <v>1660</v>
      </c>
      <c r="O195" s="6" t="s">
        <v>1660</v>
      </c>
      <c r="P195" s="8">
        <f>Table12[[#This Row],[PLANNED_DELIVERY]]-Table12[[#This Row],[PLANNED_PICKUP]]</f>
        <v>3</v>
      </c>
      <c r="Q195" s="9">
        <f>Table12[[#This Row],[ACTUAL_DELIVERY]]-Table12[[#This Row],[ACTUAL_PICKUP]]</f>
        <v>0</v>
      </c>
      <c r="R195" s="9">
        <f>Table12[[#This Row],[ACTUAL_PICKUP]]-Table12[[#This Row],[PLANNED_PICKUP]]</f>
        <v>1</v>
      </c>
      <c r="S195" s="9">
        <f>Table12[[#This Row],[ACTUAL_DELIVERY]]-Table12[[#This Row],[PLANNED_DELIVERY]]</f>
        <v>-2</v>
      </c>
      <c r="T195" t="s">
        <v>116</v>
      </c>
      <c r="U195" s="6" t="s">
        <v>117</v>
      </c>
      <c r="V195" t="s">
        <v>27</v>
      </c>
      <c r="W195" t="s">
        <v>27</v>
      </c>
      <c r="X195" t="s">
        <v>60</v>
      </c>
      <c r="Y195" s="6" t="s">
        <v>34</v>
      </c>
      <c r="Z195" t="s">
        <v>27</v>
      </c>
      <c r="AA195" t="s">
        <v>27</v>
      </c>
    </row>
    <row r="196" spans="1:27" x14ac:dyDescent="0.35">
      <c r="A196">
        <v>10000241</v>
      </c>
      <c r="B196" t="s">
        <v>81</v>
      </c>
      <c r="C196" t="s">
        <v>213</v>
      </c>
      <c r="D196" t="s">
        <v>23</v>
      </c>
      <c r="E196" t="s">
        <v>24</v>
      </c>
      <c r="F196">
        <v>349.31</v>
      </c>
      <c r="G196">
        <v>0</v>
      </c>
      <c r="H196">
        <v>349.31</v>
      </c>
      <c r="I196">
        <v>888</v>
      </c>
      <c r="J196">
        <v>1.1200000000000001</v>
      </c>
      <c r="K196" s="6" t="s">
        <v>1655</v>
      </c>
      <c r="L196" s="6" t="s">
        <v>1655</v>
      </c>
      <c r="M196" s="6" t="s">
        <v>1662</v>
      </c>
      <c r="N196" s="6" t="s">
        <v>1594</v>
      </c>
      <c r="O196" s="6" t="s">
        <v>1661</v>
      </c>
      <c r="P196" s="8">
        <f>Table12[[#This Row],[PLANNED_DELIVERY]]-Table12[[#This Row],[PLANNED_PICKUP]]</f>
        <v>7</v>
      </c>
      <c r="Q196" s="9">
        <f>Table12[[#This Row],[ACTUAL_DELIVERY]]-Table12[[#This Row],[ACTUAL_PICKUP]]</f>
        <v>2</v>
      </c>
      <c r="R196" s="9">
        <f>Table12[[#This Row],[ACTUAL_PICKUP]]-Table12[[#This Row],[PLANNED_PICKUP]]</f>
        <v>4</v>
      </c>
      <c r="S196" s="9">
        <f>Table12[[#This Row],[ACTUAL_DELIVERY]]-Table12[[#This Row],[PLANNED_DELIVERY]]</f>
        <v>-1</v>
      </c>
      <c r="T196" t="s">
        <v>68</v>
      </c>
      <c r="U196" s="6" t="s">
        <v>69</v>
      </c>
      <c r="V196" t="s">
        <v>27</v>
      </c>
      <c r="W196" t="s">
        <v>27</v>
      </c>
      <c r="X196" t="s">
        <v>41</v>
      </c>
      <c r="Y196" s="6" t="s">
        <v>44</v>
      </c>
      <c r="Z196" t="s">
        <v>27</v>
      </c>
      <c r="AA196" t="s">
        <v>27</v>
      </c>
    </row>
    <row r="197" spans="1:27" x14ac:dyDescent="0.35">
      <c r="A197">
        <v>10000242</v>
      </c>
      <c r="B197" t="s">
        <v>81</v>
      </c>
      <c r="C197" t="s">
        <v>206</v>
      </c>
      <c r="D197" t="s">
        <v>30</v>
      </c>
      <c r="E197" t="s">
        <v>31</v>
      </c>
      <c r="F197">
        <v>233.06</v>
      </c>
      <c r="G197">
        <v>0</v>
      </c>
      <c r="H197">
        <v>233.06</v>
      </c>
      <c r="I197">
        <v>950</v>
      </c>
      <c r="J197">
        <v>5.0599999999999996</v>
      </c>
      <c r="K197" s="6" t="s">
        <v>1655</v>
      </c>
      <c r="L197" s="6" t="s">
        <v>1660</v>
      </c>
      <c r="M197" s="6" t="s">
        <v>1594</v>
      </c>
      <c r="N197" s="6" t="s">
        <v>1594</v>
      </c>
      <c r="O197" s="6" t="s">
        <v>1594</v>
      </c>
      <c r="P197" s="8">
        <f>Table12[[#This Row],[PLANNED_DELIVERY]]-Table12[[#This Row],[PLANNED_PICKUP]]</f>
        <v>3</v>
      </c>
      <c r="Q197" s="9">
        <f>Table12[[#This Row],[ACTUAL_DELIVERY]]-Table12[[#This Row],[ACTUAL_PICKUP]]</f>
        <v>0</v>
      </c>
      <c r="R197" s="9">
        <f>Table12[[#This Row],[ACTUAL_PICKUP]]-Table12[[#This Row],[PLANNED_PICKUP]]</f>
        <v>3</v>
      </c>
      <c r="S197" s="9">
        <f>Table12[[#This Row],[ACTUAL_DELIVERY]]-Table12[[#This Row],[PLANNED_DELIVERY]]</f>
        <v>0</v>
      </c>
      <c r="T197" t="s">
        <v>33</v>
      </c>
      <c r="U197" s="6" t="s">
        <v>34</v>
      </c>
      <c r="V197" t="s">
        <v>27</v>
      </c>
      <c r="W197" t="s">
        <v>27</v>
      </c>
      <c r="X197" t="s">
        <v>41</v>
      </c>
      <c r="Y197" s="6" t="s">
        <v>44</v>
      </c>
      <c r="Z197" t="s">
        <v>27</v>
      </c>
      <c r="AA197" t="s">
        <v>27</v>
      </c>
    </row>
    <row r="198" spans="1:27" x14ac:dyDescent="0.35">
      <c r="A198">
        <v>10000243</v>
      </c>
      <c r="B198" t="s">
        <v>81</v>
      </c>
      <c r="C198" t="s">
        <v>342</v>
      </c>
      <c r="D198" t="s">
        <v>30</v>
      </c>
      <c r="E198" t="s">
        <v>31</v>
      </c>
      <c r="F198">
        <v>215</v>
      </c>
      <c r="G198">
        <v>0</v>
      </c>
      <c r="H198">
        <v>215</v>
      </c>
      <c r="I198">
        <v>730</v>
      </c>
      <c r="J198">
        <v>0.96</v>
      </c>
      <c r="K198" s="6" t="s">
        <v>1655</v>
      </c>
      <c r="L198" s="6" t="s">
        <v>1660</v>
      </c>
      <c r="M198" s="6" t="s">
        <v>1660</v>
      </c>
      <c r="N198" s="6" t="s">
        <v>1660</v>
      </c>
      <c r="O198" s="6" t="s">
        <v>1660</v>
      </c>
      <c r="P198" s="8">
        <f>Table12[[#This Row],[PLANNED_DELIVERY]]-Table12[[#This Row],[PLANNED_PICKUP]]</f>
        <v>0</v>
      </c>
      <c r="Q198" s="9">
        <f>Table12[[#This Row],[ACTUAL_DELIVERY]]-Table12[[#This Row],[ACTUAL_PICKUP]]</f>
        <v>0</v>
      </c>
      <c r="R198" s="9">
        <f>Table12[[#This Row],[ACTUAL_PICKUP]]-Table12[[#This Row],[PLANNED_PICKUP]]</f>
        <v>0</v>
      </c>
      <c r="S198" s="9">
        <f>Table12[[#This Row],[ACTUAL_DELIVERY]]-Table12[[#This Row],[PLANNED_DELIVERY]]</f>
        <v>0</v>
      </c>
      <c r="T198" t="s">
        <v>66</v>
      </c>
      <c r="U198" s="6" t="s">
        <v>67</v>
      </c>
      <c r="V198" t="s">
        <v>27</v>
      </c>
      <c r="W198" t="s">
        <v>27</v>
      </c>
      <c r="X198" t="s">
        <v>254</v>
      </c>
      <c r="Y198" s="6" t="s">
        <v>255</v>
      </c>
      <c r="Z198" t="s">
        <v>27</v>
      </c>
      <c r="AA198" t="s">
        <v>27</v>
      </c>
    </row>
    <row r="199" spans="1:27" x14ac:dyDescent="0.35">
      <c r="A199">
        <v>10000244</v>
      </c>
      <c r="B199" t="s">
        <v>263</v>
      </c>
      <c r="C199" t="s">
        <v>293</v>
      </c>
      <c r="D199" t="s">
        <v>30</v>
      </c>
      <c r="E199" t="s">
        <v>24</v>
      </c>
      <c r="F199">
        <v>650</v>
      </c>
      <c r="G199">
        <v>0</v>
      </c>
      <c r="H199">
        <v>650</v>
      </c>
      <c r="I199">
        <v>5</v>
      </c>
      <c r="J199">
        <v>0.02</v>
      </c>
      <c r="K199" s="6" t="s">
        <v>1655</v>
      </c>
      <c r="L199" s="6" t="s">
        <v>1683</v>
      </c>
      <c r="M199" s="6" t="s">
        <v>1662</v>
      </c>
      <c r="N199" s="6" t="s">
        <v>1661</v>
      </c>
      <c r="O199" s="6" t="s">
        <v>1668</v>
      </c>
      <c r="P199" s="8">
        <f>Table12[[#This Row],[PLANNED_DELIVERY]]-Table12[[#This Row],[PLANNED_PICKUP]]</f>
        <v>4</v>
      </c>
      <c r="Q199" s="9">
        <f>Table12[[#This Row],[ACTUAL_DELIVERY]]-Table12[[#This Row],[ACTUAL_PICKUP]]</f>
        <v>16</v>
      </c>
      <c r="R199" s="9">
        <f>Table12[[#This Row],[ACTUAL_PICKUP]]-Table12[[#This Row],[PLANNED_PICKUP]]</f>
        <v>3</v>
      </c>
      <c r="S199" s="9">
        <f>Table12[[#This Row],[ACTUAL_DELIVERY]]-Table12[[#This Row],[PLANNED_DELIVERY]]</f>
        <v>15</v>
      </c>
      <c r="T199" t="s">
        <v>1554</v>
      </c>
      <c r="U199" s="6" t="s">
        <v>1555</v>
      </c>
      <c r="V199" t="s">
        <v>561</v>
      </c>
      <c r="W199" t="s">
        <v>85</v>
      </c>
      <c r="X199" t="s">
        <v>49</v>
      </c>
      <c r="Y199" s="6" t="s">
        <v>29</v>
      </c>
      <c r="Z199" t="s">
        <v>27</v>
      </c>
      <c r="AA199" t="s">
        <v>27</v>
      </c>
    </row>
    <row r="200" spans="1:27" x14ac:dyDescent="0.35">
      <c r="A200">
        <v>10000245</v>
      </c>
      <c r="B200" t="s">
        <v>81</v>
      </c>
      <c r="C200" t="s">
        <v>246</v>
      </c>
      <c r="D200" t="s">
        <v>30</v>
      </c>
      <c r="E200" t="s">
        <v>45</v>
      </c>
      <c r="F200">
        <v>91.29</v>
      </c>
      <c r="G200">
        <v>202.86</v>
      </c>
      <c r="H200">
        <v>294.14999999999998</v>
      </c>
      <c r="I200">
        <v>263</v>
      </c>
      <c r="J200">
        <v>1.1100000000000001</v>
      </c>
      <c r="K200" s="6" t="s">
        <v>1655</v>
      </c>
      <c r="L200" s="6" t="s">
        <v>1628</v>
      </c>
      <c r="M200" s="6" t="s">
        <v>1666</v>
      </c>
      <c r="N200" s="6" t="s">
        <v>1628</v>
      </c>
      <c r="O200" s="6" t="s">
        <v>1666</v>
      </c>
      <c r="P200" s="8">
        <f>Table12[[#This Row],[PLANNED_DELIVERY]]-Table12[[#This Row],[PLANNED_PICKUP]]</f>
        <v>7</v>
      </c>
      <c r="Q200" s="9">
        <f>Table12[[#This Row],[ACTUAL_DELIVERY]]-Table12[[#This Row],[ACTUAL_PICKUP]]</f>
        <v>7</v>
      </c>
      <c r="R200" s="9">
        <f>Table12[[#This Row],[ACTUAL_PICKUP]]-Table12[[#This Row],[PLANNED_PICKUP]]</f>
        <v>0</v>
      </c>
      <c r="S200" s="9">
        <f>Table12[[#This Row],[ACTUAL_DELIVERY]]-Table12[[#This Row],[PLANNED_DELIVERY]]</f>
        <v>0</v>
      </c>
      <c r="T200" t="s">
        <v>49</v>
      </c>
      <c r="U200" s="6" t="s">
        <v>29</v>
      </c>
      <c r="V200" t="s">
        <v>27</v>
      </c>
      <c r="W200" t="s">
        <v>27</v>
      </c>
      <c r="X200" t="s">
        <v>1553</v>
      </c>
      <c r="Y200" s="6" t="s">
        <v>245</v>
      </c>
      <c r="Z200" t="s">
        <v>27</v>
      </c>
      <c r="AA200" t="s">
        <v>27</v>
      </c>
    </row>
    <row r="201" spans="1:27" x14ac:dyDescent="0.35">
      <c r="A201">
        <v>10000246</v>
      </c>
      <c r="B201" t="s">
        <v>219</v>
      </c>
      <c r="C201" t="s">
        <v>206</v>
      </c>
      <c r="D201" t="s">
        <v>30</v>
      </c>
      <c r="E201" t="s">
        <v>31</v>
      </c>
      <c r="F201">
        <v>1600</v>
      </c>
      <c r="G201">
        <v>0</v>
      </c>
      <c r="H201">
        <v>1600</v>
      </c>
      <c r="I201" s="5">
        <v>34982</v>
      </c>
      <c r="J201">
        <v>16.059999999999999</v>
      </c>
      <c r="K201" s="6" t="s">
        <v>1655</v>
      </c>
      <c r="L201" s="6" t="s">
        <v>1683</v>
      </c>
      <c r="M201" s="6" t="s">
        <v>1658</v>
      </c>
      <c r="N201" s="6" t="s">
        <v>1658</v>
      </c>
      <c r="O201" s="6" t="s">
        <v>1661</v>
      </c>
      <c r="P201" s="8">
        <f>Table12[[#This Row],[PLANNED_DELIVERY]]-Table12[[#This Row],[PLANNED_PICKUP]]</f>
        <v>2</v>
      </c>
      <c r="Q201" s="9">
        <f>Table12[[#This Row],[ACTUAL_DELIVERY]]-Table12[[#This Row],[ACTUAL_PICKUP]]</f>
        <v>1</v>
      </c>
      <c r="R201" s="9">
        <f>Table12[[#This Row],[ACTUAL_PICKUP]]-Table12[[#This Row],[PLANNED_PICKUP]]</f>
        <v>2</v>
      </c>
      <c r="S201" s="9">
        <f>Table12[[#This Row],[ACTUAL_DELIVERY]]-Table12[[#This Row],[PLANNED_DELIVERY]]</f>
        <v>1</v>
      </c>
      <c r="T201" t="s">
        <v>68</v>
      </c>
      <c r="U201" s="6" t="s">
        <v>69</v>
      </c>
      <c r="V201" t="s">
        <v>27</v>
      </c>
      <c r="W201" t="s">
        <v>27</v>
      </c>
      <c r="X201" t="s">
        <v>60</v>
      </c>
      <c r="Y201" s="6" t="s">
        <v>34</v>
      </c>
      <c r="Z201" t="s">
        <v>27</v>
      </c>
      <c r="AA201" t="s">
        <v>27</v>
      </c>
    </row>
    <row r="202" spans="1:27" x14ac:dyDescent="0.35">
      <c r="A202">
        <v>10000247</v>
      </c>
      <c r="B202" t="s">
        <v>81</v>
      </c>
      <c r="C202" t="s">
        <v>206</v>
      </c>
      <c r="D202" t="s">
        <v>23</v>
      </c>
      <c r="E202" t="s">
        <v>31</v>
      </c>
      <c r="F202">
        <v>250</v>
      </c>
      <c r="G202">
        <v>0</v>
      </c>
      <c r="H202">
        <v>250</v>
      </c>
      <c r="I202">
        <v>3300</v>
      </c>
      <c r="J202">
        <v>2.6</v>
      </c>
      <c r="K202" s="6" t="s">
        <v>1655</v>
      </c>
      <c r="L202" s="6" t="s">
        <v>1655</v>
      </c>
      <c r="M202" s="6" t="s">
        <v>1660</v>
      </c>
      <c r="N202" s="6" t="s">
        <v>1660</v>
      </c>
      <c r="O202" s="6" t="s">
        <v>1660</v>
      </c>
      <c r="P202" s="8">
        <f>Table12[[#This Row],[PLANNED_DELIVERY]]-Table12[[#This Row],[PLANNED_PICKUP]]</f>
        <v>1</v>
      </c>
      <c r="Q202" s="9">
        <f>Table12[[#This Row],[ACTUAL_DELIVERY]]-Table12[[#This Row],[ACTUAL_PICKUP]]</f>
        <v>0</v>
      </c>
      <c r="R202" s="9">
        <f>Table12[[#This Row],[ACTUAL_PICKUP]]-Table12[[#This Row],[PLANNED_PICKUP]]</f>
        <v>1</v>
      </c>
      <c r="S202" s="9">
        <f>Table12[[#This Row],[ACTUAL_DELIVERY]]-Table12[[#This Row],[PLANNED_DELIVERY]]</f>
        <v>0</v>
      </c>
      <c r="T202" t="s">
        <v>70</v>
      </c>
      <c r="U202" s="6" t="s">
        <v>42</v>
      </c>
      <c r="V202" t="s">
        <v>27</v>
      </c>
      <c r="W202" t="s">
        <v>27</v>
      </c>
      <c r="X202" t="s">
        <v>232</v>
      </c>
      <c r="Y202" s="6" t="s">
        <v>386</v>
      </c>
      <c r="Z202" t="s">
        <v>27</v>
      </c>
      <c r="AA202" t="s">
        <v>27</v>
      </c>
    </row>
    <row r="203" spans="1:27" x14ac:dyDescent="0.35">
      <c r="A203">
        <v>10000248</v>
      </c>
      <c r="B203" t="s">
        <v>81</v>
      </c>
      <c r="C203" t="s">
        <v>206</v>
      </c>
      <c r="D203" t="s">
        <v>30</v>
      </c>
      <c r="E203" t="s">
        <v>45</v>
      </c>
      <c r="F203">
        <v>2800</v>
      </c>
      <c r="G203">
        <v>0</v>
      </c>
      <c r="H203">
        <v>2800</v>
      </c>
      <c r="I203">
        <v>24000</v>
      </c>
      <c r="J203">
        <v>72</v>
      </c>
      <c r="K203" s="6" t="s">
        <v>1655</v>
      </c>
      <c r="L203" s="6" t="s">
        <v>1658</v>
      </c>
      <c r="M203" s="6" t="s">
        <v>1661</v>
      </c>
      <c r="N203" s="6" t="s">
        <v>1666</v>
      </c>
      <c r="O203" s="6" t="s">
        <v>1636</v>
      </c>
      <c r="P203" s="8">
        <f>Table12[[#This Row],[PLANNED_DELIVERY]]-Table12[[#This Row],[PLANNED_PICKUP]]</f>
        <v>1</v>
      </c>
      <c r="Q203" s="9">
        <f>Table12[[#This Row],[ACTUAL_DELIVERY]]-Table12[[#This Row],[ACTUAL_PICKUP]]</f>
        <v>1</v>
      </c>
      <c r="R203" s="9">
        <f>Table12[[#This Row],[ACTUAL_PICKUP]]-Table12[[#This Row],[PLANNED_PICKUP]]</f>
        <v>13</v>
      </c>
      <c r="S203" s="9">
        <f>Table12[[#This Row],[ACTUAL_DELIVERY]]-Table12[[#This Row],[PLANNED_DELIVERY]]</f>
        <v>13</v>
      </c>
      <c r="T203" t="s">
        <v>41</v>
      </c>
      <c r="U203" s="6">
        <v>54100</v>
      </c>
      <c r="V203" t="s">
        <v>27</v>
      </c>
      <c r="W203" t="s">
        <v>27</v>
      </c>
      <c r="X203" t="s">
        <v>170</v>
      </c>
      <c r="Y203" s="6" t="s">
        <v>171</v>
      </c>
      <c r="Z203" t="s">
        <v>27</v>
      </c>
      <c r="AA203" t="s">
        <v>27</v>
      </c>
    </row>
    <row r="204" spans="1:27" x14ac:dyDescent="0.35">
      <c r="A204">
        <v>10000249</v>
      </c>
      <c r="B204" t="s">
        <v>222</v>
      </c>
      <c r="C204" t="s">
        <v>206</v>
      </c>
      <c r="D204" t="s">
        <v>23</v>
      </c>
      <c r="E204" t="s">
        <v>24</v>
      </c>
      <c r="F204">
        <v>390</v>
      </c>
      <c r="G204">
        <v>0</v>
      </c>
      <c r="H204">
        <v>390</v>
      </c>
      <c r="I204">
        <v>202</v>
      </c>
      <c r="J204">
        <v>0.84</v>
      </c>
      <c r="K204" s="6" t="s">
        <v>1655</v>
      </c>
      <c r="L204" s="6" t="s">
        <v>1655</v>
      </c>
      <c r="M204" s="6" t="s">
        <v>1683</v>
      </c>
      <c r="N204" s="6" t="s">
        <v>1660</v>
      </c>
      <c r="O204" s="6" t="s">
        <v>1594</v>
      </c>
      <c r="P204" s="8">
        <f>Table12[[#This Row],[PLANNED_DELIVERY]]-Table12[[#This Row],[PLANNED_PICKUP]]</f>
        <v>3</v>
      </c>
      <c r="Q204" s="9">
        <f>Table12[[#This Row],[ACTUAL_DELIVERY]]-Table12[[#This Row],[ACTUAL_PICKUP]]</f>
        <v>3</v>
      </c>
      <c r="R204" s="9">
        <f>Table12[[#This Row],[ACTUAL_PICKUP]]-Table12[[#This Row],[PLANNED_PICKUP]]</f>
        <v>1</v>
      </c>
      <c r="S204" s="9">
        <f>Table12[[#This Row],[ACTUAL_DELIVERY]]-Table12[[#This Row],[PLANNED_DELIVERY]]</f>
        <v>1</v>
      </c>
      <c r="T204" t="s">
        <v>413</v>
      </c>
      <c r="U204" s="6" t="s">
        <v>414</v>
      </c>
      <c r="V204" t="s">
        <v>27</v>
      </c>
      <c r="W204" t="s">
        <v>27</v>
      </c>
      <c r="X204" t="s">
        <v>41</v>
      </c>
      <c r="Y204" s="6" t="s">
        <v>44</v>
      </c>
      <c r="Z204" t="s">
        <v>27</v>
      </c>
      <c r="AA204" t="s">
        <v>27</v>
      </c>
    </row>
    <row r="205" spans="1:27" x14ac:dyDescent="0.35">
      <c r="A205">
        <v>10000250</v>
      </c>
      <c r="B205" t="s">
        <v>81</v>
      </c>
      <c r="C205" t="s">
        <v>342</v>
      </c>
      <c r="D205" t="s">
        <v>30</v>
      </c>
      <c r="E205" t="s">
        <v>31</v>
      </c>
      <c r="F205">
        <v>139.72999999999999</v>
      </c>
      <c r="G205">
        <v>0</v>
      </c>
      <c r="H205">
        <v>139.72999999999999</v>
      </c>
      <c r="I205">
        <v>282</v>
      </c>
      <c r="J205">
        <v>0.42</v>
      </c>
      <c r="K205" s="6" t="s">
        <v>1655</v>
      </c>
      <c r="L205" s="6" t="s">
        <v>1667</v>
      </c>
      <c r="M205" s="6" t="s">
        <v>1589</v>
      </c>
      <c r="N205" s="6" t="s">
        <v>1668</v>
      </c>
      <c r="O205" s="6" t="s">
        <v>1668</v>
      </c>
      <c r="P205" s="8">
        <f>Table12[[#This Row],[PLANNED_DELIVERY]]-Table12[[#This Row],[PLANNED_PICKUP]]</f>
        <v>1</v>
      </c>
      <c r="Q205" s="9">
        <f>Table12[[#This Row],[ACTUAL_DELIVERY]]-Table12[[#This Row],[ACTUAL_PICKUP]]</f>
        <v>0</v>
      </c>
      <c r="R205" s="9">
        <f>Table12[[#This Row],[ACTUAL_PICKUP]]-Table12[[#This Row],[PLANNED_PICKUP]]</f>
        <v>2</v>
      </c>
      <c r="S205" s="9">
        <f>Table12[[#This Row],[ACTUAL_DELIVERY]]-Table12[[#This Row],[PLANNED_DELIVERY]]</f>
        <v>1</v>
      </c>
      <c r="T205" t="s">
        <v>863</v>
      </c>
      <c r="U205" s="6" t="s">
        <v>864</v>
      </c>
      <c r="V205" t="s">
        <v>27</v>
      </c>
      <c r="W205" t="s">
        <v>27</v>
      </c>
      <c r="X205" t="s">
        <v>60</v>
      </c>
      <c r="Y205" s="6" t="s">
        <v>34</v>
      </c>
      <c r="Z205" t="s">
        <v>27</v>
      </c>
      <c r="AA205" t="s">
        <v>27</v>
      </c>
    </row>
    <row r="206" spans="1:27" x14ac:dyDescent="0.35">
      <c r="A206">
        <v>10000251</v>
      </c>
      <c r="B206" t="s">
        <v>222</v>
      </c>
      <c r="C206" t="s">
        <v>206</v>
      </c>
      <c r="D206" t="s">
        <v>30</v>
      </c>
      <c r="E206" t="s">
        <v>31</v>
      </c>
      <c r="F206">
        <v>520</v>
      </c>
      <c r="G206">
        <v>0</v>
      </c>
      <c r="H206">
        <v>520</v>
      </c>
      <c r="I206">
        <v>980</v>
      </c>
      <c r="J206">
        <v>1.07</v>
      </c>
      <c r="K206" s="6" t="s">
        <v>1655</v>
      </c>
      <c r="L206" s="6" t="s">
        <v>1655</v>
      </c>
      <c r="M206" s="6" t="s">
        <v>1683</v>
      </c>
      <c r="N206" s="6" t="s">
        <v>1660</v>
      </c>
      <c r="O206" s="6" t="s">
        <v>1594</v>
      </c>
      <c r="P206" s="8">
        <f>Table12[[#This Row],[PLANNED_DELIVERY]]-Table12[[#This Row],[PLANNED_PICKUP]]</f>
        <v>3</v>
      </c>
      <c r="Q206" s="9">
        <f>Table12[[#This Row],[ACTUAL_DELIVERY]]-Table12[[#This Row],[ACTUAL_PICKUP]]</f>
        <v>3</v>
      </c>
      <c r="R206" s="9">
        <f>Table12[[#This Row],[ACTUAL_PICKUP]]-Table12[[#This Row],[PLANNED_PICKUP]]</f>
        <v>1</v>
      </c>
      <c r="S206" s="9">
        <f>Table12[[#This Row],[ACTUAL_DELIVERY]]-Table12[[#This Row],[PLANNED_DELIVERY]]</f>
        <v>1</v>
      </c>
      <c r="T206" t="s">
        <v>202</v>
      </c>
      <c r="U206" s="6" t="s">
        <v>203</v>
      </c>
      <c r="V206" t="s">
        <v>27</v>
      </c>
      <c r="W206" t="s">
        <v>27</v>
      </c>
      <c r="X206" t="s">
        <v>60</v>
      </c>
      <c r="Y206" s="6" t="s">
        <v>34</v>
      </c>
      <c r="Z206" t="s">
        <v>27</v>
      </c>
      <c r="AA206" t="s">
        <v>27</v>
      </c>
    </row>
    <row r="207" spans="1:27" x14ac:dyDescent="0.35">
      <c r="A207">
        <v>10000252</v>
      </c>
      <c r="B207" t="s">
        <v>219</v>
      </c>
      <c r="C207" t="s">
        <v>206</v>
      </c>
      <c r="D207" t="s">
        <v>30</v>
      </c>
      <c r="E207" t="s">
        <v>31</v>
      </c>
      <c r="F207">
        <v>600</v>
      </c>
      <c r="G207">
        <v>0</v>
      </c>
      <c r="H207">
        <v>600</v>
      </c>
      <c r="I207">
        <v>5000</v>
      </c>
      <c r="J207">
        <v>7.47</v>
      </c>
      <c r="K207" s="6" t="s">
        <v>1655</v>
      </c>
      <c r="L207" s="6" t="s">
        <v>1683</v>
      </c>
      <c r="M207" s="6" t="s">
        <v>1661</v>
      </c>
      <c r="N207" s="6" t="s">
        <v>1661</v>
      </c>
      <c r="O207" s="6" t="s">
        <v>1662</v>
      </c>
      <c r="P207" s="8">
        <f>Table12[[#This Row],[PLANNED_DELIVERY]]-Table12[[#This Row],[PLANNED_PICKUP]]</f>
        <v>3</v>
      </c>
      <c r="Q207" s="9">
        <f>Table12[[#This Row],[ACTUAL_DELIVERY]]-Table12[[#This Row],[ACTUAL_PICKUP]]</f>
        <v>1</v>
      </c>
      <c r="R207" s="9">
        <f>Table12[[#This Row],[ACTUAL_PICKUP]]-Table12[[#This Row],[PLANNED_PICKUP]]</f>
        <v>3</v>
      </c>
      <c r="S207" s="9">
        <f>Table12[[#This Row],[ACTUAL_DELIVERY]]-Table12[[#This Row],[PLANNED_DELIVERY]]</f>
        <v>1</v>
      </c>
      <c r="T207" t="s">
        <v>33</v>
      </c>
      <c r="U207" s="6" t="s">
        <v>34</v>
      </c>
      <c r="V207" t="s">
        <v>27</v>
      </c>
      <c r="W207" t="s">
        <v>27</v>
      </c>
      <c r="X207" t="s">
        <v>271</v>
      </c>
      <c r="Y207" s="6" t="s">
        <v>43</v>
      </c>
      <c r="Z207" t="s">
        <v>27</v>
      </c>
      <c r="AA207" t="s">
        <v>27</v>
      </c>
    </row>
    <row r="208" spans="1:27" x14ac:dyDescent="0.35">
      <c r="A208">
        <v>10000253</v>
      </c>
      <c r="B208" t="s">
        <v>222</v>
      </c>
      <c r="C208" t="s">
        <v>206</v>
      </c>
      <c r="D208" t="s">
        <v>30</v>
      </c>
      <c r="E208" t="s">
        <v>31</v>
      </c>
      <c r="F208">
        <v>360</v>
      </c>
      <c r="G208">
        <v>0</v>
      </c>
      <c r="H208">
        <v>360</v>
      </c>
      <c r="I208" s="5">
        <v>60</v>
      </c>
      <c r="J208">
        <v>6.04</v>
      </c>
      <c r="K208" s="6" t="s">
        <v>1655</v>
      </c>
      <c r="L208" s="6" t="s">
        <v>1655</v>
      </c>
      <c r="M208" s="6" t="s">
        <v>1683</v>
      </c>
      <c r="N208" s="6" t="s">
        <v>1660</v>
      </c>
      <c r="O208" s="6" t="s">
        <v>1595</v>
      </c>
      <c r="P208" s="8">
        <f>Table12[[#This Row],[PLANNED_DELIVERY]]-Table12[[#This Row],[PLANNED_PICKUP]]</f>
        <v>3</v>
      </c>
      <c r="Q208" s="9">
        <f>Table12[[#This Row],[ACTUAL_DELIVERY]]-Table12[[#This Row],[ACTUAL_PICKUP]]</f>
        <v>34</v>
      </c>
      <c r="R208" s="9">
        <f>Table12[[#This Row],[ACTUAL_PICKUP]]-Table12[[#This Row],[PLANNED_PICKUP]]</f>
        <v>1</v>
      </c>
      <c r="S208" s="9">
        <f>Table12[[#This Row],[ACTUAL_DELIVERY]]-Table12[[#This Row],[PLANNED_DELIVERY]]</f>
        <v>32</v>
      </c>
      <c r="T208" t="s">
        <v>1278</v>
      </c>
      <c r="U208" s="6" t="s">
        <v>1279</v>
      </c>
      <c r="V208" t="s">
        <v>27</v>
      </c>
      <c r="W208" t="s">
        <v>27</v>
      </c>
      <c r="X208" t="s">
        <v>1439</v>
      </c>
      <c r="Y208" s="6" t="s">
        <v>203</v>
      </c>
      <c r="Z208" t="s">
        <v>27</v>
      </c>
      <c r="AA208" t="s">
        <v>27</v>
      </c>
    </row>
    <row r="209" spans="1:27" x14ac:dyDescent="0.35">
      <c r="A209">
        <v>10000254</v>
      </c>
      <c r="B209" t="s">
        <v>77</v>
      </c>
      <c r="C209" t="s">
        <v>78</v>
      </c>
      <c r="D209" t="s">
        <v>30</v>
      </c>
      <c r="E209" t="s">
        <v>31</v>
      </c>
      <c r="F209">
        <v>550</v>
      </c>
      <c r="G209">
        <v>275</v>
      </c>
      <c r="H209">
        <v>825</v>
      </c>
      <c r="I209">
        <v>22200</v>
      </c>
      <c r="J209">
        <v>67.7</v>
      </c>
      <c r="K209" s="6" t="s">
        <v>1655</v>
      </c>
      <c r="L209" s="6" t="s">
        <v>1683</v>
      </c>
      <c r="M209" s="6" t="s">
        <v>1594</v>
      </c>
      <c r="N209" s="6" t="s">
        <v>1612</v>
      </c>
      <c r="O209" s="6" t="s">
        <v>1612</v>
      </c>
      <c r="P209" s="8">
        <f>Table12[[#This Row],[PLANNED_DELIVERY]]-Table12[[#This Row],[PLANNED_PICKUP]]</f>
        <v>1</v>
      </c>
      <c r="Q209" s="9">
        <f>Table12[[#This Row],[ACTUAL_DELIVERY]]-Table12[[#This Row],[ACTUAL_PICKUP]]</f>
        <v>0</v>
      </c>
      <c r="R209" s="9">
        <f>Table12[[#This Row],[ACTUAL_PICKUP]]-Table12[[#This Row],[PLANNED_PICKUP]]</f>
        <v>10</v>
      </c>
      <c r="S209" s="9">
        <f>Table12[[#This Row],[ACTUAL_DELIVERY]]-Table12[[#This Row],[PLANNED_DELIVERY]]</f>
        <v>9</v>
      </c>
      <c r="T209" t="s">
        <v>66</v>
      </c>
      <c r="U209" s="6" t="s">
        <v>67</v>
      </c>
      <c r="V209" t="s">
        <v>27</v>
      </c>
      <c r="W209" t="s">
        <v>27</v>
      </c>
      <c r="X209" t="s">
        <v>195</v>
      </c>
      <c r="Y209" s="6" t="s">
        <v>196</v>
      </c>
      <c r="Z209" t="s">
        <v>27</v>
      </c>
      <c r="AA209" t="s">
        <v>27</v>
      </c>
    </row>
    <row r="210" spans="1:27" x14ac:dyDescent="0.35">
      <c r="A210">
        <v>10000255</v>
      </c>
      <c r="B210" t="s">
        <v>81</v>
      </c>
      <c r="C210" t="s">
        <v>213</v>
      </c>
      <c r="D210" t="s">
        <v>23</v>
      </c>
      <c r="E210" t="s">
        <v>24</v>
      </c>
      <c r="F210">
        <v>380.05</v>
      </c>
      <c r="G210">
        <v>0</v>
      </c>
      <c r="H210">
        <v>380.05</v>
      </c>
      <c r="I210">
        <v>7385</v>
      </c>
      <c r="J210">
        <v>2.92</v>
      </c>
      <c r="K210" s="6" t="s">
        <v>1655</v>
      </c>
      <c r="L210" s="6" t="s">
        <v>1655</v>
      </c>
      <c r="M210" s="6" t="s">
        <v>1662</v>
      </c>
      <c r="N210" s="6" t="s">
        <v>1658</v>
      </c>
      <c r="O210" s="6" t="s">
        <v>1661</v>
      </c>
      <c r="P210" s="8">
        <f>Table12[[#This Row],[PLANNED_DELIVERY]]-Table12[[#This Row],[PLANNED_PICKUP]]</f>
        <v>7</v>
      </c>
      <c r="Q210" s="9">
        <f>Table12[[#This Row],[ACTUAL_DELIVERY]]-Table12[[#This Row],[ACTUAL_PICKUP]]</f>
        <v>1</v>
      </c>
      <c r="R210" s="9">
        <f>Table12[[#This Row],[ACTUAL_PICKUP]]-Table12[[#This Row],[PLANNED_PICKUP]]</f>
        <v>5</v>
      </c>
      <c r="S210" s="9">
        <f>Table12[[#This Row],[ACTUAL_DELIVERY]]-Table12[[#This Row],[PLANNED_DELIVERY]]</f>
        <v>-1</v>
      </c>
      <c r="T210" t="s">
        <v>68</v>
      </c>
      <c r="U210" s="6" t="s">
        <v>69</v>
      </c>
      <c r="V210" t="s">
        <v>27</v>
      </c>
      <c r="W210" t="s">
        <v>27</v>
      </c>
      <c r="X210" t="s">
        <v>60</v>
      </c>
      <c r="Y210" s="6" t="s">
        <v>34</v>
      </c>
      <c r="Z210" t="s">
        <v>27</v>
      </c>
      <c r="AA210" t="s">
        <v>27</v>
      </c>
    </row>
    <row r="211" spans="1:27" x14ac:dyDescent="0.35">
      <c r="A211">
        <v>10000256</v>
      </c>
      <c r="B211" t="s">
        <v>81</v>
      </c>
      <c r="C211" t="s">
        <v>206</v>
      </c>
      <c r="D211" t="s">
        <v>23</v>
      </c>
      <c r="E211" t="s">
        <v>24</v>
      </c>
      <c r="F211">
        <v>272</v>
      </c>
      <c r="G211">
        <v>0</v>
      </c>
      <c r="H211">
        <v>272</v>
      </c>
      <c r="I211">
        <v>343</v>
      </c>
      <c r="J211">
        <v>1.93</v>
      </c>
      <c r="K211" s="6" t="s">
        <v>1655</v>
      </c>
      <c r="L211" s="6" t="s">
        <v>1666</v>
      </c>
      <c r="M211" s="6" t="s">
        <v>1667</v>
      </c>
      <c r="N211" s="6" t="s">
        <v>1666</v>
      </c>
      <c r="O211" s="6" t="s">
        <v>1636</v>
      </c>
      <c r="P211" s="8">
        <f>Table12[[#This Row],[PLANNED_DELIVERY]]-Table12[[#This Row],[PLANNED_PICKUP]]</f>
        <v>2</v>
      </c>
      <c r="Q211" s="9">
        <f>Table12[[#This Row],[ACTUAL_DELIVERY]]-Table12[[#This Row],[ACTUAL_PICKUP]]</f>
        <v>1</v>
      </c>
      <c r="R211" s="9">
        <f>Table12[[#This Row],[ACTUAL_PICKUP]]-Table12[[#This Row],[PLANNED_PICKUP]]</f>
        <v>0</v>
      </c>
      <c r="S211" s="9">
        <f>Table12[[#This Row],[ACTUAL_DELIVERY]]-Table12[[#This Row],[PLANNED_DELIVERY]]</f>
        <v>-1</v>
      </c>
      <c r="T211" t="s">
        <v>440</v>
      </c>
      <c r="U211" s="6" t="s">
        <v>441</v>
      </c>
      <c r="V211" t="s">
        <v>27</v>
      </c>
      <c r="W211" t="s">
        <v>27</v>
      </c>
      <c r="X211" t="s">
        <v>1723</v>
      </c>
      <c r="Y211" s="6" t="s">
        <v>42</v>
      </c>
      <c r="Z211" t="s">
        <v>27</v>
      </c>
      <c r="AA211" t="s">
        <v>27</v>
      </c>
    </row>
    <row r="212" spans="1:27" x14ac:dyDescent="0.35">
      <c r="A212">
        <v>10000258</v>
      </c>
      <c r="B212" t="s">
        <v>222</v>
      </c>
      <c r="C212" t="s">
        <v>206</v>
      </c>
      <c r="D212" t="s">
        <v>30</v>
      </c>
      <c r="E212" t="s">
        <v>24</v>
      </c>
      <c r="F212">
        <v>490</v>
      </c>
      <c r="G212">
        <v>0</v>
      </c>
      <c r="H212">
        <v>490</v>
      </c>
      <c r="I212">
        <v>11768</v>
      </c>
      <c r="J212">
        <v>4.78</v>
      </c>
      <c r="K212" s="6" t="s">
        <v>1655</v>
      </c>
      <c r="L212" s="6" t="s">
        <v>1683</v>
      </c>
      <c r="M212" s="6" t="s">
        <v>1683</v>
      </c>
      <c r="N212" s="6" t="s">
        <v>1594</v>
      </c>
      <c r="O212" s="6" t="s">
        <v>1594</v>
      </c>
      <c r="P212" s="8">
        <f>Table12[[#This Row],[PLANNED_DELIVERY]]-Table12[[#This Row],[PLANNED_PICKUP]]</f>
        <v>0</v>
      </c>
      <c r="Q212" s="9">
        <f>Table12[[#This Row],[ACTUAL_DELIVERY]]-Table12[[#This Row],[ACTUAL_PICKUP]]</f>
        <v>0</v>
      </c>
      <c r="R212" s="9">
        <f>Table12[[#This Row],[ACTUAL_PICKUP]]-Table12[[#This Row],[PLANNED_PICKUP]]</f>
        <v>1</v>
      </c>
      <c r="S212" s="9">
        <f>Table12[[#This Row],[ACTUAL_DELIVERY]]-Table12[[#This Row],[PLANNED_DELIVERY]]</f>
        <v>1</v>
      </c>
      <c r="T212" t="s">
        <v>68</v>
      </c>
      <c r="U212" s="6" t="s">
        <v>69</v>
      </c>
      <c r="V212" t="s">
        <v>27</v>
      </c>
      <c r="W212" t="s">
        <v>27</v>
      </c>
      <c r="X212" t="s">
        <v>220</v>
      </c>
      <c r="Y212" s="6" t="s">
        <v>221</v>
      </c>
      <c r="Z212" t="s">
        <v>27</v>
      </c>
      <c r="AA212" t="s">
        <v>27</v>
      </c>
    </row>
    <row r="213" spans="1:27" x14ac:dyDescent="0.35">
      <c r="A213">
        <v>10000259</v>
      </c>
      <c r="B213" t="s">
        <v>225</v>
      </c>
      <c r="C213" t="s">
        <v>246</v>
      </c>
      <c r="D213" t="s">
        <v>30</v>
      </c>
      <c r="E213" t="s">
        <v>24</v>
      </c>
      <c r="F213">
        <v>338.73</v>
      </c>
      <c r="G213">
        <v>0</v>
      </c>
      <c r="H213">
        <v>338.73</v>
      </c>
      <c r="I213">
        <v>150</v>
      </c>
      <c r="J213">
        <v>2.04</v>
      </c>
      <c r="K213" s="6" t="s">
        <v>1655</v>
      </c>
      <c r="L213" s="6" t="s">
        <v>1594</v>
      </c>
      <c r="M213" s="6" t="s">
        <v>1662</v>
      </c>
      <c r="N213" s="6" t="s">
        <v>1665</v>
      </c>
      <c r="O213" s="6" t="s">
        <v>1667</v>
      </c>
      <c r="P213" s="8">
        <f>Table12[[#This Row],[PLANNED_DELIVERY]]-Table12[[#This Row],[PLANNED_PICKUP]]</f>
        <v>3</v>
      </c>
      <c r="Q213" s="9">
        <f>Table12[[#This Row],[ACTUAL_DELIVERY]]-Table12[[#This Row],[ACTUAL_PICKUP]]</f>
        <v>5</v>
      </c>
      <c r="R213" s="9">
        <f>Table12[[#This Row],[ACTUAL_PICKUP]]-Table12[[#This Row],[PLANNED_PICKUP]]</f>
        <v>11</v>
      </c>
      <c r="S213" s="9">
        <f>Table12[[#This Row],[ACTUAL_DELIVERY]]-Table12[[#This Row],[PLANNED_DELIVERY]]</f>
        <v>13</v>
      </c>
      <c r="T213" t="s">
        <v>158</v>
      </c>
      <c r="U213" s="6" t="s">
        <v>159</v>
      </c>
      <c r="V213" t="s">
        <v>27</v>
      </c>
      <c r="W213" t="s">
        <v>27</v>
      </c>
      <c r="X213" t="s">
        <v>49</v>
      </c>
      <c r="Y213" s="6" t="s">
        <v>29</v>
      </c>
      <c r="Z213" t="s">
        <v>27</v>
      </c>
      <c r="AA213" t="s">
        <v>27</v>
      </c>
    </row>
    <row r="214" spans="1:27" x14ac:dyDescent="0.35">
      <c r="A214">
        <v>10000260</v>
      </c>
      <c r="B214" t="s">
        <v>81</v>
      </c>
      <c r="C214" t="s">
        <v>206</v>
      </c>
      <c r="D214" t="s">
        <v>30</v>
      </c>
      <c r="E214" t="s">
        <v>24</v>
      </c>
      <c r="F214">
        <v>800</v>
      </c>
      <c r="G214">
        <v>0</v>
      </c>
      <c r="H214">
        <v>800</v>
      </c>
      <c r="I214">
        <v>3824</v>
      </c>
      <c r="J214">
        <v>3.6</v>
      </c>
      <c r="K214" s="6" t="s">
        <v>1655</v>
      </c>
      <c r="L214" s="6" t="s">
        <v>1594</v>
      </c>
      <c r="M214" s="6" t="s">
        <v>1658</v>
      </c>
      <c r="N214" s="6" t="s">
        <v>1594</v>
      </c>
      <c r="O214" s="6" t="s">
        <v>1632</v>
      </c>
      <c r="P214" s="8">
        <f>Table12[[#This Row],[PLANNED_DELIVERY]]-Table12[[#This Row],[PLANNED_PICKUP]]</f>
        <v>1</v>
      </c>
      <c r="Q214" s="9">
        <f>Table12[[#This Row],[ACTUAL_DELIVERY]]-Table12[[#This Row],[ACTUAL_PICKUP]]</f>
        <v>23</v>
      </c>
      <c r="R214" s="9">
        <f>Table12[[#This Row],[ACTUAL_PICKUP]]-Table12[[#This Row],[PLANNED_PICKUP]]</f>
        <v>0</v>
      </c>
      <c r="S214" s="9">
        <f>Table12[[#This Row],[ACTUAL_DELIVERY]]-Table12[[#This Row],[PLANNED_DELIVERY]]</f>
        <v>22</v>
      </c>
      <c r="T214" t="s">
        <v>68</v>
      </c>
      <c r="U214" s="6" t="s">
        <v>69</v>
      </c>
      <c r="V214" t="s">
        <v>27</v>
      </c>
      <c r="W214" t="s">
        <v>27</v>
      </c>
      <c r="X214" t="s">
        <v>271</v>
      </c>
      <c r="Y214" s="6" t="s">
        <v>43</v>
      </c>
      <c r="Z214" t="s">
        <v>27</v>
      </c>
      <c r="AA214" t="s">
        <v>27</v>
      </c>
    </row>
    <row r="215" spans="1:27" x14ac:dyDescent="0.35">
      <c r="A215">
        <v>10000261</v>
      </c>
      <c r="B215" t="s">
        <v>81</v>
      </c>
      <c r="C215" t="s">
        <v>206</v>
      </c>
      <c r="D215" t="s">
        <v>23</v>
      </c>
      <c r="E215" t="s">
        <v>24</v>
      </c>
      <c r="F215">
        <v>400</v>
      </c>
      <c r="G215">
        <v>0</v>
      </c>
      <c r="H215">
        <v>400</v>
      </c>
      <c r="I215">
        <v>5950</v>
      </c>
      <c r="J215">
        <v>17.399999999999999</v>
      </c>
      <c r="K215" s="6" t="s">
        <v>1655</v>
      </c>
      <c r="L215" s="6" t="s">
        <v>1666</v>
      </c>
      <c r="M215" s="6" t="s">
        <v>1667</v>
      </c>
      <c r="N215" s="6" t="s">
        <v>1666</v>
      </c>
      <c r="O215" s="6" t="s">
        <v>1636</v>
      </c>
      <c r="P215" s="8">
        <f>Table12[[#This Row],[PLANNED_DELIVERY]]-Table12[[#This Row],[PLANNED_PICKUP]]</f>
        <v>2</v>
      </c>
      <c r="Q215" s="9">
        <f>Table12[[#This Row],[ACTUAL_DELIVERY]]-Table12[[#This Row],[ACTUAL_PICKUP]]</f>
        <v>1</v>
      </c>
      <c r="R215" s="9">
        <f>Table12[[#This Row],[ACTUAL_PICKUP]]-Table12[[#This Row],[PLANNED_PICKUP]]</f>
        <v>0</v>
      </c>
      <c r="S215" s="9">
        <f>Table12[[#This Row],[ACTUAL_DELIVERY]]-Table12[[#This Row],[PLANNED_DELIVERY]]</f>
        <v>-1</v>
      </c>
      <c r="T215" t="s">
        <v>767</v>
      </c>
      <c r="U215" s="6" t="s">
        <v>768</v>
      </c>
      <c r="V215" t="s">
        <v>27</v>
      </c>
      <c r="W215" t="s">
        <v>27</v>
      </c>
      <c r="X215" t="s">
        <v>49</v>
      </c>
      <c r="Y215" s="6" t="s">
        <v>146</v>
      </c>
      <c r="Z215" t="s">
        <v>27</v>
      </c>
      <c r="AA215" t="s">
        <v>27</v>
      </c>
    </row>
    <row r="216" spans="1:27" x14ac:dyDescent="0.35">
      <c r="A216">
        <v>10000262</v>
      </c>
      <c r="B216" t="s">
        <v>81</v>
      </c>
      <c r="C216" t="s">
        <v>246</v>
      </c>
      <c r="D216" t="s">
        <v>30</v>
      </c>
      <c r="E216" t="s">
        <v>45</v>
      </c>
      <c r="F216">
        <v>131.22</v>
      </c>
      <c r="G216">
        <v>0</v>
      </c>
      <c r="H216">
        <v>131.22</v>
      </c>
      <c r="I216">
        <v>566</v>
      </c>
      <c r="J216">
        <v>1.37</v>
      </c>
      <c r="K216" s="6" t="s">
        <v>1655</v>
      </c>
      <c r="L216" s="6" t="s">
        <v>1655</v>
      </c>
      <c r="M216" s="6" t="s">
        <v>1660</v>
      </c>
      <c r="N216" s="6" t="s">
        <v>1663</v>
      </c>
      <c r="O216" s="6" t="s">
        <v>1663</v>
      </c>
      <c r="P216" s="8">
        <f>Table12[[#This Row],[PLANNED_DELIVERY]]-Table12[[#This Row],[PLANNED_PICKUP]]</f>
        <v>1</v>
      </c>
      <c r="Q216" s="9">
        <f>Table12[[#This Row],[ACTUAL_DELIVERY]]-Table12[[#This Row],[ACTUAL_PICKUP]]</f>
        <v>0</v>
      </c>
      <c r="R216" s="9">
        <f>Table12[[#This Row],[ACTUAL_PICKUP]]-Table12[[#This Row],[PLANNED_PICKUP]]</f>
        <v>8</v>
      </c>
      <c r="S216" s="9">
        <f>Table12[[#This Row],[ACTUAL_DELIVERY]]-Table12[[#This Row],[PLANNED_DELIVERY]]</f>
        <v>7</v>
      </c>
      <c r="T216" t="s">
        <v>66</v>
      </c>
      <c r="U216" s="6" t="s">
        <v>67</v>
      </c>
      <c r="V216" t="s">
        <v>27</v>
      </c>
      <c r="W216" t="s">
        <v>27</v>
      </c>
      <c r="X216" t="s">
        <v>49</v>
      </c>
      <c r="Y216" s="6" t="s">
        <v>29</v>
      </c>
      <c r="Z216" t="s">
        <v>27</v>
      </c>
      <c r="AA216" t="s">
        <v>27</v>
      </c>
    </row>
    <row r="217" spans="1:27" x14ac:dyDescent="0.35">
      <c r="A217">
        <v>10000263</v>
      </c>
      <c r="B217" t="s">
        <v>81</v>
      </c>
      <c r="C217" t="s">
        <v>206</v>
      </c>
      <c r="D217" t="s">
        <v>30</v>
      </c>
      <c r="E217" t="s">
        <v>45</v>
      </c>
      <c r="F217">
        <v>500</v>
      </c>
      <c r="G217">
        <v>0</v>
      </c>
      <c r="H217">
        <v>500</v>
      </c>
      <c r="I217">
        <v>8283</v>
      </c>
      <c r="J217">
        <v>5.07</v>
      </c>
      <c r="K217" s="6" t="s">
        <v>1655</v>
      </c>
      <c r="L217" s="6" t="s">
        <v>1594</v>
      </c>
      <c r="M217" s="6" t="s">
        <v>1661</v>
      </c>
      <c r="N217" s="6" t="s">
        <v>1594</v>
      </c>
      <c r="O217" s="6" t="s">
        <v>1661</v>
      </c>
      <c r="P217" s="8">
        <f>Table12[[#This Row],[PLANNED_DELIVERY]]-Table12[[#This Row],[PLANNED_PICKUP]]</f>
        <v>2</v>
      </c>
      <c r="Q217" s="9">
        <f>Table12[[#This Row],[ACTUAL_DELIVERY]]-Table12[[#This Row],[ACTUAL_PICKUP]]</f>
        <v>2</v>
      </c>
      <c r="R217" s="9">
        <f>Table12[[#This Row],[ACTUAL_PICKUP]]-Table12[[#This Row],[PLANNED_PICKUP]]</f>
        <v>0</v>
      </c>
      <c r="S217" s="9">
        <f>Table12[[#This Row],[ACTUAL_DELIVERY]]-Table12[[#This Row],[PLANNED_DELIVERY]]</f>
        <v>0</v>
      </c>
      <c r="T217" t="s">
        <v>33</v>
      </c>
      <c r="U217" s="6" t="s">
        <v>34</v>
      </c>
      <c r="V217" t="s">
        <v>27</v>
      </c>
      <c r="W217" t="s">
        <v>27</v>
      </c>
      <c r="X217" t="s">
        <v>158</v>
      </c>
      <c r="Y217" s="6" t="s">
        <v>159</v>
      </c>
      <c r="Z217" t="s">
        <v>27</v>
      </c>
      <c r="AA217" t="s">
        <v>27</v>
      </c>
    </row>
    <row r="218" spans="1:27" x14ac:dyDescent="0.35">
      <c r="A218">
        <v>10000264</v>
      </c>
      <c r="B218" t="s">
        <v>81</v>
      </c>
      <c r="C218" t="s">
        <v>206</v>
      </c>
      <c r="D218" t="s">
        <v>23</v>
      </c>
      <c r="E218" t="s">
        <v>24</v>
      </c>
      <c r="F218">
        <v>601.92999999999995</v>
      </c>
      <c r="G218">
        <v>0</v>
      </c>
      <c r="H218">
        <v>601.92999999999995</v>
      </c>
      <c r="I218">
        <v>7800</v>
      </c>
      <c r="J218">
        <v>48.05</v>
      </c>
      <c r="K218" s="6" t="s">
        <v>1655</v>
      </c>
      <c r="L218" s="6" t="s">
        <v>1594</v>
      </c>
      <c r="M218" s="6" t="s">
        <v>1658</v>
      </c>
      <c r="N218" s="6" t="s">
        <v>1594</v>
      </c>
      <c r="O218" s="6" t="s">
        <v>1658</v>
      </c>
      <c r="P218" s="8">
        <f>Table12[[#This Row],[PLANNED_DELIVERY]]-Table12[[#This Row],[PLANNED_PICKUP]]</f>
        <v>1</v>
      </c>
      <c r="Q218" s="9">
        <f>Table12[[#This Row],[ACTUAL_DELIVERY]]-Table12[[#This Row],[ACTUAL_PICKUP]]</f>
        <v>1</v>
      </c>
      <c r="R218" s="9">
        <f>Table12[[#This Row],[ACTUAL_PICKUP]]-Table12[[#This Row],[PLANNED_PICKUP]]</f>
        <v>0</v>
      </c>
      <c r="S218" s="9">
        <f>Table12[[#This Row],[ACTUAL_DELIVERY]]-Table12[[#This Row],[PLANNED_DELIVERY]]</f>
        <v>0</v>
      </c>
      <c r="T218" t="s">
        <v>884</v>
      </c>
      <c r="U218" s="6" t="s">
        <v>885</v>
      </c>
      <c r="V218" t="s">
        <v>27</v>
      </c>
      <c r="W218" t="s">
        <v>27</v>
      </c>
      <c r="X218" t="s">
        <v>49</v>
      </c>
      <c r="Y218" s="6" t="s">
        <v>29</v>
      </c>
      <c r="Z218" t="s">
        <v>27</v>
      </c>
      <c r="AA218" t="s">
        <v>27</v>
      </c>
    </row>
    <row r="219" spans="1:27" x14ac:dyDescent="0.35">
      <c r="A219">
        <v>10000265</v>
      </c>
      <c r="B219" t="s">
        <v>81</v>
      </c>
      <c r="C219" t="s">
        <v>206</v>
      </c>
      <c r="D219" t="s">
        <v>23</v>
      </c>
      <c r="E219" t="s">
        <v>24</v>
      </c>
      <c r="F219">
        <v>400</v>
      </c>
      <c r="G219">
        <v>0</v>
      </c>
      <c r="H219">
        <v>400</v>
      </c>
      <c r="I219">
        <v>1650</v>
      </c>
      <c r="J219">
        <v>4.38</v>
      </c>
      <c r="K219" s="6" t="s">
        <v>1655</v>
      </c>
      <c r="L219" s="6" t="s">
        <v>1594</v>
      </c>
      <c r="M219" s="6" t="s">
        <v>1658</v>
      </c>
      <c r="N219" s="6" t="s">
        <v>1594</v>
      </c>
      <c r="O219" s="6" t="s">
        <v>1662</v>
      </c>
      <c r="P219" s="8">
        <f>Table12[[#This Row],[PLANNED_DELIVERY]]-Table12[[#This Row],[PLANNED_PICKUP]]</f>
        <v>1</v>
      </c>
      <c r="Q219" s="9">
        <f>Table12[[#This Row],[ACTUAL_DELIVERY]]-Table12[[#This Row],[ACTUAL_PICKUP]]</f>
        <v>3</v>
      </c>
      <c r="R219" s="9">
        <f>Table12[[#This Row],[ACTUAL_PICKUP]]-Table12[[#This Row],[PLANNED_PICKUP]]</f>
        <v>0</v>
      </c>
      <c r="S219" s="9">
        <f>Table12[[#This Row],[ACTUAL_DELIVERY]]-Table12[[#This Row],[PLANNED_DELIVERY]]</f>
        <v>2</v>
      </c>
      <c r="T219" t="s">
        <v>1551</v>
      </c>
      <c r="U219" s="6" t="s">
        <v>1552</v>
      </c>
      <c r="V219" t="s">
        <v>27</v>
      </c>
      <c r="W219" t="s">
        <v>27</v>
      </c>
      <c r="X219" t="s">
        <v>49</v>
      </c>
      <c r="Y219" s="6" t="s">
        <v>146</v>
      </c>
      <c r="Z219" t="s">
        <v>27</v>
      </c>
      <c r="AA219" t="s">
        <v>27</v>
      </c>
    </row>
    <row r="220" spans="1:27" x14ac:dyDescent="0.35">
      <c r="A220">
        <v>10000269</v>
      </c>
      <c r="B220" t="s">
        <v>81</v>
      </c>
      <c r="C220" t="s">
        <v>206</v>
      </c>
      <c r="D220" t="s">
        <v>30</v>
      </c>
      <c r="E220" t="s">
        <v>31</v>
      </c>
      <c r="F220">
        <v>431.28</v>
      </c>
      <c r="G220">
        <v>0</v>
      </c>
      <c r="H220">
        <v>431.28</v>
      </c>
      <c r="I220">
        <v>2400</v>
      </c>
      <c r="J220">
        <v>5.0599999999999996</v>
      </c>
      <c r="K220" s="6" t="s">
        <v>1655</v>
      </c>
      <c r="L220" s="6" t="s">
        <v>1628</v>
      </c>
      <c r="M220" s="6" t="s">
        <v>1643</v>
      </c>
      <c r="N220" s="6" t="s">
        <v>1628</v>
      </c>
      <c r="O220" s="6" t="s">
        <v>1643</v>
      </c>
      <c r="P220" s="8">
        <f>Table12[[#This Row],[PLANNED_DELIVERY]]-Table12[[#This Row],[PLANNED_PICKUP]]</f>
        <v>1</v>
      </c>
      <c r="Q220" s="9">
        <f>Table12[[#This Row],[ACTUAL_DELIVERY]]-Table12[[#This Row],[ACTUAL_PICKUP]]</f>
        <v>1</v>
      </c>
      <c r="R220" s="9">
        <f>Table12[[#This Row],[ACTUAL_PICKUP]]-Table12[[#This Row],[PLANNED_PICKUP]]</f>
        <v>0</v>
      </c>
      <c r="S220" s="9">
        <f>Table12[[#This Row],[ACTUAL_DELIVERY]]-Table12[[#This Row],[PLANNED_DELIVERY]]</f>
        <v>0</v>
      </c>
      <c r="T220" t="s">
        <v>955</v>
      </c>
      <c r="U220" s="6" t="s">
        <v>336</v>
      </c>
      <c r="V220" t="s">
        <v>27</v>
      </c>
      <c r="W220" t="s">
        <v>27</v>
      </c>
      <c r="X220" t="s">
        <v>402</v>
      </c>
      <c r="Y220" s="6" t="s">
        <v>125</v>
      </c>
      <c r="Z220" t="s">
        <v>27</v>
      </c>
      <c r="AA220" t="s">
        <v>27</v>
      </c>
    </row>
    <row r="221" spans="1:27" x14ac:dyDescent="0.35">
      <c r="A221">
        <v>10000270</v>
      </c>
      <c r="B221" t="s">
        <v>273</v>
      </c>
      <c r="C221" t="s">
        <v>579</v>
      </c>
      <c r="D221" t="s">
        <v>30</v>
      </c>
      <c r="E221" t="s">
        <v>24</v>
      </c>
      <c r="F221">
        <v>165.11</v>
      </c>
      <c r="G221">
        <v>0</v>
      </c>
      <c r="H221">
        <v>165.11</v>
      </c>
      <c r="I221">
        <v>300</v>
      </c>
      <c r="J221">
        <v>0.9</v>
      </c>
      <c r="K221" s="6" t="s">
        <v>1655</v>
      </c>
      <c r="L221" s="6" t="s">
        <v>1594</v>
      </c>
      <c r="M221" s="6" t="s">
        <v>1594</v>
      </c>
      <c r="N221" s="6" t="s">
        <v>1666</v>
      </c>
      <c r="O221" s="6" t="s">
        <v>1636</v>
      </c>
      <c r="P221" s="8">
        <f>Table12[[#This Row],[PLANNED_DELIVERY]]-Table12[[#This Row],[PLANNED_PICKUP]]</f>
        <v>0</v>
      </c>
      <c r="Q221" s="9">
        <f>Table12[[#This Row],[ACTUAL_DELIVERY]]-Table12[[#This Row],[ACTUAL_PICKUP]]</f>
        <v>1</v>
      </c>
      <c r="R221" s="9">
        <f>Table12[[#This Row],[ACTUAL_PICKUP]]-Table12[[#This Row],[PLANNED_PICKUP]]</f>
        <v>14</v>
      </c>
      <c r="S221" s="9">
        <f>Table12[[#This Row],[ACTUAL_DELIVERY]]-Table12[[#This Row],[PLANNED_DELIVERY]]</f>
        <v>15</v>
      </c>
      <c r="T221" t="s">
        <v>346</v>
      </c>
      <c r="U221" s="6" t="s">
        <v>893</v>
      </c>
      <c r="V221" t="s">
        <v>27</v>
      </c>
      <c r="W221" t="s">
        <v>27</v>
      </c>
      <c r="X221" t="s">
        <v>49</v>
      </c>
      <c r="Y221" s="6" t="s">
        <v>123</v>
      </c>
      <c r="Z221" t="s">
        <v>27</v>
      </c>
      <c r="AA221" t="s">
        <v>27</v>
      </c>
    </row>
    <row r="222" spans="1:27" x14ac:dyDescent="0.35">
      <c r="A222">
        <v>10000271</v>
      </c>
      <c r="B222" t="s">
        <v>81</v>
      </c>
      <c r="C222" t="s">
        <v>206</v>
      </c>
      <c r="D222" t="s">
        <v>23</v>
      </c>
      <c r="E222" t="s">
        <v>24</v>
      </c>
      <c r="F222">
        <v>650</v>
      </c>
      <c r="G222">
        <v>0</v>
      </c>
      <c r="H222">
        <v>650</v>
      </c>
      <c r="I222">
        <v>4053</v>
      </c>
      <c r="J222">
        <v>22.4</v>
      </c>
      <c r="K222" s="6" t="s">
        <v>1655</v>
      </c>
      <c r="L222" s="6" t="s">
        <v>1645</v>
      </c>
      <c r="M222" s="6" t="s">
        <v>1626</v>
      </c>
      <c r="N222" s="6" t="s">
        <v>1611</v>
      </c>
      <c r="O222" s="6" t="s">
        <v>1629</v>
      </c>
      <c r="P222" s="8">
        <f>Table12[[#This Row],[PLANNED_DELIVERY]]-Table12[[#This Row],[PLANNED_PICKUP]]</f>
        <v>3</v>
      </c>
      <c r="Q222" s="9">
        <f>Table12[[#This Row],[ACTUAL_DELIVERY]]-Table12[[#This Row],[ACTUAL_PICKUP]]</f>
        <v>5</v>
      </c>
      <c r="R222" s="9">
        <f>Table12[[#This Row],[ACTUAL_PICKUP]]-Table12[[#This Row],[PLANNED_PICKUP]]</f>
        <v>-1</v>
      </c>
      <c r="S222" s="9">
        <f>Table12[[#This Row],[ACTUAL_DELIVERY]]-Table12[[#This Row],[PLANNED_DELIVERY]]</f>
        <v>1</v>
      </c>
      <c r="T222" t="s">
        <v>1549</v>
      </c>
      <c r="U222" s="6" t="s">
        <v>1550</v>
      </c>
      <c r="V222" t="s">
        <v>27</v>
      </c>
      <c r="W222" t="s">
        <v>27</v>
      </c>
      <c r="X222" t="s">
        <v>49</v>
      </c>
      <c r="Y222" s="6" t="s">
        <v>29</v>
      </c>
      <c r="Z222" t="s">
        <v>27</v>
      </c>
      <c r="AA222" t="s">
        <v>27</v>
      </c>
    </row>
    <row r="223" spans="1:27" x14ac:dyDescent="0.35">
      <c r="A223">
        <v>10000272</v>
      </c>
      <c r="B223" t="s">
        <v>81</v>
      </c>
      <c r="C223" t="s">
        <v>206</v>
      </c>
      <c r="D223" t="s">
        <v>30</v>
      </c>
      <c r="E223" t="s">
        <v>24</v>
      </c>
      <c r="F223">
        <v>150</v>
      </c>
      <c r="G223">
        <v>0</v>
      </c>
      <c r="H223">
        <v>150</v>
      </c>
      <c r="I223">
        <v>1515</v>
      </c>
      <c r="J223">
        <v>1.1399999999999999</v>
      </c>
      <c r="K223" s="6" t="s">
        <v>1655</v>
      </c>
      <c r="L223" s="6" t="s">
        <v>1660</v>
      </c>
      <c r="M223" s="6" t="s">
        <v>1660</v>
      </c>
      <c r="N223" s="6" t="s">
        <v>1661</v>
      </c>
      <c r="O223" s="6" t="s">
        <v>1661</v>
      </c>
      <c r="P223" s="8">
        <f>Table12[[#This Row],[PLANNED_DELIVERY]]-Table12[[#This Row],[PLANNED_PICKUP]]</f>
        <v>0</v>
      </c>
      <c r="Q223" s="9">
        <f>Table12[[#This Row],[ACTUAL_DELIVERY]]-Table12[[#This Row],[ACTUAL_PICKUP]]</f>
        <v>0</v>
      </c>
      <c r="R223" s="9">
        <f>Table12[[#This Row],[ACTUAL_PICKUP]]-Table12[[#This Row],[PLANNED_PICKUP]]</f>
        <v>5</v>
      </c>
      <c r="S223" s="9">
        <f>Table12[[#This Row],[ACTUAL_DELIVERY]]-Table12[[#This Row],[PLANNED_DELIVERY]]</f>
        <v>5</v>
      </c>
      <c r="T223" t="s">
        <v>1577</v>
      </c>
      <c r="U223" s="6" t="s">
        <v>286</v>
      </c>
      <c r="V223" t="s">
        <v>27</v>
      </c>
      <c r="W223" t="s">
        <v>27</v>
      </c>
      <c r="X223" t="s">
        <v>60</v>
      </c>
      <c r="Y223" s="6" t="s">
        <v>34</v>
      </c>
      <c r="Z223" t="s">
        <v>27</v>
      </c>
      <c r="AA223" t="s">
        <v>27</v>
      </c>
    </row>
    <row r="224" spans="1:27" x14ac:dyDescent="0.35">
      <c r="A224">
        <v>10000273</v>
      </c>
      <c r="B224" t="s">
        <v>225</v>
      </c>
      <c r="C224" t="s">
        <v>246</v>
      </c>
      <c r="D224" t="s">
        <v>30</v>
      </c>
      <c r="E224" t="s">
        <v>24</v>
      </c>
      <c r="F224">
        <v>88.88</v>
      </c>
      <c r="G224">
        <v>0</v>
      </c>
      <c r="H224">
        <v>88.88</v>
      </c>
      <c r="I224">
        <v>20</v>
      </c>
      <c r="J224">
        <v>0.06</v>
      </c>
      <c r="K224" s="6" t="s">
        <v>1655</v>
      </c>
      <c r="L224" s="6" t="s">
        <v>1594</v>
      </c>
      <c r="M224" s="6" t="s">
        <v>1662</v>
      </c>
      <c r="N224" s="6" t="s">
        <v>1612</v>
      </c>
      <c r="O224" s="6" t="s">
        <v>1668</v>
      </c>
      <c r="P224" s="8">
        <f>Table12[[#This Row],[PLANNED_DELIVERY]]-Table12[[#This Row],[PLANNED_PICKUP]]</f>
        <v>3</v>
      </c>
      <c r="Q224" s="9">
        <f>Table12[[#This Row],[ACTUAL_DELIVERY]]-Table12[[#This Row],[ACTUAL_PICKUP]]</f>
        <v>9</v>
      </c>
      <c r="R224" s="9">
        <f>Table12[[#This Row],[ACTUAL_PICKUP]]-Table12[[#This Row],[PLANNED_PICKUP]]</f>
        <v>9</v>
      </c>
      <c r="S224" s="9">
        <f>Table12[[#This Row],[ACTUAL_DELIVERY]]-Table12[[#This Row],[PLANNED_DELIVERY]]</f>
        <v>15</v>
      </c>
      <c r="T224" t="s">
        <v>232</v>
      </c>
      <c r="U224" s="6" t="s">
        <v>1145</v>
      </c>
      <c r="V224" t="s">
        <v>27</v>
      </c>
      <c r="W224" t="s">
        <v>27</v>
      </c>
      <c r="X224" t="s">
        <v>60</v>
      </c>
      <c r="Y224" s="6" t="s">
        <v>34</v>
      </c>
      <c r="Z224" t="s">
        <v>27</v>
      </c>
      <c r="AA224" t="s">
        <v>27</v>
      </c>
    </row>
    <row r="225" spans="1:27" x14ac:dyDescent="0.35">
      <c r="A225">
        <v>10000275</v>
      </c>
      <c r="B225" t="s">
        <v>81</v>
      </c>
      <c r="C225" t="s">
        <v>206</v>
      </c>
      <c r="D225" t="s">
        <v>23</v>
      </c>
      <c r="E225" t="s">
        <v>24</v>
      </c>
      <c r="F225">
        <v>203.07</v>
      </c>
      <c r="G225">
        <v>0</v>
      </c>
      <c r="H225">
        <v>203.07</v>
      </c>
      <c r="I225">
        <v>4000</v>
      </c>
      <c r="J225">
        <v>1.52</v>
      </c>
      <c r="K225" s="6" t="s">
        <v>1655</v>
      </c>
      <c r="L225" s="6" t="s">
        <v>1660</v>
      </c>
      <c r="M225" s="6" t="s">
        <v>1594</v>
      </c>
      <c r="N225" s="6" t="s">
        <v>1660</v>
      </c>
      <c r="O225" s="6" t="s">
        <v>1594</v>
      </c>
      <c r="P225" s="8">
        <f>Table12[[#This Row],[PLANNED_DELIVERY]]-Table12[[#This Row],[PLANNED_PICKUP]]</f>
        <v>3</v>
      </c>
      <c r="Q225" s="9">
        <f>Table12[[#This Row],[ACTUAL_DELIVERY]]-Table12[[#This Row],[ACTUAL_PICKUP]]</f>
        <v>3</v>
      </c>
      <c r="R225" s="9">
        <f>Table12[[#This Row],[ACTUAL_PICKUP]]-Table12[[#This Row],[PLANNED_PICKUP]]</f>
        <v>0</v>
      </c>
      <c r="S225" s="9">
        <f>Table12[[#This Row],[ACTUAL_DELIVERY]]-Table12[[#This Row],[PLANNED_DELIVERY]]</f>
        <v>0</v>
      </c>
      <c r="T225" t="s">
        <v>352</v>
      </c>
      <c r="U225" s="6" t="s">
        <v>412</v>
      </c>
      <c r="V225" t="s">
        <v>27</v>
      </c>
      <c r="W225" t="s">
        <v>27</v>
      </c>
      <c r="X225" t="s">
        <v>60</v>
      </c>
      <c r="Y225" s="6" t="s">
        <v>34</v>
      </c>
      <c r="Z225" t="s">
        <v>27</v>
      </c>
      <c r="AA225" t="s">
        <v>27</v>
      </c>
    </row>
    <row r="226" spans="1:27" x14ac:dyDescent="0.35">
      <c r="A226">
        <v>10000276</v>
      </c>
      <c r="B226" t="s">
        <v>81</v>
      </c>
      <c r="C226" t="s">
        <v>206</v>
      </c>
      <c r="D226" t="s">
        <v>23</v>
      </c>
      <c r="E226" t="s">
        <v>24</v>
      </c>
      <c r="F226">
        <v>197.48</v>
      </c>
      <c r="G226">
        <v>0</v>
      </c>
      <c r="H226">
        <v>197.48</v>
      </c>
      <c r="I226">
        <v>1600</v>
      </c>
      <c r="J226">
        <v>1.19</v>
      </c>
      <c r="K226" s="6" t="s">
        <v>1655</v>
      </c>
      <c r="L226" s="6" t="s">
        <v>1660</v>
      </c>
      <c r="M226" s="6" t="s">
        <v>1658</v>
      </c>
      <c r="N226" s="6" t="s">
        <v>1658</v>
      </c>
      <c r="O226" s="6" t="s">
        <v>1658</v>
      </c>
      <c r="P226" s="8">
        <f>Table12[[#This Row],[PLANNED_DELIVERY]]-Table12[[#This Row],[PLANNED_PICKUP]]</f>
        <v>4</v>
      </c>
      <c r="Q226" s="9">
        <f>Table12[[#This Row],[ACTUAL_DELIVERY]]-Table12[[#This Row],[ACTUAL_PICKUP]]</f>
        <v>0</v>
      </c>
      <c r="R226" s="9">
        <f>Table12[[#This Row],[ACTUAL_PICKUP]]-Table12[[#This Row],[PLANNED_PICKUP]]</f>
        <v>4</v>
      </c>
      <c r="S226" s="9">
        <f>Table12[[#This Row],[ACTUAL_DELIVERY]]-Table12[[#This Row],[PLANNED_DELIVERY]]</f>
        <v>0</v>
      </c>
      <c r="T226" t="s">
        <v>1186</v>
      </c>
      <c r="U226" s="6" t="s">
        <v>1187</v>
      </c>
      <c r="V226" t="s">
        <v>27</v>
      </c>
      <c r="W226" t="s">
        <v>27</v>
      </c>
      <c r="X226" t="s">
        <v>41</v>
      </c>
      <c r="Y226" s="6" t="s">
        <v>44</v>
      </c>
      <c r="Z226" t="s">
        <v>27</v>
      </c>
      <c r="AA226" t="s">
        <v>27</v>
      </c>
    </row>
    <row r="227" spans="1:27" x14ac:dyDescent="0.35">
      <c r="A227">
        <v>10000277</v>
      </c>
      <c r="B227" t="s">
        <v>81</v>
      </c>
      <c r="C227" t="s">
        <v>206</v>
      </c>
      <c r="D227" t="s">
        <v>23</v>
      </c>
      <c r="E227" t="s">
        <v>24</v>
      </c>
      <c r="F227">
        <v>650</v>
      </c>
      <c r="G227">
        <v>0</v>
      </c>
      <c r="H227">
        <v>650</v>
      </c>
      <c r="I227">
        <v>450</v>
      </c>
      <c r="J227">
        <v>1.55</v>
      </c>
      <c r="K227" s="6" t="s">
        <v>1655</v>
      </c>
      <c r="L227" s="6" t="s">
        <v>1660</v>
      </c>
      <c r="M227" s="6" t="s">
        <v>1594</v>
      </c>
      <c r="N227" s="6" t="s">
        <v>1660</v>
      </c>
      <c r="O227" s="6" t="s">
        <v>1594</v>
      </c>
      <c r="P227" s="8">
        <f>Table12[[#This Row],[PLANNED_DELIVERY]]-Table12[[#This Row],[PLANNED_PICKUP]]</f>
        <v>3</v>
      </c>
      <c r="Q227" s="9">
        <f>Table12[[#This Row],[ACTUAL_DELIVERY]]-Table12[[#This Row],[ACTUAL_PICKUP]]</f>
        <v>3</v>
      </c>
      <c r="R227" s="9">
        <f>Table12[[#This Row],[ACTUAL_PICKUP]]-Table12[[#This Row],[PLANNED_PICKUP]]</f>
        <v>0</v>
      </c>
      <c r="S227" s="9">
        <f>Table12[[#This Row],[ACTUAL_DELIVERY]]-Table12[[#This Row],[PLANNED_DELIVERY]]</f>
        <v>0</v>
      </c>
      <c r="T227" t="s">
        <v>1718</v>
      </c>
      <c r="U227" s="6" t="s">
        <v>330</v>
      </c>
      <c r="V227" t="s">
        <v>27</v>
      </c>
      <c r="W227" t="s">
        <v>27</v>
      </c>
      <c r="X227" t="s">
        <v>60</v>
      </c>
      <c r="Y227" s="6" t="s">
        <v>34</v>
      </c>
      <c r="Z227" t="s">
        <v>27</v>
      </c>
      <c r="AA227" t="s">
        <v>27</v>
      </c>
    </row>
    <row r="228" spans="1:27" x14ac:dyDescent="0.35">
      <c r="A228">
        <v>10000278</v>
      </c>
      <c r="B228" t="s">
        <v>81</v>
      </c>
      <c r="C228" t="s">
        <v>206</v>
      </c>
      <c r="D228" t="s">
        <v>30</v>
      </c>
      <c r="E228" t="s">
        <v>31</v>
      </c>
      <c r="F228">
        <v>203.07</v>
      </c>
      <c r="G228">
        <v>0</v>
      </c>
      <c r="H228">
        <v>203.07</v>
      </c>
      <c r="I228">
        <v>185</v>
      </c>
      <c r="J228">
        <v>0.56999999999999995</v>
      </c>
      <c r="K228" s="6" t="s">
        <v>1655</v>
      </c>
      <c r="L228" s="6" t="s">
        <v>1594</v>
      </c>
      <c r="M228" s="6" t="s">
        <v>1662</v>
      </c>
      <c r="N228" s="6" t="s">
        <v>1660</v>
      </c>
      <c r="O228" s="6" t="s">
        <v>1594</v>
      </c>
      <c r="P228" s="8">
        <f>Table12[[#This Row],[PLANNED_DELIVERY]]-Table12[[#This Row],[PLANNED_PICKUP]]</f>
        <v>3</v>
      </c>
      <c r="Q228" s="9">
        <f>Table12[[#This Row],[ACTUAL_DELIVERY]]-Table12[[#This Row],[ACTUAL_PICKUP]]</f>
        <v>3</v>
      </c>
      <c r="R228" s="9">
        <f>Table12[[#This Row],[ACTUAL_PICKUP]]-Table12[[#This Row],[PLANNED_PICKUP]]</f>
        <v>-3</v>
      </c>
      <c r="S228" s="9">
        <f>Table12[[#This Row],[ACTUAL_DELIVERY]]-Table12[[#This Row],[PLANNED_DELIVERY]]</f>
        <v>-3</v>
      </c>
      <c r="T228" t="s">
        <v>33</v>
      </c>
      <c r="U228" s="6" t="s">
        <v>34</v>
      </c>
      <c r="V228" t="s">
        <v>27</v>
      </c>
      <c r="W228" t="s">
        <v>27</v>
      </c>
      <c r="X228" t="s">
        <v>442</v>
      </c>
      <c r="Y228" s="6" t="s">
        <v>412</v>
      </c>
      <c r="Z228" t="s">
        <v>27</v>
      </c>
      <c r="AA228" t="s">
        <v>27</v>
      </c>
    </row>
    <row r="229" spans="1:27" x14ac:dyDescent="0.35">
      <c r="A229">
        <v>10000279</v>
      </c>
      <c r="B229" t="s">
        <v>81</v>
      </c>
      <c r="C229" t="s">
        <v>206</v>
      </c>
      <c r="D229" t="s">
        <v>30</v>
      </c>
      <c r="E229" t="s">
        <v>31</v>
      </c>
      <c r="F229">
        <v>500</v>
      </c>
      <c r="G229">
        <v>0</v>
      </c>
      <c r="H229">
        <v>500</v>
      </c>
      <c r="I229">
        <v>250</v>
      </c>
      <c r="J229">
        <v>0.28000000000000003</v>
      </c>
      <c r="K229" s="6" t="s">
        <v>1655</v>
      </c>
      <c r="L229" s="6" t="s">
        <v>1594</v>
      </c>
      <c r="M229" s="6" t="s">
        <v>1662</v>
      </c>
      <c r="N229" s="6" t="s">
        <v>1594</v>
      </c>
      <c r="O229" s="6" t="s">
        <v>1662</v>
      </c>
      <c r="P229" s="8">
        <f>Table12[[#This Row],[PLANNED_DELIVERY]]-Table12[[#This Row],[PLANNED_PICKUP]]</f>
        <v>3</v>
      </c>
      <c r="Q229" s="9">
        <f>Table12[[#This Row],[ACTUAL_DELIVERY]]-Table12[[#This Row],[ACTUAL_PICKUP]]</f>
        <v>3</v>
      </c>
      <c r="R229" s="9">
        <f>Table12[[#This Row],[ACTUAL_PICKUP]]-Table12[[#This Row],[PLANNED_PICKUP]]</f>
        <v>0</v>
      </c>
      <c r="S229" s="9">
        <f>Table12[[#This Row],[ACTUAL_DELIVERY]]-Table12[[#This Row],[PLANNED_DELIVERY]]</f>
        <v>0</v>
      </c>
      <c r="T229" t="s">
        <v>33</v>
      </c>
      <c r="U229" s="6" t="s">
        <v>34</v>
      </c>
      <c r="V229" t="s">
        <v>27</v>
      </c>
      <c r="W229" t="s">
        <v>27</v>
      </c>
      <c r="X229" t="s">
        <v>415</v>
      </c>
      <c r="Y229" s="6" t="s">
        <v>270</v>
      </c>
      <c r="Z229" t="s">
        <v>27</v>
      </c>
      <c r="AA229" t="s">
        <v>27</v>
      </c>
    </row>
    <row r="230" spans="1:27" x14ac:dyDescent="0.35">
      <c r="A230">
        <v>10000280</v>
      </c>
      <c r="B230" t="s">
        <v>81</v>
      </c>
      <c r="C230" t="s">
        <v>206</v>
      </c>
      <c r="D230" t="s">
        <v>30</v>
      </c>
      <c r="E230" t="s">
        <v>31</v>
      </c>
      <c r="F230">
        <v>283.18</v>
      </c>
      <c r="G230">
        <v>0</v>
      </c>
      <c r="H230">
        <v>283.18</v>
      </c>
      <c r="I230">
        <v>1100</v>
      </c>
      <c r="J230">
        <v>1.2</v>
      </c>
      <c r="K230" s="6" t="s">
        <v>1655</v>
      </c>
      <c r="L230" s="6" t="s">
        <v>1666</v>
      </c>
      <c r="M230" s="6" t="s">
        <v>1589</v>
      </c>
      <c r="N230" s="6" t="s">
        <v>1636</v>
      </c>
      <c r="O230" s="6" t="s">
        <v>1589</v>
      </c>
      <c r="P230" s="8">
        <f>Table12[[#This Row],[PLANNED_DELIVERY]]-Table12[[#This Row],[PLANNED_PICKUP]]</f>
        <v>3</v>
      </c>
      <c r="Q230" s="9">
        <f>Table12[[#This Row],[ACTUAL_DELIVERY]]-Table12[[#This Row],[ACTUAL_PICKUP]]</f>
        <v>2</v>
      </c>
      <c r="R230" s="9">
        <f>Table12[[#This Row],[ACTUAL_PICKUP]]-Table12[[#This Row],[PLANNED_PICKUP]]</f>
        <v>1</v>
      </c>
      <c r="S230" s="9">
        <f>Table12[[#This Row],[ACTUAL_DELIVERY]]-Table12[[#This Row],[PLANNED_DELIVERY]]</f>
        <v>0</v>
      </c>
      <c r="T230" t="s">
        <v>1089</v>
      </c>
      <c r="U230" s="6" t="s">
        <v>1090</v>
      </c>
      <c r="V230" t="s">
        <v>27</v>
      </c>
      <c r="W230" t="s">
        <v>27</v>
      </c>
      <c r="X230" t="s">
        <v>60</v>
      </c>
      <c r="Y230" s="6" t="s">
        <v>34</v>
      </c>
      <c r="Z230" t="s">
        <v>27</v>
      </c>
      <c r="AA230" t="s">
        <v>27</v>
      </c>
    </row>
    <row r="231" spans="1:27" x14ac:dyDescent="0.35">
      <c r="A231">
        <v>10000281</v>
      </c>
      <c r="B231" t="s">
        <v>81</v>
      </c>
      <c r="C231" t="s">
        <v>206</v>
      </c>
      <c r="D231" t="s">
        <v>23</v>
      </c>
      <c r="E231" t="s">
        <v>24</v>
      </c>
      <c r="F231">
        <v>221.7</v>
      </c>
      <c r="G231">
        <v>0</v>
      </c>
      <c r="H231">
        <v>221.7</v>
      </c>
      <c r="I231">
        <v>570</v>
      </c>
      <c r="J231">
        <v>5.5</v>
      </c>
      <c r="K231" s="6" t="s">
        <v>1655</v>
      </c>
      <c r="L231" s="6" t="s">
        <v>1636</v>
      </c>
      <c r="M231" s="6" t="s">
        <v>1668</v>
      </c>
      <c r="N231" s="6" t="s">
        <v>1636</v>
      </c>
      <c r="O231" s="6" t="s">
        <v>1668</v>
      </c>
      <c r="P231" s="8">
        <f>Table12[[#This Row],[PLANNED_DELIVERY]]-Table12[[#This Row],[PLANNED_PICKUP]]</f>
        <v>3</v>
      </c>
      <c r="Q231" s="9">
        <f>Table12[[#This Row],[ACTUAL_DELIVERY]]-Table12[[#This Row],[ACTUAL_PICKUP]]</f>
        <v>3</v>
      </c>
      <c r="R231" s="9">
        <f>Table12[[#This Row],[ACTUAL_PICKUP]]-Table12[[#This Row],[PLANNED_PICKUP]]</f>
        <v>0</v>
      </c>
      <c r="S231" s="9">
        <f>Table12[[#This Row],[ACTUAL_DELIVERY]]-Table12[[#This Row],[PLANNED_DELIVERY]]</f>
        <v>0</v>
      </c>
      <c r="T231" t="s">
        <v>406</v>
      </c>
      <c r="U231" s="6" t="s">
        <v>1548</v>
      </c>
      <c r="V231" t="s">
        <v>27</v>
      </c>
      <c r="W231" t="s">
        <v>27</v>
      </c>
      <c r="X231" t="s">
        <v>49</v>
      </c>
      <c r="Y231" s="6" t="s">
        <v>29</v>
      </c>
      <c r="Z231" t="s">
        <v>27</v>
      </c>
      <c r="AA231" t="s">
        <v>27</v>
      </c>
    </row>
    <row r="232" spans="1:27" x14ac:dyDescent="0.35">
      <c r="A232">
        <v>10000282</v>
      </c>
      <c r="B232" t="s">
        <v>81</v>
      </c>
      <c r="C232" t="s">
        <v>206</v>
      </c>
      <c r="D232" t="s">
        <v>23</v>
      </c>
      <c r="E232" t="s">
        <v>24</v>
      </c>
      <c r="F232">
        <v>279.45</v>
      </c>
      <c r="G232">
        <v>0</v>
      </c>
      <c r="H232">
        <v>279.45</v>
      </c>
      <c r="I232">
        <v>160</v>
      </c>
      <c r="J232">
        <v>0.48</v>
      </c>
      <c r="K232" s="6" t="s">
        <v>1655</v>
      </c>
      <c r="L232" s="6" t="s">
        <v>1660</v>
      </c>
      <c r="M232" s="6" t="s">
        <v>1594</v>
      </c>
      <c r="N232" s="6" t="s">
        <v>1594</v>
      </c>
      <c r="O232" s="6" t="s">
        <v>1658</v>
      </c>
      <c r="P232" s="8">
        <f>Table12[[#This Row],[PLANNED_DELIVERY]]-Table12[[#This Row],[PLANNED_PICKUP]]</f>
        <v>3</v>
      </c>
      <c r="Q232" s="9">
        <f>Table12[[#This Row],[ACTUAL_DELIVERY]]-Table12[[#This Row],[ACTUAL_PICKUP]]</f>
        <v>1</v>
      </c>
      <c r="R232" s="9">
        <f>Table12[[#This Row],[ACTUAL_PICKUP]]-Table12[[#This Row],[PLANNED_PICKUP]]</f>
        <v>3</v>
      </c>
      <c r="S232" s="9">
        <f>Table12[[#This Row],[ACTUAL_DELIVERY]]-Table12[[#This Row],[PLANNED_DELIVERY]]</f>
        <v>1</v>
      </c>
      <c r="T232" t="s">
        <v>116</v>
      </c>
      <c r="U232" s="6" t="s">
        <v>117</v>
      </c>
      <c r="V232" t="s">
        <v>27</v>
      </c>
      <c r="W232" t="s">
        <v>27</v>
      </c>
      <c r="X232" t="s">
        <v>41</v>
      </c>
      <c r="Y232" s="6" t="s">
        <v>44</v>
      </c>
      <c r="Z232" t="s">
        <v>27</v>
      </c>
      <c r="AA232" t="s">
        <v>27</v>
      </c>
    </row>
    <row r="233" spans="1:27" x14ac:dyDescent="0.35">
      <c r="A233">
        <v>10000283</v>
      </c>
      <c r="B233" t="s">
        <v>81</v>
      </c>
      <c r="C233" t="s">
        <v>206</v>
      </c>
      <c r="D233" t="s">
        <v>23</v>
      </c>
      <c r="E233" t="s">
        <v>24</v>
      </c>
      <c r="F233">
        <v>500</v>
      </c>
      <c r="G233">
        <v>0</v>
      </c>
      <c r="H233">
        <v>500</v>
      </c>
      <c r="I233">
        <v>12538</v>
      </c>
      <c r="J233">
        <v>42.21</v>
      </c>
      <c r="K233" s="6" t="s">
        <v>1655</v>
      </c>
      <c r="L233" s="6" t="s">
        <v>1594</v>
      </c>
      <c r="M233" s="6" t="s">
        <v>1662</v>
      </c>
      <c r="N233" s="6" t="s">
        <v>1594</v>
      </c>
      <c r="O233" s="6" t="s">
        <v>1658</v>
      </c>
      <c r="P233" s="8">
        <f>Table12[[#This Row],[PLANNED_DELIVERY]]-Table12[[#This Row],[PLANNED_PICKUP]]</f>
        <v>3</v>
      </c>
      <c r="Q233" s="9">
        <f>Table12[[#This Row],[ACTUAL_DELIVERY]]-Table12[[#This Row],[ACTUAL_PICKUP]]</f>
        <v>1</v>
      </c>
      <c r="R233" s="9">
        <f>Table12[[#This Row],[ACTUAL_PICKUP]]-Table12[[#This Row],[PLANNED_PICKUP]]</f>
        <v>0</v>
      </c>
      <c r="S233" s="9">
        <f>Table12[[#This Row],[ACTUAL_DELIVERY]]-Table12[[#This Row],[PLANNED_DELIVERY]]</f>
        <v>-2</v>
      </c>
      <c r="T233" t="s">
        <v>406</v>
      </c>
      <c r="U233" s="6" t="s">
        <v>407</v>
      </c>
      <c r="V233" t="s">
        <v>27</v>
      </c>
      <c r="W233" t="s">
        <v>27</v>
      </c>
      <c r="X233" t="s">
        <v>113</v>
      </c>
      <c r="Y233" s="6" t="s">
        <v>114</v>
      </c>
      <c r="Z233" t="s">
        <v>27</v>
      </c>
      <c r="AA233" t="s">
        <v>27</v>
      </c>
    </row>
    <row r="234" spans="1:27" x14ac:dyDescent="0.35">
      <c r="A234">
        <v>10000284</v>
      </c>
      <c r="B234" t="s">
        <v>81</v>
      </c>
      <c r="C234" t="s">
        <v>206</v>
      </c>
      <c r="D234" t="s">
        <v>30</v>
      </c>
      <c r="E234" t="s">
        <v>24</v>
      </c>
      <c r="F234">
        <v>370</v>
      </c>
      <c r="G234">
        <v>0</v>
      </c>
      <c r="H234">
        <v>370</v>
      </c>
      <c r="I234">
        <v>418</v>
      </c>
      <c r="J234">
        <v>2.34</v>
      </c>
      <c r="K234" s="6" t="s">
        <v>1655</v>
      </c>
      <c r="L234" s="6" t="s">
        <v>1628</v>
      </c>
      <c r="M234" s="6" t="s">
        <v>1664</v>
      </c>
      <c r="N234" s="6" t="s">
        <v>1628</v>
      </c>
      <c r="O234" s="6" t="s">
        <v>1664</v>
      </c>
      <c r="P234" s="8">
        <f>Table12[[#This Row],[PLANNED_DELIVERY]]-Table12[[#This Row],[PLANNED_PICKUP]]</f>
        <v>3</v>
      </c>
      <c r="Q234" s="9">
        <f>Table12[[#This Row],[ACTUAL_DELIVERY]]-Table12[[#This Row],[ACTUAL_PICKUP]]</f>
        <v>3</v>
      </c>
      <c r="R234" s="9">
        <f>Table12[[#This Row],[ACTUAL_PICKUP]]-Table12[[#This Row],[PLANNED_PICKUP]]</f>
        <v>0</v>
      </c>
      <c r="S234" s="9">
        <f>Table12[[#This Row],[ACTUAL_DELIVERY]]-Table12[[#This Row],[PLANNED_DELIVERY]]</f>
        <v>0</v>
      </c>
      <c r="T234" t="s">
        <v>158</v>
      </c>
      <c r="U234" s="6" t="s">
        <v>159</v>
      </c>
      <c r="V234" t="s">
        <v>27</v>
      </c>
      <c r="W234" t="s">
        <v>27</v>
      </c>
      <c r="X234" t="s">
        <v>49</v>
      </c>
      <c r="Y234" s="6" t="s">
        <v>29</v>
      </c>
      <c r="Z234" t="s">
        <v>27</v>
      </c>
      <c r="AA234" t="s">
        <v>27</v>
      </c>
    </row>
    <row r="235" spans="1:27" x14ac:dyDescent="0.35">
      <c r="A235">
        <v>10000285</v>
      </c>
      <c r="B235" t="s">
        <v>81</v>
      </c>
      <c r="C235" t="s">
        <v>206</v>
      </c>
      <c r="D235" t="s">
        <v>23</v>
      </c>
      <c r="E235" t="s">
        <v>24</v>
      </c>
      <c r="F235">
        <v>268.39999999999998</v>
      </c>
      <c r="G235">
        <v>134.19999999999999</v>
      </c>
      <c r="H235">
        <v>402.6</v>
      </c>
      <c r="I235">
        <v>1140</v>
      </c>
      <c r="J235">
        <v>20.64</v>
      </c>
      <c r="K235" s="6" t="s">
        <v>1655</v>
      </c>
      <c r="L235" s="6" t="s">
        <v>1666</v>
      </c>
      <c r="M235" s="6" t="s">
        <v>1636</v>
      </c>
      <c r="N235" s="6" t="s">
        <v>1658</v>
      </c>
      <c r="O235" s="6" t="s">
        <v>1658</v>
      </c>
      <c r="P235" s="8">
        <f>Table12[[#This Row],[PLANNED_DELIVERY]]-Table12[[#This Row],[PLANNED_PICKUP]]</f>
        <v>1</v>
      </c>
      <c r="Q235" s="9">
        <f>Table12[[#This Row],[ACTUAL_DELIVERY]]-Table12[[#This Row],[ACTUAL_PICKUP]]</f>
        <v>0</v>
      </c>
      <c r="R235" s="9">
        <f>Table12[[#This Row],[ACTUAL_PICKUP]]-Table12[[#This Row],[PLANNED_PICKUP]]</f>
        <v>-13</v>
      </c>
      <c r="S235" s="9">
        <f>Table12[[#This Row],[ACTUAL_DELIVERY]]-Table12[[#This Row],[PLANNED_DELIVERY]]</f>
        <v>-14</v>
      </c>
      <c r="T235" t="s">
        <v>554</v>
      </c>
      <c r="U235" s="6" t="s">
        <v>189</v>
      </c>
      <c r="V235" t="s">
        <v>27</v>
      </c>
      <c r="W235" t="s">
        <v>27</v>
      </c>
      <c r="X235" t="s">
        <v>49</v>
      </c>
      <c r="Y235" s="6" t="s">
        <v>146</v>
      </c>
      <c r="Z235" t="s">
        <v>27</v>
      </c>
      <c r="AA235" t="s">
        <v>27</v>
      </c>
    </row>
    <row r="236" spans="1:27" x14ac:dyDescent="0.35">
      <c r="A236">
        <v>10000286</v>
      </c>
      <c r="B236" t="s">
        <v>81</v>
      </c>
      <c r="C236" t="s">
        <v>206</v>
      </c>
      <c r="D236" t="s">
        <v>30</v>
      </c>
      <c r="E236" t="s">
        <v>31</v>
      </c>
      <c r="F236">
        <v>380</v>
      </c>
      <c r="G236">
        <v>0</v>
      </c>
      <c r="H236">
        <v>380</v>
      </c>
      <c r="I236">
        <v>7939</v>
      </c>
      <c r="J236">
        <v>4.09</v>
      </c>
      <c r="K236" s="6" t="s">
        <v>1655</v>
      </c>
      <c r="L236" s="6" t="s">
        <v>1594</v>
      </c>
      <c r="M236" s="6" t="s">
        <v>1658</v>
      </c>
      <c r="N236" s="6" t="s">
        <v>1658</v>
      </c>
      <c r="O236" s="6" t="s">
        <v>1661</v>
      </c>
      <c r="P236" s="8">
        <f>Table12[[#This Row],[PLANNED_DELIVERY]]-Table12[[#This Row],[PLANNED_PICKUP]]</f>
        <v>1</v>
      </c>
      <c r="Q236" s="9">
        <f>Table12[[#This Row],[ACTUAL_DELIVERY]]-Table12[[#This Row],[ACTUAL_PICKUP]]</f>
        <v>1</v>
      </c>
      <c r="R236" s="9">
        <f>Table12[[#This Row],[ACTUAL_PICKUP]]-Table12[[#This Row],[PLANNED_PICKUP]]</f>
        <v>1</v>
      </c>
      <c r="S236" s="9">
        <f>Table12[[#This Row],[ACTUAL_DELIVERY]]-Table12[[#This Row],[PLANNED_DELIVERY]]</f>
        <v>1</v>
      </c>
      <c r="T236" t="s">
        <v>68</v>
      </c>
      <c r="U236" s="6" t="s">
        <v>69</v>
      </c>
      <c r="V236" t="s">
        <v>27</v>
      </c>
      <c r="W236" t="s">
        <v>27</v>
      </c>
      <c r="X236" t="s">
        <v>60</v>
      </c>
      <c r="Y236" s="6" t="s">
        <v>34</v>
      </c>
      <c r="Z236" t="s">
        <v>27</v>
      </c>
      <c r="AA236" t="s">
        <v>27</v>
      </c>
    </row>
    <row r="237" spans="1:27" x14ac:dyDescent="0.35">
      <c r="A237">
        <v>10000287</v>
      </c>
      <c r="B237" t="s">
        <v>81</v>
      </c>
      <c r="C237" t="s">
        <v>206</v>
      </c>
      <c r="D237" t="s">
        <v>23</v>
      </c>
      <c r="E237" t="s">
        <v>24</v>
      </c>
      <c r="F237">
        <v>300</v>
      </c>
      <c r="G237">
        <v>0</v>
      </c>
      <c r="H237">
        <v>300</v>
      </c>
      <c r="I237">
        <v>122</v>
      </c>
      <c r="J237">
        <v>0.67</v>
      </c>
      <c r="K237" s="6" t="s">
        <v>1655</v>
      </c>
      <c r="L237" s="6" t="s">
        <v>1664</v>
      </c>
      <c r="M237" s="6" t="s">
        <v>1636</v>
      </c>
      <c r="N237" s="6" t="s">
        <v>1589</v>
      </c>
      <c r="O237" s="6" t="s">
        <v>1668</v>
      </c>
      <c r="P237" s="8">
        <f>Table12[[#This Row],[PLANNED_DELIVERY]]-Table12[[#This Row],[PLANNED_PICKUP]]</f>
        <v>5</v>
      </c>
      <c r="Q237" s="9">
        <f>Table12[[#This Row],[ACTUAL_DELIVERY]]-Table12[[#This Row],[ACTUAL_PICKUP]]</f>
        <v>1</v>
      </c>
      <c r="R237" s="9">
        <f>Table12[[#This Row],[ACTUAL_PICKUP]]-Table12[[#This Row],[PLANNED_PICKUP]]</f>
        <v>7</v>
      </c>
      <c r="S237" s="9">
        <f>Table12[[#This Row],[ACTUAL_DELIVERY]]-Table12[[#This Row],[PLANNED_DELIVERY]]</f>
        <v>3</v>
      </c>
      <c r="T237" t="s">
        <v>252</v>
      </c>
      <c r="U237" s="6" t="s">
        <v>253</v>
      </c>
      <c r="V237" t="s">
        <v>27</v>
      </c>
      <c r="W237" t="s">
        <v>27</v>
      </c>
      <c r="X237" t="s">
        <v>60</v>
      </c>
      <c r="Y237" s="6" t="s">
        <v>34</v>
      </c>
      <c r="Z237" t="s">
        <v>27</v>
      </c>
      <c r="AA237" t="s">
        <v>27</v>
      </c>
    </row>
    <row r="238" spans="1:27" x14ac:dyDescent="0.35">
      <c r="A238">
        <v>10000288</v>
      </c>
      <c r="B238" t="s">
        <v>81</v>
      </c>
      <c r="C238" t="s">
        <v>206</v>
      </c>
      <c r="D238" t="s">
        <v>23</v>
      </c>
      <c r="E238" t="s">
        <v>24</v>
      </c>
      <c r="F238">
        <v>248.71</v>
      </c>
      <c r="G238">
        <v>0</v>
      </c>
      <c r="H238">
        <v>248.71</v>
      </c>
      <c r="I238">
        <v>2300</v>
      </c>
      <c r="J238">
        <v>11.85</v>
      </c>
      <c r="K238" s="6" t="s">
        <v>1655</v>
      </c>
      <c r="L238" s="6" t="s">
        <v>1660</v>
      </c>
      <c r="M238" s="6" t="s">
        <v>1594</v>
      </c>
      <c r="N238" s="6" t="s">
        <v>1594</v>
      </c>
      <c r="O238" s="6" t="s">
        <v>1658</v>
      </c>
      <c r="P238" s="8">
        <f>Table12[[#This Row],[PLANNED_DELIVERY]]-Table12[[#This Row],[PLANNED_PICKUP]]</f>
        <v>3</v>
      </c>
      <c r="Q238" s="9">
        <f>Table12[[#This Row],[ACTUAL_DELIVERY]]-Table12[[#This Row],[ACTUAL_PICKUP]]</f>
        <v>1</v>
      </c>
      <c r="R238" s="9">
        <f>Table12[[#This Row],[ACTUAL_PICKUP]]-Table12[[#This Row],[PLANNED_PICKUP]]</f>
        <v>3</v>
      </c>
      <c r="S238" s="9">
        <f>Table12[[#This Row],[ACTUAL_DELIVERY]]-Table12[[#This Row],[PLANNED_DELIVERY]]</f>
        <v>1</v>
      </c>
      <c r="T238" t="s">
        <v>884</v>
      </c>
      <c r="U238" s="6" t="s">
        <v>885</v>
      </c>
      <c r="V238" t="s">
        <v>27</v>
      </c>
      <c r="W238" t="s">
        <v>27</v>
      </c>
      <c r="X238" t="s">
        <v>49</v>
      </c>
      <c r="Y238" s="6" t="s">
        <v>29</v>
      </c>
      <c r="Z238" t="s">
        <v>27</v>
      </c>
      <c r="AA238" t="s">
        <v>27</v>
      </c>
    </row>
    <row r="239" spans="1:27" x14ac:dyDescent="0.35">
      <c r="A239">
        <v>10000291</v>
      </c>
      <c r="B239" t="s">
        <v>81</v>
      </c>
      <c r="C239" t="s">
        <v>342</v>
      </c>
      <c r="D239" t="s">
        <v>23</v>
      </c>
      <c r="E239" t="s">
        <v>24</v>
      </c>
      <c r="F239">
        <v>350</v>
      </c>
      <c r="G239">
        <v>0</v>
      </c>
      <c r="H239">
        <v>350</v>
      </c>
      <c r="I239">
        <v>13</v>
      </c>
      <c r="J239">
        <v>0.01</v>
      </c>
      <c r="K239" s="6" t="s">
        <v>1660</v>
      </c>
      <c r="L239" s="6" t="s">
        <v>1660</v>
      </c>
      <c r="M239" s="6" t="s">
        <v>1594</v>
      </c>
      <c r="N239" s="6" t="s">
        <v>1666</v>
      </c>
      <c r="O239" s="6" t="s">
        <v>1669</v>
      </c>
      <c r="P239" s="8">
        <f>Table12[[#This Row],[PLANNED_DELIVERY]]-Table12[[#This Row],[PLANNED_PICKUP]]</f>
        <v>3</v>
      </c>
      <c r="Q239" s="9">
        <f>Table12[[#This Row],[ACTUAL_DELIVERY]]-Table12[[#This Row],[ACTUAL_PICKUP]]</f>
        <v>7</v>
      </c>
      <c r="R239" s="9">
        <f>Table12[[#This Row],[ACTUAL_PICKUP]]-Table12[[#This Row],[PLANNED_PICKUP]]</f>
        <v>17</v>
      </c>
      <c r="S239" s="9">
        <f>Table12[[#This Row],[ACTUAL_DELIVERY]]-Table12[[#This Row],[PLANNED_DELIVERY]]</f>
        <v>21</v>
      </c>
      <c r="T239" t="s">
        <v>729</v>
      </c>
      <c r="U239" s="6" t="s">
        <v>730</v>
      </c>
      <c r="V239" t="s">
        <v>27</v>
      </c>
      <c r="W239" t="s">
        <v>27</v>
      </c>
      <c r="X239" t="s">
        <v>41</v>
      </c>
      <c r="Y239" s="6" t="s">
        <v>44</v>
      </c>
      <c r="Z239" t="s">
        <v>27</v>
      </c>
      <c r="AA239" t="s">
        <v>27</v>
      </c>
    </row>
    <row r="240" spans="1:27" x14ac:dyDescent="0.35">
      <c r="A240">
        <v>10000292</v>
      </c>
      <c r="B240" t="s">
        <v>222</v>
      </c>
      <c r="C240" t="s">
        <v>234</v>
      </c>
      <c r="D240" t="s">
        <v>30</v>
      </c>
      <c r="E240" t="s">
        <v>24</v>
      </c>
      <c r="F240">
        <v>750</v>
      </c>
      <c r="G240">
        <v>0</v>
      </c>
      <c r="H240">
        <v>750</v>
      </c>
      <c r="I240">
        <v>300</v>
      </c>
      <c r="J240">
        <v>1.1200000000000001</v>
      </c>
      <c r="K240" s="6" t="s">
        <v>1660</v>
      </c>
      <c r="L240" s="6" t="s">
        <v>1683</v>
      </c>
      <c r="M240" s="6" t="s">
        <v>1658</v>
      </c>
      <c r="N240" s="6" t="s">
        <v>1594</v>
      </c>
      <c r="O240" s="6" t="s">
        <v>1658</v>
      </c>
      <c r="P240" s="8">
        <f>Table12[[#This Row],[PLANNED_DELIVERY]]-Table12[[#This Row],[PLANNED_PICKUP]]</f>
        <v>2</v>
      </c>
      <c r="Q240" s="9">
        <f>Table12[[#This Row],[ACTUAL_DELIVERY]]-Table12[[#This Row],[ACTUAL_PICKUP]]</f>
        <v>1</v>
      </c>
      <c r="R240" s="9">
        <f>Table12[[#This Row],[ACTUAL_PICKUP]]-Table12[[#This Row],[PLANNED_PICKUP]]</f>
        <v>1</v>
      </c>
      <c r="S240" s="9">
        <f>Table12[[#This Row],[ACTUAL_DELIVERY]]-Table12[[#This Row],[PLANNED_DELIVERY]]</f>
        <v>0</v>
      </c>
      <c r="T240" t="s">
        <v>1546</v>
      </c>
      <c r="U240" s="6" t="s">
        <v>1547</v>
      </c>
      <c r="V240" t="s">
        <v>237</v>
      </c>
      <c r="W240" t="s">
        <v>237</v>
      </c>
      <c r="X240" t="s">
        <v>66</v>
      </c>
      <c r="Y240" s="6" t="s">
        <v>94</v>
      </c>
      <c r="Z240" t="s">
        <v>27</v>
      </c>
      <c r="AA240" t="s">
        <v>27</v>
      </c>
    </row>
    <row r="241" spans="1:27" x14ac:dyDescent="0.35">
      <c r="A241">
        <v>10000293</v>
      </c>
      <c r="B241" t="s">
        <v>225</v>
      </c>
      <c r="C241" t="s">
        <v>234</v>
      </c>
      <c r="D241" t="s">
        <v>23</v>
      </c>
      <c r="E241" t="s">
        <v>24</v>
      </c>
      <c r="F241">
        <v>160</v>
      </c>
      <c r="G241">
        <v>45</v>
      </c>
      <c r="H241">
        <v>205</v>
      </c>
      <c r="I241">
        <v>89</v>
      </c>
      <c r="J241">
        <v>0.47</v>
      </c>
      <c r="K241" s="6" t="s">
        <v>1660</v>
      </c>
      <c r="L241" s="6" t="s">
        <v>1683</v>
      </c>
      <c r="M241" s="6" t="s">
        <v>1661</v>
      </c>
      <c r="N241" s="6" t="s">
        <v>1666</v>
      </c>
      <c r="O241" s="6" t="s">
        <v>1589</v>
      </c>
      <c r="P241" s="8">
        <f>Table12[[#This Row],[PLANNED_DELIVERY]]-Table12[[#This Row],[PLANNED_PICKUP]]</f>
        <v>3</v>
      </c>
      <c r="Q241" s="9">
        <f>Table12[[#This Row],[ACTUAL_DELIVERY]]-Table12[[#This Row],[ACTUAL_PICKUP]]</f>
        <v>3</v>
      </c>
      <c r="R241" s="9">
        <f>Table12[[#This Row],[ACTUAL_PICKUP]]-Table12[[#This Row],[PLANNED_PICKUP]]</f>
        <v>15</v>
      </c>
      <c r="S241" s="9">
        <f>Table12[[#This Row],[ACTUAL_DELIVERY]]-Table12[[#This Row],[PLANNED_DELIVERY]]</f>
        <v>15</v>
      </c>
      <c r="T241" t="s">
        <v>608</v>
      </c>
      <c r="U241" s="6" t="s">
        <v>609</v>
      </c>
      <c r="V241" t="s">
        <v>523</v>
      </c>
      <c r="W241" t="s">
        <v>523</v>
      </c>
      <c r="X241" t="s">
        <v>49</v>
      </c>
      <c r="Y241" s="6" t="s">
        <v>29</v>
      </c>
      <c r="Z241" t="s">
        <v>27</v>
      </c>
      <c r="AA241" t="s">
        <v>27</v>
      </c>
    </row>
    <row r="242" spans="1:27" x14ac:dyDescent="0.35">
      <c r="A242">
        <v>10000295</v>
      </c>
      <c r="B242" t="s">
        <v>81</v>
      </c>
      <c r="C242" t="s">
        <v>1423</v>
      </c>
      <c r="D242" t="s">
        <v>23</v>
      </c>
      <c r="E242" t="s">
        <v>24</v>
      </c>
      <c r="F242">
        <v>963.58</v>
      </c>
      <c r="G242">
        <v>0</v>
      </c>
      <c r="H242">
        <v>963.58</v>
      </c>
      <c r="I242">
        <v>1900</v>
      </c>
      <c r="J242">
        <v>4.05</v>
      </c>
      <c r="K242" s="6" t="s">
        <v>1660</v>
      </c>
      <c r="L242" s="6" t="s">
        <v>1594</v>
      </c>
      <c r="M242" s="6" t="s">
        <v>1643</v>
      </c>
      <c r="N242" s="6" t="s">
        <v>1661</v>
      </c>
      <c r="O242" s="6" t="s">
        <v>1643</v>
      </c>
      <c r="P242" s="8">
        <f>Table12[[#This Row],[PLANNED_DELIVERY]]-Table12[[#This Row],[PLANNED_PICKUP]]</f>
        <v>8</v>
      </c>
      <c r="Q242" s="9">
        <f>Table12[[#This Row],[ACTUAL_DELIVERY]]-Table12[[#This Row],[ACTUAL_PICKUP]]</f>
        <v>6</v>
      </c>
      <c r="R242" s="9">
        <f>Table12[[#This Row],[ACTUAL_PICKUP]]-Table12[[#This Row],[PLANNED_PICKUP]]</f>
        <v>2</v>
      </c>
      <c r="S242" s="9">
        <f>Table12[[#This Row],[ACTUAL_DELIVERY]]-Table12[[#This Row],[PLANNED_DELIVERY]]</f>
        <v>0</v>
      </c>
      <c r="T242" t="s">
        <v>880</v>
      </c>
      <c r="U242" s="6" t="s">
        <v>881</v>
      </c>
      <c r="V242" t="s">
        <v>104</v>
      </c>
      <c r="W242" t="s">
        <v>104</v>
      </c>
      <c r="X242" t="s">
        <v>60</v>
      </c>
      <c r="Y242" s="6" t="s">
        <v>34</v>
      </c>
      <c r="Z242" t="s">
        <v>27</v>
      </c>
      <c r="AA242" t="s">
        <v>27</v>
      </c>
    </row>
    <row r="243" spans="1:27" x14ac:dyDescent="0.35">
      <c r="A243">
        <v>10000296</v>
      </c>
      <c r="B243" t="s">
        <v>219</v>
      </c>
      <c r="C243" t="s">
        <v>206</v>
      </c>
      <c r="D243" t="s">
        <v>23</v>
      </c>
      <c r="E243" t="s">
        <v>31</v>
      </c>
      <c r="F243">
        <v>500</v>
      </c>
      <c r="G243">
        <v>0</v>
      </c>
      <c r="H243">
        <v>500</v>
      </c>
      <c r="I243">
        <v>1450</v>
      </c>
      <c r="J243">
        <v>4.66</v>
      </c>
      <c r="K243" s="6" t="s">
        <v>1660</v>
      </c>
      <c r="L243" s="6" t="s">
        <v>1683</v>
      </c>
      <c r="M243" s="6" t="s">
        <v>1661</v>
      </c>
      <c r="N243" s="6" t="s">
        <v>1594</v>
      </c>
      <c r="O243" s="6" t="s">
        <v>1658</v>
      </c>
      <c r="P243" s="8">
        <f>Table12[[#This Row],[PLANNED_DELIVERY]]-Table12[[#This Row],[PLANNED_PICKUP]]</f>
        <v>3</v>
      </c>
      <c r="Q243" s="9">
        <f>Table12[[#This Row],[ACTUAL_DELIVERY]]-Table12[[#This Row],[ACTUAL_PICKUP]]</f>
        <v>1</v>
      </c>
      <c r="R243" s="9">
        <f>Table12[[#This Row],[ACTUAL_PICKUP]]-Table12[[#This Row],[PLANNED_PICKUP]]</f>
        <v>1</v>
      </c>
      <c r="S243" s="9">
        <f>Table12[[#This Row],[ACTUAL_DELIVERY]]-Table12[[#This Row],[PLANNED_DELIVERY]]</f>
        <v>-1</v>
      </c>
      <c r="T243" t="s">
        <v>1231</v>
      </c>
      <c r="U243" s="6" t="s">
        <v>1232</v>
      </c>
      <c r="V243" t="s">
        <v>27</v>
      </c>
      <c r="W243" t="s">
        <v>27</v>
      </c>
      <c r="X243" t="s">
        <v>195</v>
      </c>
      <c r="Y243" s="6" t="s">
        <v>196</v>
      </c>
      <c r="Z243" t="s">
        <v>27</v>
      </c>
      <c r="AA243" t="s">
        <v>27</v>
      </c>
    </row>
    <row r="244" spans="1:27" x14ac:dyDescent="0.35">
      <c r="A244">
        <v>10000297</v>
      </c>
      <c r="B244" t="s">
        <v>81</v>
      </c>
      <c r="C244" t="s">
        <v>213</v>
      </c>
      <c r="D244" t="s">
        <v>23</v>
      </c>
      <c r="E244" t="s">
        <v>24</v>
      </c>
      <c r="F244">
        <v>389.37</v>
      </c>
      <c r="G244">
        <v>0</v>
      </c>
      <c r="H244">
        <v>389.37</v>
      </c>
      <c r="I244">
        <v>700</v>
      </c>
      <c r="J244">
        <v>1.28</v>
      </c>
      <c r="K244" s="6" t="s">
        <v>1660</v>
      </c>
      <c r="L244" s="6" t="s">
        <v>1594</v>
      </c>
      <c r="M244" s="6" t="s">
        <v>1662</v>
      </c>
      <c r="N244" s="6" t="s">
        <v>1594</v>
      </c>
      <c r="O244" s="6" t="s">
        <v>1662</v>
      </c>
      <c r="P244" s="8">
        <f>Table12[[#This Row],[PLANNED_DELIVERY]]-Table12[[#This Row],[PLANNED_PICKUP]]</f>
        <v>3</v>
      </c>
      <c r="Q244" s="9">
        <f>Table12[[#This Row],[ACTUAL_DELIVERY]]-Table12[[#This Row],[ACTUAL_PICKUP]]</f>
        <v>3</v>
      </c>
      <c r="R244" s="9">
        <f>Table12[[#This Row],[ACTUAL_PICKUP]]-Table12[[#This Row],[PLANNED_PICKUP]]</f>
        <v>0</v>
      </c>
      <c r="S244" s="9">
        <f>Table12[[#This Row],[ACTUAL_DELIVERY]]-Table12[[#This Row],[PLANNED_DELIVERY]]</f>
        <v>0</v>
      </c>
      <c r="T244" t="s">
        <v>88</v>
      </c>
      <c r="U244" s="6" t="s">
        <v>89</v>
      </c>
      <c r="V244" t="s">
        <v>27</v>
      </c>
      <c r="W244" t="s">
        <v>27</v>
      </c>
      <c r="X244" t="s">
        <v>60</v>
      </c>
      <c r="Y244" s="6" t="s">
        <v>34</v>
      </c>
      <c r="Z244" t="s">
        <v>27</v>
      </c>
      <c r="AA244" t="s">
        <v>27</v>
      </c>
    </row>
    <row r="245" spans="1:27" x14ac:dyDescent="0.35">
      <c r="A245">
        <v>10000299</v>
      </c>
      <c r="B245" t="s">
        <v>81</v>
      </c>
      <c r="C245" t="s">
        <v>213</v>
      </c>
      <c r="D245" t="s">
        <v>23</v>
      </c>
      <c r="E245" t="s">
        <v>24</v>
      </c>
      <c r="F245">
        <v>313.92</v>
      </c>
      <c r="G245">
        <v>0</v>
      </c>
      <c r="H245">
        <v>313.92</v>
      </c>
      <c r="I245" s="5">
        <v>122</v>
      </c>
      <c r="J245">
        <v>0.67</v>
      </c>
      <c r="K245" s="6" t="s">
        <v>1660</v>
      </c>
      <c r="L245" s="6" t="s">
        <v>1660</v>
      </c>
      <c r="M245" s="6" t="s">
        <v>1667</v>
      </c>
      <c r="N245" s="6" t="s">
        <v>1589</v>
      </c>
      <c r="O245" s="6" t="s">
        <v>1668</v>
      </c>
      <c r="P245" s="8">
        <f>Table12[[#This Row],[PLANNED_DELIVERY]]-Table12[[#This Row],[PLANNED_PICKUP]]</f>
        <v>19</v>
      </c>
      <c r="Q245" s="9">
        <f>Table12[[#This Row],[ACTUAL_DELIVERY]]-Table12[[#This Row],[ACTUAL_PICKUP]]</f>
        <v>1</v>
      </c>
      <c r="R245" s="9">
        <f>Table12[[#This Row],[ACTUAL_PICKUP]]-Table12[[#This Row],[PLANNED_PICKUP]]</f>
        <v>20</v>
      </c>
      <c r="S245" s="9">
        <f>Table12[[#This Row],[ACTUAL_DELIVERY]]-Table12[[#This Row],[PLANNED_DELIVERY]]</f>
        <v>2</v>
      </c>
      <c r="T245" t="s">
        <v>252</v>
      </c>
      <c r="U245" s="6" t="s">
        <v>253</v>
      </c>
      <c r="V245" t="s">
        <v>27</v>
      </c>
      <c r="W245" t="s">
        <v>27</v>
      </c>
      <c r="X245" t="s">
        <v>60</v>
      </c>
      <c r="Y245" s="6" t="s">
        <v>34</v>
      </c>
      <c r="Z245" t="s">
        <v>27</v>
      </c>
      <c r="AA245" t="s">
        <v>27</v>
      </c>
    </row>
    <row r="246" spans="1:27" x14ac:dyDescent="0.35">
      <c r="A246">
        <v>10000300</v>
      </c>
      <c r="B246" t="s">
        <v>225</v>
      </c>
      <c r="C246" t="s">
        <v>234</v>
      </c>
      <c r="D246" t="s">
        <v>30</v>
      </c>
      <c r="E246" t="s">
        <v>45</v>
      </c>
      <c r="F246">
        <v>1450</v>
      </c>
      <c r="G246">
        <v>0</v>
      </c>
      <c r="H246">
        <v>1450</v>
      </c>
      <c r="I246" s="5">
        <v>152.6</v>
      </c>
      <c r="J246">
        <v>9.82</v>
      </c>
      <c r="K246" s="6" t="s">
        <v>1660</v>
      </c>
      <c r="L246" s="6" t="s">
        <v>1683</v>
      </c>
      <c r="M246" s="6" t="s">
        <v>1661</v>
      </c>
      <c r="N246" s="6" t="s">
        <v>1594</v>
      </c>
      <c r="O246" s="6" t="s">
        <v>1662</v>
      </c>
      <c r="P246" s="8">
        <f>Table12[[#This Row],[PLANNED_DELIVERY]]-Table12[[#This Row],[PLANNED_PICKUP]]</f>
        <v>3</v>
      </c>
      <c r="Q246" s="9">
        <f>Table12[[#This Row],[ACTUAL_DELIVERY]]-Table12[[#This Row],[ACTUAL_PICKUP]]</f>
        <v>3</v>
      </c>
      <c r="R246" s="9">
        <f>Table12[[#This Row],[ACTUAL_PICKUP]]-Table12[[#This Row],[PLANNED_PICKUP]]</f>
        <v>1</v>
      </c>
      <c r="S246" s="9">
        <f>Table12[[#This Row],[ACTUAL_DELIVERY]]-Table12[[#This Row],[PLANNED_DELIVERY]]</f>
        <v>1</v>
      </c>
      <c r="T246" t="s">
        <v>49</v>
      </c>
      <c r="U246" s="6" t="s">
        <v>29</v>
      </c>
      <c r="V246" t="s">
        <v>27</v>
      </c>
      <c r="W246" t="s">
        <v>27</v>
      </c>
      <c r="X246" t="s">
        <v>1241</v>
      </c>
      <c r="Y246" s="6" t="s">
        <v>592</v>
      </c>
      <c r="Z246" t="s">
        <v>180</v>
      </c>
      <c r="AA246" t="s">
        <v>180</v>
      </c>
    </row>
    <row r="247" spans="1:27" x14ac:dyDescent="0.35">
      <c r="A247">
        <v>10000301</v>
      </c>
      <c r="B247" t="s">
        <v>263</v>
      </c>
      <c r="C247" t="s">
        <v>293</v>
      </c>
      <c r="D247" t="s">
        <v>23</v>
      </c>
      <c r="E247" t="s">
        <v>24</v>
      </c>
      <c r="F247">
        <v>12850</v>
      </c>
      <c r="G247">
        <v>0</v>
      </c>
      <c r="H247">
        <v>12850</v>
      </c>
      <c r="I247" s="5">
        <v>7205</v>
      </c>
      <c r="J247">
        <v>39.159999999999997</v>
      </c>
      <c r="K247" s="6" t="s">
        <v>1660</v>
      </c>
      <c r="L247" s="6" t="s">
        <v>1662</v>
      </c>
      <c r="M247" s="6" t="s">
        <v>1664</v>
      </c>
      <c r="N247" s="6" t="s">
        <v>1628</v>
      </c>
      <c r="O247" s="6" t="s">
        <v>1666</v>
      </c>
      <c r="P247" s="8">
        <f>Table12[[#This Row],[PLANNED_DELIVERY]]-Table12[[#This Row],[PLANNED_PICKUP]]</f>
        <v>7</v>
      </c>
      <c r="Q247" s="9">
        <f>Table12[[#This Row],[ACTUAL_DELIVERY]]-Table12[[#This Row],[ACTUAL_PICKUP]]</f>
        <v>7</v>
      </c>
      <c r="R247" s="9">
        <f>Table12[[#This Row],[ACTUAL_PICKUP]]-Table12[[#This Row],[PLANNED_PICKUP]]</f>
        <v>4</v>
      </c>
      <c r="S247" s="9">
        <f>Table12[[#This Row],[ACTUAL_DELIVERY]]-Table12[[#This Row],[PLANNED_DELIVERY]]</f>
        <v>4</v>
      </c>
      <c r="T247" t="s">
        <v>121</v>
      </c>
      <c r="U247" s="6" t="s">
        <v>122</v>
      </c>
      <c r="V247" t="s">
        <v>93</v>
      </c>
      <c r="W247" t="s">
        <v>85</v>
      </c>
      <c r="X247" t="s">
        <v>49</v>
      </c>
      <c r="Y247" s="6" t="s">
        <v>29</v>
      </c>
      <c r="Z247" t="s">
        <v>27</v>
      </c>
      <c r="AA247" t="s">
        <v>27</v>
      </c>
    </row>
    <row r="248" spans="1:27" x14ac:dyDescent="0.35">
      <c r="A248">
        <v>10000302</v>
      </c>
      <c r="B248" t="s">
        <v>81</v>
      </c>
      <c r="C248" t="s">
        <v>206</v>
      </c>
      <c r="D248" t="s">
        <v>23</v>
      </c>
      <c r="E248" t="s">
        <v>24</v>
      </c>
      <c r="F248">
        <v>1750</v>
      </c>
      <c r="G248">
        <v>0</v>
      </c>
      <c r="H248">
        <v>1750</v>
      </c>
      <c r="I248">
        <v>7519.05</v>
      </c>
      <c r="J248">
        <v>7.07</v>
      </c>
      <c r="K248" s="6" t="s">
        <v>1660</v>
      </c>
      <c r="L248" s="6" t="s">
        <v>1666</v>
      </c>
      <c r="M248" s="6" t="s">
        <v>1589</v>
      </c>
      <c r="N248" s="6" t="s">
        <v>1666</v>
      </c>
      <c r="O248" s="6" t="s">
        <v>1589</v>
      </c>
      <c r="P248" s="8">
        <f>Table12[[#This Row],[PLANNED_DELIVERY]]-Table12[[#This Row],[PLANNED_PICKUP]]</f>
        <v>3</v>
      </c>
      <c r="Q248" s="9">
        <f>Table12[[#This Row],[ACTUAL_DELIVERY]]-Table12[[#This Row],[ACTUAL_PICKUP]]</f>
        <v>3</v>
      </c>
      <c r="R248" s="9">
        <f>Table12[[#This Row],[ACTUAL_PICKUP]]-Table12[[#This Row],[PLANNED_PICKUP]]</f>
        <v>0</v>
      </c>
      <c r="S248" s="9">
        <f>Table12[[#This Row],[ACTUAL_DELIVERY]]-Table12[[#This Row],[PLANNED_DELIVERY]]</f>
        <v>0</v>
      </c>
      <c r="T248" t="s">
        <v>1428</v>
      </c>
      <c r="U248" s="6" t="s">
        <v>811</v>
      </c>
      <c r="V248" t="s">
        <v>27</v>
      </c>
      <c r="W248" t="s">
        <v>27</v>
      </c>
      <c r="X248" t="s">
        <v>96</v>
      </c>
      <c r="Y248" s="6" t="s">
        <v>97</v>
      </c>
      <c r="Z248" t="s">
        <v>27</v>
      </c>
      <c r="AA248" t="s">
        <v>27</v>
      </c>
    </row>
    <row r="249" spans="1:27" x14ac:dyDescent="0.35">
      <c r="A249">
        <v>10000304</v>
      </c>
      <c r="B249" t="s">
        <v>263</v>
      </c>
      <c r="C249" t="s">
        <v>293</v>
      </c>
      <c r="D249" t="s">
        <v>23</v>
      </c>
      <c r="E249" t="s">
        <v>24</v>
      </c>
      <c r="F249">
        <v>1640</v>
      </c>
      <c r="G249">
        <v>450.09</v>
      </c>
      <c r="H249">
        <v>2090.09</v>
      </c>
      <c r="I249" s="2">
        <v>668.6</v>
      </c>
      <c r="J249">
        <v>0.1</v>
      </c>
      <c r="K249" s="6" t="s">
        <v>1660</v>
      </c>
      <c r="L249" s="6" t="s">
        <v>1683</v>
      </c>
      <c r="M249" s="6" t="s">
        <v>1662</v>
      </c>
      <c r="N249" s="6" t="s">
        <v>1626</v>
      </c>
      <c r="O249" s="6" t="s">
        <v>1590</v>
      </c>
      <c r="P249" s="8">
        <f>Table12[[#This Row],[PLANNED_DELIVERY]]-Table12[[#This Row],[PLANNED_PICKUP]]</f>
        <v>4</v>
      </c>
      <c r="Q249" s="9">
        <f>Table12[[#This Row],[ACTUAL_DELIVERY]]-Table12[[#This Row],[ACTUAL_PICKUP]]</f>
        <v>16</v>
      </c>
      <c r="R249" s="9">
        <f>Table12[[#This Row],[ACTUAL_PICKUP]]-Table12[[#This Row],[PLANNED_PICKUP]]</f>
        <v>29</v>
      </c>
      <c r="S249" s="9">
        <f>Table12[[#This Row],[ACTUAL_DELIVERY]]-Table12[[#This Row],[PLANNED_DELIVERY]]</f>
        <v>41</v>
      </c>
      <c r="T249" t="s">
        <v>1544</v>
      </c>
      <c r="U249" s="6" t="s">
        <v>1545</v>
      </c>
      <c r="V249" t="s">
        <v>552</v>
      </c>
      <c r="W249" t="s">
        <v>85</v>
      </c>
      <c r="X249" t="s">
        <v>49</v>
      </c>
      <c r="Y249" s="6" t="s">
        <v>29</v>
      </c>
      <c r="Z249" t="s">
        <v>27</v>
      </c>
      <c r="AA249" t="s">
        <v>27</v>
      </c>
    </row>
    <row r="250" spans="1:27" x14ac:dyDescent="0.35">
      <c r="A250">
        <v>10000306</v>
      </c>
      <c r="B250" t="s">
        <v>81</v>
      </c>
      <c r="C250" t="s">
        <v>234</v>
      </c>
      <c r="D250" t="s">
        <v>30</v>
      </c>
      <c r="E250" t="s">
        <v>45</v>
      </c>
      <c r="F250">
        <v>2450</v>
      </c>
      <c r="G250">
        <v>815</v>
      </c>
      <c r="H250">
        <v>3265</v>
      </c>
      <c r="I250" s="5">
        <v>3788</v>
      </c>
      <c r="J250">
        <v>10.14</v>
      </c>
      <c r="K250" s="6" t="s">
        <v>1660</v>
      </c>
      <c r="L250" s="6" t="s">
        <v>1664</v>
      </c>
      <c r="M250" s="6" t="s">
        <v>1668</v>
      </c>
      <c r="N250" s="6" t="s">
        <v>1664</v>
      </c>
      <c r="O250" s="6" t="s">
        <v>1668</v>
      </c>
      <c r="P250" s="8">
        <f>Table12[[#This Row],[PLANNED_DELIVERY]]-Table12[[#This Row],[PLANNED_PICKUP]]</f>
        <v>8</v>
      </c>
      <c r="Q250" s="9">
        <f>Table12[[#This Row],[ACTUAL_DELIVERY]]-Table12[[#This Row],[ACTUAL_PICKUP]]</f>
        <v>8</v>
      </c>
      <c r="R250" s="9">
        <f>Table12[[#This Row],[ACTUAL_PICKUP]]-Table12[[#This Row],[PLANNED_PICKUP]]</f>
        <v>0</v>
      </c>
      <c r="S250" s="9">
        <f>Table12[[#This Row],[ACTUAL_DELIVERY]]-Table12[[#This Row],[PLANNED_DELIVERY]]</f>
        <v>0</v>
      </c>
      <c r="T250" t="s">
        <v>717</v>
      </c>
      <c r="U250" s="6" t="s">
        <v>29</v>
      </c>
      <c r="V250" t="s">
        <v>27</v>
      </c>
      <c r="W250" t="s">
        <v>27</v>
      </c>
      <c r="X250" t="s">
        <v>1542</v>
      </c>
      <c r="Y250" s="6" t="s">
        <v>1543</v>
      </c>
      <c r="Z250" t="s">
        <v>108</v>
      </c>
      <c r="AA250" t="s">
        <v>108</v>
      </c>
    </row>
    <row r="251" spans="1:27" x14ac:dyDescent="0.35">
      <c r="A251">
        <v>10000307</v>
      </c>
      <c r="B251" t="s">
        <v>222</v>
      </c>
      <c r="C251" t="s">
        <v>206</v>
      </c>
      <c r="D251" t="s">
        <v>30</v>
      </c>
      <c r="E251" t="s">
        <v>31</v>
      </c>
      <c r="F251">
        <v>460</v>
      </c>
      <c r="G251">
        <v>460</v>
      </c>
      <c r="H251">
        <v>920</v>
      </c>
      <c r="I251">
        <v>2116</v>
      </c>
      <c r="J251">
        <v>4.66</v>
      </c>
      <c r="K251" s="6" t="s">
        <v>1660</v>
      </c>
      <c r="L251" s="6" t="s">
        <v>1658</v>
      </c>
      <c r="M251" s="6" t="s">
        <v>1661</v>
      </c>
      <c r="N251" s="6" t="s">
        <v>1662</v>
      </c>
      <c r="O251" s="6" t="s">
        <v>1662</v>
      </c>
      <c r="P251" s="8">
        <f>Table12[[#This Row],[PLANNED_DELIVERY]]-Table12[[#This Row],[PLANNED_PICKUP]]</f>
        <v>1</v>
      </c>
      <c r="Q251" s="9">
        <f>Table12[[#This Row],[ACTUAL_DELIVERY]]-Table12[[#This Row],[ACTUAL_PICKUP]]</f>
        <v>0</v>
      </c>
      <c r="R251" s="9">
        <f>Table12[[#This Row],[ACTUAL_PICKUP]]-Table12[[#This Row],[PLANNED_PICKUP]]</f>
        <v>2</v>
      </c>
      <c r="S251" s="9">
        <f>Table12[[#This Row],[ACTUAL_DELIVERY]]-Table12[[#This Row],[PLANNED_DELIVERY]]</f>
        <v>1</v>
      </c>
      <c r="T251" t="s">
        <v>202</v>
      </c>
      <c r="U251" s="6" t="s">
        <v>203</v>
      </c>
      <c r="V251" t="s">
        <v>27</v>
      </c>
      <c r="W251" t="s">
        <v>27</v>
      </c>
      <c r="X251" t="s">
        <v>60</v>
      </c>
      <c r="Y251" s="6" t="s">
        <v>34</v>
      </c>
      <c r="Z251" t="s">
        <v>27</v>
      </c>
      <c r="AA251" t="s">
        <v>27</v>
      </c>
    </row>
    <row r="252" spans="1:27" x14ac:dyDescent="0.35">
      <c r="A252">
        <v>10000310</v>
      </c>
      <c r="B252" t="s">
        <v>225</v>
      </c>
      <c r="C252" t="s">
        <v>342</v>
      </c>
      <c r="D252" t="s">
        <v>30</v>
      </c>
      <c r="E252" t="s">
        <v>45</v>
      </c>
      <c r="F252">
        <v>600</v>
      </c>
      <c r="G252">
        <v>590</v>
      </c>
      <c r="H252">
        <v>1190</v>
      </c>
      <c r="I252">
        <v>15604</v>
      </c>
      <c r="J252">
        <v>31.3</v>
      </c>
      <c r="K252" s="6" t="s">
        <v>1660</v>
      </c>
      <c r="L252" s="6" t="s">
        <v>1683</v>
      </c>
      <c r="M252" s="6" t="s">
        <v>1683</v>
      </c>
      <c r="N252" s="6" t="s">
        <v>1663</v>
      </c>
      <c r="O252" s="6" t="s">
        <v>1663</v>
      </c>
      <c r="P252" s="8">
        <f>Table12[[#This Row],[PLANNED_DELIVERY]]-Table12[[#This Row],[PLANNED_PICKUP]]</f>
        <v>0</v>
      </c>
      <c r="Q252" s="9">
        <f>Table12[[#This Row],[ACTUAL_DELIVERY]]-Table12[[#This Row],[ACTUAL_PICKUP]]</f>
        <v>0</v>
      </c>
      <c r="R252" s="9">
        <f>Table12[[#This Row],[ACTUAL_PICKUP]]-Table12[[#This Row],[PLANNED_PICKUP]]</f>
        <v>5</v>
      </c>
      <c r="S252" s="9">
        <f>Table12[[#This Row],[ACTUAL_DELIVERY]]-Table12[[#This Row],[PLANNED_DELIVERY]]</f>
        <v>5</v>
      </c>
      <c r="T252" t="s">
        <v>33</v>
      </c>
      <c r="U252" s="6" t="s">
        <v>34</v>
      </c>
      <c r="V252" t="s">
        <v>27</v>
      </c>
      <c r="W252" t="s">
        <v>27</v>
      </c>
      <c r="X252" t="s">
        <v>49</v>
      </c>
      <c r="Y252" s="6" t="s">
        <v>29</v>
      </c>
      <c r="Z252" t="s">
        <v>27</v>
      </c>
      <c r="AA252" t="s">
        <v>27</v>
      </c>
    </row>
    <row r="253" spans="1:27" x14ac:dyDescent="0.35">
      <c r="A253">
        <v>10000311</v>
      </c>
      <c r="B253" t="s">
        <v>482</v>
      </c>
      <c r="C253" t="s">
        <v>234</v>
      </c>
      <c r="D253" t="s">
        <v>30</v>
      </c>
      <c r="E253" t="s">
        <v>45</v>
      </c>
      <c r="F253">
        <v>3488</v>
      </c>
      <c r="G253">
        <v>0</v>
      </c>
      <c r="H253">
        <v>3488</v>
      </c>
      <c r="I253">
        <v>399.5</v>
      </c>
      <c r="J253">
        <v>4.63</v>
      </c>
      <c r="K253" s="6" t="s">
        <v>1660</v>
      </c>
      <c r="L253" s="6" t="s">
        <v>1594</v>
      </c>
      <c r="M253" s="6" t="s">
        <v>1643</v>
      </c>
      <c r="N253" s="6" t="s">
        <v>1594</v>
      </c>
      <c r="O253" s="6" t="s">
        <v>1628</v>
      </c>
      <c r="P253" s="8">
        <f>Table12[[#This Row],[PLANNED_DELIVERY]]-Table12[[#This Row],[PLANNED_PICKUP]]</f>
        <v>8</v>
      </c>
      <c r="Q253" s="9">
        <f>Table12[[#This Row],[ACTUAL_DELIVERY]]-Table12[[#This Row],[ACTUAL_PICKUP]]</f>
        <v>7</v>
      </c>
      <c r="R253" s="9">
        <f>Table12[[#This Row],[ACTUAL_PICKUP]]-Table12[[#This Row],[PLANNED_PICKUP]]</f>
        <v>0</v>
      </c>
      <c r="S253" s="9">
        <f>Table12[[#This Row],[ACTUAL_DELIVERY]]-Table12[[#This Row],[PLANNED_DELIVERY]]</f>
        <v>-1</v>
      </c>
      <c r="T253" t="s">
        <v>49</v>
      </c>
      <c r="U253" s="6" t="s">
        <v>29</v>
      </c>
      <c r="V253" t="s">
        <v>27</v>
      </c>
      <c r="W253" t="s">
        <v>27</v>
      </c>
      <c r="X253" t="s">
        <v>483</v>
      </c>
      <c r="Y253" s="6" t="s">
        <v>484</v>
      </c>
      <c r="Z253" t="s">
        <v>1265</v>
      </c>
      <c r="AA253" t="s">
        <v>1265</v>
      </c>
    </row>
    <row r="254" spans="1:27" x14ac:dyDescent="0.35">
      <c r="A254">
        <v>10000312</v>
      </c>
      <c r="B254" t="s">
        <v>219</v>
      </c>
      <c r="C254" t="s">
        <v>206</v>
      </c>
      <c r="D254" t="s">
        <v>23</v>
      </c>
      <c r="E254" t="s">
        <v>31</v>
      </c>
      <c r="F254">
        <v>700</v>
      </c>
      <c r="G254">
        <v>0</v>
      </c>
      <c r="H254">
        <v>700</v>
      </c>
      <c r="I254">
        <v>5211</v>
      </c>
      <c r="J254">
        <v>8.91</v>
      </c>
      <c r="K254" s="6" t="s">
        <v>1660</v>
      </c>
      <c r="L254" s="6" t="s">
        <v>1683</v>
      </c>
      <c r="M254" s="6" t="s">
        <v>1662</v>
      </c>
      <c r="N254" s="6" t="s">
        <v>1594</v>
      </c>
      <c r="O254" s="6" t="s">
        <v>1658</v>
      </c>
      <c r="P254" s="8">
        <f>Table12[[#This Row],[PLANNED_DELIVERY]]-Table12[[#This Row],[PLANNED_PICKUP]]</f>
        <v>4</v>
      </c>
      <c r="Q254" s="9">
        <f>Table12[[#This Row],[ACTUAL_DELIVERY]]-Table12[[#This Row],[ACTUAL_PICKUP]]</f>
        <v>1</v>
      </c>
      <c r="R254" s="9">
        <f>Table12[[#This Row],[ACTUAL_PICKUP]]-Table12[[#This Row],[PLANNED_PICKUP]]</f>
        <v>1</v>
      </c>
      <c r="S254" s="9">
        <f>Table12[[#This Row],[ACTUAL_DELIVERY]]-Table12[[#This Row],[PLANNED_DELIVERY]]</f>
        <v>-2</v>
      </c>
      <c r="T254" t="s">
        <v>1247</v>
      </c>
      <c r="U254" s="6" t="s">
        <v>811</v>
      </c>
      <c r="V254" t="s">
        <v>27</v>
      </c>
      <c r="W254" t="s">
        <v>27</v>
      </c>
      <c r="X254" t="s">
        <v>66</v>
      </c>
      <c r="Y254" s="6" t="s">
        <v>67</v>
      </c>
      <c r="Z254" t="s">
        <v>27</v>
      </c>
      <c r="AA254" t="s">
        <v>27</v>
      </c>
    </row>
    <row r="255" spans="1:27" x14ac:dyDescent="0.35">
      <c r="A255">
        <v>10000313</v>
      </c>
      <c r="B255" t="s">
        <v>81</v>
      </c>
      <c r="C255" t="s">
        <v>213</v>
      </c>
      <c r="D255" t="s">
        <v>30</v>
      </c>
      <c r="E255" t="s">
        <v>31</v>
      </c>
      <c r="F255">
        <v>469.48</v>
      </c>
      <c r="G255">
        <v>0</v>
      </c>
      <c r="H255">
        <v>469.48</v>
      </c>
      <c r="I255">
        <v>5155</v>
      </c>
      <c r="J255">
        <v>7.39</v>
      </c>
      <c r="K255" s="6" t="s">
        <v>1660</v>
      </c>
      <c r="L255" s="6" t="s">
        <v>1594</v>
      </c>
      <c r="M255" s="6" t="s">
        <v>1661</v>
      </c>
      <c r="N255" s="6" t="s">
        <v>1594</v>
      </c>
      <c r="O255" s="6" t="s">
        <v>1661</v>
      </c>
      <c r="P255" s="8">
        <f>Table12[[#This Row],[PLANNED_DELIVERY]]-Table12[[#This Row],[PLANNED_PICKUP]]</f>
        <v>2</v>
      </c>
      <c r="Q255" s="9">
        <f>Table12[[#This Row],[ACTUAL_DELIVERY]]-Table12[[#This Row],[ACTUAL_PICKUP]]</f>
        <v>2</v>
      </c>
      <c r="R255" s="9">
        <f>Table12[[#This Row],[ACTUAL_PICKUP]]-Table12[[#This Row],[PLANNED_PICKUP]]</f>
        <v>0</v>
      </c>
      <c r="S255" s="9">
        <f>Table12[[#This Row],[ACTUAL_DELIVERY]]-Table12[[#This Row],[PLANNED_DELIVERY]]</f>
        <v>0</v>
      </c>
      <c r="T255" t="s">
        <v>328</v>
      </c>
      <c r="U255" s="6" t="s">
        <v>329</v>
      </c>
      <c r="V255" t="s">
        <v>27</v>
      </c>
      <c r="W255" t="s">
        <v>27</v>
      </c>
      <c r="X255" t="s">
        <v>66</v>
      </c>
      <c r="Y255" s="6" t="s">
        <v>67</v>
      </c>
      <c r="Z255" t="s">
        <v>27</v>
      </c>
      <c r="AA255" t="s">
        <v>27</v>
      </c>
    </row>
    <row r="256" spans="1:27" x14ac:dyDescent="0.35">
      <c r="A256">
        <v>10000314</v>
      </c>
      <c r="B256" t="s">
        <v>81</v>
      </c>
      <c r="C256" t="s">
        <v>78</v>
      </c>
      <c r="D256" t="s">
        <v>23</v>
      </c>
      <c r="E256" t="s">
        <v>24</v>
      </c>
      <c r="F256">
        <v>2200</v>
      </c>
      <c r="G256">
        <v>0</v>
      </c>
      <c r="H256">
        <v>2200</v>
      </c>
      <c r="I256">
        <v>20000</v>
      </c>
      <c r="J256">
        <v>122</v>
      </c>
      <c r="K256" s="6" t="s">
        <v>1660</v>
      </c>
      <c r="L256" s="6" t="s">
        <v>1660</v>
      </c>
      <c r="M256" s="6" t="s">
        <v>1594</v>
      </c>
      <c r="N256" s="6" t="s">
        <v>1643</v>
      </c>
      <c r="O256" s="6" t="s">
        <v>1612</v>
      </c>
      <c r="P256" s="8">
        <f>Table12[[#This Row],[PLANNED_DELIVERY]]-Table12[[#This Row],[PLANNED_PICKUP]]</f>
        <v>3</v>
      </c>
      <c r="Q256" s="9">
        <f>Table12[[#This Row],[ACTUAL_DELIVERY]]-Table12[[#This Row],[ACTUAL_PICKUP]]</f>
        <v>1</v>
      </c>
      <c r="R256" s="9">
        <f>Table12[[#This Row],[ACTUAL_PICKUP]]-Table12[[#This Row],[PLANNED_PICKUP]]</f>
        <v>11</v>
      </c>
      <c r="S256" s="9">
        <f>Table12[[#This Row],[ACTUAL_DELIVERY]]-Table12[[#This Row],[PLANNED_DELIVERY]]</f>
        <v>9</v>
      </c>
      <c r="T256" t="s">
        <v>1540</v>
      </c>
      <c r="U256" s="6" t="s">
        <v>1541</v>
      </c>
      <c r="V256" t="s">
        <v>27</v>
      </c>
      <c r="W256" t="s">
        <v>27</v>
      </c>
      <c r="X256" t="s">
        <v>41</v>
      </c>
      <c r="Y256" s="6" t="s">
        <v>44</v>
      </c>
      <c r="Z256" t="s">
        <v>27</v>
      </c>
      <c r="AA256" t="s">
        <v>27</v>
      </c>
    </row>
    <row r="257" spans="1:27" x14ac:dyDescent="0.35">
      <c r="A257">
        <v>10000315</v>
      </c>
      <c r="B257" t="s">
        <v>81</v>
      </c>
      <c r="C257" t="s">
        <v>78</v>
      </c>
      <c r="D257" t="s">
        <v>30</v>
      </c>
      <c r="E257" t="s">
        <v>31</v>
      </c>
      <c r="F257">
        <v>750</v>
      </c>
      <c r="G257">
        <v>0</v>
      </c>
      <c r="H257">
        <v>750</v>
      </c>
      <c r="I257">
        <v>9500</v>
      </c>
      <c r="J257">
        <v>12.1</v>
      </c>
      <c r="K257" s="6" t="s">
        <v>1660</v>
      </c>
      <c r="L257" s="6" t="s">
        <v>1683</v>
      </c>
      <c r="M257" s="6" t="s">
        <v>1661</v>
      </c>
      <c r="N257" s="6" t="s">
        <v>1662</v>
      </c>
      <c r="O257" s="6" t="s">
        <v>1662</v>
      </c>
      <c r="P257" s="8">
        <f>Table12[[#This Row],[PLANNED_DELIVERY]]-Table12[[#This Row],[PLANNED_PICKUP]]</f>
        <v>3</v>
      </c>
      <c r="Q257" s="9">
        <f>Table12[[#This Row],[ACTUAL_DELIVERY]]-Table12[[#This Row],[ACTUAL_PICKUP]]</f>
        <v>0</v>
      </c>
      <c r="R257" s="9">
        <f>Table12[[#This Row],[ACTUAL_PICKUP]]-Table12[[#This Row],[PLANNED_PICKUP]]</f>
        <v>4</v>
      </c>
      <c r="S257" s="9">
        <f>Table12[[#This Row],[ACTUAL_DELIVERY]]-Table12[[#This Row],[PLANNED_DELIVERY]]</f>
        <v>1</v>
      </c>
      <c r="T257" t="s">
        <v>220</v>
      </c>
      <c r="U257" s="6" t="s">
        <v>26</v>
      </c>
      <c r="V257" t="s">
        <v>27</v>
      </c>
      <c r="W257" t="s">
        <v>27</v>
      </c>
      <c r="X257" t="s">
        <v>41</v>
      </c>
      <c r="Y257" s="6" t="s">
        <v>44</v>
      </c>
      <c r="Z257" t="s">
        <v>27</v>
      </c>
      <c r="AA257" t="s">
        <v>27</v>
      </c>
    </row>
    <row r="258" spans="1:27" x14ac:dyDescent="0.35">
      <c r="A258">
        <v>10000317</v>
      </c>
      <c r="B258" t="s">
        <v>219</v>
      </c>
      <c r="C258" t="s">
        <v>206</v>
      </c>
      <c r="D258" t="s">
        <v>23</v>
      </c>
      <c r="E258" t="s">
        <v>31</v>
      </c>
      <c r="F258">
        <v>200</v>
      </c>
      <c r="G258">
        <v>0</v>
      </c>
      <c r="H258">
        <v>200</v>
      </c>
      <c r="I258">
        <v>922</v>
      </c>
      <c r="J258">
        <v>2.7</v>
      </c>
      <c r="K258" s="6" t="s">
        <v>1660</v>
      </c>
      <c r="L258" s="6" t="s">
        <v>1683</v>
      </c>
      <c r="M258" s="6" t="s">
        <v>1662</v>
      </c>
      <c r="N258" s="6" t="s">
        <v>1658</v>
      </c>
      <c r="O258" s="6" t="s">
        <v>1658</v>
      </c>
      <c r="P258" s="8">
        <f>Table12[[#This Row],[PLANNED_DELIVERY]]-Table12[[#This Row],[PLANNED_PICKUP]]</f>
        <v>4</v>
      </c>
      <c r="Q258" s="9">
        <f>Table12[[#This Row],[ACTUAL_DELIVERY]]-Table12[[#This Row],[ACTUAL_PICKUP]]</f>
        <v>0</v>
      </c>
      <c r="R258" s="9">
        <f>Table12[[#This Row],[ACTUAL_PICKUP]]-Table12[[#This Row],[PLANNED_PICKUP]]</f>
        <v>2</v>
      </c>
      <c r="S258" s="9">
        <f>Table12[[#This Row],[ACTUAL_DELIVERY]]-Table12[[#This Row],[PLANNED_DELIVERY]]</f>
        <v>-2</v>
      </c>
      <c r="T258" t="s">
        <v>1247</v>
      </c>
      <c r="U258" s="6" t="s">
        <v>811</v>
      </c>
      <c r="V258" t="s">
        <v>27</v>
      </c>
      <c r="W258" t="s">
        <v>27</v>
      </c>
      <c r="X258" t="s">
        <v>922</v>
      </c>
      <c r="Y258" s="6" t="s">
        <v>40</v>
      </c>
      <c r="Z258" t="s">
        <v>27</v>
      </c>
      <c r="AA258" t="s">
        <v>27</v>
      </c>
    </row>
    <row r="259" spans="1:27" x14ac:dyDescent="0.35">
      <c r="A259">
        <v>10000318</v>
      </c>
      <c r="B259" t="s">
        <v>81</v>
      </c>
      <c r="C259" t="s">
        <v>246</v>
      </c>
      <c r="D259" t="s">
        <v>23</v>
      </c>
      <c r="E259" t="s">
        <v>24</v>
      </c>
      <c r="F259">
        <v>251.6</v>
      </c>
      <c r="G259">
        <v>0</v>
      </c>
      <c r="H259">
        <v>251.6</v>
      </c>
      <c r="I259" s="5">
        <v>108</v>
      </c>
      <c r="J259">
        <v>0.53</v>
      </c>
      <c r="K259" s="6" t="s">
        <v>1660</v>
      </c>
      <c r="L259" s="6" t="s">
        <v>1594</v>
      </c>
      <c r="M259" s="6" t="s">
        <v>1636</v>
      </c>
      <c r="N259" s="6" t="s">
        <v>1666</v>
      </c>
      <c r="O259" s="6" t="s">
        <v>1636</v>
      </c>
      <c r="P259" s="8">
        <f>Table12[[#This Row],[PLANNED_DELIVERY]]-Table12[[#This Row],[PLANNED_PICKUP]]</f>
        <v>15</v>
      </c>
      <c r="Q259" s="9">
        <f>Table12[[#This Row],[ACTUAL_DELIVERY]]-Table12[[#This Row],[ACTUAL_PICKUP]]</f>
        <v>1</v>
      </c>
      <c r="R259" s="9">
        <f>Table12[[#This Row],[ACTUAL_PICKUP]]-Table12[[#This Row],[PLANNED_PICKUP]]</f>
        <v>14</v>
      </c>
      <c r="S259" s="9">
        <f>Table12[[#This Row],[ACTUAL_DELIVERY]]-Table12[[#This Row],[PLANNED_DELIVERY]]</f>
        <v>0</v>
      </c>
      <c r="T259" t="s">
        <v>440</v>
      </c>
      <c r="U259" s="6" t="s">
        <v>441</v>
      </c>
      <c r="V259" t="s">
        <v>27</v>
      </c>
      <c r="W259" t="s">
        <v>27</v>
      </c>
      <c r="X259" t="s">
        <v>49</v>
      </c>
      <c r="Y259" s="6" t="s">
        <v>29</v>
      </c>
      <c r="Z259" t="s">
        <v>27</v>
      </c>
      <c r="AA259" t="s">
        <v>27</v>
      </c>
    </row>
    <row r="260" spans="1:27" x14ac:dyDescent="0.35">
      <c r="A260">
        <v>10000321</v>
      </c>
      <c r="B260" t="s">
        <v>81</v>
      </c>
      <c r="C260" t="s">
        <v>213</v>
      </c>
      <c r="D260" t="s">
        <v>23</v>
      </c>
      <c r="E260" t="s">
        <v>24</v>
      </c>
      <c r="F260">
        <v>306.45999999999998</v>
      </c>
      <c r="G260">
        <v>0</v>
      </c>
      <c r="H260">
        <v>306.45999999999998</v>
      </c>
      <c r="I260">
        <v>3672.9</v>
      </c>
      <c r="J260">
        <v>2.85</v>
      </c>
      <c r="K260" s="6" t="s">
        <v>1660</v>
      </c>
      <c r="L260" s="6" t="s">
        <v>1594</v>
      </c>
      <c r="M260" s="6" t="s">
        <v>1666</v>
      </c>
      <c r="N260" s="6" t="s">
        <v>1594</v>
      </c>
      <c r="O260" s="6" t="s">
        <v>1662</v>
      </c>
      <c r="P260" s="8">
        <f>Table12[[#This Row],[PLANNED_DELIVERY]]-Table12[[#This Row],[PLANNED_PICKUP]]</f>
        <v>14</v>
      </c>
      <c r="Q260" s="9">
        <f>Table12[[#This Row],[ACTUAL_DELIVERY]]-Table12[[#This Row],[ACTUAL_PICKUP]]</f>
        <v>3</v>
      </c>
      <c r="R260" s="9">
        <f>Table12[[#This Row],[ACTUAL_PICKUP]]-Table12[[#This Row],[PLANNED_PICKUP]]</f>
        <v>0</v>
      </c>
      <c r="S260" s="9">
        <f>Table12[[#This Row],[ACTUAL_DELIVERY]]-Table12[[#This Row],[PLANNED_DELIVERY]]</f>
        <v>-11</v>
      </c>
      <c r="T260" t="s">
        <v>876</v>
      </c>
      <c r="U260" s="6" t="s">
        <v>877</v>
      </c>
      <c r="V260" t="s">
        <v>27</v>
      </c>
      <c r="W260" t="s">
        <v>27</v>
      </c>
      <c r="X260" t="s">
        <v>60</v>
      </c>
      <c r="Y260" s="6" t="s">
        <v>34</v>
      </c>
      <c r="Z260" t="s">
        <v>27</v>
      </c>
      <c r="AA260" t="s">
        <v>27</v>
      </c>
    </row>
    <row r="261" spans="1:27" x14ac:dyDescent="0.35">
      <c r="A261">
        <v>10000323</v>
      </c>
      <c r="B261" t="s">
        <v>219</v>
      </c>
      <c r="C261" t="s">
        <v>206</v>
      </c>
      <c r="D261" t="s">
        <v>23</v>
      </c>
      <c r="E261" t="s">
        <v>24</v>
      </c>
      <c r="F261">
        <v>600</v>
      </c>
      <c r="G261">
        <v>0</v>
      </c>
      <c r="H261">
        <v>600</v>
      </c>
      <c r="I261">
        <v>11500</v>
      </c>
      <c r="J261">
        <v>22.5</v>
      </c>
      <c r="K261" s="6" t="s">
        <v>1660</v>
      </c>
      <c r="L261" s="6" t="s">
        <v>1669</v>
      </c>
      <c r="M261" s="6" t="s">
        <v>1673</v>
      </c>
      <c r="N261" s="6" t="s">
        <v>1632</v>
      </c>
      <c r="O261" s="6" t="s">
        <v>1632</v>
      </c>
      <c r="P261" s="8">
        <f>Table12[[#This Row],[PLANNED_DELIVERY]]-Table12[[#This Row],[PLANNED_PICKUP]]</f>
        <v>6</v>
      </c>
      <c r="Q261" s="9">
        <f>Table12[[#This Row],[ACTUAL_DELIVERY]]-Table12[[#This Row],[ACTUAL_PICKUP]]</f>
        <v>0</v>
      </c>
      <c r="R261" s="9">
        <f>Table12[[#This Row],[ACTUAL_PICKUP]]-Table12[[#This Row],[PLANNED_PICKUP]]</f>
        <v>2</v>
      </c>
      <c r="S261" s="9">
        <f>Table12[[#This Row],[ACTUAL_DELIVERY]]-Table12[[#This Row],[PLANNED_DELIVERY]]</f>
        <v>-4</v>
      </c>
      <c r="T261" t="s">
        <v>691</v>
      </c>
      <c r="U261" s="6" t="s">
        <v>110</v>
      </c>
      <c r="V261" t="s">
        <v>27</v>
      </c>
      <c r="W261" t="s">
        <v>27</v>
      </c>
      <c r="X261" t="s">
        <v>1723</v>
      </c>
      <c r="Y261" s="6" t="s">
        <v>42</v>
      </c>
      <c r="Z261" t="s">
        <v>27</v>
      </c>
      <c r="AA261" t="s">
        <v>27</v>
      </c>
    </row>
    <row r="262" spans="1:27" x14ac:dyDescent="0.35">
      <c r="A262">
        <v>10000324</v>
      </c>
      <c r="B262" t="s">
        <v>81</v>
      </c>
      <c r="C262" t="s">
        <v>213</v>
      </c>
      <c r="D262" t="s">
        <v>23</v>
      </c>
      <c r="E262" t="s">
        <v>31</v>
      </c>
      <c r="F262">
        <v>300.87</v>
      </c>
      <c r="G262">
        <v>0</v>
      </c>
      <c r="H262">
        <v>300.87</v>
      </c>
      <c r="I262">
        <v>2150</v>
      </c>
      <c r="J262">
        <v>6.35</v>
      </c>
      <c r="K262" s="6" t="s">
        <v>1660</v>
      </c>
      <c r="L262" s="6" t="s">
        <v>1594</v>
      </c>
      <c r="M262" s="6" t="s">
        <v>1662</v>
      </c>
      <c r="N262" s="6" t="s">
        <v>1660</v>
      </c>
      <c r="O262" s="6" t="s">
        <v>1594</v>
      </c>
      <c r="P262" s="8">
        <f>Table12[[#This Row],[PLANNED_DELIVERY]]-Table12[[#This Row],[PLANNED_PICKUP]]</f>
        <v>3</v>
      </c>
      <c r="Q262" s="9">
        <f>Table12[[#This Row],[ACTUAL_DELIVERY]]-Table12[[#This Row],[ACTUAL_PICKUP]]</f>
        <v>3</v>
      </c>
      <c r="R262" s="9">
        <f>Table12[[#This Row],[ACTUAL_PICKUP]]-Table12[[#This Row],[PLANNED_PICKUP]]</f>
        <v>-3</v>
      </c>
      <c r="S262" s="9">
        <f>Table12[[#This Row],[ACTUAL_DELIVERY]]-Table12[[#This Row],[PLANNED_DELIVERY]]</f>
        <v>-3</v>
      </c>
      <c r="T262" t="s">
        <v>202</v>
      </c>
      <c r="U262" s="6" t="s">
        <v>203</v>
      </c>
      <c r="V262" t="s">
        <v>27</v>
      </c>
      <c r="W262" t="s">
        <v>27</v>
      </c>
      <c r="X262" t="s">
        <v>60</v>
      </c>
      <c r="Y262" s="6" t="s">
        <v>34</v>
      </c>
      <c r="Z262" t="s">
        <v>27</v>
      </c>
      <c r="AA262" t="s">
        <v>27</v>
      </c>
    </row>
    <row r="263" spans="1:27" x14ac:dyDescent="0.35">
      <c r="A263">
        <v>10000325</v>
      </c>
      <c r="B263" t="s">
        <v>81</v>
      </c>
      <c r="C263" t="s">
        <v>206</v>
      </c>
      <c r="D263" t="s">
        <v>23</v>
      </c>
      <c r="E263" t="s">
        <v>24</v>
      </c>
      <c r="F263">
        <v>280</v>
      </c>
      <c r="G263">
        <v>0</v>
      </c>
      <c r="H263">
        <v>280</v>
      </c>
      <c r="I263">
        <v>345</v>
      </c>
      <c r="J263">
        <v>4.41</v>
      </c>
      <c r="K263" s="6" t="s">
        <v>1660</v>
      </c>
      <c r="L263" s="6" t="s">
        <v>1666</v>
      </c>
      <c r="M263" s="6" t="s">
        <v>1667</v>
      </c>
      <c r="N263" s="6" t="s">
        <v>1636</v>
      </c>
      <c r="O263" s="6" t="s">
        <v>1667</v>
      </c>
      <c r="P263" s="8">
        <f>Table12[[#This Row],[PLANNED_DELIVERY]]-Table12[[#This Row],[PLANNED_PICKUP]]</f>
        <v>2</v>
      </c>
      <c r="Q263" s="9">
        <f>Table12[[#This Row],[ACTUAL_DELIVERY]]-Table12[[#This Row],[ACTUAL_PICKUP]]</f>
        <v>1</v>
      </c>
      <c r="R263" s="9">
        <f>Table12[[#This Row],[ACTUAL_PICKUP]]-Table12[[#This Row],[PLANNED_PICKUP]]</f>
        <v>1</v>
      </c>
      <c r="S263" s="9">
        <f>Table12[[#This Row],[ACTUAL_DELIVERY]]-Table12[[#This Row],[PLANNED_DELIVERY]]</f>
        <v>0</v>
      </c>
      <c r="T263" t="s">
        <v>1539</v>
      </c>
      <c r="U263" s="6" t="s">
        <v>897</v>
      </c>
      <c r="V263" t="s">
        <v>27</v>
      </c>
      <c r="W263" t="s">
        <v>27</v>
      </c>
      <c r="X263" t="s">
        <v>49</v>
      </c>
      <c r="Y263" s="6" t="s">
        <v>29</v>
      </c>
      <c r="Z263" t="s">
        <v>27</v>
      </c>
      <c r="AA263" t="s">
        <v>27</v>
      </c>
    </row>
    <row r="264" spans="1:27" x14ac:dyDescent="0.35">
      <c r="A264">
        <v>10000326</v>
      </c>
      <c r="B264" t="s">
        <v>81</v>
      </c>
      <c r="C264" t="s">
        <v>206</v>
      </c>
      <c r="D264" t="s">
        <v>23</v>
      </c>
      <c r="E264" t="s">
        <v>24</v>
      </c>
      <c r="F264">
        <v>350</v>
      </c>
      <c r="G264">
        <v>0</v>
      </c>
      <c r="H264">
        <v>350</v>
      </c>
      <c r="I264">
        <v>490</v>
      </c>
      <c r="J264">
        <v>7.0000000000000007E-2</v>
      </c>
      <c r="K264" s="6" t="s">
        <v>1660</v>
      </c>
      <c r="L264" s="6" t="s">
        <v>1666</v>
      </c>
      <c r="M264" s="6" t="s">
        <v>1667</v>
      </c>
      <c r="N264" s="6" t="s">
        <v>1666</v>
      </c>
      <c r="O264" s="6" t="s">
        <v>1669</v>
      </c>
      <c r="P264" s="8">
        <f>Table12[[#This Row],[PLANNED_DELIVERY]]-Table12[[#This Row],[PLANNED_PICKUP]]</f>
        <v>2</v>
      </c>
      <c r="Q264" s="9">
        <f>Table12[[#This Row],[ACTUAL_DELIVERY]]-Table12[[#This Row],[ACTUAL_PICKUP]]</f>
        <v>7</v>
      </c>
      <c r="R264" s="9">
        <f>Table12[[#This Row],[ACTUAL_PICKUP]]-Table12[[#This Row],[PLANNED_PICKUP]]</f>
        <v>0</v>
      </c>
      <c r="S264" s="9">
        <f>Table12[[#This Row],[ACTUAL_DELIVERY]]-Table12[[#This Row],[PLANNED_DELIVERY]]</f>
        <v>5</v>
      </c>
      <c r="T264" t="s">
        <v>729</v>
      </c>
      <c r="U264" s="6" t="s">
        <v>730</v>
      </c>
      <c r="V264" t="s">
        <v>27</v>
      </c>
      <c r="W264" t="s">
        <v>27</v>
      </c>
      <c r="X264" t="s">
        <v>41</v>
      </c>
      <c r="Y264" s="6" t="s">
        <v>44</v>
      </c>
      <c r="Z264" t="s">
        <v>27</v>
      </c>
      <c r="AA264" t="s">
        <v>27</v>
      </c>
    </row>
    <row r="265" spans="1:27" x14ac:dyDescent="0.35">
      <c r="A265">
        <v>10000327</v>
      </c>
      <c r="B265" t="s">
        <v>222</v>
      </c>
      <c r="C265" t="s">
        <v>206</v>
      </c>
      <c r="D265" t="s">
        <v>30</v>
      </c>
      <c r="E265" t="s">
        <v>31</v>
      </c>
      <c r="F265">
        <v>600</v>
      </c>
      <c r="G265">
        <v>0</v>
      </c>
      <c r="H265">
        <v>600</v>
      </c>
      <c r="I265">
        <v>1300</v>
      </c>
      <c r="J265">
        <v>1.56</v>
      </c>
      <c r="K265" s="6" t="s">
        <v>1660</v>
      </c>
      <c r="L265" s="6" t="s">
        <v>1683</v>
      </c>
      <c r="M265" s="6" t="s">
        <v>1594</v>
      </c>
      <c r="N265" s="6" t="s">
        <v>1661</v>
      </c>
      <c r="O265" s="6" t="s">
        <v>1661</v>
      </c>
      <c r="P265" s="8">
        <f>Table12[[#This Row],[PLANNED_DELIVERY]]-Table12[[#This Row],[PLANNED_PICKUP]]</f>
        <v>1</v>
      </c>
      <c r="Q265" s="9">
        <f>Table12[[#This Row],[ACTUAL_DELIVERY]]-Table12[[#This Row],[ACTUAL_PICKUP]]</f>
        <v>0</v>
      </c>
      <c r="R265" s="9">
        <f>Table12[[#This Row],[ACTUAL_PICKUP]]-Table12[[#This Row],[PLANNED_PICKUP]]</f>
        <v>3</v>
      </c>
      <c r="S265" s="9">
        <f>Table12[[#This Row],[ACTUAL_DELIVERY]]-Table12[[#This Row],[PLANNED_DELIVERY]]</f>
        <v>2</v>
      </c>
      <c r="T265" t="s">
        <v>33</v>
      </c>
      <c r="U265" s="6" t="s">
        <v>34</v>
      </c>
      <c r="V265" t="s">
        <v>27</v>
      </c>
      <c r="W265" t="s">
        <v>27</v>
      </c>
      <c r="X265" t="s">
        <v>232</v>
      </c>
      <c r="Y265" s="6" t="s">
        <v>386</v>
      </c>
      <c r="Z265" t="s">
        <v>27</v>
      </c>
      <c r="AA265" t="s">
        <v>27</v>
      </c>
    </row>
    <row r="266" spans="1:27" x14ac:dyDescent="0.35">
      <c r="A266">
        <v>10000329</v>
      </c>
      <c r="B266" t="s">
        <v>222</v>
      </c>
      <c r="C266" t="s">
        <v>206</v>
      </c>
      <c r="D266" t="s">
        <v>30</v>
      </c>
      <c r="E266" t="s">
        <v>31</v>
      </c>
      <c r="F266">
        <v>650</v>
      </c>
      <c r="G266">
        <v>0</v>
      </c>
      <c r="H266">
        <v>650</v>
      </c>
      <c r="I266">
        <v>2300</v>
      </c>
      <c r="J266">
        <v>1.8</v>
      </c>
      <c r="K266" s="6" t="s">
        <v>1660</v>
      </c>
      <c r="L266" s="6" t="s">
        <v>1661</v>
      </c>
      <c r="M266" s="6" t="s">
        <v>1661</v>
      </c>
      <c r="N266" s="6" t="s">
        <v>1663</v>
      </c>
      <c r="O266" s="6" t="s">
        <v>1628</v>
      </c>
      <c r="P266" s="8">
        <f>Table12[[#This Row],[PLANNED_DELIVERY]]-Table12[[#This Row],[PLANNED_PICKUP]]</f>
        <v>0</v>
      </c>
      <c r="Q266" s="9">
        <f>Table12[[#This Row],[ACTUAL_DELIVERY]]-Table12[[#This Row],[ACTUAL_PICKUP]]</f>
        <v>3</v>
      </c>
      <c r="R266" s="9">
        <f>Table12[[#This Row],[ACTUAL_PICKUP]]-Table12[[#This Row],[PLANNED_PICKUP]]</f>
        <v>2</v>
      </c>
      <c r="S266" s="9">
        <f>Table12[[#This Row],[ACTUAL_DELIVERY]]-Table12[[#This Row],[PLANNED_DELIVERY]]</f>
        <v>5</v>
      </c>
      <c r="T266" t="s">
        <v>33</v>
      </c>
      <c r="U266" s="6" t="s">
        <v>34</v>
      </c>
      <c r="V266" t="s">
        <v>27</v>
      </c>
      <c r="W266" t="s">
        <v>27</v>
      </c>
      <c r="X266" t="s">
        <v>223</v>
      </c>
      <c r="Y266" s="6" t="s">
        <v>224</v>
      </c>
      <c r="Z266" t="s">
        <v>27</v>
      </c>
      <c r="AA266" t="s">
        <v>27</v>
      </c>
    </row>
    <row r="267" spans="1:27" x14ac:dyDescent="0.35">
      <c r="A267">
        <v>10000331</v>
      </c>
      <c r="B267" t="s">
        <v>225</v>
      </c>
      <c r="C267" t="s">
        <v>293</v>
      </c>
      <c r="D267" t="s">
        <v>30</v>
      </c>
      <c r="E267" t="s">
        <v>45</v>
      </c>
      <c r="F267">
        <v>1790</v>
      </c>
      <c r="G267">
        <v>0</v>
      </c>
      <c r="H267">
        <v>1790</v>
      </c>
      <c r="I267">
        <v>140</v>
      </c>
      <c r="J267">
        <v>0.92</v>
      </c>
      <c r="K267" s="6" t="s">
        <v>1660</v>
      </c>
      <c r="L267" s="6" t="s">
        <v>1594</v>
      </c>
      <c r="M267" s="6" t="s">
        <v>1628</v>
      </c>
      <c r="N267" s="6" t="s">
        <v>1661</v>
      </c>
      <c r="O267" s="6" t="s">
        <v>1605</v>
      </c>
      <c r="P267" s="8">
        <f>Table12[[#This Row],[PLANNED_DELIVERY]]-Table12[[#This Row],[PLANNED_PICKUP]]</f>
        <v>7</v>
      </c>
      <c r="Q267" s="9">
        <f>Table12[[#This Row],[ACTUAL_DELIVERY]]-Table12[[#This Row],[ACTUAL_PICKUP]]</f>
        <v>47</v>
      </c>
      <c r="R267" s="9">
        <f>Table12[[#This Row],[ACTUAL_PICKUP]]-Table12[[#This Row],[PLANNED_PICKUP]]</f>
        <v>2</v>
      </c>
      <c r="S267" s="9">
        <f>Table12[[#This Row],[ACTUAL_DELIVERY]]-Table12[[#This Row],[PLANNED_DELIVERY]]</f>
        <v>42</v>
      </c>
      <c r="T267" t="s">
        <v>49</v>
      </c>
      <c r="U267" s="6" t="s">
        <v>29</v>
      </c>
      <c r="V267" t="s">
        <v>27</v>
      </c>
      <c r="W267" t="s">
        <v>27</v>
      </c>
      <c r="X267" t="s">
        <v>1537</v>
      </c>
      <c r="Y267" s="6" t="s">
        <v>1538</v>
      </c>
      <c r="Z267" t="s">
        <v>359</v>
      </c>
      <c r="AA267" t="s">
        <v>359</v>
      </c>
    </row>
    <row r="268" spans="1:27" x14ac:dyDescent="0.35">
      <c r="A268">
        <v>10000332</v>
      </c>
      <c r="B268" t="s">
        <v>81</v>
      </c>
      <c r="C268" t="s">
        <v>206</v>
      </c>
      <c r="D268" t="s">
        <v>30</v>
      </c>
      <c r="E268" t="s">
        <v>24</v>
      </c>
      <c r="F268">
        <v>295</v>
      </c>
      <c r="G268">
        <v>0</v>
      </c>
      <c r="H268">
        <v>295</v>
      </c>
      <c r="I268">
        <v>400</v>
      </c>
      <c r="J268">
        <v>0.47</v>
      </c>
      <c r="K268" s="6" t="s">
        <v>1660</v>
      </c>
      <c r="L268" s="6" t="s">
        <v>1628</v>
      </c>
      <c r="M268" s="6" t="s">
        <v>1666</v>
      </c>
      <c r="N268" s="6" t="s">
        <v>1628</v>
      </c>
      <c r="O268" s="6" t="s">
        <v>1666</v>
      </c>
      <c r="P268" s="8">
        <f>Table12[[#This Row],[PLANNED_DELIVERY]]-Table12[[#This Row],[PLANNED_PICKUP]]</f>
        <v>7</v>
      </c>
      <c r="Q268" s="9">
        <f>Table12[[#This Row],[ACTUAL_DELIVERY]]-Table12[[#This Row],[ACTUAL_PICKUP]]</f>
        <v>7</v>
      </c>
      <c r="R268" s="9">
        <f>Table12[[#This Row],[ACTUAL_PICKUP]]-Table12[[#This Row],[PLANNED_PICKUP]]</f>
        <v>0</v>
      </c>
      <c r="S268" s="9">
        <f>Table12[[#This Row],[ACTUAL_DELIVERY]]-Table12[[#This Row],[PLANNED_DELIVERY]]</f>
        <v>0</v>
      </c>
      <c r="T268" t="s">
        <v>1133</v>
      </c>
      <c r="U268" s="6" t="s">
        <v>622</v>
      </c>
      <c r="V268" t="s">
        <v>27</v>
      </c>
      <c r="W268" t="s">
        <v>27</v>
      </c>
      <c r="X268" t="s">
        <v>60</v>
      </c>
      <c r="Y268" s="6" t="s">
        <v>34</v>
      </c>
      <c r="Z268" t="s">
        <v>27</v>
      </c>
      <c r="AA268" t="s">
        <v>27</v>
      </c>
    </row>
    <row r="269" spans="1:27" x14ac:dyDescent="0.35">
      <c r="A269">
        <v>10000333</v>
      </c>
      <c r="B269" t="s">
        <v>81</v>
      </c>
      <c r="C269" t="s">
        <v>206</v>
      </c>
      <c r="D269" t="s">
        <v>30</v>
      </c>
      <c r="E269" t="s">
        <v>45</v>
      </c>
      <c r="F269">
        <v>300</v>
      </c>
      <c r="G269">
        <v>0</v>
      </c>
      <c r="H269">
        <v>300</v>
      </c>
      <c r="I269">
        <v>1348</v>
      </c>
      <c r="J269">
        <v>6.03</v>
      </c>
      <c r="K269" s="6" t="s">
        <v>1660</v>
      </c>
      <c r="L269" s="6" t="s">
        <v>1594</v>
      </c>
      <c r="M269" s="6" t="s">
        <v>1594</v>
      </c>
      <c r="N269" s="6" t="s">
        <v>1660</v>
      </c>
      <c r="O269" s="6" t="s">
        <v>1594</v>
      </c>
      <c r="P269" s="8">
        <f>Table12[[#This Row],[PLANNED_DELIVERY]]-Table12[[#This Row],[PLANNED_PICKUP]]</f>
        <v>0</v>
      </c>
      <c r="Q269" s="9">
        <f>Table12[[#This Row],[ACTUAL_DELIVERY]]-Table12[[#This Row],[ACTUAL_PICKUP]]</f>
        <v>3</v>
      </c>
      <c r="R269" s="9">
        <f>Table12[[#This Row],[ACTUAL_PICKUP]]-Table12[[#This Row],[PLANNED_PICKUP]]</f>
        <v>-3</v>
      </c>
      <c r="S269" s="9">
        <f>Table12[[#This Row],[ACTUAL_DELIVERY]]-Table12[[#This Row],[PLANNED_DELIVERY]]</f>
        <v>0</v>
      </c>
      <c r="T269" t="s">
        <v>33</v>
      </c>
      <c r="U269" s="6" t="s">
        <v>34</v>
      </c>
      <c r="V269" t="s">
        <v>27</v>
      </c>
      <c r="W269" t="s">
        <v>27</v>
      </c>
      <c r="X269" t="s">
        <v>1723</v>
      </c>
      <c r="Y269" s="6" t="s">
        <v>42</v>
      </c>
      <c r="Z269" t="s">
        <v>27</v>
      </c>
      <c r="AA269" t="s">
        <v>27</v>
      </c>
    </row>
    <row r="270" spans="1:27" x14ac:dyDescent="0.35">
      <c r="A270">
        <v>10000334</v>
      </c>
      <c r="B270" t="s">
        <v>81</v>
      </c>
      <c r="C270" t="s">
        <v>78</v>
      </c>
      <c r="D270" t="s">
        <v>30</v>
      </c>
      <c r="E270" t="s">
        <v>45</v>
      </c>
      <c r="F270">
        <v>650</v>
      </c>
      <c r="G270">
        <v>350</v>
      </c>
      <c r="H270">
        <v>1000</v>
      </c>
      <c r="I270">
        <v>5800</v>
      </c>
      <c r="J270">
        <v>19.2</v>
      </c>
      <c r="K270" s="6" t="s">
        <v>1660</v>
      </c>
      <c r="L270" s="6" t="s">
        <v>1658</v>
      </c>
      <c r="M270" s="6" t="s">
        <v>1661</v>
      </c>
      <c r="N270" s="6" t="s">
        <v>1658</v>
      </c>
      <c r="O270" s="6" t="s">
        <v>1661</v>
      </c>
      <c r="P270" s="8">
        <f>Table12[[#This Row],[PLANNED_DELIVERY]]-Table12[[#This Row],[PLANNED_PICKUP]]</f>
        <v>1</v>
      </c>
      <c r="Q270" s="9">
        <f>Table12[[#This Row],[ACTUAL_DELIVERY]]-Table12[[#This Row],[ACTUAL_PICKUP]]</f>
        <v>1</v>
      </c>
      <c r="R270" s="9">
        <f>Table12[[#This Row],[ACTUAL_PICKUP]]-Table12[[#This Row],[PLANNED_PICKUP]]</f>
        <v>0</v>
      </c>
      <c r="S270" s="9">
        <f>Table12[[#This Row],[ACTUAL_DELIVERY]]-Table12[[#This Row],[PLANNED_DELIVERY]]</f>
        <v>0</v>
      </c>
      <c r="T270" t="s">
        <v>33</v>
      </c>
      <c r="U270" s="6" t="s">
        <v>34</v>
      </c>
      <c r="V270" t="s">
        <v>27</v>
      </c>
      <c r="W270" t="s">
        <v>27</v>
      </c>
      <c r="X270" t="s">
        <v>403</v>
      </c>
      <c r="Y270" s="6" t="s">
        <v>404</v>
      </c>
      <c r="Z270" t="s">
        <v>27</v>
      </c>
      <c r="AA270" t="s">
        <v>27</v>
      </c>
    </row>
    <row r="271" spans="1:27" x14ac:dyDescent="0.35">
      <c r="A271">
        <v>10000335</v>
      </c>
      <c r="B271" t="s">
        <v>81</v>
      </c>
      <c r="C271" t="s">
        <v>206</v>
      </c>
      <c r="D271" t="s">
        <v>23</v>
      </c>
      <c r="E271" t="s">
        <v>24</v>
      </c>
      <c r="F271">
        <v>347</v>
      </c>
      <c r="G271">
        <v>0</v>
      </c>
      <c r="H271">
        <v>347</v>
      </c>
      <c r="I271">
        <v>12</v>
      </c>
      <c r="J271">
        <v>0.01</v>
      </c>
      <c r="K271" s="6" t="s">
        <v>1660</v>
      </c>
      <c r="L271" s="6" t="s">
        <v>1666</v>
      </c>
      <c r="M271" s="6" t="s">
        <v>1667</v>
      </c>
      <c r="N271" s="6" t="s">
        <v>1666</v>
      </c>
      <c r="O271" s="6" t="s">
        <v>1669</v>
      </c>
      <c r="P271" s="8">
        <f>Table12[[#This Row],[PLANNED_DELIVERY]]-Table12[[#This Row],[PLANNED_PICKUP]]</f>
        <v>2</v>
      </c>
      <c r="Q271" s="9">
        <f>Table12[[#This Row],[ACTUAL_DELIVERY]]-Table12[[#This Row],[ACTUAL_PICKUP]]</f>
        <v>7</v>
      </c>
      <c r="R271" s="9">
        <f>Table12[[#This Row],[ACTUAL_PICKUP]]-Table12[[#This Row],[PLANNED_PICKUP]]</f>
        <v>0</v>
      </c>
      <c r="S271" s="9">
        <f>Table12[[#This Row],[ACTUAL_DELIVERY]]-Table12[[#This Row],[PLANNED_DELIVERY]]</f>
        <v>5</v>
      </c>
      <c r="T271" t="s">
        <v>729</v>
      </c>
      <c r="U271" s="6" t="s">
        <v>730</v>
      </c>
      <c r="V271" t="s">
        <v>27</v>
      </c>
      <c r="W271" t="s">
        <v>27</v>
      </c>
      <c r="X271" t="s">
        <v>41</v>
      </c>
      <c r="Y271" s="6" t="s">
        <v>44</v>
      </c>
      <c r="Z271" t="s">
        <v>27</v>
      </c>
      <c r="AA271" t="s">
        <v>27</v>
      </c>
    </row>
    <row r="272" spans="1:27" x14ac:dyDescent="0.35">
      <c r="A272">
        <v>10000337</v>
      </c>
      <c r="B272" t="s">
        <v>219</v>
      </c>
      <c r="C272" t="s">
        <v>206</v>
      </c>
      <c r="D272" t="s">
        <v>30</v>
      </c>
      <c r="E272" t="s">
        <v>31</v>
      </c>
      <c r="F272">
        <v>950</v>
      </c>
      <c r="G272">
        <v>0</v>
      </c>
      <c r="H272">
        <v>950</v>
      </c>
      <c r="I272">
        <v>15000</v>
      </c>
      <c r="J272">
        <v>9.83</v>
      </c>
      <c r="K272" s="6" t="s">
        <v>1660</v>
      </c>
      <c r="L272" s="6" t="s">
        <v>1658</v>
      </c>
      <c r="M272" s="6" t="s">
        <v>1663</v>
      </c>
      <c r="N272" s="6" t="s">
        <v>1658</v>
      </c>
      <c r="O272" s="6" t="s">
        <v>1661</v>
      </c>
      <c r="P272" s="8">
        <f>Table12[[#This Row],[PLANNED_DELIVERY]]-Table12[[#This Row],[PLANNED_PICKUP]]</f>
        <v>3</v>
      </c>
      <c r="Q272" s="9">
        <f>Table12[[#This Row],[ACTUAL_DELIVERY]]-Table12[[#This Row],[ACTUAL_PICKUP]]</f>
        <v>1</v>
      </c>
      <c r="R272" s="9">
        <f>Table12[[#This Row],[ACTUAL_PICKUP]]-Table12[[#This Row],[PLANNED_PICKUP]]</f>
        <v>0</v>
      </c>
      <c r="S272" s="9">
        <f>Table12[[#This Row],[ACTUAL_DELIVERY]]-Table12[[#This Row],[PLANNED_DELIVERY]]</f>
        <v>-2</v>
      </c>
      <c r="T272" t="s">
        <v>33</v>
      </c>
      <c r="U272" s="6" t="s">
        <v>34</v>
      </c>
      <c r="V272" t="s">
        <v>27</v>
      </c>
      <c r="W272" t="s">
        <v>27</v>
      </c>
      <c r="X272" t="s">
        <v>66</v>
      </c>
      <c r="Y272" s="6" t="s">
        <v>67</v>
      </c>
      <c r="Z272" t="s">
        <v>27</v>
      </c>
      <c r="AA272" t="s">
        <v>27</v>
      </c>
    </row>
    <row r="273" spans="1:27" x14ac:dyDescent="0.35">
      <c r="A273">
        <v>10000339</v>
      </c>
      <c r="B273" t="s">
        <v>77</v>
      </c>
      <c r="C273" t="s">
        <v>78</v>
      </c>
      <c r="D273" t="s">
        <v>30</v>
      </c>
      <c r="E273" t="s">
        <v>31</v>
      </c>
      <c r="F273">
        <v>1850</v>
      </c>
      <c r="G273">
        <v>0</v>
      </c>
      <c r="H273">
        <v>1850</v>
      </c>
      <c r="I273" s="5">
        <v>43000</v>
      </c>
      <c r="J273">
        <v>36.799999999999997</v>
      </c>
      <c r="K273" s="6" t="s">
        <v>1660</v>
      </c>
      <c r="L273" s="6" t="s">
        <v>1683</v>
      </c>
      <c r="M273" s="6" t="s">
        <v>1628</v>
      </c>
      <c r="N273" s="6" t="s">
        <v>1668</v>
      </c>
      <c r="O273" s="6" t="s">
        <v>1668</v>
      </c>
      <c r="P273" s="8">
        <f>Table12[[#This Row],[PLANNED_DELIVERY]]-Table12[[#This Row],[PLANNED_PICKUP]]</f>
        <v>8</v>
      </c>
      <c r="Q273" s="9">
        <f>Table12[[#This Row],[ACTUAL_DELIVERY]]-Table12[[#This Row],[ACTUAL_PICKUP]]</f>
        <v>0</v>
      </c>
      <c r="R273" s="9">
        <f>Table12[[#This Row],[ACTUAL_PICKUP]]-Table12[[#This Row],[PLANNED_PICKUP]]</f>
        <v>19</v>
      </c>
      <c r="S273" s="9">
        <f>Table12[[#This Row],[ACTUAL_DELIVERY]]-Table12[[#This Row],[PLANNED_DELIVERY]]</f>
        <v>11</v>
      </c>
      <c r="T273" t="s">
        <v>33</v>
      </c>
      <c r="U273" s="6" t="s">
        <v>34</v>
      </c>
      <c r="V273" t="s">
        <v>27</v>
      </c>
      <c r="W273" t="s">
        <v>27</v>
      </c>
      <c r="X273" t="s">
        <v>49</v>
      </c>
      <c r="Y273" s="6" t="s">
        <v>152</v>
      </c>
      <c r="Z273" t="s">
        <v>27</v>
      </c>
      <c r="AA273" t="s">
        <v>27</v>
      </c>
    </row>
    <row r="274" spans="1:27" x14ac:dyDescent="0.35">
      <c r="A274">
        <v>10000340</v>
      </c>
      <c r="B274" t="s">
        <v>77</v>
      </c>
      <c r="C274" t="s">
        <v>78</v>
      </c>
      <c r="D274" t="s">
        <v>30</v>
      </c>
      <c r="E274" t="s">
        <v>31</v>
      </c>
      <c r="F274">
        <v>1850</v>
      </c>
      <c r="G274">
        <v>925</v>
      </c>
      <c r="H274">
        <v>2775</v>
      </c>
      <c r="I274" s="5">
        <v>43000</v>
      </c>
      <c r="J274">
        <v>36.799999999999997</v>
      </c>
      <c r="K274" s="6" t="s">
        <v>1660</v>
      </c>
      <c r="L274" s="6" t="s">
        <v>1669</v>
      </c>
      <c r="M274" s="6" t="s">
        <v>1611</v>
      </c>
      <c r="N274" s="6" t="s">
        <v>1610</v>
      </c>
      <c r="O274" s="6" t="s">
        <v>1609</v>
      </c>
      <c r="P274" s="8">
        <f>Table12[[#This Row],[PLANNED_DELIVERY]]-Table12[[#This Row],[PLANNED_PICKUP]]</f>
        <v>3</v>
      </c>
      <c r="Q274" s="9">
        <f>Table12[[#This Row],[ACTUAL_DELIVERY]]-Table12[[#This Row],[ACTUAL_PICKUP]]</f>
        <v>1</v>
      </c>
      <c r="R274" s="9">
        <f>Table12[[#This Row],[ACTUAL_PICKUP]]-Table12[[#This Row],[PLANNED_PICKUP]]</f>
        <v>29</v>
      </c>
      <c r="S274" s="9">
        <f>Table12[[#This Row],[ACTUAL_DELIVERY]]-Table12[[#This Row],[PLANNED_DELIVERY]]</f>
        <v>27</v>
      </c>
      <c r="T274" t="s">
        <v>33</v>
      </c>
      <c r="U274" s="6" t="s">
        <v>34</v>
      </c>
      <c r="V274" t="s">
        <v>27</v>
      </c>
      <c r="W274" t="s">
        <v>27</v>
      </c>
      <c r="X274" t="s">
        <v>49</v>
      </c>
      <c r="Y274" s="6" t="s">
        <v>152</v>
      </c>
      <c r="Z274" t="s">
        <v>27</v>
      </c>
      <c r="AA274" t="s">
        <v>27</v>
      </c>
    </row>
    <row r="275" spans="1:27" x14ac:dyDescent="0.35">
      <c r="A275">
        <v>10000341</v>
      </c>
      <c r="B275" t="s">
        <v>81</v>
      </c>
      <c r="C275" t="s">
        <v>206</v>
      </c>
      <c r="D275" t="s">
        <v>23</v>
      </c>
      <c r="E275" t="s">
        <v>31</v>
      </c>
      <c r="F275">
        <v>300</v>
      </c>
      <c r="G275">
        <v>0</v>
      </c>
      <c r="H275">
        <v>300</v>
      </c>
      <c r="I275">
        <v>1000</v>
      </c>
      <c r="J275">
        <v>2.08</v>
      </c>
      <c r="K275" s="6" t="s">
        <v>1660</v>
      </c>
      <c r="L275" s="6" t="s">
        <v>1594</v>
      </c>
      <c r="M275" s="6" t="s">
        <v>1658</v>
      </c>
      <c r="N275" s="6" t="s">
        <v>1594</v>
      </c>
      <c r="O275" s="6" t="s">
        <v>1658</v>
      </c>
      <c r="P275" s="8">
        <f>Table12[[#This Row],[PLANNED_DELIVERY]]-Table12[[#This Row],[PLANNED_PICKUP]]</f>
        <v>1</v>
      </c>
      <c r="Q275" s="9">
        <f>Table12[[#This Row],[ACTUAL_DELIVERY]]-Table12[[#This Row],[ACTUAL_PICKUP]]</f>
        <v>1</v>
      </c>
      <c r="R275" s="9">
        <f>Table12[[#This Row],[ACTUAL_PICKUP]]-Table12[[#This Row],[PLANNED_PICKUP]]</f>
        <v>0</v>
      </c>
      <c r="S275" s="9">
        <f>Table12[[#This Row],[ACTUAL_DELIVERY]]-Table12[[#This Row],[PLANNED_DELIVERY]]</f>
        <v>0</v>
      </c>
      <c r="T275" t="s">
        <v>33</v>
      </c>
      <c r="U275" s="6" t="s">
        <v>34</v>
      </c>
      <c r="V275" t="s">
        <v>27</v>
      </c>
      <c r="W275" t="s">
        <v>27</v>
      </c>
      <c r="X275" t="s">
        <v>202</v>
      </c>
      <c r="Y275" s="6" t="s">
        <v>203</v>
      </c>
      <c r="Z275" t="s">
        <v>27</v>
      </c>
      <c r="AA275" t="s">
        <v>27</v>
      </c>
    </row>
    <row r="276" spans="1:27" x14ac:dyDescent="0.35">
      <c r="A276">
        <v>10000342</v>
      </c>
      <c r="B276" t="s">
        <v>225</v>
      </c>
      <c r="C276" t="s">
        <v>293</v>
      </c>
      <c r="D276" t="s">
        <v>30</v>
      </c>
      <c r="E276" t="s">
        <v>45</v>
      </c>
      <c r="F276">
        <v>5390</v>
      </c>
      <c r="G276">
        <v>0</v>
      </c>
      <c r="H276">
        <v>5390</v>
      </c>
      <c r="I276">
        <v>1598</v>
      </c>
      <c r="J276">
        <v>9.27</v>
      </c>
      <c r="K276" s="6" t="s">
        <v>1660</v>
      </c>
      <c r="L276" s="6" t="s">
        <v>1594</v>
      </c>
      <c r="M276" s="6" t="s">
        <v>1663</v>
      </c>
      <c r="N276" s="6" t="s">
        <v>1658</v>
      </c>
      <c r="O276" s="6" t="s">
        <v>1600</v>
      </c>
      <c r="P276" s="8">
        <f>Table12[[#This Row],[PLANNED_DELIVERY]]-Table12[[#This Row],[PLANNED_PICKUP]]</f>
        <v>4</v>
      </c>
      <c r="Q276" s="9">
        <f>Table12[[#This Row],[ACTUAL_DELIVERY]]-Table12[[#This Row],[ACTUAL_PICKUP]]</f>
        <v>4</v>
      </c>
      <c r="R276" s="9">
        <f>Table12[[#This Row],[ACTUAL_PICKUP]]-Table12[[#This Row],[PLANNED_PICKUP]]</f>
        <v>1</v>
      </c>
      <c r="S276" s="9">
        <f>Table12[[#This Row],[ACTUAL_DELIVERY]]-Table12[[#This Row],[PLANNED_DELIVERY]]</f>
        <v>1</v>
      </c>
      <c r="T276" t="s">
        <v>49</v>
      </c>
      <c r="U276" s="6" t="s">
        <v>29</v>
      </c>
      <c r="V276" t="s">
        <v>27</v>
      </c>
      <c r="W276" t="s">
        <v>27</v>
      </c>
      <c r="X276" t="s">
        <v>185</v>
      </c>
      <c r="Y276" s="6" t="s">
        <v>1411</v>
      </c>
      <c r="Z276" t="s">
        <v>1412</v>
      </c>
      <c r="AA276" t="s">
        <v>1412</v>
      </c>
    </row>
    <row r="277" spans="1:27" x14ac:dyDescent="0.35">
      <c r="A277">
        <v>10000343</v>
      </c>
      <c r="B277" t="s">
        <v>81</v>
      </c>
      <c r="C277" t="s">
        <v>206</v>
      </c>
      <c r="D277" t="s">
        <v>30</v>
      </c>
      <c r="E277" t="s">
        <v>31</v>
      </c>
      <c r="F277">
        <v>253.37</v>
      </c>
      <c r="G277">
        <v>0</v>
      </c>
      <c r="H277">
        <v>253.37</v>
      </c>
      <c r="I277">
        <v>2360</v>
      </c>
      <c r="J277">
        <v>7.51</v>
      </c>
      <c r="K277" s="6" t="s">
        <v>1660</v>
      </c>
      <c r="L277" s="6" t="s">
        <v>1660</v>
      </c>
      <c r="M277" s="6" t="s">
        <v>1663</v>
      </c>
      <c r="N277" s="6" t="s">
        <v>1658</v>
      </c>
      <c r="O277" s="6" t="s">
        <v>1661</v>
      </c>
      <c r="P277" s="8">
        <f>Table12[[#This Row],[PLANNED_DELIVERY]]-Table12[[#This Row],[PLANNED_PICKUP]]</f>
        <v>7</v>
      </c>
      <c r="Q277" s="9">
        <f>Table12[[#This Row],[ACTUAL_DELIVERY]]-Table12[[#This Row],[ACTUAL_PICKUP]]</f>
        <v>1</v>
      </c>
      <c r="R277" s="9">
        <f>Table12[[#This Row],[ACTUAL_PICKUP]]-Table12[[#This Row],[PLANNED_PICKUP]]</f>
        <v>4</v>
      </c>
      <c r="S277" s="9">
        <f>Table12[[#This Row],[ACTUAL_DELIVERY]]-Table12[[#This Row],[PLANNED_DELIVERY]]</f>
        <v>-2</v>
      </c>
      <c r="T277" t="s">
        <v>33</v>
      </c>
      <c r="U277" s="6" t="s">
        <v>34</v>
      </c>
      <c r="V277" t="s">
        <v>27</v>
      </c>
      <c r="W277" t="s">
        <v>27</v>
      </c>
      <c r="X277" t="s">
        <v>220</v>
      </c>
      <c r="Y277" s="6" t="s">
        <v>221</v>
      </c>
      <c r="Z277" t="s">
        <v>27</v>
      </c>
      <c r="AA277" t="s">
        <v>27</v>
      </c>
    </row>
    <row r="278" spans="1:27" x14ac:dyDescent="0.35">
      <c r="A278">
        <v>10000344</v>
      </c>
      <c r="B278" t="s">
        <v>222</v>
      </c>
      <c r="C278" t="s">
        <v>206</v>
      </c>
      <c r="D278" t="s">
        <v>30</v>
      </c>
      <c r="E278" t="s">
        <v>31</v>
      </c>
      <c r="F278">
        <v>350</v>
      </c>
      <c r="G278">
        <v>0</v>
      </c>
      <c r="H278">
        <v>350</v>
      </c>
      <c r="I278">
        <v>6000</v>
      </c>
      <c r="J278">
        <v>8.64</v>
      </c>
      <c r="K278" s="6" t="s">
        <v>1660</v>
      </c>
      <c r="L278" s="6" t="s">
        <v>1658</v>
      </c>
      <c r="M278" s="6" t="s">
        <v>1662</v>
      </c>
      <c r="N278" s="6" t="s">
        <v>1661</v>
      </c>
      <c r="O278" s="6" t="s">
        <v>1663</v>
      </c>
      <c r="P278" s="8">
        <f>Table12[[#This Row],[PLANNED_DELIVERY]]-Table12[[#This Row],[PLANNED_PICKUP]]</f>
        <v>2</v>
      </c>
      <c r="Q278" s="9">
        <f>Table12[[#This Row],[ACTUAL_DELIVERY]]-Table12[[#This Row],[ACTUAL_PICKUP]]</f>
        <v>2</v>
      </c>
      <c r="R278" s="9">
        <f>Table12[[#This Row],[ACTUAL_PICKUP]]-Table12[[#This Row],[PLANNED_PICKUP]]</f>
        <v>1</v>
      </c>
      <c r="S278" s="9">
        <f>Table12[[#This Row],[ACTUAL_DELIVERY]]-Table12[[#This Row],[PLANNED_DELIVERY]]</f>
        <v>1</v>
      </c>
      <c r="T278" t="s">
        <v>202</v>
      </c>
      <c r="U278" s="6" t="s">
        <v>203</v>
      </c>
      <c r="V278" t="s">
        <v>27</v>
      </c>
      <c r="W278" t="s">
        <v>27</v>
      </c>
      <c r="X278" t="s">
        <v>60</v>
      </c>
      <c r="Y278" s="6" t="s">
        <v>34</v>
      </c>
      <c r="Z278" t="s">
        <v>27</v>
      </c>
      <c r="AA278" t="s">
        <v>27</v>
      </c>
    </row>
    <row r="279" spans="1:27" x14ac:dyDescent="0.35">
      <c r="A279">
        <v>10000345</v>
      </c>
      <c r="B279" t="s">
        <v>81</v>
      </c>
      <c r="C279" t="s">
        <v>206</v>
      </c>
      <c r="D279" t="s">
        <v>23</v>
      </c>
      <c r="E279" t="s">
        <v>24</v>
      </c>
      <c r="F279">
        <v>278.52</v>
      </c>
      <c r="G279">
        <v>0</v>
      </c>
      <c r="H279">
        <v>278.52</v>
      </c>
      <c r="I279" s="5">
        <v>1480</v>
      </c>
      <c r="J279">
        <v>3.67</v>
      </c>
      <c r="K279" s="6" t="s">
        <v>1660</v>
      </c>
      <c r="L279" s="6" t="s">
        <v>1594</v>
      </c>
      <c r="M279" s="6" t="s">
        <v>1668</v>
      </c>
      <c r="N279" s="6" t="s">
        <v>1636</v>
      </c>
      <c r="O279" s="6" t="s">
        <v>1669</v>
      </c>
      <c r="P279" s="8">
        <f>Table12[[#This Row],[PLANNED_DELIVERY]]-Table12[[#This Row],[PLANNED_PICKUP]]</f>
        <v>18</v>
      </c>
      <c r="Q279" s="9">
        <f>Table12[[#This Row],[ACTUAL_DELIVERY]]-Table12[[#This Row],[ACTUAL_PICKUP]]</f>
        <v>6</v>
      </c>
      <c r="R279" s="9">
        <f>Table12[[#This Row],[ACTUAL_PICKUP]]-Table12[[#This Row],[PLANNED_PICKUP]]</f>
        <v>15</v>
      </c>
      <c r="S279" s="9">
        <f>Table12[[#This Row],[ACTUAL_DELIVERY]]-Table12[[#This Row],[PLANNED_DELIVERY]]</f>
        <v>3</v>
      </c>
      <c r="T279" t="s">
        <v>341</v>
      </c>
      <c r="U279" s="6" t="s">
        <v>334</v>
      </c>
      <c r="V279" t="s">
        <v>27</v>
      </c>
      <c r="W279" t="s">
        <v>27</v>
      </c>
      <c r="X279" t="s">
        <v>1723</v>
      </c>
      <c r="Y279" s="6" t="s">
        <v>42</v>
      </c>
      <c r="Z279" t="s">
        <v>27</v>
      </c>
      <c r="AA279" t="s">
        <v>27</v>
      </c>
    </row>
    <row r="280" spans="1:27" x14ac:dyDescent="0.35">
      <c r="A280">
        <v>10000346</v>
      </c>
      <c r="B280" t="s">
        <v>81</v>
      </c>
      <c r="C280" t="s">
        <v>206</v>
      </c>
      <c r="D280" t="s">
        <v>23</v>
      </c>
      <c r="E280" t="s">
        <v>24</v>
      </c>
      <c r="F280">
        <v>277.58999999999997</v>
      </c>
      <c r="G280">
        <v>0</v>
      </c>
      <c r="H280">
        <v>277.58999999999997</v>
      </c>
      <c r="I280" s="5">
        <v>525</v>
      </c>
      <c r="J280">
        <v>2.56</v>
      </c>
      <c r="K280" s="6" t="s">
        <v>1660</v>
      </c>
      <c r="L280" s="6" t="s">
        <v>1594</v>
      </c>
      <c r="M280" s="6" t="s">
        <v>1668</v>
      </c>
      <c r="N280" s="6" t="s">
        <v>1636</v>
      </c>
      <c r="O280" s="6" t="s">
        <v>1668</v>
      </c>
      <c r="P280" s="8">
        <f>Table12[[#This Row],[PLANNED_DELIVERY]]-Table12[[#This Row],[PLANNED_PICKUP]]</f>
        <v>18</v>
      </c>
      <c r="Q280" s="9">
        <f>Table12[[#This Row],[ACTUAL_DELIVERY]]-Table12[[#This Row],[ACTUAL_PICKUP]]</f>
        <v>3</v>
      </c>
      <c r="R280" s="9">
        <f>Table12[[#This Row],[ACTUAL_PICKUP]]-Table12[[#This Row],[PLANNED_PICKUP]]</f>
        <v>15</v>
      </c>
      <c r="S280" s="9">
        <f>Table12[[#This Row],[ACTUAL_DELIVERY]]-Table12[[#This Row],[PLANNED_DELIVERY]]</f>
        <v>0</v>
      </c>
      <c r="T280" t="s">
        <v>341</v>
      </c>
      <c r="U280" s="6" t="s">
        <v>334</v>
      </c>
      <c r="V280" t="s">
        <v>27</v>
      </c>
      <c r="W280" t="s">
        <v>27</v>
      </c>
      <c r="X280" t="s">
        <v>49</v>
      </c>
      <c r="Y280" s="6" t="s">
        <v>29</v>
      </c>
      <c r="Z280" t="s">
        <v>27</v>
      </c>
      <c r="AA280" t="s">
        <v>27</v>
      </c>
    </row>
    <row r="281" spans="1:27" x14ac:dyDescent="0.35">
      <c r="A281">
        <v>10000347</v>
      </c>
      <c r="B281" t="s">
        <v>81</v>
      </c>
      <c r="C281" t="s">
        <v>206</v>
      </c>
      <c r="D281" t="s">
        <v>23</v>
      </c>
      <c r="E281" t="s">
        <v>24</v>
      </c>
      <c r="F281">
        <v>278.52</v>
      </c>
      <c r="G281">
        <v>0</v>
      </c>
      <c r="H281">
        <v>278.52</v>
      </c>
      <c r="I281" s="5">
        <v>1490</v>
      </c>
      <c r="J281">
        <v>10.119999999999999</v>
      </c>
      <c r="K281" s="6" t="s">
        <v>1660</v>
      </c>
      <c r="L281" s="6" t="s">
        <v>1594</v>
      </c>
      <c r="M281" s="6" t="s">
        <v>1668</v>
      </c>
      <c r="N281" s="6" t="s">
        <v>1636</v>
      </c>
      <c r="O281" s="6" t="s">
        <v>1669</v>
      </c>
      <c r="P281" s="8">
        <f>Table12[[#This Row],[PLANNED_DELIVERY]]-Table12[[#This Row],[PLANNED_PICKUP]]</f>
        <v>18</v>
      </c>
      <c r="Q281" s="9">
        <f>Table12[[#This Row],[ACTUAL_DELIVERY]]-Table12[[#This Row],[ACTUAL_PICKUP]]</f>
        <v>6</v>
      </c>
      <c r="R281" s="9">
        <f>Table12[[#This Row],[ACTUAL_PICKUP]]-Table12[[#This Row],[PLANNED_PICKUP]]</f>
        <v>15</v>
      </c>
      <c r="S281" s="9">
        <f>Table12[[#This Row],[ACTUAL_DELIVERY]]-Table12[[#This Row],[PLANNED_DELIVERY]]</f>
        <v>3</v>
      </c>
      <c r="T281" t="s">
        <v>341</v>
      </c>
      <c r="U281" s="6" t="s">
        <v>334</v>
      </c>
      <c r="V281" t="s">
        <v>27</v>
      </c>
      <c r="W281" t="s">
        <v>27</v>
      </c>
      <c r="X281" t="s">
        <v>1723</v>
      </c>
      <c r="Y281" s="6" t="s">
        <v>42</v>
      </c>
      <c r="Z281" t="s">
        <v>27</v>
      </c>
      <c r="AA281" t="s">
        <v>27</v>
      </c>
    </row>
    <row r="282" spans="1:27" x14ac:dyDescent="0.35">
      <c r="A282">
        <v>10000348</v>
      </c>
      <c r="B282" t="s">
        <v>81</v>
      </c>
      <c r="C282" t="s">
        <v>213</v>
      </c>
      <c r="D282" t="s">
        <v>23</v>
      </c>
      <c r="E282" t="s">
        <v>24</v>
      </c>
      <c r="F282">
        <v>306.45999999999998</v>
      </c>
      <c r="G282">
        <v>0</v>
      </c>
      <c r="H282">
        <v>306.45999999999998</v>
      </c>
      <c r="I282">
        <v>1658</v>
      </c>
      <c r="J282">
        <v>4.01</v>
      </c>
      <c r="K282" s="6" t="s">
        <v>1660</v>
      </c>
      <c r="L282" s="6" t="s">
        <v>1661</v>
      </c>
      <c r="M282" s="6" t="s">
        <v>1663</v>
      </c>
      <c r="N282" s="6" t="s">
        <v>1661</v>
      </c>
      <c r="O282" s="6" t="s">
        <v>1663</v>
      </c>
      <c r="P282" s="8">
        <f>Table12[[#This Row],[PLANNED_DELIVERY]]-Table12[[#This Row],[PLANNED_PICKUP]]</f>
        <v>2</v>
      </c>
      <c r="Q282" s="9">
        <f>Table12[[#This Row],[ACTUAL_DELIVERY]]-Table12[[#This Row],[ACTUAL_PICKUP]]</f>
        <v>2</v>
      </c>
      <c r="R282" s="9">
        <f>Table12[[#This Row],[ACTUAL_PICKUP]]-Table12[[#This Row],[PLANNED_PICKUP]]</f>
        <v>0</v>
      </c>
      <c r="S282" s="9">
        <f>Table12[[#This Row],[ACTUAL_DELIVERY]]-Table12[[#This Row],[PLANNED_DELIVERY]]</f>
        <v>0</v>
      </c>
      <c r="T282" t="s">
        <v>413</v>
      </c>
      <c r="U282" s="6" t="s">
        <v>414</v>
      </c>
      <c r="V282" t="s">
        <v>27</v>
      </c>
      <c r="W282" t="s">
        <v>27</v>
      </c>
      <c r="X282" t="s">
        <v>49</v>
      </c>
      <c r="Y282" s="6" t="s">
        <v>29</v>
      </c>
      <c r="Z282" t="s">
        <v>27</v>
      </c>
      <c r="AA282" t="s">
        <v>27</v>
      </c>
    </row>
    <row r="283" spans="1:27" x14ac:dyDescent="0.35">
      <c r="A283">
        <v>10000349</v>
      </c>
      <c r="B283" t="s">
        <v>81</v>
      </c>
      <c r="C283" t="s">
        <v>206</v>
      </c>
      <c r="D283" t="s">
        <v>30</v>
      </c>
      <c r="E283" t="s">
        <v>31</v>
      </c>
      <c r="F283">
        <v>400</v>
      </c>
      <c r="G283">
        <v>0</v>
      </c>
      <c r="H283">
        <v>400</v>
      </c>
      <c r="I283">
        <v>110</v>
      </c>
      <c r="J283">
        <v>1.53</v>
      </c>
      <c r="K283" s="6" t="s">
        <v>1660</v>
      </c>
      <c r="L283" s="6" t="s">
        <v>1666</v>
      </c>
      <c r="M283" s="6" t="s">
        <v>1667</v>
      </c>
      <c r="N283" s="6" t="s">
        <v>1636</v>
      </c>
      <c r="O283" s="6" t="s">
        <v>1589</v>
      </c>
      <c r="P283" s="8">
        <f>Table12[[#This Row],[PLANNED_DELIVERY]]-Table12[[#This Row],[PLANNED_PICKUP]]</f>
        <v>2</v>
      </c>
      <c r="Q283" s="9">
        <f>Table12[[#This Row],[ACTUAL_DELIVERY]]-Table12[[#This Row],[ACTUAL_PICKUP]]</f>
        <v>2</v>
      </c>
      <c r="R283" s="9">
        <f>Table12[[#This Row],[ACTUAL_PICKUP]]-Table12[[#This Row],[PLANNED_PICKUP]]</f>
        <v>1</v>
      </c>
      <c r="S283" s="9">
        <f>Table12[[#This Row],[ACTUAL_DELIVERY]]-Table12[[#This Row],[PLANNED_DELIVERY]]</f>
        <v>1</v>
      </c>
      <c r="T283" t="s">
        <v>33</v>
      </c>
      <c r="U283" s="6" t="s">
        <v>34</v>
      </c>
      <c r="V283" t="s">
        <v>27</v>
      </c>
      <c r="W283" t="s">
        <v>27</v>
      </c>
      <c r="X283" t="s">
        <v>1386</v>
      </c>
      <c r="Y283" s="6" t="s">
        <v>1387</v>
      </c>
      <c r="Z283" t="s">
        <v>27</v>
      </c>
      <c r="AA283" t="s">
        <v>27</v>
      </c>
    </row>
    <row r="284" spans="1:27" x14ac:dyDescent="0.35">
      <c r="A284">
        <v>10000350</v>
      </c>
      <c r="B284" t="s">
        <v>81</v>
      </c>
      <c r="C284" t="s">
        <v>206</v>
      </c>
      <c r="D284" t="s">
        <v>30</v>
      </c>
      <c r="E284" t="s">
        <v>31</v>
      </c>
      <c r="F284">
        <v>350</v>
      </c>
      <c r="G284">
        <v>0</v>
      </c>
      <c r="H284">
        <v>350</v>
      </c>
      <c r="I284">
        <v>50</v>
      </c>
      <c r="J284">
        <v>0.28000000000000003</v>
      </c>
      <c r="K284" s="6" t="s">
        <v>1660</v>
      </c>
      <c r="L284" s="6" t="s">
        <v>1594</v>
      </c>
      <c r="M284" s="6" t="s">
        <v>1628</v>
      </c>
      <c r="N284" s="6" t="s">
        <v>1658</v>
      </c>
      <c r="O284" s="6" t="s">
        <v>1664</v>
      </c>
      <c r="P284" s="8">
        <f>Table12[[#This Row],[PLANNED_DELIVERY]]-Table12[[#This Row],[PLANNED_PICKUP]]</f>
        <v>7</v>
      </c>
      <c r="Q284" s="9">
        <f>Table12[[#This Row],[ACTUAL_DELIVERY]]-Table12[[#This Row],[ACTUAL_PICKUP]]</f>
        <v>9</v>
      </c>
      <c r="R284" s="9">
        <f>Table12[[#This Row],[ACTUAL_PICKUP]]-Table12[[#This Row],[PLANNED_PICKUP]]</f>
        <v>1</v>
      </c>
      <c r="S284" s="9">
        <f>Table12[[#This Row],[ACTUAL_DELIVERY]]-Table12[[#This Row],[PLANNED_DELIVERY]]</f>
        <v>3</v>
      </c>
      <c r="T284" t="s">
        <v>33</v>
      </c>
      <c r="U284" s="6" t="s">
        <v>34</v>
      </c>
      <c r="V284" t="s">
        <v>27</v>
      </c>
      <c r="W284" t="s">
        <v>27</v>
      </c>
      <c r="X284" t="s">
        <v>71</v>
      </c>
      <c r="Y284" s="6" t="s">
        <v>72</v>
      </c>
      <c r="Z284" t="s">
        <v>27</v>
      </c>
      <c r="AA284" t="s">
        <v>27</v>
      </c>
    </row>
    <row r="285" spans="1:27" x14ac:dyDescent="0.35">
      <c r="A285">
        <v>10000351</v>
      </c>
      <c r="B285" t="s">
        <v>81</v>
      </c>
      <c r="C285" t="s">
        <v>206</v>
      </c>
      <c r="D285" t="s">
        <v>30</v>
      </c>
      <c r="E285" t="s">
        <v>31</v>
      </c>
      <c r="F285">
        <v>500</v>
      </c>
      <c r="G285">
        <v>0</v>
      </c>
      <c r="H285">
        <v>500</v>
      </c>
      <c r="I285">
        <v>35</v>
      </c>
      <c r="J285">
        <v>0.28000000000000003</v>
      </c>
      <c r="K285" s="6" t="s">
        <v>1660</v>
      </c>
      <c r="L285" s="6" t="s">
        <v>1594</v>
      </c>
      <c r="M285" s="6" t="s">
        <v>1663</v>
      </c>
      <c r="N285" s="6" t="s">
        <v>1594</v>
      </c>
      <c r="O285" s="6" t="s">
        <v>1663</v>
      </c>
      <c r="P285" s="8">
        <f>Table12[[#This Row],[PLANNED_DELIVERY]]-Table12[[#This Row],[PLANNED_PICKUP]]</f>
        <v>4</v>
      </c>
      <c r="Q285" s="9">
        <f>Table12[[#This Row],[ACTUAL_DELIVERY]]-Table12[[#This Row],[ACTUAL_PICKUP]]</f>
        <v>4</v>
      </c>
      <c r="R285" s="9">
        <f>Table12[[#This Row],[ACTUAL_PICKUP]]-Table12[[#This Row],[PLANNED_PICKUP]]</f>
        <v>0</v>
      </c>
      <c r="S285" s="9">
        <f>Table12[[#This Row],[ACTUAL_DELIVERY]]-Table12[[#This Row],[PLANNED_DELIVERY]]</f>
        <v>0</v>
      </c>
      <c r="T285" t="s">
        <v>33</v>
      </c>
      <c r="U285" s="6" t="s">
        <v>34</v>
      </c>
      <c r="V285" t="s">
        <v>27</v>
      </c>
      <c r="W285" t="s">
        <v>27</v>
      </c>
      <c r="X285" t="s">
        <v>66</v>
      </c>
      <c r="Y285" s="6" t="s">
        <v>1536</v>
      </c>
      <c r="Z285" t="s">
        <v>27</v>
      </c>
      <c r="AA285" t="s">
        <v>27</v>
      </c>
    </row>
    <row r="286" spans="1:27" x14ac:dyDescent="0.35">
      <c r="A286">
        <v>10000352</v>
      </c>
      <c r="B286" t="s">
        <v>81</v>
      </c>
      <c r="C286" t="s">
        <v>206</v>
      </c>
      <c r="D286" t="s">
        <v>23</v>
      </c>
      <c r="E286" t="s">
        <v>24</v>
      </c>
      <c r="F286">
        <v>256.16000000000003</v>
      </c>
      <c r="G286">
        <v>0</v>
      </c>
      <c r="H286">
        <v>256.16000000000003</v>
      </c>
      <c r="I286">
        <v>300</v>
      </c>
      <c r="J286">
        <v>4.76</v>
      </c>
      <c r="K286" s="6" t="s">
        <v>1660</v>
      </c>
      <c r="L286" s="6" t="s">
        <v>1594</v>
      </c>
      <c r="M286" s="6" t="s">
        <v>1662</v>
      </c>
      <c r="N286" s="6" t="s">
        <v>1661</v>
      </c>
      <c r="O286" s="6" t="s">
        <v>1662</v>
      </c>
      <c r="P286" s="8">
        <f>Table12[[#This Row],[PLANNED_DELIVERY]]-Table12[[#This Row],[PLANNED_PICKUP]]</f>
        <v>3</v>
      </c>
      <c r="Q286" s="9">
        <f>Table12[[#This Row],[ACTUAL_DELIVERY]]-Table12[[#This Row],[ACTUAL_PICKUP]]</f>
        <v>1</v>
      </c>
      <c r="R286" s="9">
        <f>Table12[[#This Row],[ACTUAL_PICKUP]]-Table12[[#This Row],[PLANNED_PICKUP]]</f>
        <v>2</v>
      </c>
      <c r="S286" s="9">
        <f>Table12[[#This Row],[ACTUAL_DELIVERY]]-Table12[[#This Row],[PLANNED_DELIVERY]]</f>
        <v>0</v>
      </c>
      <c r="T286" t="s">
        <v>41</v>
      </c>
      <c r="U286" s="6">
        <v>54100</v>
      </c>
      <c r="V286" t="s">
        <v>27</v>
      </c>
      <c r="W286" t="s">
        <v>27</v>
      </c>
      <c r="X286" t="s">
        <v>60</v>
      </c>
      <c r="Y286" s="6" t="s">
        <v>34</v>
      </c>
      <c r="Z286" t="s">
        <v>27</v>
      </c>
      <c r="AA286" t="s">
        <v>27</v>
      </c>
    </row>
    <row r="287" spans="1:27" x14ac:dyDescent="0.35">
      <c r="A287">
        <v>10000353</v>
      </c>
      <c r="B287" t="s">
        <v>81</v>
      </c>
      <c r="C287" t="s">
        <v>246</v>
      </c>
      <c r="D287" t="s">
        <v>23</v>
      </c>
      <c r="E287" t="s">
        <v>24</v>
      </c>
      <c r="F287">
        <v>289.51</v>
      </c>
      <c r="G287">
        <v>0</v>
      </c>
      <c r="H287">
        <v>289.51</v>
      </c>
      <c r="I287">
        <v>209</v>
      </c>
      <c r="J287">
        <v>0.56000000000000005</v>
      </c>
      <c r="K287" s="6" t="s">
        <v>1660</v>
      </c>
      <c r="L287" s="6" t="s">
        <v>1632</v>
      </c>
      <c r="M287" s="6" t="s">
        <v>1611</v>
      </c>
      <c r="N287" s="6" t="s">
        <v>1632</v>
      </c>
      <c r="O287" s="6" t="s">
        <v>1629</v>
      </c>
      <c r="P287" s="8">
        <f>Table12[[#This Row],[PLANNED_DELIVERY]]-Table12[[#This Row],[PLANNED_PICKUP]]</f>
        <v>1</v>
      </c>
      <c r="Q287" s="9">
        <f>Table12[[#This Row],[ACTUAL_DELIVERY]]-Table12[[#This Row],[ACTUAL_PICKUP]]</f>
        <v>6</v>
      </c>
      <c r="R287" s="9">
        <f>Table12[[#This Row],[ACTUAL_PICKUP]]-Table12[[#This Row],[PLANNED_PICKUP]]</f>
        <v>0</v>
      </c>
      <c r="S287" s="9">
        <f>Table12[[#This Row],[ACTUAL_DELIVERY]]-Table12[[#This Row],[PLANNED_DELIVERY]]</f>
        <v>5</v>
      </c>
      <c r="T287" t="s">
        <v>190</v>
      </c>
      <c r="U287" s="6" t="s">
        <v>191</v>
      </c>
      <c r="V287" t="s">
        <v>27</v>
      </c>
      <c r="W287" t="s">
        <v>27</v>
      </c>
      <c r="X287" t="s">
        <v>49</v>
      </c>
      <c r="Y287" s="6" t="s">
        <v>29</v>
      </c>
      <c r="Z287" t="s">
        <v>27</v>
      </c>
      <c r="AA287" t="s">
        <v>27</v>
      </c>
    </row>
    <row r="288" spans="1:27" x14ac:dyDescent="0.35">
      <c r="A288">
        <v>10000354</v>
      </c>
      <c r="B288" t="s">
        <v>81</v>
      </c>
      <c r="C288" t="s">
        <v>206</v>
      </c>
      <c r="D288" t="s">
        <v>23</v>
      </c>
      <c r="E288" t="s">
        <v>24</v>
      </c>
      <c r="F288">
        <v>1300</v>
      </c>
      <c r="G288">
        <v>0</v>
      </c>
      <c r="H288">
        <v>1300</v>
      </c>
      <c r="I288">
        <v>5</v>
      </c>
      <c r="J288">
        <v>0</v>
      </c>
      <c r="K288" s="6" t="s">
        <v>1660</v>
      </c>
      <c r="L288" s="6" t="s">
        <v>1666</v>
      </c>
      <c r="M288" s="6" t="s">
        <v>1589</v>
      </c>
      <c r="N288" s="6" t="s">
        <v>1666</v>
      </c>
      <c r="O288" s="6" t="s">
        <v>1589</v>
      </c>
      <c r="P288" s="8">
        <f>Table12[[#This Row],[PLANNED_DELIVERY]]-Table12[[#This Row],[PLANNED_PICKUP]]</f>
        <v>3</v>
      </c>
      <c r="Q288" s="9">
        <f>Table12[[#This Row],[ACTUAL_DELIVERY]]-Table12[[#This Row],[ACTUAL_PICKUP]]</f>
        <v>3</v>
      </c>
      <c r="R288" s="9">
        <f>Table12[[#This Row],[ACTUAL_PICKUP]]-Table12[[#This Row],[PLANNED_PICKUP]]</f>
        <v>0</v>
      </c>
      <c r="S288" s="9">
        <f>Table12[[#This Row],[ACTUAL_DELIVERY]]-Table12[[#This Row],[PLANNED_DELIVERY]]</f>
        <v>0</v>
      </c>
      <c r="T288" t="s">
        <v>1535</v>
      </c>
      <c r="U288" s="6" t="s">
        <v>897</v>
      </c>
      <c r="V288" t="s">
        <v>27</v>
      </c>
      <c r="W288" t="s">
        <v>27</v>
      </c>
      <c r="X288" t="s">
        <v>96</v>
      </c>
      <c r="Y288" s="6" t="s">
        <v>97</v>
      </c>
      <c r="Z288" t="s">
        <v>27</v>
      </c>
      <c r="AA288" t="s">
        <v>27</v>
      </c>
    </row>
    <row r="289" spans="1:27" x14ac:dyDescent="0.35">
      <c r="A289">
        <v>10000355</v>
      </c>
      <c r="B289" t="s">
        <v>81</v>
      </c>
      <c r="C289" t="s">
        <v>213</v>
      </c>
      <c r="D289" t="s">
        <v>23</v>
      </c>
      <c r="E289" t="s">
        <v>24</v>
      </c>
      <c r="F289">
        <v>236.6</v>
      </c>
      <c r="G289">
        <v>388.4</v>
      </c>
      <c r="H289">
        <v>625</v>
      </c>
      <c r="I289">
        <v>4560</v>
      </c>
      <c r="J289">
        <v>5.36</v>
      </c>
      <c r="K289" s="6" t="s">
        <v>1660</v>
      </c>
      <c r="L289" s="6" t="s">
        <v>1628</v>
      </c>
      <c r="M289" s="6" t="s">
        <v>1643</v>
      </c>
      <c r="N289" s="6" t="s">
        <v>1628</v>
      </c>
      <c r="O289" s="6" t="s">
        <v>1643</v>
      </c>
      <c r="P289" s="8">
        <f>Table12[[#This Row],[PLANNED_DELIVERY]]-Table12[[#This Row],[PLANNED_PICKUP]]</f>
        <v>1</v>
      </c>
      <c r="Q289" s="9">
        <f>Table12[[#This Row],[ACTUAL_DELIVERY]]-Table12[[#This Row],[ACTUAL_PICKUP]]</f>
        <v>1</v>
      </c>
      <c r="R289" s="9">
        <f>Table12[[#This Row],[ACTUAL_PICKUP]]-Table12[[#This Row],[PLANNED_PICKUP]]</f>
        <v>0</v>
      </c>
      <c r="S289" s="9">
        <f>Table12[[#This Row],[ACTUAL_DELIVERY]]-Table12[[#This Row],[PLANNED_DELIVERY]]</f>
        <v>0</v>
      </c>
      <c r="T289" t="s">
        <v>1047</v>
      </c>
      <c r="U289" s="6" t="s">
        <v>447</v>
      </c>
      <c r="V289" t="s">
        <v>27</v>
      </c>
      <c r="W289" t="s">
        <v>27</v>
      </c>
      <c r="X289" t="s">
        <v>41</v>
      </c>
      <c r="Y289" s="6" t="s">
        <v>44</v>
      </c>
      <c r="Z289" t="s">
        <v>27</v>
      </c>
      <c r="AA289" t="s">
        <v>27</v>
      </c>
    </row>
    <row r="290" spans="1:27" x14ac:dyDescent="0.35">
      <c r="A290">
        <v>10000356</v>
      </c>
      <c r="B290" t="s">
        <v>81</v>
      </c>
      <c r="C290" t="s">
        <v>206</v>
      </c>
      <c r="D290" t="s">
        <v>23</v>
      </c>
      <c r="E290" t="s">
        <v>24</v>
      </c>
      <c r="F290">
        <v>300</v>
      </c>
      <c r="G290">
        <v>0</v>
      </c>
      <c r="H290">
        <v>300</v>
      </c>
      <c r="I290">
        <v>30</v>
      </c>
      <c r="J290">
        <v>0.02</v>
      </c>
      <c r="K290" s="6" t="s">
        <v>1594</v>
      </c>
      <c r="L290" s="6" t="s">
        <v>1666</v>
      </c>
      <c r="M290" s="6" t="s">
        <v>1667</v>
      </c>
      <c r="N290" s="6" t="s">
        <v>1666</v>
      </c>
      <c r="O290" s="6" t="s">
        <v>1667</v>
      </c>
      <c r="P290" s="8">
        <f>Table12[[#This Row],[PLANNED_DELIVERY]]-Table12[[#This Row],[PLANNED_PICKUP]]</f>
        <v>2</v>
      </c>
      <c r="Q290" s="9">
        <f>Table12[[#This Row],[ACTUAL_DELIVERY]]-Table12[[#This Row],[ACTUAL_PICKUP]]</f>
        <v>2</v>
      </c>
      <c r="R290" s="9">
        <f>Table12[[#This Row],[ACTUAL_PICKUP]]-Table12[[#This Row],[PLANNED_PICKUP]]</f>
        <v>0</v>
      </c>
      <c r="S290" s="9">
        <f>Table12[[#This Row],[ACTUAL_DELIVERY]]-Table12[[#This Row],[PLANNED_DELIVERY]]</f>
        <v>0</v>
      </c>
      <c r="T290" t="s">
        <v>729</v>
      </c>
      <c r="U290" s="6" t="s">
        <v>730</v>
      </c>
      <c r="V290" t="s">
        <v>27</v>
      </c>
      <c r="W290" t="s">
        <v>27</v>
      </c>
      <c r="X290" t="s">
        <v>49</v>
      </c>
      <c r="Y290" s="6" t="s">
        <v>29</v>
      </c>
      <c r="Z290" t="s">
        <v>27</v>
      </c>
      <c r="AA290" t="s">
        <v>27</v>
      </c>
    </row>
    <row r="291" spans="1:27" x14ac:dyDescent="0.35">
      <c r="A291">
        <v>10000357</v>
      </c>
      <c r="B291" t="s">
        <v>297</v>
      </c>
      <c r="C291" t="s">
        <v>293</v>
      </c>
      <c r="D291" t="s">
        <v>30</v>
      </c>
      <c r="E291" t="s">
        <v>45</v>
      </c>
      <c r="F291">
        <v>6489</v>
      </c>
      <c r="G291">
        <v>0</v>
      </c>
      <c r="H291">
        <v>6489</v>
      </c>
      <c r="I291" s="5">
        <v>1311</v>
      </c>
      <c r="J291">
        <v>4.68</v>
      </c>
      <c r="K291" s="6" t="s">
        <v>1594</v>
      </c>
      <c r="L291" s="6" t="s">
        <v>1661</v>
      </c>
      <c r="M291" s="6" t="s">
        <v>1666</v>
      </c>
      <c r="N291" s="6" t="s">
        <v>1612</v>
      </c>
      <c r="O291" s="6" t="s">
        <v>1624</v>
      </c>
      <c r="P291" s="8">
        <f>Table12[[#This Row],[PLANNED_DELIVERY]]-Table12[[#This Row],[PLANNED_PICKUP]]</f>
        <v>12</v>
      </c>
      <c r="Q291" s="9">
        <f>Table12[[#This Row],[ACTUAL_DELIVERY]]-Table12[[#This Row],[ACTUAL_PICKUP]]</f>
        <v>34</v>
      </c>
      <c r="R291" s="9">
        <f>Table12[[#This Row],[ACTUAL_PICKUP]]-Table12[[#This Row],[PLANNED_PICKUP]]</f>
        <v>7</v>
      </c>
      <c r="S291" s="9">
        <f>Table12[[#This Row],[ACTUAL_DELIVERY]]-Table12[[#This Row],[PLANNED_DELIVERY]]</f>
        <v>29</v>
      </c>
      <c r="T291" t="s">
        <v>33</v>
      </c>
      <c r="U291" s="6" t="s">
        <v>34</v>
      </c>
      <c r="V291" t="s">
        <v>27</v>
      </c>
      <c r="W291" t="s">
        <v>27</v>
      </c>
      <c r="X291" t="s">
        <v>661</v>
      </c>
      <c r="Y291" s="6" t="s">
        <v>662</v>
      </c>
      <c r="Z291" t="s">
        <v>156</v>
      </c>
      <c r="AA291" t="s">
        <v>85</v>
      </c>
    </row>
    <row r="292" spans="1:27" x14ac:dyDescent="0.35">
      <c r="A292">
        <v>10000358</v>
      </c>
      <c r="B292" t="s">
        <v>263</v>
      </c>
      <c r="C292" t="s">
        <v>293</v>
      </c>
      <c r="D292" t="s">
        <v>23</v>
      </c>
      <c r="E292" t="s">
        <v>24</v>
      </c>
      <c r="F292">
        <v>88.72</v>
      </c>
      <c r="G292">
        <v>0</v>
      </c>
      <c r="H292">
        <v>88.72</v>
      </c>
      <c r="I292">
        <v>29.04</v>
      </c>
      <c r="J292">
        <v>0.13</v>
      </c>
      <c r="K292" s="6" t="s">
        <v>1594</v>
      </c>
      <c r="L292" s="6" t="s">
        <v>1594</v>
      </c>
      <c r="M292" s="6" t="s">
        <v>1662</v>
      </c>
      <c r="N292" s="6" t="s">
        <v>1594</v>
      </c>
      <c r="O292" s="6" t="s">
        <v>1665</v>
      </c>
      <c r="P292" s="8">
        <f>Table12[[#This Row],[PLANNED_DELIVERY]]-Table12[[#This Row],[PLANNED_PICKUP]]</f>
        <v>3</v>
      </c>
      <c r="Q292" s="9">
        <f>Table12[[#This Row],[ACTUAL_DELIVERY]]-Table12[[#This Row],[ACTUAL_PICKUP]]</f>
        <v>11</v>
      </c>
      <c r="R292" s="9">
        <f>Table12[[#This Row],[ACTUAL_PICKUP]]-Table12[[#This Row],[PLANNED_PICKUP]]</f>
        <v>0</v>
      </c>
      <c r="S292" s="9">
        <f>Table12[[#This Row],[ACTUAL_DELIVERY]]-Table12[[#This Row],[PLANNED_DELIVERY]]</f>
        <v>8</v>
      </c>
      <c r="T292" t="s">
        <v>541</v>
      </c>
      <c r="U292" s="6" t="s">
        <v>542</v>
      </c>
      <c r="V292" t="s">
        <v>84</v>
      </c>
      <c r="W292" t="s">
        <v>85</v>
      </c>
      <c r="X292" t="s">
        <v>49</v>
      </c>
      <c r="Y292" s="6" t="s">
        <v>29</v>
      </c>
      <c r="Z292" t="s">
        <v>27</v>
      </c>
      <c r="AA292" t="s">
        <v>27</v>
      </c>
    </row>
    <row r="293" spans="1:27" x14ac:dyDescent="0.35">
      <c r="A293">
        <v>10000360</v>
      </c>
      <c r="B293" t="s">
        <v>263</v>
      </c>
      <c r="C293" t="s">
        <v>512</v>
      </c>
      <c r="D293" t="s">
        <v>23</v>
      </c>
      <c r="E293" t="s">
        <v>24</v>
      </c>
      <c r="F293">
        <v>887.52</v>
      </c>
      <c r="G293">
        <v>0</v>
      </c>
      <c r="H293">
        <v>887.52</v>
      </c>
      <c r="I293" s="5">
        <v>547.79999999999995</v>
      </c>
      <c r="J293">
        <v>0.91</v>
      </c>
      <c r="K293" s="6" t="s">
        <v>1594</v>
      </c>
      <c r="L293" s="6" t="s">
        <v>1662</v>
      </c>
      <c r="M293" s="6" t="s">
        <v>1601</v>
      </c>
      <c r="N293" s="6" t="s">
        <v>1643</v>
      </c>
      <c r="O293" s="6" t="s">
        <v>1615</v>
      </c>
      <c r="P293" s="8">
        <f>Table12[[#This Row],[PLANNED_DELIVERY]]-Table12[[#This Row],[PLANNED_PICKUP]]</f>
        <v>33</v>
      </c>
      <c r="Q293" s="9">
        <f>Table12[[#This Row],[ACTUAL_DELIVERY]]-Table12[[#This Row],[ACTUAL_PICKUP]]</f>
        <v>30</v>
      </c>
      <c r="R293" s="9">
        <f>Table12[[#This Row],[ACTUAL_PICKUP]]-Table12[[#This Row],[PLANNED_PICKUP]]</f>
        <v>5</v>
      </c>
      <c r="S293" s="9">
        <f>Table12[[#This Row],[ACTUAL_DELIVERY]]-Table12[[#This Row],[PLANNED_DELIVERY]]</f>
        <v>2</v>
      </c>
      <c r="T293" t="s">
        <v>354</v>
      </c>
      <c r="U293" s="6" t="s">
        <v>355</v>
      </c>
      <c r="V293" t="s">
        <v>65</v>
      </c>
      <c r="W293" t="s">
        <v>65</v>
      </c>
      <c r="X293" t="s">
        <v>41</v>
      </c>
      <c r="Y293" s="6" t="s">
        <v>44</v>
      </c>
      <c r="Z293" t="s">
        <v>27</v>
      </c>
      <c r="AA293" t="s">
        <v>27</v>
      </c>
    </row>
    <row r="294" spans="1:27" x14ac:dyDescent="0.35">
      <c r="A294">
        <v>10000361</v>
      </c>
      <c r="B294" t="s">
        <v>263</v>
      </c>
      <c r="C294" t="s">
        <v>293</v>
      </c>
      <c r="D294" t="s">
        <v>23</v>
      </c>
      <c r="E294" t="s">
        <v>24</v>
      </c>
      <c r="F294">
        <v>520</v>
      </c>
      <c r="G294">
        <v>0</v>
      </c>
      <c r="H294">
        <v>520</v>
      </c>
      <c r="I294" s="4">
        <v>95.1</v>
      </c>
      <c r="J294">
        <v>0</v>
      </c>
      <c r="K294" s="6" t="s">
        <v>1594</v>
      </c>
      <c r="L294" s="6" t="s">
        <v>1594</v>
      </c>
      <c r="M294" s="6" t="s">
        <v>1662</v>
      </c>
      <c r="N294" s="6" t="s">
        <v>1662</v>
      </c>
      <c r="O294" s="6" t="s">
        <v>1611</v>
      </c>
      <c r="P294" s="8">
        <f>Table12[[#This Row],[PLANNED_DELIVERY]]-Table12[[#This Row],[PLANNED_PICKUP]]</f>
        <v>3</v>
      </c>
      <c r="Q294" s="9">
        <f>Table12[[#This Row],[ACTUAL_DELIVERY]]-Table12[[#This Row],[ACTUAL_PICKUP]]</f>
        <v>21</v>
      </c>
      <c r="R294" s="9">
        <f>Table12[[#This Row],[ACTUAL_PICKUP]]-Table12[[#This Row],[PLANNED_PICKUP]]</f>
        <v>3</v>
      </c>
      <c r="S294" s="9">
        <f>Table12[[#This Row],[ACTUAL_DELIVERY]]-Table12[[#This Row],[PLANNED_DELIVERY]]</f>
        <v>21</v>
      </c>
      <c r="T294" t="s">
        <v>553</v>
      </c>
      <c r="U294" s="6" t="s">
        <v>551</v>
      </c>
      <c r="V294" t="s">
        <v>552</v>
      </c>
      <c r="W294" t="s">
        <v>85</v>
      </c>
      <c r="X294" t="s">
        <v>41</v>
      </c>
      <c r="Y294" s="6" t="s">
        <v>44</v>
      </c>
      <c r="Z294" t="s">
        <v>27</v>
      </c>
      <c r="AA294" t="s">
        <v>27</v>
      </c>
    </row>
    <row r="295" spans="1:27" x14ac:dyDescent="0.35">
      <c r="A295">
        <v>10000362</v>
      </c>
      <c r="B295" t="s">
        <v>157</v>
      </c>
      <c r="C295" t="s">
        <v>134</v>
      </c>
      <c r="D295" t="s">
        <v>30</v>
      </c>
      <c r="E295" t="s">
        <v>45</v>
      </c>
      <c r="F295">
        <v>3750</v>
      </c>
      <c r="G295">
        <v>0</v>
      </c>
      <c r="H295">
        <v>3750</v>
      </c>
      <c r="I295" s="5">
        <v>9546</v>
      </c>
      <c r="J295">
        <v>48.56</v>
      </c>
      <c r="K295" s="6" t="s">
        <v>1594</v>
      </c>
      <c r="L295" s="6" t="s">
        <v>1661</v>
      </c>
      <c r="M295" s="6" t="s">
        <v>1685</v>
      </c>
      <c r="N295" s="6" t="s">
        <v>1620</v>
      </c>
      <c r="O295" s="6" t="s">
        <v>1596</v>
      </c>
      <c r="P295" s="8">
        <f>Table12[[#This Row],[PLANNED_DELIVERY]]-Table12[[#This Row],[PLANNED_PICKUP]]</f>
        <v>17</v>
      </c>
      <c r="Q295" s="9">
        <f>Table12[[#This Row],[ACTUAL_DELIVERY]]-Table12[[#This Row],[ACTUAL_PICKUP]]</f>
        <v>12</v>
      </c>
      <c r="R295" s="9">
        <f>Table12[[#This Row],[ACTUAL_PICKUP]]-Table12[[#This Row],[PLANNED_PICKUP]]</f>
        <v>20</v>
      </c>
      <c r="S295" s="9">
        <f>Table12[[#This Row],[ACTUAL_DELIVERY]]-Table12[[#This Row],[PLANNED_DELIVERY]]</f>
        <v>15</v>
      </c>
      <c r="T295" t="s">
        <v>41</v>
      </c>
      <c r="U295" s="6">
        <v>54100</v>
      </c>
      <c r="V295" t="s">
        <v>27</v>
      </c>
      <c r="W295" t="s">
        <v>27</v>
      </c>
      <c r="X295" t="s">
        <v>1533</v>
      </c>
      <c r="Y295" s="6" t="s">
        <v>1534</v>
      </c>
      <c r="Z295" t="s">
        <v>201</v>
      </c>
      <c r="AA295" t="s">
        <v>201</v>
      </c>
    </row>
    <row r="296" spans="1:27" x14ac:dyDescent="0.35">
      <c r="A296">
        <v>10000363</v>
      </c>
      <c r="B296" t="s">
        <v>222</v>
      </c>
      <c r="C296" t="s">
        <v>234</v>
      </c>
      <c r="D296" t="s">
        <v>23</v>
      </c>
      <c r="E296" t="s">
        <v>24</v>
      </c>
      <c r="F296">
        <v>1800</v>
      </c>
      <c r="G296">
        <v>0</v>
      </c>
      <c r="H296">
        <v>1800</v>
      </c>
      <c r="I296" s="5">
        <v>652</v>
      </c>
      <c r="J296">
        <v>3.28</v>
      </c>
      <c r="K296" s="6" t="s">
        <v>1594</v>
      </c>
      <c r="L296" s="6" t="s">
        <v>1594</v>
      </c>
      <c r="M296" s="6" t="s">
        <v>1662</v>
      </c>
      <c r="N296" s="6" t="s">
        <v>1658</v>
      </c>
      <c r="O296" s="6" t="s">
        <v>1662</v>
      </c>
      <c r="P296" s="8">
        <f>Table12[[#This Row],[PLANNED_DELIVERY]]-Table12[[#This Row],[PLANNED_PICKUP]]</f>
        <v>3</v>
      </c>
      <c r="Q296" s="9">
        <f>Table12[[#This Row],[ACTUAL_DELIVERY]]-Table12[[#This Row],[ACTUAL_PICKUP]]</f>
        <v>2</v>
      </c>
      <c r="R296" s="9">
        <f>Table12[[#This Row],[ACTUAL_PICKUP]]-Table12[[#This Row],[PLANNED_PICKUP]]</f>
        <v>1</v>
      </c>
      <c r="S296" s="9">
        <f>Table12[[#This Row],[ACTUAL_DELIVERY]]-Table12[[#This Row],[PLANNED_DELIVERY]]</f>
        <v>0</v>
      </c>
      <c r="T296" t="s">
        <v>619</v>
      </c>
      <c r="U296" s="6" t="s">
        <v>1719</v>
      </c>
      <c r="V296" t="s">
        <v>108</v>
      </c>
      <c r="W296" t="s">
        <v>108</v>
      </c>
      <c r="X296" t="s">
        <v>49</v>
      </c>
      <c r="Y296" s="6" t="s">
        <v>29</v>
      </c>
      <c r="Z296" t="s">
        <v>27</v>
      </c>
      <c r="AA296" t="s">
        <v>27</v>
      </c>
    </row>
    <row r="297" spans="1:27" x14ac:dyDescent="0.35">
      <c r="A297">
        <v>10000364</v>
      </c>
      <c r="B297" t="s">
        <v>263</v>
      </c>
      <c r="C297" t="s">
        <v>293</v>
      </c>
      <c r="D297" t="s">
        <v>30</v>
      </c>
      <c r="E297" t="s">
        <v>45</v>
      </c>
      <c r="F297">
        <v>350</v>
      </c>
      <c r="G297">
        <v>0</v>
      </c>
      <c r="H297">
        <v>350</v>
      </c>
      <c r="I297">
        <v>25.8</v>
      </c>
      <c r="J297">
        <v>0.17</v>
      </c>
      <c r="K297" s="6" t="s">
        <v>1594</v>
      </c>
      <c r="L297" s="6" t="s">
        <v>1594</v>
      </c>
      <c r="M297" s="6" t="s">
        <v>1663</v>
      </c>
      <c r="N297" s="6" t="s">
        <v>1628</v>
      </c>
      <c r="O297" s="6" t="s">
        <v>1667</v>
      </c>
      <c r="P297" s="8">
        <f>Table12[[#This Row],[PLANNED_DELIVERY]]-Table12[[#This Row],[PLANNED_PICKUP]]</f>
        <v>4</v>
      </c>
      <c r="Q297" s="9">
        <f>Table12[[#This Row],[ACTUAL_DELIVERY]]-Table12[[#This Row],[ACTUAL_PICKUP]]</f>
        <v>9</v>
      </c>
      <c r="R297" s="9">
        <f>Table12[[#This Row],[ACTUAL_PICKUP]]-Table12[[#This Row],[PLANNED_PICKUP]]</f>
        <v>7</v>
      </c>
      <c r="S297" s="9">
        <f>Table12[[#This Row],[ACTUAL_DELIVERY]]-Table12[[#This Row],[PLANNED_DELIVERY]]</f>
        <v>12</v>
      </c>
      <c r="T297" t="s">
        <v>49</v>
      </c>
      <c r="U297" s="6" t="s">
        <v>29</v>
      </c>
      <c r="V297" t="s">
        <v>27</v>
      </c>
      <c r="W297" t="s">
        <v>27</v>
      </c>
      <c r="X297" t="s">
        <v>1509</v>
      </c>
      <c r="Y297" s="6" t="s">
        <v>62</v>
      </c>
      <c r="Z297" t="s">
        <v>201</v>
      </c>
      <c r="AA297" t="s">
        <v>201</v>
      </c>
    </row>
    <row r="298" spans="1:27" x14ac:dyDescent="0.35">
      <c r="A298">
        <v>10000365</v>
      </c>
      <c r="B298" t="s">
        <v>81</v>
      </c>
      <c r="C298" t="s">
        <v>615</v>
      </c>
      <c r="D298" t="s">
        <v>30</v>
      </c>
      <c r="E298" t="s">
        <v>31</v>
      </c>
      <c r="F298">
        <v>189.09</v>
      </c>
      <c r="G298">
        <v>95.54</v>
      </c>
      <c r="H298">
        <v>284.63</v>
      </c>
      <c r="I298">
        <v>2500</v>
      </c>
      <c r="J298">
        <v>26.3</v>
      </c>
      <c r="K298" s="6" t="s">
        <v>1594</v>
      </c>
      <c r="L298" s="6" t="s">
        <v>1594</v>
      </c>
      <c r="M298" s="6" t="s">
        <v>1594</v>
      </c>
      <c r="N298" s="6" t="s">
        <v>1628</v>
      </c>
      <c r="O298" s="6" t="s">
        <v>1628</v>
      </c>
      <c r="P298" s="8">
        <f>Table12[[#This Row],[PLANNED_DELIVERY]]-Table12[[#This Row],[PLANNED_PICKUP]]</f>
        <v>0</v>
      </c>
      <c r="Q298" s="9">
        <f>Table12[[#This Row],[ACTUAL_DELIVERY]]-Table12[[#This Row],[ACTUAL_PICKUP]]</f>
        <v>0</v>
      </c>
      <c r="R298" s="9">
        <f>Table12[[#This Row],[ACTUAL_PICKUP]]-Table12[[#This Row],[PLANNED_PICKUP]]</f>
        <v>7</v>
      </c>
      <c r="S298" s="9">
        <f>Table12[[#This Row],[ACTUAL_DELIVERY]]-Table12[[#This Row],[PLANNED_DELIVERY]]</f>
        <v>7</v>
      </c>
      <c r="T298" t="s">
        <v>32</v>
      </c>
      <c r="U298" s="6" t="s">
        <v>696</v>
      </c>
      <c r="V298" t="s">
        <v>27</v>
      </c>
      <c r="W298" t="s">
        <v>27</v>
      </c>
      <c r="X298" t="s">
        <v>49</v>
      </c>
      <c r="Y298" s="6" t="s">
        <v>123</v>
      </c>
      <c r="Z298" t="s">
        <v>27</v>
      </c>
      <c r="AA298" t="s">
        <v>27</v>
      </c>
    </row>
    <row r="299" spans="1:27" x14ac:dyDescent="0.35">
      <c r="A299">
        <v>10000366</v>
      </c>
      <c r="B299" t="s">
        <v>297</v>
      </c>
      <c r="C299" t="s">
        <v>293</v>
      </c>
      <c r="D299" t="s">
        <v>30</v>
      </c>
      <c r="E299" t="s">
        <v>24</v>
      </c>
      <c r="F299">
        <v>629</v>
      </c>
      <c r="G299">
        <v>0</v>
      </c>
      <c r="H299">
        <v>629</v>
      </c>
      <c r="I299">
        <v>166.01</v>
      </c>
      <c r="J299">
        <v>0.9</v>
      </c>
      <c r="K299" s="6" t="s">
        <v>1594</v>
      </c>
      <c r="L299" s="6" t="s">
        <v>1661</v>
      </c>
      <c r="M299" s="6" t="s">
        <v>1679</v>
      </c>
      <c r="N299" s="6" t="s">
        <v>1643</v>
      </c>
      <c r="O299" s="6" t="s">
        <v>1626</v>
      </c>
      <c r="P299" s="8">
        <f>Table12[[#This Row],[PLANNED_DELIVERY]]-Table12[[#This Row],[PLANNED_PICKUP]]</f>
        <v>11</v>
      </c>
      <c r="Q299" s="9">
        <f>Table12[[#This Row],[ACTUAL_DELIVERY]]-Table12[[#This Row],[ACTUAL_PICKUP]]</f>
        <v>20</v>
      </c>
      <c r="R299" s="9">
        <f>Table12[[#This Row],[ACTUAL_PICKUP]]-Table12[[#This Row],[PLANNED_PICKUP]]</f>
        <v>6</v>
      </c>
      <c r="S299" s="9">
        <f>Table12[[#This Row],[ACTUAL_DELIVERY]]-Table12[[#This Row],[PLANNED_DELIVERY]]</f>
        <v>15</v>
      </c>
      <c r="T299" t="s">
        <v>128</v>
      </c>
      <c r="U299" s="6" t="s">
        <v>129</v>
      </c>
      <c r="V299" t="s">
        <v>130</v>
      </c>
      <c r="W299" t="s">
        <v>85</v>
      </c>
      <c r="X299" t="s">
        <v>49</v>
      </c>
      <c r="Y299" s="6" t="s">
        <v>29</v>
      </c>
      <c r="Z299" t="s">
        <v>27</v>
      </c>
      <c r="AA299" t="s">
        <v>27</v>
      </c>
    </row>
    <row r="300" spans="1:27" x14ac:dyDescent="0.35">
      <c r="A300">
        <v>10000367</v>
      </c>
      <c r="B300" t="s">
        <v>81</v>
      </c>
      <c r="C300" t="s">
        <v>206</v>
      </c>
      <c r="D300" t="s">
        <v>23</v>
      </c>
      <c r="E300" t="s">
        <v>24</v>
      </c>
      <c r="F300">
        <v>300</v>
      </c>
      <c r="G300">
        <v>0</v>
      </c>
      <c r="H300">
        <v>300</v>
      </c>
      <c r="I300">
        <v>225</v>
      </c>
      <c r="J300">
        <v>0.03</v>
      </c>
      <c r="K300" s="6" t="s">
        <v>1594</v>
      </c>
      <c r="L300" s="6" t="s">
        <v>1666</v>
      </c>
      <c r="M300" s="6" t="s">
        <v>1667</v>
      </c>
      <c r="N300" s="6" t="s">
        <v>1666</v>
      </c>
      <c r="O300" s="6" t="s">
        <v>1667</v>
      </c>
      <c r="P300" s="8">
        <f>Table12[[#This Row],[PLANNED_DELIVERY]]-Table12[[#This Row],[PLANNED_PICKUP]]</f>
        <v>2</v>
      </c>
      <c r="Q300" s="9">
        <f>Table12[[#This Row],[ACTUAL_DELIVERY]]-Table12[[#This Row],[ACTUAL_PICKUP]]</f>
        <v>2</v>
      </c>
      <c r="R300" s="9">
        <f>Table12[[#This Row],[ACTUAL_PICKUP]]-Table12[[#This Row],[PLANNED_PICKUP]]</f>
        <v>0</v>
      </c>
      <c r="S300" s="9">
        <f>Table12[[#This Row],[ACTUAL_DELIVERY]]-Table12[[#This Row],[PLANNED_DELIVERY]]</f>
        <v>0</v>
      </c>
      <c r="T300" t="s">
        <v>729</v>
      </c>
      <c r="U300" s="6" t="s">
        <v>730</v>
      </c>
      <c r="V300" t="s">
        <v>27</v>
      </c>
      <c r="W300" t="s">
        <v>27</v>
      </c>
      <c r="X300" t="s">
        <v>113</v>
      </c>
      <c r="Y300" s="6" t="s">
        <v>114</v>
      </c>
      <c r="Z300" t="s">
        <v>27</v>
      </c>
      <c r="AA300" t="s">
        <v>27</v>
      </c>
    </row>
    <row r="301" spans="1:27" x14ac:dyDescent="0.35">
      <c r="A301">
        <v>10000369</v>
      </c>
      <c r="B301" t="s">
        <v>81</v>
      </c>
      <c r="C301" t="s">
        <v>206</v>
      </c>
      <c r="D301" t="s">
        <v>23</v>
      </c>
      <c r="E301" t="s">
        <v>24</v>
      </c>
      <c r="F301">
        <v>176.99</v>
      </c>
      <c r="G301">
        <v>0</v>
      </c>
      <c r="H301">
        <v>176.99</v>
      </c>
      <c r="I301">
        <v>1110</v>
      </c>
      <c r="J301">
        <v>6.17</v>
      </c>
      <c r="K301" s="6" t="s">
        <v>1594</v>
      </c>
      <c r="L301" s="6" t="s">
        <v>1594</v>
      </c>
      <c r="M301" s="6" t="s">
        <v>1628</v>
      </c>
      <c r="N301" s="6" t="s">
        <v>1661</v>
      </c>
      <c r="O301" s="6" t="s">
        <v>1662</v>
      </c>
      <c r="P301" s="8">
        <f>Table12[[#This Row],[PLANNED_DELIVERY]]-Table12[[#This Row],[PLANNED_PICKUP]]</f>
        <v>7</v>
      </c>
      <c r="Q301" s="9">
        <f>Table12[[#This Row],[ACTUAL_DELIVERY]]-Table12[[#This Row],[ACTUAL_PICKUP]]</f>
        <v>1</v>
      </c>
      <c r="R301" s="9">
        <f>Table12[[#This Row],[ACTUAL_PICKUP]]-Table12[[#This Row],[PLANNED_PICKUP]]</f>
        <v>2</v>
      </c>
      <c r="S301" s="9">
        <f>Table12[[#This Row],[ACTUAL_DELIVERY]]-Table12[[#This Row],[PLANNED_DELIVERY]]</f>
        <v>-4</v>
      </c>
      <c r="T301" t="s">
        <v>411</v>
      </c>
      <c r="U301" s="6" t="s">
        <v>207</v>
      </c>
      <c r="V301" t="s">
        <v>27</v>
      </c>
      <c r="W301" t="s">
        <v>27</v>
      </c>
      <c r="X301" t="s">
        <v>49</v>
      </c>
      <c r="Y301" s="6" t="s">
        <v>29</v>
      </c>
      <c r="Z301" t="s">
        <v>27</v>
      </c>
      <c r="AA301" t="s">
        <v>27</v>
      </c>
    </row>
    <row r="302" spans="1:27" x14ac:dyDescent="0.35">
      <c r="A302">
        <v>10000370</v>
      </c>
      <c r="B302" t="s">
        <v>81</v>
      </c>
      <c r="C302" t="s">
        <v>206</v>
      </c>
      <c r="D302" t="s">
        <v>23</v>
      </c>
      <c r="E302" t="s">
        <v>24</v>
      </c>
      <c r="F302">
        <v>192.82</v>
      </c>
      <c r="G302">
        <v>0</v>
      </c>
      <c r="H302">
        <v>192.82</v>
      </c>
      <c r="I302">
        <v>5930</v>
      </c>
      <c r="J302">
        <v>15.72</v>
      </c>
      <c r="K302" s="6" t="s">
        <v>1594</v>
      </c>
      <c r="L302" s="6" t="s">
        <v>1658</v>
      </c>
      <c r="M302" s="6" t="s">
        <v>1628</v>
      </c>
      <c r="N302" s="6" t="s">
        <v>1658</v>
      </c>
      <c r="O302" s="6" t="s">
        <v>1658</v>
      </c>
      <c r="P302" s="8">
        <f>Table12[[#This Row],[PLANNED_DELIVERY]]-Table12[[#This Row],[PLANNED_PICKUP]]</f>
        <v>6</v>
      </c>
      <c r="Q302" s="9">
        <f>Table12[[#This Row],[ACTUAL_DELIVERY]]-Table12[[#This Row],[ACTUAL_PICKUP]]</f>
        <v>0</v>
      </c>
      <c r="R302" s="9">
        <f>Table12[[#This Row],[ACTUAL_PICKUP]]-Table12[[#This Row],[PLANNED_PICKUP]]</f>
        <v>0</v>
      </c>
      <c r="S302" s="9">
        <f>Table12[[#This Row],[ACTUAL_DELIVERY]]-Table12[[#This Row],[PLANNED_DELIVERY]]</f>
        <v>-6</v>
      </c>
      <c r="T302" t="s">
        <v>411</v>
      </c>
      <c r="U302" s="6" t="s">
        <v>207</v>
      </c>
      <c r="V302" t="s">
        <v>27</v>
      </c>
      <c r="W302" t="s">
        <v>27</v>
      </c>
      <c r="X302" t="s">
        <v>60</v>
      </c>
      <c r="Y302" s="6" t="s">
        <v>34</v>
      </c>
      <c r="Z302" t="s">
        <v>27</v>
      </c>
      <c r="AA302" t="s">
        <v>27</v>
      </c>
    </row>
    <row r="303" spans="1:27" x14ac:dyDescent="0.35">
      <c r="A303">
        <v>10000371</v>
      </c>
      <c r="B303" t="s">
        <v>81</v>
      </c>
      <c r="C303" t="s">
        <v>213</v>
      </c>
      <c r="D303" t="s">
        <v>23</v>
      </c>
      <c r="E303" t="s">
        <v>24</v>
      </c>
      <c r="F303">
        <v>340</v>
      </c>
      <c r="G303">
        <v>0</v>
      </c>
      <c r="H303">
        <v>340</v>
      </c>
      <c r="I303">
        <v>43</v>
      </c>
      <c r="J303">
        <v>0</v>
      </c>
      <c r="K303" s="6" t="s">
        <v>1594</v>
      </c>
      <c r="L303" s="6" t="s">
        <v>1594</v>
      </c>
      <c r="M303" s="6" t="s">
        <v>1658</v>
      </c>
      <c r="N303" s="6" t="s">
        <v>1658</v>
      </c>
      <c r="O303" s="6" t="s">
        <v>1662</v>
      </c>
      <c r="P303" s="8">
        <f>Table12[[#This Row],[PLANNED_DELIVERY]]-Table12[[#This Row],[PLANNED_PICKUP]]</f>
        <v>1</v>
      </c>
      <c r="Q303" s="9">
        <f>Table12[[#This Row],[ACTUAL_DELIVERY]]-Table12[[#This Row],[ACTUAL_PICKUP]]</f>
        <v>2</v>
      </c>
      <c r="R303" s="9">
        <f>Table12[[#This Row],[ACTUAL_PICKUP]]-Table12[[#This Row],[PLANNED_PICKUP]]</f>
        <v>1</v>
      </c>
      <c r="S303" s="9">
        <f>Table12[[#This Row],[ACTUAL_DELIVERY]]-Table12[[#This Row],[PLANNED_DELIVERY]]</f>
        <v>2</v>
      </c>
      <c r="T303" t="s">
        <v>876</v>
      </c>
      <c r="U303" s="6" t="s">
        <v>877</v>
      </c>
      <c r="V303" t="s">
        <v>27</v>
      </c>
      <c r="W303" t="s">
        <v>27</v>
      </c>
      <c r="X303" t="s">
        <v>49</v>
      </c>
      <c r="Y303" s="6" t="s">
        <v>29</v>
      </c>
      <c r="Z303" t="s">
        <v>27</v>
      </c>
      <c r="AA303" t="s">
        <v>27</v>
      </c>
    </row>
    <row r="304" spans="1:27" x14ac:dyDescent="0.35">
      <c r="A304">
        <v>10000372</v>
      </c>
      <c r="B304" t="s">
        <v>81</v>
      </c>
      <c r="C304" t="s">
        <v>206</v>
      </c>
      <c r="D304" t="s">
        <v>23</v>
      </c>
      <c r="E304" t="s">
        <v>31</v>
      </c>
      <c r="F304">
        <v>350</v>
      </c>
      <c r="G304">
        <v>0</v>
      </c>
      <c r="H304">
        <v>350</v>
      </c>
      <c r="I304">
        <v>5312</v>
      </c>
      <c r="J304">
        <v>15.12</v>
      </c>
      <c r="K304" s="6" t="s">
        <v>1594</v>
      </c>
      <c r="L304" s="6" t="s">
        <v>1643</v>
      </c>
      <c r="M304" s="6" t="s">
        <v>1612</v>
      </c>
      <c r="N304" s="6" t="s">
        <v>1643</v>
      </c>
      <c r="O304" s="6" t="s">
        <v>1612</v>
      </c>
      <c r="P304" s="8">
        <f>Table12[[#This Row],[PLANNED_DELIVERY]]-Table12[[#This Row],[PLANNED_PICKUP]]</f>
        <v>1</v>
      </c>
      <c r="Q304" s="9">
        <f>Table12[[#This Row],[ACTUAL_DELIVERY]]-Table12[[#This Row],[ACTUAL_PICKUP]]</f>
        <v>1</v>
      </c>
      <c r="R304" s="9">
        <f>Table12[[#This Row],[ACTUAL_PICKUP]]-Table12[[#This Row],[PLANNED_PICKUP]]</f>
        <v>0</v>
      </c>
      <c r="S304" s="9">
        <f>Table12[[#This Row],[ACTUAL_DELIVERY]]-Table12[[#This Row],[PLANNED_DELIVERY]]</f>
        <v>0</v>
      </c>
      <c r="T304" t="s">
        <v>1133</v>
      </c>
      <c r="U304" s="6" t="s">
        <v>622</v>
      </c>
      <c r="V304" t="s">
        <v>27</v>
      </c>
      <c r="W304" t="s">
        <v>27</v>
      </c>
      <c r="X304" t="s">
        <v>158</v>
      </c>
      <c r="Y304" s="6" t="s">
        <v>159</v>
      </c>
      <c r="Z304" t="s">
        <v>27</v>
      </c>
      <c r="AA304" t="s">
        <v>27</v>
      </c>
    </row>
    <row r="305" spans="1:27" x14ac:dyDescent="0.35">
      <c r="A305">
        <v>10000374</v>
      </c>
      <c r="B305" t="s">
        <v>81</v>
      </c>
      <c r="C305" t="s">
        <v>206</v>
      </c>
      <c r="D305" t="s">
        <v>30</v>
      </c>
      <c r="E305" t="s">
        <v>31</v>
      </c>
      <c r="F305">
        <v>550</v>
      </c>
      <c r="G305">
        <v>0</v>
      </c>
      <c r="H305">
        <v>550</v>
      </c>
      <c r="I305">
        <v>420</v>
      </c>
      <c r="J305">
        <v>0.52</v>
      </c>
      <c r="K305" s="6" t="s">
        <v>1594</v>
      </c>
      <c r="L305" s="6" t="s">
        <v>1658</v>
      </c>
      <c r="M305" s="6" t="s">
        <v>1663</v>
      </c>
      <c r="N305" s="6" t="s">
        <v>1658</v>
      </c>
      <c r="O305" s="6" t="s">
        <v>1663</v>
      </c>
      <c r="P305" s="8">
        <f>Table12[[#This Row],[PLANNED_DELIVERY]]-Table12[[#This Row],[PLANNED_PICKUP]]</f>
        <v>3</v>
      </c>
      <c r="Q305" s="9">
        <f>Table12[[#This Row],[ACTUAL_DELIVERY]]-Table12[[#This Row],[ACTUAL_PICKUP]]</f>
        <v>3</v>
      </c>
      <c r="R305" s="9">
        <f>Table12[[#This Row],[ACTUAL_PICKUP]]-Table12[[#This Row],[PLANNED_PICKUP]]</f>
        <v>0</v>
      </c>
      <c r="S305" s="9">
        <f>Table12[[#This Row],[ACTUAL_DELIVERY]]-Table12[[#This Row],[PLANNED_DELIVERY]]</f>
        <v>0</v>
      </c>
      <c r="T305" t="s">
        <v>33</v>
      </c>
      <c r="U305" s="6" t="s">
        <v>34</v>
      </c>
      <c r="V305" t="s">
        <v>27</v>
      </c>
      <c r="W305" t="s">
        <v>27</v>
      </c>
      <c r="X305" t="s">
        <v>271</v>
      </c>
      <c r="Y305" s="6" t="s">
        <v>43</v>
      </c>
      <c r="Z305" t="s">
        <v>27</v>
      </c>
      <c r="AA305" t="s">
        <v>27</v>
      </c>
    </row>
    <row r="306" spans="1:27" x14ac:dyDescent="0.35">
      <c r="A306">
        <v>10000375</v>
      </c>
      <c r="B306" t="s">
        <v>81</v>
      </c>
      <c r="C306" t="s">
        <v>213</v>
      </c>
      <c r="D306" t="s">
        <v>23</v>
      </c>
      <c r="E306" t="s">
        <v>31</v>
      </c>
      <c r="F306">
        <v>206.79</v>
      </c>
      <c r="G306">
        <v>0</v>
      </c>
      <c r="H306">
        <v>206.79</v>
      </c>
      <c r="I306">
        <v>150</v>
      </c>
      <c r="J306">
        <v>0.76</v>
      </c>
      <c r="K306" s="6" t="s">
        <v>1594</v>
      </c>
      <c r="L306" s="6" t="s">
        <v>1594</v>
      </c>
      <c r="M306" s="6" t="s">
        <v>1661</v>
      </c>
      <c r="N306" s="6" t="s">
        <v>1658</v>
      </c>
      <c r="O306" s="6" t="s">
        <v>1658</v>
      </c>
      <c r="P306" s="8">
        <f>Table12[[#This Row],[PLANNED_DELIVERY]]-Table12[[#This Row],[PLANNED_PICKUP]]</f>
        <v>2</v>
      </c>
      <c r="Q306" s="9">
        <f>Table12[[#This Row],[ACTUAL_DELIVERY]]-Table12[[#This Row],[ACTUAL_PICKUP]]</f>
        <v>0</v>
      </c>
      <c r="R306" s="9">
        <f>Table12[[#This Row],[ACTUAL_PICKUP]]-Table12[[#This Row],[PLANNED_PICKUP]]</f>
        <v>1</v>
      </c>
      <c r="S306" s="9">
        <f>Table12[[#This Row],[ACTUAL_DELIVERY]]-Table12[[#This Row],[PLANNED_DELIVERY]]</f>
        <v>-1</v>
      </c>
      <c r="T306" t="s">
        <v>33</v>
      </c>
      <c r="U306" s="6" t="s">
        <v>34</v>
      </c>
      <c r="V306" t="s">
        <v>27</v>
      </c>
      <c r="W306" t="s">
        <v>27</v>
      </c>
      <c r="X306" t="s">
        <v>746</v>
      </c>
      <c r="Y306" s="6" t="s">
        <v>210</v>
      </c>
      <c r="Z306" t="s">
        <v>27</v>
      </c>
      <c r="AA306" t="s">
        <v>27</v>
      </c>
    </row>
    <row r="307" spans="1:27" x14ac:dyDescent="0.35">
      <c r="A307">
        <v>10000376</v>
      </c>
      <c r="B307" t="s">
        <v>81</v>
      </c>
      <c r="C307" t="s">
        <v>206</v>
      </c>
      <c r="D307" t="s">
        <v>30</v>
      </c>
      <c r="E307" t="s">
        <v>45</v>
      </c>
      <c r="F307">
        <v>237.02</v>
      </c>
      <c r="G307">
        <v>0</v>
      </c>
      <c r="H307">
        <v>237.02</v>
      </c>
      <c r="I307">
        <v>10000</v>
      </c>
      <c r="J307">
        <v>8.64</v>
      </c>
      <c r="K307" s="6" t="s">
        <v>1594</v>
      </c>
      <c r="L307" s="6" t="s">
        <v>1663</v>
      </c>
      <c r="M307" s="6" t="s">
        <v>1643</v>
      </c>
      <c r="N307" s="6" t="s">
        <v>1663</v>
      </c>
      <c r="O307" s="6" t="s">
        <v>1628</v>
      </c>
      <c r="P307" s="8">
        <f>Table12[[#This Row],[PLANNED_DELIVERY]]-Table12[[#This Row],[PLANNED_PICKUP]]</f>
        <v>4</v>
      </c>
      <c r="Q307" s="9">
        <f>Table12[[#This Row],[ACTUAL_DELIVERY]]-Table12[[#This Row],[ACTUAL_PICKUP]]</f>
        <v>3</v>
      </c>
      <c r="R307" s="9">
        <f>Table12[[#This Row],[ACTUAL_PICKUP]]-Table12[[#This Row],[PLANNED_PICKUP]]</f>
        <v>0</v>
      </c>
      <c r="S307" s="9">
        <f>Table12[[#This Row],[ACTUAL_DELIVERY]]-Table12[[#This Row],[PLANNED_DELIVERY]]</f>
        <v>-1</v>
      </c>
      <c r="T307" t="s">
        <v>33</v>
      </c>
      <c r="U307" s="6" t="s">
        <v>34</v>
      </c>
      <c r="V307" t="s">
        <v>27</v>
      </c>
      <c r="W307" t="s">
        <v>27</v>
      </c>
      <c r="X307" t="s">
        <v>49</v>
      </c>
      <c r="Y307" s="6" t="s">
        <v>29</v>
      </c>
      <c r="Z307" t="s">
        <v>27</v>
      </c>
      <c r="AA307" t="s">
        <v>27</v>
      </c>
    </row>
    <row r="308" spans="1:27" x14ac:dyDescent="0.35">
      <c r="A308">
        <v>10000377</v>
      </c>
      <c r="B308" t="s">
        <v>81</v>
      </c>
      <c r="C308" t="s">
        <v>213</v>
      </c>
      <c r="D308" t="s">
        <v>23</v>
      </c>
      <c r="E308" t="s">
        <v>24</v>
      </c>
      <c r="F308">
        <v>270.14</v>
      </c>
      <c r="G308">
        <v>310.83999999999997</v>
      </c>
      <c r="H308">
        <v>580.98</v>
      </c>
      <c r="I308">
        <v>11145</v>
      </c>
      <c r="J308">
        <v>12.54</v>
      </c>
      <c r="K308" s="6" t="s">
        <v>1594</v>
      </c>
      <c r="L308" s="6" t="s">
        <v>1594</v>
      </c>
      <c r="M308" s="6" t="s">
        <v>1663</v>
      </c>
      <c r="N308" s="6" t="s">
        <v>1594</v>
      </c>
      <c r="O308" s="6" t="s">
        <v>1628</v>
      </c>
      <c r="P308" s="8">
        <f>Table12[[#This Row],[PLANNED_DELIVERY]]-Table12[[#This Row],[PLANNED_PICKUP]]</f>
        <v>4</v>
      </c>
      <c r="Q308" s="9">
        <f>Table12[[#This Row],[ACTUAL_DELIVERY]]-Table12[[#This Row],[ACTUAL_PICKUP]]</f>
        <v>7</v>
      </c>
      <c r="R308" s="9">
        <f>Table12[[#This Row],[ACTUAL_PICKUP]]-Table12[[#This Row],[PLANNED_PICKUP]]</f>
        <v>0</v>
      </c>
      <c r="S308" s="9">
        <f>Table12[[#This Row],[ACTUAL_DELIVERY]]-Table12[[#This Row],[PLANNED_DELIVERY]]</f>
        <v>3</v>
      </c>
      <c r="T308" t="s">
        <v>876</v>
      </c>
      <c r="U308" s="6" t="s">
        <v>877</v>
      </c>
      <c r="V308" t="s">
        <v>27</v>
      </c>
      <c r="W308" t="s">
        <v>27</v>
      </c>
      <c r="X308" t="s">
        <v>1723</v>
      </c>
      <c r="Y308" s="6" t="s">
        <v>42</v>
      </c>
      <c r="Z308" t="s">
        <v>27</v>
      </c>
      <c r="AA308" t="s">
        <v>27</v>
      </c>
    </row>
    <row r="309" spans="1:27" x14ac:dyDescent="0.35">
      <c r="A309">
        <v>10000378</v>
      </c>
      <c r="B309" t="s">
        <v>81</v>
      </c>
      <c r="C309" t="s">
        <v>213</v>
      </c>
      <c r="D309" t="s">
        <v>23</v>
      </c>
      <c r="E309" t="s">
        <v>24</v>
      </c>
      <c r="F309">
        <v>270.14</v>
      </c>
      <c r="G309">
        <v>310.83999999999997</v>
      </c>
      <c r="H309">
        <v>580.98</v>
      </c>
      <c r="I309">
        <v>10780</v>
      </c>
      <c r="J309">
        <v>10.26</v>
      </c>
      <c r="K309" s="6" t="s">
        <v>1594</v>
      </c>
      <c r="L309" s="6" t="s">
        <v>1594</v>
      </c>
      <c r="M309" s="6" t="s">
        <v>1663</v>
      </c>
      <c r="N309" s="6" t="s">
        <v>1594</v>
      </c>
      <c r="O309" s="6" t="s">
        <v>1628</v>
      </c>
      <c r="P309" s="8">
        <f>Table12[[#This Row],[PLANNED_DELIVERY]]-Table12[[#This Row],[PLANNED_PICKUP]]</f>
        <v>4</v>
      </c>
      <c r="Q309" s="9">
        <f>Table12[[#This Row],[ACTUAL_DELIVERY]]-Table12[[#This Row],[ACTUAL_PICKUP]]</f>
        <v>7</v>
      </c>
      <c r="R309" s="9">
        <f>Table12[[#This Row],[ACTUAL_PICKUP]]-Table12[[#This Row],[PLANNED_PICKUP]]</f>
        <v>0</v>
      </c>
      <c r="S309" s="9">
        <f>Table12[[#This Row],[ACTUAL_DELIVERY]]-Table12[[#This Row],[PLANNED_DELIVERY]]</f>
        <v>3</v>
      </c>
      <c r="T309" t="s">
        <v>876</v>
      </c>
      <c r="U309" s="6" t="s">
        <v>877</v>
      </c>
      <c r="V309" t="s">
        <v>27</v>
      </c>
      <c r="W309" t="s">
        <v>27</v>
      </c>
      <c r="X309" t="s">
        <v>1723</v>
      </c>
      <c r="Y309" s="6" t="s">
        <v>42</v>
      </c>
      <c r="Z309" t="s">
        <v>27</v>
      </c>
      <c r="AA309" t="s">
        <v>27</v>
      </c>
    </row>
    <row r="310" spans="1:27" x14ac:dyDescent="0.35">
      <c r="A310">
        <v>10000380</v>
      </c>
      <c r="B310" t="s">
        <v>81</v>
      </c>
      <c r="C310" t="s">
        <v>213</v>
      </c>
      <c r="D310" t="s">
        <v>23</v>
      </c>
      <c r="E310" t="s">
        <v>31</v>
      </c>
      <c r="F310">
        <v>206.79</v>
      </c>
      <c r="G310">
        <v>0</v>
      </c>
      <c r="H310">
        <v>206.79</v>
      </c>
      <c r="I310">
        <v>3000</v>
      </c>
      <c r="J310">
        <v>6.4</v>
      </c>
      <c r="K310" s="6" t="s">
        <v>1594</v>
      </c>
      <c r="L310" s="6" t="s">
        <v>1594</v>
      </c>
      <c r="M310" s="6" t="s">
        <v>1661</v>
      </c>
      <c r="N310" s="6" t="s">
        <v>1658</v>
      </c>
      <c r="O310" s="6" t="s">
        <v>1658</v>
      </c>
      <c r="P310" s="8">
        <f>Table12[[#This Row],[PLANNED_DELIVERY]]-Table12[[#This Row],[PLANNED_PICKUP]]</f>
        <v>2</v>
      </c>
      <c r="Q310" s="9">
        <f>Table12[[#This Row],[ACTUAL_DELIVERY]]-Table12[[#This Row],[ACTUAL_PICKUP]]</f>
        <v>0</v>
      </c>
      <c r="R310" s="9">
        <f>Table12[[#This Row],[ACTUAL_PICKUP]]-Table12[[#This Row],[PLANNED_PICKUP]]</f>
        <v>1</v>
      </c>
      <c r="S310" s="9">
        <f>Table12[[#This Row],[ACTUAL_DELIVERY]]-Table12[[#This Row],[PLANNED_DELIVERY]]</f>
        <v>-1</v>
      </c>
      <c r="T310" t="s">
        <v>33</v>
      </c>
      <c r="U310" s="6" t="s">
        <v>34</v>
      </c>
      <c r="V310" t="s">
        <v>27</v>
      </c>
      <c r="W310" t="s">
        <v>27</v>
      </c>
      <c r="X310" t="s">
        <v>746</v>
      </c>
      <c r="Y310" s="6" t="s">
        <v>210</v>
      </c>
      <c r="Z310" t="s">
        <v>27</v>
      </c>
      <c r="AA310" t="s">
        <v>27</v>
      </c>
    </row>
    <row r="311" spans="1:27" x14ac:dyDescent="0.35">
      <c r="A311">
        <v>10000381</v>
      </c>
      <c r="B311" t="s">
        <v>81</v>
      </c>
      <c r="C311" t="s">
        <v>213</v>
      </c>
      <c r="D311" t="s">
        <v>23</v>
      </c>
      <c r="E311" t="s">
        <v>31</v>
      </c>
      <c r="F311">
        <v>163.01</v>
      </c>
      <c r="G311">
        <v>172.4</v>
      </c>
      <c r="H311">
        <v>335.41</v>
      </c>
      <c r="I311">
        <v>5809</v>
      </c>
      <c r="J311">
        <v>18.84</v>
      </c>
      <c r="K311" s="6" t="s">
        <v>1594</v>
      </c>
      <c r="L311" s="6" t="s">
        <v>1594</v>
      </c>
      <c r="M311" s="6" t="s">
        <v>1661</v>
      </c>
      <c r="N311" s="6" t="s">
        <v>1661</v>
      </c>
      <c r="O311" s="6" t="s">
        <v>1661</v>
      </c>
      <c r="P311" s="8">
        <f>Table12[[#This Row],[PLANNED_DELIVERY]]-Table12[[#This Row],[PLANNED_PICKUP]]</f>
        <v>2</v>
      </c>
      <c r="Q311" s="9">
        <f>Table12[[#This Row],[ACTUAL_DELIVERY]]-Table12[[#This Row],[ACTUAL_PICKUP]]</f>
        <v>0</v>
      </c>
      <c r="R311" s="9">
        <f>Table12[[#This Row],[ACTUAL_PICKUP]]-Table12[[#This Row],[PLANNED_PICKUP]]</f>
        <v>2</v>
      </c>
      <c r="S311" s="9">
        <f>Table12[[#This Row],[ACTUAL_DELIVERY]]-Table12[[#This Row],[PLANNED_DELIVERY]]</f>
        <v>0</v>
      </c>
      <c r="T311" t="s">
        <v>209</v>
      </c>
      <c r="U311" s="6" t="s">
        <v>210</v>
      </c>
      <c r="V311" t="s">
        <v>27</v>
      </c>
      <c r="W311" t="s">
        <v>27</v>
      </c>
      <c r="X311" t="s">
        <v>60</v>
      </c>
      <c r="Y311" s="6" t="s">
        <v>34</v>
      </c>
      <c r="Z311" t="s">
        <v>27</v>
      </c>
      <c r="AA311" t="s">
        <v>27</v>
      </c>
    </row>
    <row r="312" spans="1:27" x14ac:dyDescent="0.35">
      <c r="A312">
        <v>10000382</v>
      </c>
      <c r="B312" t="s">
        <v>81</v>
      </c>
      <c r="C312" t="s">
        <v>206</v>
      </c>
      <c r="D312" t="s">
        <v>30</v>
      </c>
      <c r="E312" t="s">
        <v>31</v>
      </c>
      <c r="F312">
        <v>50</v>
      </c>
      <c r="G312">
        <v>0</v>
      </c>
      <c r="H312">
        <v>50</v>
      </c>
      <c r="I312">
        <v>5640</v>
      </c>
      <c r="J312">
        <v>14</v>
      </c>
      <c r="K312" s="6" t="s">
        <v>1594</v>
      </c>
      <c r="L312" s="6" t="s">
        <v>1658</v>
      </c>
      <c r="M312" s="6" t="s">
        <v>1628</v>
      </c>
      <c r="N312" s="6" t="s">
        <v>1658</v>
      </c>
      <c r="O312" s="6" t="s">
        <v>1628</v>
      </c>
      <c r="P312" s="8">
        <f>Table12[[#This Row],[PLANNED_DELIVERY]]-Table12[[#This Row],[PLANNED_PICKUP]]</f>
        <v>6</v>
      </c>
      <c r="Q312" s="9">
        <f>Table12[[#This Row],[ACTUAL_DELIVERY]]-Table12[[#This Row],[ACTUAL_PICKUP]]</f>
        <v>6</v>
      </c>
      <c r="R312" s="9">
        <f>Table12[[#This Row],[ACTUAL_PICKUP]]-Table12[[#This Row],[PLANNED_PICKUP]]</f>
        <v>0</v>
      </c>
      <c r="S312" s="9">
        <f>Table12[[#This Row],[ACTUAL_DELIVERY]]-Table12[[#This Row],[PLANNED_DELIVERY]]</f>
        <v>0</v>
      </c>
      <c r="T312" t="s">
        <v>33</v>
      </c>
      <c r="U312" s="6" t="s">
        <v>34</v>
      </c>
      <c r="V312" t="s">
        <v>27</v>
      </c>
      <c r="W312" t="s">
        <v>27</v>
      </c>
      <c r="X312" t="s">
        <v>88</v>
      </c>
      <c r="Y312" s="6" t="s">
        <v>89</v>
      </c>
      <c r="Z312" t="s">
        <v>27</v>
      </c>
      <c r="AA312" t="s">
        <v>27</v>
      </c>
    </row>
    <row r="313" spans="1:27" x14ac:dyDescent="0.35">
      <c r="A313">
        <v>10000383</v>
      </c>
      <c r="B313" t="s">
        <v>81</v>
      </c>
      <c r="C313" t="s">
        <v>206</v>
      </c>
      <c r="D313" t="s">
        <v>30</v>
      </c>
      <c r="E313" t="s">
        <v>45</v>
      </c>
      <c r="F313">
        <v>800</v>
      </c>
      <c r="G313">
        <v>0</v>
      </c>
      <c r="H313">
        <v>800</v>
      </c>
      <c r="I313">
        <v>6472</v>
      </c>
      <c r="J313">
        <v>19.16</v>
      </c>
      <c r="K313" s="6" t="s">
        <v>1594</v>
      </c>
      <c r="L313" s="6" t="s">
        <v>1628</v>
      </c>
      <c r="M313" s="6" t="s">
        <v>1643</v>
      </c>
      <c r="N313" s="6" t="s">
        <v>1628</v>
      </c>
      <c r="O313" s="6" t="s">
        <v>1643</v>
      </c>
      <c r="P313" s="8">
        <f>Table12[[#This Row],[PLANNED_DELIVERY]]-Table12[[#This Row],[PLANNED_PICKUP]]</f>
        <v>1</v>
      </c>
      <c r="Q313" s="9">
        <f>Table12[[#This Row],[ACTUAL_DELIVERY]]-Table12[[#This Row],[ACTUAL_PICKUP]]</f>
        <v>1</v>
      </c>
      <c r="R313" s="9">
        <f>Table12[[#This Row],[ACTUAL_PICKUP]]-Table12[[#This Row],[PLANNED_PICKUP]]</f>
        <v>0</v>
      </c>
      <c r="S313" s="9">
        <f>Table12[[#This Row],[ACTUAL_DELIVERY]]-Table12[[#This Row],[PLANNED_DELIVERY]]</f>
        <v>0</v>
      </c>
      <c r="T313" t="s">
        <v>70</v>
      </c>
      <c r="U313" s="6" t="s">
        <v>42</v>
      </c>
      <c r="V313" t="s">
        <v>27</v>
      </c>
      <c r="W313" t="s">
        <v>27</v>
      </c>
      <c r="X313" t="s">
        <v>1398</v>
      </c>
      <c r="Y313" s="6" t="s">
        <v>1399</v>
      </c>
      <c r="Z313" t="s">
        <v>27</v>
      </c>
      <c r="AA313" t="s">
        <v>27</v>
      </c>
    </row>
    <row r="314" spans="1:27" x14ac:dyDescent="0.35">
      <c r="A314">
        <v>10000384</v>
      </c>
      <c r="B314" t="s">
        <v>157</v>
      </c>
      <c r="C314" t="s">
        <v>269</v>
      </c>
      <c r="D314" t="s">
        <v>23</v>
      </c>
      <c r="E314" t="s">
        <v>24</v>
      </c>
      <c r="F314">
        <v>630</v>
      </c>
      <c r="G314">
        <v>0</v>
      </c>
      <c r="H314">
        <v>630</v>
      </c>
      <c r="I314" s="5">
        <v>918</v>
      </c>
      <c r="J314">
        <v>1.34</v>
      </c>
      <c r="K314" s="6" t="s">
        <v>1594</v>
      </c>
      <c r="L314" s="6" t="s">
        <v>1643</v>
      </c>
      <c r="M314" s="6" t="s">
        <v>1603</v>
      </c>
      <c r="N314" s="6" t="s">
        <v>1668</v>
      </c>
      <c r="O314" s="6" t="s">
        <v>1603</v>
      </c>
      <c r="P314" s="8">
        <f>Table12[[#This Row],[PLANNED_DELIVERY]]-Table12[[#This Row],[PLANNED_PICKUP]]</f>
        <v>50</v>
      </c>
      <c r="Q314" s="9">
        <f>Table12[[#This Row],[ACTUAL_DELIVERY]]-Table12[[#This Row],[ACTUAL_PICKUP]]</f>
        <v>40</v>
      </c>
      <c r="R314" s="9">
        <f>Table12[[#This Row],[ACTUAL_PICKUP]]-Table12[[#This Row],[PLANNED_PICKUP]]</f>
        <v>10</v>
      </c>
      <c r="S314" s="9">
        <f>Table12[[#This Row],[ACTUAL_DELIVERY]]-Table12[[#This Row],[PLANNED_DELIVERY]]</f>
        <v>0</v>
      </c>
      <c r="T314" t="s">
        <v>354</v>
      </c>
      <c r="U314" s="6" t="s">
        <v>355</v>
      </c>
      <c r="V314" t="s">
        <v>65</v>
      </c>
      <c r="W314" t="s">
        <v>65</v>
      </c>
      <c r="X314" t="s">
        <v>96</v>
      </c>
      <c r="Y314" s="6" t="s">
        <v>97</v>
      </c>
      <c r="Z314" t="s">
        <v>27</v>
      </c>
      <c r="AA314" t="s">
        <v>27</v>
      </c>
    </row>
    <row r="315" spans="1:27" x14ac:dyDescent="0.35">
      <c r="A315">
        <v>10000385</v>
      </c>
      <c r="B315" t="s">
        <v>81</v>
      </c>
      <c r="C315" t="s">
        <v>206</v>
      </c>
      <c r="D315" t="s">
        <v>23</v>
      </c>
      <c r="E315" t="s">
        <v>31</v>
      </c>
      <c r="F315">
        <v>192.82</v>
      </c>
      <c r="G315">
        <v>0</v>
      </c>
      <c r="H315">
        <v>192.82</v>
      </c>
      <c r="I315">
        <v>6864</v>
      </c>
      <c r="J315">
        <v>20.43</v>
      </c>
      <c r="K315" s="6" t="s">
        <v>1594</v>
      </c>
      <c r="L315" s="6" t="s">
        <v>1628</v>
      </c>
      <c r="M315" s="6" t="s">
        <v>1643</v>
      </c>
      <c r="N315" s="6" t="s">
        <v>1628</v>
      </c>
      <c r="O315" s="6" t="s">
        <v>1628</v>
      </c>
      <c r="P315" s="8">
        <f>Table12[[#This Row],[PLANNED_DELIVERY]]-Table12[[#This Row],[PLANNED_PICKUP]]</f>
        <v>1</v>
      </c>
      <c r="Q315" s="9">
        <f>Table12[[#This Row],[ACTUAL_DELIVERY]]-Table12[[#This Row],[ACTUAL_PICKUP]]</f>
        <v>0</v>
      </c>
      <c r="R315" s="9">
        <f>Table12[[#This Row],[ACTUAL_PICKUP]]-Table12[[#This Row],[PLANNED_PICKUP]]</f>
        <v>0</v>
      </c>
      <c r="S315" s="9">
        <f>Table12[[#This Row],[ACTUAL_DELIVERY]]-Table12[[#This Row],[PLANNED_DELIVERY]]</f>
        <v>-1</v>
      </c>
      <c r="T315" t="s">
        <v>411</v>
      </c>
      <c r="U315" s="6" t="s">
        <v>207</v>
      </c>
      <c r="V315" t="s">
        <v>27</v>
      </c>
      <c r="W315" t="s">
        <v>27</v>
      </c>
      <c r="X315" t="s">
        <v>60</v>
      </c>
      <c r="Y315" s="6" t="s">
        <v>34</v>
      </c>
      <c r="Z315" t="s">
        <v>27</v>
      </c>
      <c r="AA315" t="s">
        <v>27</v>
      </c>
    </row>
    <row r="316" spans="1:27" x14ac:dyDescent="0.35">
      <c r="A316">
        <v>10000386</v>
      </c>
      <c r="B316" t="s">
        <v>81</v>
      </c>
      <c r="C316" t="s">
        <v>240</v>
      </c>
      <c r="D316" t="s">
        <v>23</v>
      </c>
      <c r="E316" t="s">
        <v>24</v>
      </c>
      <c r="F316">
        <v>0</v>
      </c>
      <c r="G316">
        <v>150</v>
      </c>
      <c r="H316">
        <v>150</v>
      </c>
      <c r="I316">
        <v>30</v>
      </c>
      <c r="J316">
        <v>0.12</v>
      </c>
      <c r="K316" s="6" t="s">
        <v>1594</v>
      </c>
      <c r="L316" s="6" t="s">
        <v>1594</v>
      </c>
      <c r="M316" s="6" t="s">
        <v>1664</v>
      </c>
      <c r="N316" s="6" t="s">
        <v>1594</v>
      </c>
      <c r="O316" s="6" t="s">
        <v>1664</v>
      </c>
      <c r="P316" s="8">
        <f>Table12[[#This Row],[PLANNED_DELIVERY]]-Table12[[#This Row],[PLANNED_PICKUP]]</f>
        <v>10</v>
      </c>
      <c r="Q316" s="9">
        <f>Table12[[#This Row],[ACTUAL_DELIVERY]]-Table12[[#This Row],[ACTUAL_PICKUP]]</f>
        <v>10</v>
      </c>
      <c r="R316" s="9">
        <f>Table12[[#This Row],[ACTUAL_PICKUP]]-Table12[[#This Row],[PLANNED_PICKUP]]</f>
        <v>0</v>
      </c>
      <c r="S316" s="9">
        <f>Table12[[#This Row],[ACTUAL_DELIVERY]]-Table12[[#This Row],[PLANNED_DELIVERY]]</f>
        <v>0</v>
      </c>
      <c r="T316" t="s">
        <v>415</v>
      </c>
      <c r="U316" s="6" t="s">
        <v>270</v>
      </c>
      <c r="V316" t="s">
        <v>27</v>
      </c>
      <c r="W316" t="s">
        <v>27</v>
      </c>
      <c r="X316" t="s">
        <v>49</v>
      </c>
      <c r="Y316" s="6" t="s">
        <v>29</v>
      </c>
      <c r="Z316" t="s">
        <v>27</v>
      </c>
      <c r="AA316" t="s">
        <v>27</v>
      </c>
    </row>
    <row r="317" spans="1:27" x14ac:dyDescent="0.35">
      <c r="A317">
        <v>10000388</v>
      </c>
      <c r="B317" t="s">
        <v>297</v>
      </c>
      <c r="C317" t="s">
        <v>293</v>
      </c>
      <c r="D317" t="s">
        <v>204</v>
      </c>
      <c r="E317" t="s">
        <v>45</v>
      </c>
      <c r="F317">
        <v>497</v>
      </c>
      <c r="G317">
        <v>0</v>
      </c>
      <c r="H317">
        <v>497</v>
      </c>
      <c r="I317" s="5">
        <v>87</v>
      </c>
      <c r="J317">
        <v>0.66</v>
      </c>
      <c r="K317" s="6" t="s">
        <v>1594</v>
      </c>
      <c r="L317" s="6" t="s">
        <v>1658</v>
      </c>
      <c r="M317" s="6" t="s">
        <v>1612</v>
      </c>
      <c r="N317" s="6" t="s">
        <v>1661</v>
      </c>
      <c r="O317" s="6" t="s">
        <v>1664</v>
      </c>
      <c r="P317" s="8">
        <f>Table12[[#This Row],[PLANNED_DELIVERY]]-Table12[[#This Row],[PLANNED_PICKUP]]</f>
        <v>8</v>
      </c>
      <c r="Q317" s="9">
        <f>Table12[[#This Row],[ACTUAL_DELIVERY]]-Table12[[#This Row],[ACTUAL_PICKUP]]</f>
        <v>8</v>
      </c>
      <c r="R317" s="9">
        <f>Table12[[#This Row],[ACTUAL_PICKUP]]-Table12[[#This Row],[PLANNED_PICKUP]]</f>
        <v>1</v>
      </c>
      <c r="S317" s="9">
        <f>Table12[[#This Row],[ACTUAL_DELIVERY]]-Table12[[#This Row],[PLANNED_DELIVERY]]</f>
        <v>1</v>
      </c>
      <c r="T317" t="s">
        <v>49</v>
      </c>
      <c r="U317" s="6" t="s">
        <v>29</v>
      </c>
      <c r="V317" t="s">
        <v>27</v>
      </c>
      <c r="W317" t="s">
        <v>27</v>
      </c>
      <c r="X317" t="s">
        <v>105</v>
      </c>
      <c r="Y317" s="6" t="s">
        <v>62</v>
      </c>
      <c r="Z317" t="s">
        <v>205</v>
      </c>
      <c r="AA317" t="s">
        <v>205</v>
      </c>
    </row>
    <row r="318" spans="1:27" x14ac:dyDescent="0.35">
      <c r="A318">
        <v>10000389</v>
      </c>
      <c r="B318" t="s">
        <v>81</v>
      </c>
      <c r="C318" t="s">
        <v>213</v>
      </c>
      <c r="D318" t="s">
        <v>23</v>
      </c>
      <c r="E318" t="s">
        <v>31</v>
      </c>
      <c r="F318">
        <v>163.01</v>
      </c>
      <c r="G318">
        <v>0</v>
      </c>
      <c r="H318">
        <v>163.01</v>
      </c>
      <c r="I318">
        <v>1900</v>
      </c>
      <c r="J318">
        <v>4.08</v>
      </c>
      <c r="K318" s="6" t="s">
        <v>1594</v>
      </c>
      <c r="L318" s="6" t="s">
        <v>1594</v>
      </c>
      <c r="M318" s="6" t="s">
        <v>1661</v>
      </c>
      <c r="N318" s="6" t="s">
        <v>1658</v>
      </c>
      <c r="O318" s="6" t="s">
        <v>1661</v>
      </c>
      <c r="P318" s="8">
        <f>Table12[[#This Row],[PLANNED_DELIVERY]]-Table12[[#This Row],[PLANNED_PICKUP]]</f>
        <v>2</v>
      </c>
      <c r="Q318" s="9">
        <f>Table12[[#This Row],[ACTUAL_DELIVERY]]-Table12[[#This Row],[ACTUAL_PICKUP]]</f>
        <v>1</v>
      </c>
      <c r="R318" s="9">
        <f>Table12[[#This Row],[ACTUAL_PICKUP]]-Table12[[#This Row],[PLANNED_PICKUP]]</f>
        <v>1</v>
      </c>
      <c r="S318" s="9">
        <f>Table12[[#This Row],[ACTUAL_DELIVERY]]-Table12[[#This Row],[PLANNED_DELIVERY]]</f>
        <v>0</v>
      </c>
      <c r="T318" t="s">
        <v>209</v>
      </c>
      <c r="U318" s="6" t="s">
        <v>210</v>
      </c>
      <c r="V318" t="s">
        <v>27</v>
      </c>
      <c r="W318" t="s">
        <v>27</v>
      </c>
      <c r="X318" t="s">
        <v>60</v>
      </c>
      <c r="Y318" s="6" t="s">
        <v>34</v>
      </c>
      <c r="Z318" t="s">
        <v>27</v>
      </c>
      <c r="AA318" t="s">
        <v>27</v>
      </c>
    </row>
    <row r="319" spans="1:27" x14ac:dyDescent="0.35">
      <c r="A319">
        <v>10000391</v>
      </c>
      <c r="B319" t="s">
        <v>263</v>
      </c>
      <c r="C319" t="s">
        <v>293</v>
      </c>
      <c r="D319" t="s">
        <v>30</v>
      </c>
      <c r="E319" t="s">
        <v>45</v>
      </c>
      <c r="F319">
        <v>5200</v>
      </c>
      <c r="G319">
        <v>0</v>
      </c>
      <c r="H319">
        <v>5200</v>
      </c>
      <c r="I319">
        <v>2144.1</v>
      </c>
      <c r="J319">
        <v>11.58</v>
      </c>
      <c r="K319" s="6" t="s">
        <v>1594</v>
      </c>
      <c r="L319" s="6" t="s">
        <v>1661</v>
      </c>
      <c r="M319" s="6" t="s">
        <v>1628</v>
      </c>
      <c r="N319" s="6" t="s">
        <v>1662</v>
      </c>
      <c r="O319" s="6" t="s">
        <v>1679</v>
      </c>
      <c r="P319" s="8">
        <f>Table12[[#This Row],[PLANNED_DELIVERY]]-Table12[[#This Row],[PLANNED_PICKUP]]</f>
        <v>5</v>
      </c>
      <c r="Q319" s="9">
        <f>Table12[[#This Row],[ACTUAL_DELIVERY]]-Table12[[#This Row],[ACTUAL_PICKUP]]</f>
        <v>10</v>
      </c>
      <c r="R319" s="9">
        <f>Table12[[#This Row],[ACTUAL_PICKUP]]-Table12[[#This Row],[PLANNED_PICKUP]]</f>
        <v>1</v>
      </c>
      <c r="S319" s="9">
        <f>Table12[[#This Row],[ACTUAL_DELIVERY]]-Table12[[#This Row],[PLANNED_DELIVERY]]</f>
        <v>6</v>
      </c>
      <c r="T319" t="s">
        <v>49</v>
      </c>
      <c r="U319" s="6" t="s">
        <v>29</v>
      </c>
      <c r="V319" t="s">
        <v>27</v>
      </c>
      <c r="W319" t="s">
        <v>27</v>
      </c>
      <c r="X319" t="s">
        <v>322</v>
      </c>
      <c r="Y319" s="6" t="s">
        <v>323</v>
      </c>
      <c r="Z319" t="s">
        <v>149</v>
      </c>
      <c r="AA319" t="s">
        <v>149</v>
      </c>
    </row>
    <row r="320" spans="1:27" x14ac:dyDescent="0.35">
      <c r="A320">
        <v>10000393</v>
      </c>
      <c r="B320" t="s">
        <v>81</v>
      </c>
      <c r="C320" t="s">
        <v>213</v>
      </c>
      <c r="D320" t="s">
        <v>30</v>
      </c>
      <c r="E320" t="s">
        <v>45</v>
      </c>
      <c r="F320">
        <v>309.26</v>
      </c>
      <c r="G320">
        <v>0</v>
      </c>
      <c r="H320">
        <v>309.26</v>
      </c>
      <c r="I320">
        <v>170</v>
      </c>
      <c r="J320">
        <v>1.47</v>
      </c>
      <c r="K320" s="6" t="s">
        <v>1594</v>
      </c>
      <c r="L320" s="6" t="s">
        <v>1658</v>
      </c>
      <c r="M320" s="6" t="s">
        <v>1628</v>
      </c>
      <c r="N320" s="6" t="s">
        <v>1658</v>
      </c>
      <c r="O320" s="6" t="s">
        <v>1643</v>
      </c>
      <c r="P320" s="8">
        <f>Table12[[#This Row],[PLANNED_DELIVERY]]-Table12[[#This Row],[PLANNED_PICKUP]]</f>
        <v>6</v>
      </c>
      <c r="Q320" s="9">
        <f>Table12[[#This Row],[ACTUAL_DELIVERY]]-Table12[[#This Row],[ACTUAL_PICKUP]]</f>
        <v>7</v>
      </c>
      <c r="R320" s="9">
        <f>Table12[[#This Row],[ACTUAL_PICKUP]]-Table12[[#This Row],[PLANNED_PICKUP]]</f>
        <v>0</v>
      </c>
      <c r="S320" s="9">
        <f>Table12[[#This Row],[ACTUAL_DELIVERY]]-Table12[[#This Row],[PLANNED_DELIVERY]]</f>
        <v>1</v>
      </c>
      <c r="T320" t="s">
        <v>33</v>
      </c>
      <c r="U320" s="6" t="s">
        <v>34</v>
      </c>
      <c r="V320" t="s">
        <v>27</v>
      </c>
      <c r="W320" t="s">
        <v>27</v>
      </c>
      <c r="X320" t="s">
        <v>784</v>
      </c>
      <c r="Y320" s="6" t="s">
        <v>410</v>
      </c>
      <c r="Z320" t="s">
        <v>27</v>
      </c>
      <c r="AA320" t="s">
        <v>27</v>
      </c>
    </row>
    <row r="321" spans="1:27" x14ac:dyDescent="0.35">
      <c r="A321">
        <v>10000395</v>
      </c>
      <c r="B321" t="s">
        <v>222</v>
      </c>
      <c r="C321" t="s">
        <v>206</v>
      </c>
      <c r="D321" t="s">
        <v>30</v>
      </c>
      <c r="E321" t="s">
        <v>31</v>
      </c>
      <c r="F321">
        <v>390</v>
      </c>
      <c r="G321">
        <v>0</v>
      </c>
      <c r="H321">
        <v>390</v>
      </c>
      <c r="I321">
        <v>610</v>
      </c>
      <c r="J321">
        <v>0.76</v>
      </c>
      <c r="K321" s="6" t="s">
        <v>1594</v>
      </c>
      <c r="L321" s="6" t="s">
        <v>1594</v>
      </c>
      <c r="M321" s="6" t="s">
        <v>1594</v>
      </c>
      <c r="N321" s="6" t="s">
        <v>1661</v>
      </c>
      <c r="O321" s="6" t="s">
        <v>1628</v>
      </c>
      <c r="P321" s="8">
        <f>Table12[[#This Row],[PLANNED_DELIVERY]]-Table12[[#This Row],[PLANNED_PICKUP]]</f>
        <v>0</v>
      </c>
      <c r="Q321" s="9">
        <f>Table12[[#This Row],[ACTUAL_DELIVERY]]-Table12[[#This Row],[ACTUAL_PICKUP]]</f>
        <v>5</v>
      </c>
      <c r="R321" s="9">
        <f>Table12[[#This Row],[ACTUAL_PICKUP]]-Table12[[#This Row],[PLANNED_PICKUP]]</f>
        <v>2</v>
      </c>
      <c r="S321" s="9">
        <f>Table12[[#This Row],[ACTUAL_DELIVERY]]-Table12[[#This Row],[PLANNED_DELIVERY]]</f>
        <v>7</v>
      </c>
      <c r="T321" t="s">
        <v>33</v>
      </c>
      <c r="U321" s="6" t="s">
        <v>34</v>
      </c>
      <c r="V321" t="s">
        <v>27</v>
      </c>
      <c r="W321" t="s">
        <v>27</v>
      </c>
      <c r="X321" t="s">
        <v>787</v>
      </c>
      <c r="Y321" s="6" t="s">
        <v>788</v>
      </c>
      <c r="Z321" t="s">
        <v>27</v>
      </c>
      <c r="AA321" t="s">
        <v>27</v>
      </c>
    </row>
    <row r="322" spans="1:27" x14ac:dyDescent="0.35">
      <c r="A322">
        <v>10000396</v>
      </c>
      <c r="B322" t="s">
        <v>81</v>
      </c>
      <c r="C322" t="s">
        <v>206</v>
      </c>
      <c r="D322" t="s">
        <v>30</v>
      </c>
      <c r="E322" t="s">
        <v>31</v>
      </c>
      <c r="F322">
        <v>212</v>
      </c>
      <c r="G322">
        <v>0</v>
      </c>
      <c r="H322">
        <v>212</v>
      </c>
      <c r="I322">
        <v>635</v>
      </c>
      <c r="J322">
        <v>0.67</v>
      </c>
      <c r="K322" s="6" t="s">
        <v>1594</v>
      </c>
      <c r="L322" s="6" t="s">
        <v>1661</v>
      </c>
      <c r="M322" s="6" t="s">
        <v>1643</v>
      </c>
      <c r="N322" s="6" t="s">
        <v>1643</v>
      </c>
      <c r="O322" s="6" t="s">
        <v>1667</v>
      </c>
      <c r="P322" s="8">
        <f>Table12[[#This Row],[PLANNED_DELIVERY]]-Table12[[#This Row],[PLANNED_PICKUP]]</f>
        <v>6</v>
      </c>
      <c r="Q322" s="9">
        <f>Table12[[#This Row],[ACTUAL_DELIVERY]]-Table12[[#This Row],[ACTUAL_PICKUP]]</f>
        <v>8</v>
      </c>
      <c r="R322" s="9">
        <f>Table12[[#This Row],[ACTUAL_PICKUP]]-Table12[[#This Row],[PLANNED_PICKUP]]</f>
        <v>6</v>
      </c>
      <c r="S322" s="9">
        <f>Table12[[#This Row],[ACTUAL_DELIVERY]]-Table12[[#This Row],[PLANNED_DELIVERY]]</f>
        <v>8</v>
      </c>
      <c r="T322" t="s">
        <v>33</v>
      </c>
      <c r="U322" s="6" t="s">
        <v>34</v>
      </c>
      <c r="V322" t="s">
        <v>27</v>
      </c>
      <c r="W322" t="s">
        <v>27</v>
      </c>
      <c r="X322" t="s">
        <v>289</v>
      </c>
      <c r="Y322" s="6" t="s">
        <v>290</v>
      </c>
      <c r="Z322" t="s">
        <v>27</v>
      </c>
      <c r="AA322" t="s">
        <v>27</v>
      </c>
    </row>
    <row r="323" spans="1:27" x14ac:dyDescent="0.35">
      <c r="A323">
        <v>10000397</v>
      </c>
      <c r="B323" t="s">
        <v>81</v>
      </c>
      <c r="C323" t="s">
        <v>206</v>
      </c>
      <c r="D323" t="s">
        <v>30</v>
      </c>
      <c r="E323" t="s">
        <v>31</v>
      </c>
      <c r="F323">
        <v>300</v>
      </c>
      <c r="G323">
        <v>0</v>
      </c>
      <c r="H323">
        <v>300</v>
      </c>
      <c r="I323">
        <v>61</v>
      </c>
      <c r="J323">
        <v>0.76</v>
      </c>
      <c r="K323" s="6" t="s">
        <v>1594</v>
      </c>
      <c r="L323" s="6" t="s">
        <v>1658</v>
      </c>
      <c r="M323" s="6" t="s">
        <v>1628</v>
      </c>
      <c r="N323" s="6" t="s">
        <v>1663</v>
      </c>
      <c r="O323" s="6" t="s">
        <v>1667</v>
      </c>
      <c r="P323" s="8">
        <f>Table12[[#This Row],[PLANNED_DELIVERY]]-Table12[[#This Row],[PLANNED_PICKUP]]</f>
        <v>6</v>
      </c>
      <c r="Q323" s="9">
        <f>Table12[[#This Row],[ACTUAL_DELIVERY]]-Table12[[#This Row],[ACTUAL_PICKUP]]</f>
        <v>12</v>
      </c>
      <c r="R323" s="9">
        <f>Table12[[#This Row],[ACTUAL_PICKUP]]-Table12[[#This Row],[PLANNED_PICKUP]]</f>
        <v>3</v>
      </c>
      <c r="S323" s="9">
        <f>Table12[[#This Row],[ACTUAL_DELIVERY]]-Table12[[#This Row],[PLANNED_DELIVERY]]</f>
        <v>9</v>
      </c>
      <c r="T323" t="s">
        <v>33</v>
      </c>
      <c r="U323" s="6" t="s">
        <v>34</v>
      </c>
      <c r="V323" t="s">
        <v>27</v>
      </c>
      <c r="W323" t="s">
        <v>27</v>
      </c>
      <c r="X323" t="s">
        <v>232</v>
      </c>
      <c r="Y323" s="6" t="s">
        <v>242</v>
      </c>
      <c r="Z323" t="s">
        <v>27</v>
      </c>
      <c r="AA323" t="s">
        <v>27</v>
      </c>
    </row>
    <row r="324" spans="1:27" x14ac:dyDescent="0.35">
      <c r="A324">
        <v>10000398</v>
      </c>
      <c r="B324" t="s">
        <v>219</v>
      </c>
      <c r="C324" t="s">
        <v>206</v>
      </c>
      <c r="D324" t="s">
        <v>30</v>
      </c>
      <c r="E324" t="s">
        <v>31</v>
      </c>
      <c r="F324">
        <v>1200</v>
      </c>
      <c r="G324">
        <v>0</v>
      </c>
      <c r="H324">
        <v>1200</v>
      </c>
      <c r="I324">
        <v>2757.5</v>
      </c>
      <c r="J324">
        <v>7.2</v>
      </c>
      <c r="K324" s="6" t="s">
        <v>1594</v>
      </c>
      <c r="L324" s="6" t="s">
        <v>1658</v>
      </c>
      <c r="M324" s="6" t="s">
        <v>1661</v>
      </c>
      <c r="N324" s="6" t="s">
        <v>1661</v>
      </c>
      <c r="O324" s="6" t="s">
        <v>1662</v>
      </c>
      <c r="P324" s="8">
        <f>Table12[[#This Row],[PLANNED_DELIVERY]]-Table12[[#This Row],[PLANNED_PICKUP]]</f>
        <v>1</v>
      </c>
      <c r="Q324" s="9">
        <f>Table12[[#This Row],[ACTUAL_DELIVERY]]-Table12[[#This Row],[ACTUAL_PICKUP]]</f>
        <v>1</v>
      </c>
      <c r="R324" s="9">
        <f>Table12[[#This Row],[ACTUAL_PICKUP]]-Table12[[#This Row],[PLANNED_PICKUP]]</f>
        <v>1</v>
      </c>
      <c r="S324" s="9">
        <f>Table12[[#This Row],[ACTUAL_DELIVERY]]-Table12[[#This Row],[PLANNED_DELIVERY]]</f>
        <v>1</v>
      </c>
      <c r="T324" t="s">
        <v>33</v>
      </c>
      <c r="U324" s="6" t="s">
        <v>34</v>
      </c>
      <c r="V324" t="s">
        <v>27</v>
      </c>
      <c r="W324" t="s">
        <v>27</v>
      </c>
      <c r="X324" t="s">
        <v>66</v>
      </c>
      <c r="Y324" s="6" t="s">
        <v>67</v>
      </c>
      <c r="Z324" t="s">
        <v>27</v>
      </c>
      <c r="AA324" t="s">
        <v>27</v>
      </c>
    </row>
    <row r="325" spans="1:27" x14ac:dyDescent="0.35">
      <c r="A325">
        <v>10000400</v>
      </c>
      <c r="B325" t="s">
        <v>81</v>
      </c>
      <c r="C325" t="s">
        <v>213</v>
      </c>
      <c r="D325" t="s">
        <v>30</v>
      </c>
      <c r="E325" t="s">
        <v>31</v>
      </c>
      <c r="F325">
        <v>222.63</v>
      </c>
      <c r="G325">
        <v>0</v>
      </c>
      <c r="H325">
        <v>222.63</v>
      </c>
      <c r="I325">
        <v>2980</v>
      </c>
      <c r="J325">
        <v>7.9</v>
      </c>
      <c r="K325" s="6" t="s">
        <v>1594</v>
      </c>
      <c r="L325" s="6" t="s">
        <v>1658</v>
      </c>
      <c r="M325" s="6" t="s">
        <v>1643</v>
      </c>
      <c r="N325" s="6" t="s">
        <v>1662</v>
      </c>
      <c r="O325" s="6" t="s">
        <v>1662</v>
      </c>
      <c r="P325" s="8">
        <f>Table12[[#This Row],[PLANNED_DELIVERY]]-Table12[[#This Row],[PLANNED_PICKUP]]</f>
        <v>7</v>
      </c>
      <c r="Q325" s="9">
        <f>Table12[[#This Row],[ACTUAL_DELIVERY]]-Table12[[#This Row],[ACTUAL_PICKUP]]</f>
        <v>0</v>
      </c>
      <c r="R325" s="9">
        <f>Table12[[#This Row],[ACTUAL_PICKUP]]-Table12[[#This Row],[PLANNED_PICKUP]]</f>
        <v>2</v>
      </c>
      <c r="S325" s="9">
        <f>Table12[[#This Row],[ACTUAL_DELIVERY]]-Table12[[#This Row],[PLANNED_DELIVERY]]</f>
        <v>-5</v>
      </c>
      <c r="T325" t="s">
        <v>33</v>
      </c>
      <c r="U325" s="6" t="s">
        <v>34</v>
      </c>
      <c r="V325" t="s">
        <v>27</v>
      </c>
      <c r="W325" t="s">
        <v>27</v>
      </c>
      <c r="X325" t="s">
        <v>109</v>
      </c>
      <c r="Y325" s="6" t="s">
        <v>74</v>
      </c>
      <c r="Z325" t="s">
        <v>27</v>
      </c>
      <c r="AA325" t="s">
        <v>27</v>
      </c>
    </row>
    <row r="326" spans="1:27" x14ac:dyDescent="0.35">
      <c r="A326">
        <v>10000401</v>
      </c>
      <c r="B326" t="s">
        <v>81</v>
      </c>
      <c r="C326" t="s">
        <v>342</v>
      </c>
      <c r="D326" t="s">
        <v>30</v>
      </c>
      <c r="E326" t="s">
        <v>31</v>
      </c>
      <c r="F326">
        <v>700</v>
      </c>
      <c r="G326">
        <v>0</v>
      </c>
      <c r="H326">
        <v>700</v>
      </c>
      <c r="I326">
        <v>13000</v>
      </c>
      <c r="J326">
        <v>21.5</v>
      </c>
      <c r="K326" s="6" t="s">
        <v>1594</v>
      </c>
      <c r="L326" s="6" t="s">
        <v>1661</v>
      </c>
      <c r="M326" s="6" t="s">
        <v>1661</v>
      </c>
      <c r="N326" s="6" t="s">
        <v>1661</v>
      </c>
      <c r="O326" s="6" t="s">
        <v>1661</v>
      </c>
      <c r="P326" s="8">
        <f>Table12[[#This Row],[PLANNED_DELIVERY]]-Table12[[#This Row],[PLANNED_PICKUP]]</f>
        <v>0</v>
      </c>
      <c r="Q326" s="9">
        <f>Table12[[#This Row],[ACTUAL_DELIVERY]]-Table12[[#This Row],[ACTUAL_PICKUP]]</f>
        <v>0</v>
      </c>
      <c r="R326" s="9">
        <f>Table12[[#This Row],[ACTUAL_PICKUP]]-Table12[[#This Row],[PLANNED_PICKUP]]</f>
        <v>0</v>
      </c>
      <c r="S326" s="9">
        <f>Table12[[#This Row],[ACTUAL_DELIVERY]]-Table12[[#This Row],[PLANNED_DELIVERY]]</f>
        <v>0</v>
      </c>
      <c r="T326" t="s">
        <v>41</v>
      </c>
      <c r="U326" s="6">
        <v>54100</v>
      </c>
      <c r="V326" t="s">
        <v>27</v>
      </c>
      <c r="W326" t="s">
        <v>27</v>
      </c>
      <c r="X326" t="s">
        <v>60</v>
      </c>
      <c r="Y326" s="6" t="s">
        <v>34</v>
      </c>
      <c r="Z326" t="s">
        <v>27</v>
      </c>
      <c r="AA326" t="s">
        <v>27</v>
      </c>
    </row>
    <row r="327" spans="1:27" x14ac:dyDescent="0.35">
      <c r="A327">
        <v>10000402</v>
      </c>
      <c r="B327" t="s">
        <v>222</v>
      </c>
      <c r="C327" t="s">
        <v>206</v>
      </c>
      <c r="D327" t="s">
        <v>23</v>
      </c>
      <c r="E327" t="s">
        <v>24</v>
      </c>
      <c r="F327">
        <v>550</v>
      </c>
      <c r="G327">
        <v>0</v>
      </c>
      <c r="H327">
        <v>550</v>
      </c>
      <c r="I327">
        <v>4474</v>
      </c>
      <c r="J327">
        <v>5.79</v>
      </c>
      <c r="K327" s="6" t="s">
        <v>1594</v>
      </c>
      <c r="L327" s="6" t="s">
        <v>1662</v>
      </c>
      <c r="M327" s="6" t="s">
        <v>1684</v>
      </c>
      <c r="N327" s="6" t="s">
        <v>1663</v>
      </c>
      <c r="O327" s="6" t="s">
        <v>1628</v>
      </c>
      <c r="P327" s="8">
        <f>Table12[[#This Row],[PLANNED_DELIVERY]]-Table12[[#This Row],[PLANNED_PICKUP]]</f>
        <v>3</v>
      </c>
      <c r="Q327" s="9">
        <f>Table12[[#This Row],[ACTUAL_DELIVERY]]-Table12[[#This Row],[ACTUAL_PICKUP]]</f>
        <v>3</v>
      </c>
      <c r="R327" s="9">
        <f>Table12[[#This Row],[ACTUAL_PICKUP]]-Table12[[#This Row],[PLANNED_PICKUP]]</f>
        <v>1</v>
      </c>
      <c r="S327" s="9">
        <f>Table12[[#This Row],[ACTUAL_DELIVERY]]-Table12[[#This Row],[PLANNED_DELIVERY]]</f>
        <v>1</v>
      </c>
      <c r="T327" t="s">
        <v>124</v>
      </c>
      <c r="U327" s="6" t="s">
        <v>125</v>
      </c>
      <c r="V327" t="s">
        <v>27</v>
      </c>
      <c r="W327" t="s">
        <v>27</v>
      </c>
      <c r="X327" t="s">
        <v>41</v>
      </c>
      <c r="Y327" s="6" t="s">
        <v>44</v>
      </c>
      <c r="Z327" t="s">
        <v>27</v>
      </c>
      <c r="AA327" t="s">
        <v>27</v>
      </c>
    </row>
    <row r="328" spans="1:27" x14ac:dyDescent="0.35">
      <c r="A328">
        <v>10000403</v>
      </c>
      <c r="B328" t="s">
        <v>81</v>
      </c>
      <c r="C328" t="s">
        <v>206</v>
      </c>
      <c r="D328" t="s">
        <v>23</v>
      </c>
      <c r="E328" t="s">
        <v>24</v>
      </c>
      <c r="F328">
        <v>306</v>
      </c>
      <c r="G328">
        <v>0</v>
      </c>
      <c r="H328">
        <v>306</v>
      </c>
      <c r="I328">
        <v>1100</v>
      </c>
      <c r="J328">
        <v>1.1399999999999999</v>
      </c>
      <c r="K328" s="6" t="s">
        <v>1594</v>
      </c>
      <c r="L328" s="6" t="s">
        <v>1658</v>
      </c>
      <c r="M328" s="6" t="s">
        <v>1663</v>
      </c>
      <c r="N328" s="6" t="s">
        <v>1658</v>
      </c>
      <c r="O328" s="6" t="s">
        <v>1662</v>
      </c>
      <c r="P328" s="8">
        <f>Table12[[#This Row],[PLANNED_DELIVERY]]-Table12[[#This Row],[PLANNED_PICKUP]]</f>
        <v>3</v>
      </c>
      <c r="Q328" s="9">
        <f>Table12[[#This Row],[ACTUAL_DELIVERY]]-Table12[[#This Row],[ACTUAL_PICKUP]]</f>
        <v>2</v>
      </c>
      <c r="R328" s="9">
        <f>Table12[[#This Row],[ACTUAL_PICKUP]]-Table12[[#This Row],[PLANNED_PICKUP]]</f>
        <v>0</v>
      </c>
      <c r="S328" s="9">
        <f>Table12[[#This Row],[ACTUAL_DELIVERY]]-Table12[[#This Row],[PLANNED_DELIVERY]]</f>
        <v>-1</v>
      </c>
      <c r="T328" t="s">
        <v>475</v>
      </c>
      <c r="U328" s="6" t="s">
        <v>127</v>
      </c>
      <c r="V328" t="s">
        <v>27</v>
      </c>
      <c r="W328" t="s">
        <v>27</v>
      </c>
      <c r="X328" t="s">
        <v>49</v>
      </c>
      <c r="Y328" s="6" t="s">
        <v>29</v>
      </c>
      <c r="Z328" t="s">
        <v>27</v>
      </c>
      <c r="AA328" t="s">
        <v>27</v>
      </c>
    </row>
    <row r="329" spans="1:27" x14ac:dyDescent="0.35">
      <c r="A329">
        <v>10000404</v>
      </c>
      <c r="B329" t="s">
        <v>263</v>
      </c>
      <c r="C329" t="s">
        <v>293</v>
      </c>
      <c r="D329" t="s">
        <v>23</v>
      </c>
      <c r="E329" t="s">
        <v>24</v>
      </c>
      <c r="F329">
        <v>15450</v>
      </c>
      <c r="G329">
        <v>0</v>
      </c>
      <c r="H329">
        <v>15450</v>
      </c>
      <c r="I329" s="4">
        <v>9247.9</v>
      </c>
      <c r="J329">
        <v>2.4</v>
      </c>
      <c r="K329" s="6" t="s">
        <v>1594</v>
      </c>
      <c r="L329" s="6" t="s">
        <v>1661</v>
      </c>
      <c r="M329" s="6" t="s">
        <v>1628</v>
      </c>
      <c r="N329" s="6" t="s">
        <v>1628</v>
      </c>
      <c r="O329" s="6" t="s">
        <v>1667</v>
      </c>
      <c r="P329" s="8">
        <f>Table12[[#This Row],[PLANNED_DELIVERY]]-Table12[[#This Row],[PLANNED_PICKUP]]</f>
        <v>5</v>
      </c>
      <c r="Q329" s="9">
        <f>Table12[[#This Row],[ACTUAL_DELIVERY]]-Table12[[#This Row],[ACTUAL_PICKUP]]</f>
        <v>9</v>
      </c>
      <c r="R329" s="9">
        <f>Table12[[#This Row],[ACTUAL_PICKUP]]-Table12[[#This Row],[PLANNED_PICKUP]]</f>
        <v>5</v>
      </c>
      <c r="S329" s="9">
        <f>Table12[[#This Row],[ACTUAL_DELIVERY]]-Table12[[#This Row],[PLANNED_DELIVERY]]</f>
        <v>9</v>
      </c>
      <c r="T329" t="s">
        <v>121</v>
      </c>
      <c r="U329" s="6" t="s">
        <v>122</v>
      </c>
      <c r="V329" t="s">
        <v>93</v>
      </c>
      <c r="W329" t="s">
        <v>85</v>
      </c>
      <c r="X329" t="s">
        <v>49</v>
      </c>
      <c r="Y329" s="6" t="s">
        <v>29</v>
      </c>
      <c r="Z329" t="s">
        <v>27</v>
      </c>
      <c r="AA329" t="s">
        <v>27</v>
      </c>
    </row>
    <row r="330" spans="1:27" x14ac:dyDescent="0.35">
      <c r="A330">
        <v>10000405</v>
      </c>
      <c r="B330" t="s">
        <v>81</v>
      </c>
      <c r="C330" t="s">
        <v>257</v>
      </c>
      <c r="D330" t="s">
        <v>23</v>
      </c>
      <c r="E330" t="s">
        <v>24</v>
      </c>
      <c r="F330">
        <v>373.64</v>
      </c>
      <c r="G330">
        <v>1021.36</v>
      </c>
      <c r="H330">
        <v>1395</v>
      </c>
      <c r="I330">
        <v>100</v>
      </c>
      <c r="J330">
        <v>0.27</v>
      </c>
      <c r="K330" s="6" t="s">
        <v>1658</v>
      </c>
      <c r="L330" s="6" t="s">
        <v>1658</v>
      </c>
      <c r="M330" s="6" t="s">
        <v>1663</v>
      </c>
      <c r="N330" s="6" t="s">
        <v>1662</v>
      </c>
      <c r="O330" s="6" t="s">
        <v>1663</v>
      </c>
      <c r="P330" s="8">
        <f>Table12[[#This Row],[PLANNED_DELIVERY]]-Table12[[#This Row],[PLANNED_PICKUP]]</f>
        <v>3</v>
      </c>
      <c r="Q330" s="9">
        <f>Table12[[#This Row],[ACTUAL_DELIVERY]]-Table12[[#This Row],[ACTUAL_PICKUP]]</f>
        <v>1</v>
      </c>
      <c r="R330" s="9">
        <f>Table12[[#This Row],[ACTUAL_PICKUP]]-Table12[[#This Row],[PLANNED_PICKUP]]</f>
        <v>2</v>
      </c>
      <c r="S330" s="9">
        <f>Table12[[#This Row],[ACTUAL_DELIVERY]]-Table12[[#This Row],[PLANNED_DELIVERY]]</f>
        <v>0</v>
      </c>
      <c r="T330" t="s">
        <v>461</v>
      </c>
      <c r="U330" s="6" t="s">
        <v>462</v>
      </c>
      <c r="V330" t="s">
        <v>237</v>
      </c>
      <c r="W330" t="s">
        <v>237</v>
      </c>
      <c r="X330" t="s">
        <v>60</v>
      </c>
      <c r="Y330" s="6" t="s">
        <v>34</v>
      </c>
      <c r="Z330" t="s">
        <v>27</v>
      </c>
      <c r="AA330" t="s">
        <v>27</v>
      </c>
    </row>
    <row r="331" spans="1:27" x14ac:dyDescent="0.35">
      <c r="A331">
        <v>10000406</v>
      </c>
      <c r="B331" t="s">
        <v>81</v>
      </c>
      <c r="C331" t="s">
        <v>213</v>
      </c>
      <c r="D331" t="s">
        <v>30</v>
      </c>
      <c r="E331" t="s">
        <v>31</v>
      </c>
      <c r="F331">
        <v>645.53</v>
      </c>
      <c r="G331">
        <v>0</v>
      </c>
      <c r="H331">
        <v>645.53</v>
      </c>
      <c r="I331">
        <v>2075</v>
      </c>
      <c r="J331">
        <v>3.09</v>
      </c>
      <c r="K331" s="6" t="s">
        <v>1658</v>
      </c>
      <c r="L331" s="6" t="s">
        <v>1658</v>
      </c>
      <c r="M331" s="6" t="s">
        <v>1663</v>
      </c>
      <c r="N331" s="6" t="s">
        <v>1658</v>
      </c>
      <c r="O331" s="6" t="s">
        <v>1663</v>
      </c>
      <c r="P331" s="8">
        <f>Table12[[#This Row],[PLANNED_DELIVERY]]-Table12[[#This Row],[PLANNED_PICKUP]]</f>
        <v>3</v>
      </c>
      <c r="Q331" s="9">
        <f>Table12[[#This Row],[ACTUAL_DELIVERY]]-Table12[[#This Row],[ACTUAL_PICKUP]]</f>
        <v>3</v>
      </c>
      <c r="R331" s="9">
        <f>Table12[[#This Row],[ACTUAL_PICKUP]]-Table12[[#This Row],[PLANNED_PICKUP]]</f>
        <v>0</v>
      </c>
      <c r="S331" s="9">
        <f>Table12[[#This Row],[ACTUAL_DELIVERY]]-Table12[[#This Row],[PLANNED_DELIVERY]]</f>
        <v>0</v>
      </c>
      <c r="T331" t="s">
        <v>202</v>
      </c>
      <c r="U331" s="6" t="s">
        <v>203</v>
      </c>
      <c r="V331" t="s">
        <v>27</v>
      </c>
      <c r="W331" t="s">
        <v>27</v>
      </c>
      <c r="X331" t="s">
        <v>66</v>
      </c>
      <c r="Y331" s="6" t="s">
        <v>67</v>
      </c>
      <c r="Z331" t="s">
        <v>27</v>
      </c>
      <c r="AA331" t="s">
        <v>27</v>
      </c>
    </row>
    <row r="332" spans="1:27" x14ac:dyDescent="0.35">
      <c r="A332">
        <v>10000407</v>
      </c>
      <c r="B332" t="s">
        <v>81</v>
      </c>
      <c r="C332" t="s">
        <v>213</v>
      </c>
      <c r="D332" t="s">
        <v>30</v>
      </c>
      <c r="E332" t="s">
        <v>31</v>
      </c>
      <c r="F332">
        <v>461.09</v>
      </c>
      <c r="G332">
        <v>0</v>
      </c>
      <c r="H332">
        <v>461.09</v>
      </c>
      <c r="I332">
        <v>1090</v>
      </c>
      <c r="J332">
        <v>2.36</v>
      </c>
      <c r="K332" s="6" t="s">
        <v>1658</v>
      </c>
      <c r="L332" s="6" t="s">
        <v>1658</v>
      </c>
      <c r="M332" s="6" t="s">
        <v>1643</v>
      </c>
      <c r="N332" s="6" t="s">
        <v>1658</v>
      </c>
      <c r="O332" s="6" t="s">
        <v>1643</v>
      </c>
      <c r="P332" s="8">
        <f>Table12[[#This Row],[PLANNED_DELIVERY]]-Table12[[#This Row],[PLANNED_PICKUP]]</f>
        <v>7</v>
      </c>
      <c r="Q332" s="9">
        <f>Table12[[#This Row],[ACTUAL_DELIVERY]]-Table12[[#This Row],[ACTUAL_PICKUP]]</f>
        <v>7</v>
      </c>
      <c r="R332" s="9">
        <f>Table12[[#This Row],[ACTUAL_PICKUP]]-Table12[[#This Row],[PLANNED_PICKUP]]</f>
        <v>0</v>
      </c>
      <c r="S332" s="9">
        <f>Table12[[#This Row],[ACTUAL_DELIVERY]]-Table12[[#This Row],[PLANNED_DELIVERY]]</f>
        <v>0</v>
      </c>
      <c r="T332" t="s">
        <v>33</v>
      </c>
      <c r="U332" s="6" t="s">
        <v>34</v>
      </c>
      <c r="V332" t="s">
        <v>27</v>
      </c>
      <c r="W332" t="s">
        <v>27</v>
      </c>
      <c r="X332" t="s">
        <v>415</v>
      </c>
      <c r="Y332" s="6" t="s">
        <v>270</v>
      </c>
      <c r="Z332" t="s">
        <v>27</v>
      </c>
      <c r="AA332" t="s">
        <v>27</v>
      </c>
    </row>
    <row r="333" spans="1:27" x14ac:dyDescent="0.35">
      <c r="A333">
        <v>10000408</v>
      </c>
      <c r="B333" t="s">
        <v>219</v>
      </c>
      <c r="C333" t="s">
        <v>206</v>
      </c>
      <c r="D333" t="s">
        <v>30</v>
      </c>
      <c r="E333" t="s">
        <v>31</v>
      </c>
      <c r="F333">
        <v>800</v>
      </c>
      <c r="G333">
        <v>0</v>
      </c>
      <c r="H333">
        <v>800</v>
      </c>
      <c r="I333">
        <v>10000</v>
      </c>
      <c r="J333">
        <v>8.82</v>
      </c>
      <c r="K333" s="6" t="s">
        <v>1658</v>
      </c>
      <c r="L333" s="6" t="s">
        <v>1679</v>
      </c>
      <c r="M333" s="6" t="s">
        <v>1666</v>
      </c>
      <c r="N333" s="6" t="s">
        <v>1664</v>
      </c>
      <c r="O333" s="6" t="s">
        <v>1665</v>
      </c>
      <c r="P333" s="8">
        <f>Table12[[#This Row],[PLANNED_DELIVERY]]-Table12[[#This Row],[PLANNED_PICKUP]]</f>
        <v>1</v>
      </c>
      <c r="Q333" s="9">
        <f>Table12[[#This Row],[ACTUAL_DELIVERY]]-Table12[[#This Row],[ACTUAL_PICKUP]]</f>
        <v>1</v>
      </c>
      <c r="R333" s="9">
        <f>Table12[[#This Row],[ACTUAL_PICKUP]]-Table12[[#This Row],[PLANNED_PICKUP]]</f>
        <v>-3</v>
      </c>
      <c r="S333" s="9">
        <f>Table12[[#This Row],[ACTUAL_DELIVERY]]-Table12[[#This Row],[PLANNED_DELIVERY]]</f>
        <v>-3</v>
      </c>
      <c r="T333" t="s">
        <v>41</v>
      </c>
      <c r="U333" s="6">
        <v>54100</v>
      </c>
      <c r="V333" t="s">
        <v>27</v>
      </c>
      <c r="W333" t="s">
        <v>27</v>
      </c>
      <c r="X333" t="s">
        <v>415</v>
      </c>
      <c r="Y333" s="6" t="s">
        <v>270</v>
      </c>
      <c r="Z333" t="s">
        <v>27</v>
      </c>
      <c r="AA333" t="s">
        <v>27</v>
      </c>
    </row>
    <row r="334" spans="1:27" x14ac:dyDescent="0.35">
      <c r="A334">
        <v>10000409</v>
      </c>
      <c r="B334" t="s">
        <v>81</v>
      </c>
      <c r="C334" t="s">
        <v>213</v>
      </c>
      <c r="D334" t="s">
        <v>30</v>
      </c>
      <c r="E334" t="s">
        <v>45</v>
      </c>
      <c r="F334">
        <v>179.78</v>
      </c>
      <c r="G334">
        <v>0</v>
      </c>
      <c r="H334">
        <v>179.78</v>
      </c>
      <c r="I334">
        <v>6270</v>
      </c>
      <c r="J334">
        <v>9.8800000000000008</v>
      </c>
      <c r="K334" s="6" t="s">
        <v>1658</v>
      </c>
      <c r="L334" s="6" t="s">
        <v>1661</v>
      </c>
      <c r="M334" s="6" t="s">
        <v>1663</v>
      </c>
      <c r="N334" s="6" t="s">
        <v>1661</v>
      </c>
      <c r="O334" s="6" t="s">
        <v>1662</v>
      </c>
      <c r="P334" s="8">
        <f>Table12[[#This Row],[PLANNED_DELIVERY]]-Table12[[#This Row],[PLANNED_PICKUP]]</f>
        <v>2</v>
      </c>
      <c r="Q334" s="9">
        <f>Table12[[#This Row],[ACTUAL_DELIVERY]]-Table12[[#This Row],[ACTUAL_PICKUP]]</f>
        <v>1</v>
      </c>
      <c r="R334" s="9">
        <f>Table12[[#This Row],[ACTUAL_PICKUP]]-Table12[[#This Row],[PLANNED_PICKUP]]</f>
        <v>0</v>
      </c>
      <c r="S334" s="9">
        <f>Table12[[#This Row],[ACTUAL_DELIVERY]]-Table12[[#This Row],[PLANNED_DELIVERY]]</f>
        <v>-1</v>
      </c>
      <c r="T334" t="s">
        <v>33</v>
      </c>
      <c r="U334" s="6" t="s">
        <v>34</v>
      </c>
      <c r="V334" t="s">
        <v>27</v>
      </c>
      <c r="W334" t="s">
        <v>27</v>
      </c>
      <c r="X334" t="s">
        <v>49</v>
      </c>
      <c r="Y334" s="6" t="s">
        <v>29</v>
      </c>
      <c r="Z334" t="s">
        <v>27</v>
      </c>
      <c r="AA334" t="s">
        <v>27</v>
      </c>
    </row>
    <row r="335" spans="1:27" x14ac:dyDescent="0.35">
      <c r="A335">
        <v>10000410</v>
      </c>
      <c r="B335" t="s">
        <v>263</v>
      </c>
      <c r="C335" t="s">
        <v>293</v>
      </c>
      <c r="D335" t="s">
        <v>23</v>
      </c>
      <c r="E335" t="s">
        <v>24</v>
      </c>
      <c r="F335">
        <v>1800</v>
      </c>
      <c r="G335">
        <v>0</v>
      </c>
      <c r="H335">
        <v>1800</v>
      </c>
      <c r="I335" s="5">
        <v>283.5</v>
      </c>
      <c r="J335">
        <v>3.18</v>
      </c>
      <c r="K335" s="6" t="s">
        <v>1658</v>
      </c>
      <c r="L335" s="6" t="s">
        <v>1658</v>
      </c>
      <c r="M335" s="6" t="s">
        <v>1664</v>
      </c>
      <c r="N335" s="6" t="s">
        <v>1662</v>
      </c>
      <c r="O335" s="6" t="s">
        <v>1620</v>
      </c>
      <c r="P335" s="8">
        <f>Table12[[#This Row],[PLANNED_DELIVERY]]-Table12[[#This Row],[PLANNED_PICKUP]]</f>
        <v>9</v>
      </c>
      <c r="Q335" s="9">
        <f>Table12[[#This Row],[ACTUAL_DELIVERY]]-Table12[[#This Row],[ACTUAL_PICKUP]]</f>
        <v>19</v>
      </c>
      <c r="R335" s="9">
        <f>Table12[[#This Row],[ACTUAL_PICKUP]]-Table12[[#This Row],[PLANNED_PICKUP]]</f>
        <v>2</v>
      </c>
      <c r="S335" s="9">
        <f>Table12[[#This Row],[ACTUAL_DELIVERY]]-Table12[[#This Row],[PLANNED_DELIVERY]]</f>
        <v>12</v>
      </c>
      <c r="T335" t="s">
        <v>666</v>
      </c>
      <c r="U335" s="6" t="s">
        <v>667</v>
      </c>
      <c r="V335" t="s">
        <v>1523</v>
      </c>
      <c r="W335" t="s">
        <v>85</v>
      </c>
      <c r="X335" t="s">
        <v>302</v>
      </c>
      <c r="Y335" s="6" t="s">
        <v>303</v>
      </c>
      <c r="Z335" t="s">
        <v>168</v>
      </c>
      <c r="AA335" t="s">
        <v>168</v>
      </c>
    </row>
    <row r="336" spans="1:27" x14ac:dyDescent="0.35">
      <c r="A336">
        <v>10000411</v>
      </c>
      <c r="B336" t="s">
        <v>219</v>
      </c>
      <c r="C336" t="s">
        <v>206</v>
      </c>
      <c r="D336" t="s">
        <v>30</v>
      </c>
      <c r="E336" t="s">
        <v>140</v>
      </c>
      <c r="F336">
        <v>900</v>
      </c>
      <c r="G336">
        <v>0</v>
      </c>
      <c r="H336">
        <v>900</v>
      </c>
      <c r="I336">
        <v>16500</v>
      </c>
      <c r="J336">
        <v>12.1</v>
      </c>
      <c r="K336" s="6" t="s">
        <v>1658</v>
      </c>
      <c r="L336" s="6" t="s">
        <v>1594</v>
      </c>
      <c r="M336" s="6" t="s">
        <v>1658</v>
      </c>
      <c r="N336" s="6" t="s">
        <v>1658</v>
      </c>
      <c r="O336" s="6" t="s">
        <v>1661</v>
      </c>
      <c r="P336" s="8">
        <f>Table12[[#This Row],[PLANNED_DELIVERY]]-Table12[[#This Row],[PLANNED_PICKUP]]</f>
        <v>1</v>
      </c>
      <c r="Q336" s="9">
        <f>Table12[[#This Row],[ACTUAL_DELIVERY]]-Table12[[#This Row],[ACTUAL_PICKUP]]</f>
        <v>1</v>
      </c>
      <c r="R336" s="9">
        <f>Table12[[#This Row],[ACTUAL_PICKUP]]-Table12[[#This Row],[PLANNED_PICKUP]]</f>
        <v>1</v>
      </c>
      <c r="S336" s="9">
        <f>Table12[[#This Row],[ACTUAL_DELIVERY]]-Table12[[#This Row],[PLANNED_DELIVERY]]</f>
        <v>1</v>
      </c>
      <c r="T336" t="s">
        <v>271</v>
      </c>
      <c r="U336" s="6" t="s">
        <v>43</v>
      </c>
      <c r="V336" t="s">
        <v>27</v>
      </c>
      <c r="W336" t="s">
        <v>27</v>
      </c>
      <c r="X336" t="s">
        <v>41</v>
      </c>
      <c r="Y336" s="6" t="s">
        <v>44</v>
      </c>
      <c r="Z336" t="s">
        <v>27</v>
      </c>
      <c r="AA336" t="s">
        <v>27</v>
      </c>
    </row>
    <row r="337" spans="1:27" x14ac:dyDescent="0.35">
      <c r="A337">
        <v>10000412</v>
      </c>
      <c r="B337" t="s">
        <v>222</v>
      </c>
      <c r="C337" t="s">
        <v>206</v>
      </c>
      <c r="D337" t="s">
        <v>23</v>
      </c>
      <c r="E337" t="s">
        <v>31</v>
      </c>
      <c r="F337">
        <v>390</v>
      </c>
      <c r="G337">
        <v>0</v>
      </c>
      <c r="H337">
        <v>390</v>
      </c>
      <c r="I337">
        <v>140</v>
      </c>
      <c r="J337">
        <v>1.03</v>
      </c>
      <c r="K337" s="6" t="s">
        <v>1658</v>
      </c>
      <c r="L337" s="6" t="s">
        <v>1661</v>
      </c>
      <c r="M337" s="6" t="s">
        <v>1662</v>
      </c>
      <c r="N337" s="6" t="s">
        <v>1661</v>
      </c>
      <c r="O337" s="6" t="s">
        <v>1591</v>
      </c>
      <c r="P337" s="8">
        <f>Table12[[#This Row],[PLANNED_DELIVERY]]-Table12[[#This Row],[PLANNED_PICKUP]]</f>
        <v>1</v>
      </c>
      <c r="Q337" s="9">
        <f>Table12[[#This Row],[ACTUAL_DELIVERY]]-Table12[[#This Row],[ACTUAL_PICKUP]]</f>
        <v>33</v>
      </c>
      <c r="R337" s="9">
        <f>Table12[[#This Row],[ACTUAL_PICKUP]]-Table12[[#This Row],[PLANNED_PICKUP]]</f>
        <v>0</v>
      </c>
      <c r="S337" s="9">
        <f>Table12[[#This Row],[ACTUAL_DELIVERY]]-Table12[[#This Row],[PLANNED_DELIVERY]]</f>
        <v>32</v>
      </c>
      <c r="T337" t="s">
        <v>337</v>
      </c>
      <c r="U337" s="6" t="s">
        <v>338</v>
      </c>
      <c r="V337" t="s">
        <v>27</v>
      </c>
      <c r="W337" t="s">
        <v>27</v>
      </c>
      <c r="X337" t="s">
        <v>60</v>
      </c>
      <c r="Y337" s="6" t="s">
        <v>34</v>
      </c>
      <c r="Z337" t="s">
        <v>27</v>
      </c>
      <c r="AA337" t="s">
        <v>27</v>
      </c>
    </row>
    <row r="338" spans="1:27" x14ac:dyDescent="0.35">
      <c r="A338">
        <v>10000413</v>
      </c>
      <c r="B338" t="s">
        <v>81</v>
      </c>
      <c r="C338" t="s">
        <v>213</v>
      </c>
      <c r="D338" t="s">
        <v>23</v>
      </c>
      <c r="E338" t="s">
        <v>24</v>
      </c>
      <c r="F338">
        <v>306.45999999999998</v>
      </c>
      <c r="G338">
        <v>0</v>
      </c>
      <c r="H338">
        <v>306.45999999999998</v>
      </c>
      <c r="I338">
        <v>1370</v>
      </c>
      <c r="J338">
        <v>2.2799999999999998</v>
      </c>
      <c r="K338" s="6" t="s">
        <v>1658</v>
      </c>
      <c r="L338" s="6" t="s">
        <v>1628</v>
      </c>
      <c r="M338" s="6" t="s">
        <v>1612</v>
      </c>
      <c r="N338" s="6" t="s">
        <v>1661</v>
      </c>
      <c r="O338" s="6" t="s">
        <v>1643</v>
      </c>
      <c r="P338" s="8">
        <f>Table12[[#This Row],[PLANNED_DELIVERY]]-Table12[[#This Row],[PLANNED_PICKUP]]</f>
        <v>2</v>
      </c>
      <c r="Q338" s="9">
        <f>Table12[[#This Row],[ACTUAL_DELIVERY]]-Table12[[#This Row],[ACTUAL_PICKUP]]</f>
        <v>6</v>
      </c>
      <c r="R338" s="9">
        <f>Table12[[#This Row],[ACTUAL_PICKUP]]-Table12[[#This Row],[PLANNED_PICKUP]]</f>
        <v>-5</v>
      </c>
      <c r="S338" s="9">
        <f>Table12[[#This Row],[ACTUAL_DELIVERY]]-Table12[[#This Row],[PLANNED_DELIVERY]]</f>
        <v>-1</v>
      </c>
      <c r="T338" t="s">
        <v>876</v>
      </c>
      <c r="U338" s="6" t="s">
        <v>877</v>
      </c>
      <c r="V338" t="s">
        <v>27</v>
      </c>
      <c r="W338" t="s">
        <v>27</v>
      </c>
      <c r="X338" t="s">
        <v>60</v>
      </c>
      <c r="Y338" s="6" t="s">
        <v>34</v>
      </c>
      <c r="Z338" t="s">
        <v>27</v>
      </c>
      <c r="AA338" t="s">
        <v>27</v>
      </c>
    </row>
    <row r="339" spans="1:27" x14ac:dyDescent="0.35">
      <c r="A339">
        <v>10000414</v>
      </c>
      <c r="B339" t="s">
        <v>81</v>
      </c>
      <c r="C339" t="s">
        <v>246</v>
      </c>
      <c r="D339" t="s">
        <v>23</v>
      </c>
      <c r="E339" t="s">
        <v>24</v>
      </c>
      <c r="F339">
        <v>12.67</v>
      </c>
      <c r="G339">
        <v>92.33</v>
      </c>
      <c r="H339">
        <v>105</v>
      </c>
      <c r="I339">
        <v>5</v>
      </c>
      <c r="J339">
        <v>0</v>
      </c>
      <c r="K339" s="6" t="s">
        <v>1658</v>
      </c>
      <c r="L339" s="6" t="s">
        <v>1628</v>
      </c>
      <c r="M339" s="6" t="s">
        <v>1612</v>
      </c>
      <c r="N339" s="6" t="s">
        <v>1628</v>
      </c>
      <c r="O339" s="6" t="s">
        <v>1612</v>
      </c>
      <c r="P339" s="8">
        <f>Table12[[#This Row],[PLANNED_DELIVERY]]-Table12[[#This Row],[PLANNED_PICKUP]]</f>
        <v>2</v>
      </c>
      <c r="Q339" s="9">
        <f>Table12[[#This Row],[ACTUAL_DELIVERY]]-Table12[[#This Row],[ACTUAL_PICKUP]]</f>
        <v>2</v>
      </c>
      <c r="R339" s="9">
        <f>Table12[[#This Row],[ACTUAL_PICKUP]]-Table12[[#This Row],[PLANNED_PICKUP]]</f>
        <v>0</v>
      </c>
      <c r="S339" s="9">
        <f>Table12[[#This Row],[ACTUAL_DELIVERY]]-Table12[[#This Row],[PLANNED_DELIVERY]]</f>
        <v>0</v>
      </c>
      <c r="T339" t="s">
        <v>876</v>
      </c>
      <c r="U339" s="6" t="s">
        <v>877</v>
      </c>
      <c r="V339" t="s">
        <v>27</v>
      </c>
      <c r="W339" t="s">
        <v>27</v>
      </c>
      <c r="X339" t="s">
        <v>96</v>
      </c>
      <c r="Y339" s="6" t="s">
        <v>97</v>
      </c>
      <c r="Z339" t="s">
        <v>27</v>
      </c>
      <c r="AA339" t="s">
        <v>27</v>
      </c>
    </row>
    <row r="340" spans="1:27" x14ac:dyDescent="0.35">
      <c r="A340">
        <v>10000416</v>
      </c>
      <c r="B340" t="s">
        <v>81</v>
      </c>
      <c r="C340" t="s">
        <v>257</v>
      </c>
      <c r="D340" t="s">
        <v>23</v>
      </c>
      <c r="E340" t="s">
        <v>24</v>
      </c>
      <c r="F340">
        <v>540.79</v>
      </c>
      <c r="G340">
        <v>0</v>
      </c>
      <c r="H340">
        <v>540.79</v>
      </c>
      <c r="I340">
        <v>1200</v>
      </c>
      <c r="J340">
        <v>6.18</v>
      </c>
      <c r="K340" s="6" t="s">
        <v>1658</v>
      </c>
      <c r="L340" s="6" t="s">
        <v>1662</v>
      </c>
      <c r="M340" s="6" t="s">
        <v>1665</v>
      </c>
      <c r="N340" s="6" t="s">
        <v>1662</v>
      </c>
      <c r="O340" s="6" t="s">
        <v>1665</v>
      </c>
      <c r="P340" s="8">
        <f>Table12[[#This Row],[PLANNED_DELIVERY]]-Table12[[#This Row],[PLANNED_PICKUP]]</f>
        <v>8</v>
      </c>
      <c r="Q340" s="9">
        <f>Table12[[#This Row],[ACTUAL_DELIVERY]]-Table12[[#This Row],[ACTUAL_PICKUP]]</f>
        <v>8</v>
      </c>
      <c r="R340" s="9">
        <f>Table12[[#This Row],[ACTUAL_PICKUP]]-Table12[[#This Row],[PLANNED_PICKUP]]</f>
        <v>0</v>
      </c>
      <c r="S340" s="9">
        <f>Table12[[#This Row],[ACTUAL_DELIVERY]]-Table12[[#This Row],[PLANNED_DELIVERY]]</f>
        <v>0</v>
      </c>
      <c r="T340" t="s">
        <v>1531</v>
      </c>
      <c r="U340" s="6" t="s">
        <v>1532</v>
      </c>
      <c r="V340" t="s">
        <v>237</v>
      </c>
      <c r="W340" t="s">
        <v>237</v>
      </c>
      <c r="X340" t="s">
        <v>49</v>
      </c>
      <c r="Y340" s="6" t="s">
        <v>29</v>
      </c>
      <c r="Z340" t="s">
        <v>27</v>
      </c>
      <c r="AA340" t="s">
        <v>27</v>
      </c>
    </row>
    <row r="341" spans="1:27" x14ac:dyDescent="0.35">
      <c r="A341">
        <v>10000418</v>
      </c>
      <c r="B341" t="s">
        <v>219</v>
      </c>
      <c r="C341" t="s">
        <v>213</v>
      </c>
      <c r="D341" t="s">
        <v>30</v>
      </c>
      <c r="E341" t="s">
        <v>31</v>
      </c>
      <c r="F341">
        <v>501.98</v>
      </c>
      <c r="G341">
        <v>0</v>
      </c>
      <c r="H341">
        <v>501.98</v>
      </c>
      <c r="I341">
        <v>3712</v>
      </c>
      <c r="J341">
        <v>4.24</v>
      </c>
      <c r="K341" s="6" t="s">
        <v>1658</v>
      </c>
      <c r="L341" s="6" t="s">
        <v>1661</v>
      </c>
      <c r="M341" s="6" t="s">
        <v>1643</v>
      </c>
      <c r="N341" s="6" t="s">
        <v>1661</v>
      </c>
      <c r="O341" s="6" t="s">
        <v>1662</v>
      </c>
      <c r="P341" s="8">
        <f>Table12[[#This Row],[PLANNED_DELIVERY]]-Table12[[#This Row],[PLANNED_PICKUP]]</f>
        <v>6</v>
      </c>
      <c r="Q341" s="9">
        <f>Table12[[#This Row],[ACTUAL_DELIVERY]]-Table12[[#This Row],[ACTUAL_PICKUP]]</f>
        <v>1</v>
      </c>
      <c r="R341" s="9">
        <f>Table12[[#This Row],[ACTUAL_PICKUP]]-Table12[[#This Row],[PLANNED_PICKUP]]</f>
        <v>0</v>
      </c>
      <c r="S341" s="9">
        <f>Table12[[#This Row],[ACTUAL_DELIVERY]]-Table12[[#This Row],[PLANNED_DELIVERY]]</f>
        <v>-5</v>
      </c>
      <c r="T341" t="s">
        <v>33</v>
      </c>
      <c r="U341" s="6" t="s">
        <v>34</v>
      </c>
      <c r="V341" t="s">
        <v>27</v>
      </c>
      <c r="W341" t="s">
        <v>27</v>
      </c>
      <c r="X341" t="s">
        <v>271</v>
      </c>
      <c r="Y341" s="6" t="s">
        <v>43</v>
      </c>
      <c r="Z341" t="s">
        <v>27</v>
      </c>
      <c r="AA341" t="s">
        <v>27</v>
      </c>
    </row>
    <row r="342" spans="1:27" x14ac:dyDescent="0.35">
      <c r="A342">
        <v>10000419</v>
      </c>
      <c r="B342" t="s">
        <v>157</v>
      </c>
      <c r="C342" t="s">
        <v>134</v>
      </c>
      <c r="D342" t="s">
        <v>30</v>
      </c>
      <c r="E342" t="s">
        <v>45</v>
      </c>
      <c r="F342">
        <v>1690</v>
      </c>
      <c r="G342">
        <v>330</v>
      </c>
      <c r="H342">
        <v>2020</v>
      </c>
      <c r="I342" s="5">
        <v>4060.68</v>
      </c>
      <c r="J342">
        <v>30.97</v>
      </c>
      <c r="K342" s="6" t="s">
        <v>1658</v>
      </c>
      <c r="L342" s="6" t="s">
        <v>1600</v>
      </c>
      <c r="M342" s="6" t="s">
        <v>1669</v>
      </c>
      <c r="N342" s="6" t="s">
        <v>1628</v>
      </c>
      <c r="O342" s="6" t="s">
        <v>1611</v>
      </c>
      <c r="P342" s="8">
        <f>Table12[[#This Row],[PLANNED_DELIVERY]]-Table12[[#This Row],[PLANNED_PICKUP]]</f>
        <v>16</v>
      </c>
      <c r="Q342" s="9">
        <f>Table12[[#This Row],[ACTUAL_DELIVERY]]-Table12[[#This Row],[ACTUAL_PICKUP]]</f>
        <v>17</v>
      </c>
      <c r="R342" s="9">
        <f>Table12[[#This Row],[ACTUAL_PICKUP]]-Table12[[#This Row],[PLANNED_PICKUP]]</f>
        <v>2</v>
      </c>
      <c r="S342" s="9">
        <f>Table12[[#This Row],[ACTUAL_DELIVERY]]-Table12[[#This Row],[PLANNED_DELIVERY]]</f>
        <v>3</v>
      </c>
      <c r="T342" t="s">
        <v>49</v>
      </c>
      <c r="U342" s="6" t="s">
        <v>29</v>
      </c>
      <c r="V342" t="s">
        <v>27</v>
      </c>
      <c r="W342" t="s">
        <v>27</v>
      </c>
      <c r="X342" t="s">
        <v>580</v>
      </c>
      <c r="Y342" s="6" t="s">
        <v>62</v>
      </c>
      <c r="Z342" t="s">
        <v>581</v>
      </c>
      <c r="AA342" t="s">
        <v>581</v>
      </c>
    </row>
    <row r="343" spans="1:27" x14ac:dyDescent="0.35">
      <c r="A343">
        <v>10000421</v>
      </c>
      <c r="B343" t="s">
        <v>81</v>
      </c>
      <c r="C343" t="s">
        <v>213</v>
      </c>
      <c r="D343" t="s">
        <v>30</v>
      </c>
      <c r="E343" t="s">
        <v>45</v>
      </c>
      <c r="F343">
        <v>179.78</v>
      </c>
      <c r="G343">
        <v>57.94</v>
      </c>
      <c r="H343">
        <v>237.72</v>
      </c>
      <c r="I343">
        <v>19670</v>
      </c>
      <c r="J343">
        <v>18.5</v>
      </c>
      <c r="K343" s="6" t="s">
        <v>1658</v>
      </c>
      <c r="L343" s="6" t="s">
        <v>1661</v>
      </c>
      <c r="M343" s="6" t="s">
        <v>1663</v>
      </c>
      <c r="N343" s="6" t="s">
        <v>1661</v>
      </c>
      <c r="O343" s="6" t="s">
        <v>1662</v>
      </c>
      <c r="P343" s="8">
        <f>Table12[[#This Row],[PLANNED_DELIVERY]]-Table12[[#This Row],[PLANNED_PICKUP]]</f>
        <v>2</v>
      </c>
      <c r="Q343" s="9">
        <f>Table12[[#This Row],[ACTUAL_DELIVERY]]-Table12[[#This Row],[ACTUAL_PICKUP]]</f>
        <v>1</v>
      </c>
      <c r="R343" s="9">
        <f>Table12[[#This Row],[ACTUAL_PICKUP]]-Table12[[#This Row],[PLANNED_PICKUP]]</f>
        <v>0</v>
      </c>
      <c r="S343" s="9">
        <f>Table12[[#This Row],[ACTUAL_DELIVERY]]-Table12[[#This Row],[PLANNED_DELIVERY]]</f>
        <v>-1</v>
      </c>
      <c r="T343" t="s">
        <v>33</v>
      </c>
      <c r="U343" s="6" t="s">
        <v>34</v>
      </c>
      <c r="V343" t="s">
        <v>27</v>
      </c>
      <c r="W343" t="s">
        <v>27</v>
      </c>
      <c r="X343" t="s">
        <v>49</v>
      </c>
      <c r="Y343" s="6" t="s">
        <v>29</v>
      </c>
      <c r="Z343" t="s">
        <v>27</v>
      </c>
      <c r="AA343" t="s">
        <v>27</v>
      </c>
    </row>
    <row r="344" spans="1:27" x14ac:dyDescent="0.35">
      <c r="A344">
        <v>10000423</v>
      </c>
      <c r="B344" t="s">
        <v>297</v>
      </c>
      <c r="C344" t="s">
        <v>293</v>
      </c>
      <c r="D344" t="s">
        <v>23</v>
      </c>
      <c r="E344" t="s">
        <v>24</v>
      </c>
      <c r="F344">
        <v>6986</v>
      </c>
      <c r="G344">
        <v>350</v>
      </c>
      <c r="H344">
        <v>7336</v>
      </c>
      <c r="I344">
        <v>1891</v>
      </c>
      <c r="J344">
        <v>2.41</v>
      </c>
      <c r="K344" s="6" t="s">
        <v>1658</v>
      </c>
      <c r="L344" s="6" t="s">
        <v>1684</v>
      </c>
      <c r="M344" s="6" t="s">
        <v>1667</v>
      </c>
      <c r="N344" s="6" t="s">
        <v>1666</v>
      </c>
      <c r="O344" s="6" t="s">
        <v>1597</v>
      </c>
      <c r="P344" s="8">
        <f>Table12[[#This Row],[PLANNED_DELIVERY]]-Table12[[#This Row],[PLANNED_PICKUP]]</f>
        <v>10</v>
      </c>
      <c r="Q344" s="9">
        <f>Table12[[#This Row],[ACTUAL_DELIVERY]]-Table12[[#This Row],[ACTUAL_PICKUP]]</f>
        <v>16</v>
      </c>
      <c r="R344" s="9">
        <f>Table12[[#This Row],[ACTUAL_PICKUP]]-Table12[[#This Row],[PLANNED_PICKUP]]</f>
        <v>8</v>
      </c>
      <c r="S344" s="9">
        <f>Table12[[#This Row],[ACTUAL_DELIVERY]]-Table12[[#This Row],[PLANNED_DELIVERY]]</f>
        <v>14</v>
      </c>
      <c r="T344" t="s">
        <v>562</v>
      </c>
      <c r="U344" s="6" t="s">
        <v>563</v>
      </c>
      <c r="V344" t="s">
        <v>118</v>
      </c>
      <c r="W344" t="s">
        <v>118</v>
      </c>
      <c r="X344" t="s">
        <v>49</v>
      </c>
      <c r="Y344" s="6" t="s">
        <v>29</v>
      </c>
      <c r="Z344" t="s">
        <v>27</v>
      </c>
      <c r="AA344" t="s">
        <v>27</v>
      </c>
    </row>
    <row r="345" spans="1:27" x14ac:dyDescent="0.35">
      <c r="A345">
        <v>10000424</v>
      </c>
      <c r="B345" t="s">
        <v>451</v>
      </c>
      <c r="C345" t="s">
        <v>293</v>
      </c>
      <c r="D345" t="s">
        <v>23</v>
      </c>
      <c r="E345" t="s">
        <v>24</v>
      </c>
      <c r="F345">
        <v>797.26</v>
      </c>
      <c r="G345">
        <v>0</v>
      </c>
      <c r="H345">
        <v>797.26</v>
      </c>
      <c r="I345">
        <v>135</v>
      </c>
      <c r="J345">
        <v>0.17</v>
      </c>
      <c r="K345" s="6" t="s">
        <v>1658</v>
      </c>
      <c r="L345" s="6" t="s">
        <v>1662</v>
      </c>
      <c r="M345" s="6" t="s">
        <v>1643</v>
      </c>
      <c r="N345" s="6" t="s">
        <v>1612</v>
      </c>
      <c r="O345" s="6" t="s">
        <v>1667</v>
      </c>
      <c r="P345" s="8">
        <f>Table12[[#This Row],[PLANNED_DELIVERY]]-Table12[[#This Row],[PLANNED_PICKUP]]</f>
        <v>5</v>
      </c>
      <c r="Q345" s="9">
        <f>Table12[[#This Row],[ACTUAL_DELIVERY]]-Table12[[#This Row],[ACTUAL_PICKUP]]</f>
        <v>7</v>
      </c>
      <c r="R345" s="9">
        <f>Table12[[#This Row],[ACTUAL_PICKUP]]-Table12[[#This Row],[PLANNED_PICKUP]]</f>
        <v>6</v>
      </c>
      <c r="S345" s="9">
        <f>Table12[[#This Row],[ACTUAL_DELIVERY]]-Table12[[#This Row],[PLANNED_DELIVERY]]</f>
        <v>8</v>
      </c>
      <c r="T345" t="s">
        <v>354</v>
      </c>
      <c r="U345" s="6" t="s">
        <v>355</v>
      </c>
      <c r="V345" t="s">
        <v>65</v>
      </c>
      <c r="W345" t="s">
        <v>65</v>
      </c>
      <c r="X345" t="s">
        <v>1723</v>
      </c>
      <c r="Y345" s="6" t="s">
        <v>42</v>
      </c>
      <c r="Z345" t="s">
        <v>27</v>
      </c>
      <c r="AA345" t="s">
        <v>27</v>
      </c>
    </row>
    <row r="346" spans="1:27" x14ac:dyDescent="0.35">
      <c r="A346">
        <v>10000428</v>
      </c>
      <c r="B346" t="s">
        <v>263</v>
      </c>
      <c r="C346" t="s">
        <v>1530</v>
      </c>
      <c r="D346" t="s">
        <v>30</v>
      </c>
      <c r="E346" t="s">
        <v>45</v>
      </c>
      <c r="F346">
        <v>1094.06</v>
      </c>
      <c r="G346">
        <v>925</v>
      </c>
      <c r="H346">
        <v>2019.06</v>
      </c>
      <c r="I346">
        <v>319</v>
      </c>
      <c r="J346">
        <v>2.17</v>
      </c>
      <c r="K346" s="6" t="s">
        <v>1658</v>
      </c>
      <c r="L346" s="6" t="s">
        <v>1661</v>
      </c>
      <c r="M346" s="6" t="s">
        <v>1664</v>
      </c>
      <c r="N346" s="6" t="s">
        <v>1666</v>
      </c>
      <c r="O346" s="6" t="s">
        <v>1626</v>
      </c>
      <c r="P346" s="8">
        <f>Table12[[#This Row],[PLANNED_DELIVERY]]-Table12[[#This Row],[PLANNED_PICKUP]]</f>
        <v>8</v>
      </c>
      <c r="Q346" s="9">
        <f>Table12[[#This Row],[ACTUAL_DELIVERY]]-Table12[[#This Row],[ACTUAL_PICKUP]]</f>
        <v>14</v>
      </c>
      <c r="R346" s="9">
        <f>Table12[[#This Row],[ACTUAL_PICKUP]]-Table12[[#This Row],[PLANNED_PICKUP]]</f>
        <v>12</v>
      </c>
      <c r="S346" s="9">
        <f>Table12[[#This Row],[ACTUAL_DELIVERY]]-Table12[[#This Row],[PLANNED_DELIVERY]]</f>
        <v>18</v>
      </c>
      <c r="T346" t="s">
        <v>49</v>
      </c>
      <c r="U346" s="6" t="s">
        <v>29</v>
      </c>
      <c r="V346" t="s">
        <v>27</v>
      </c>
      <c r="W346" t="s">
        <v>27</v>
      </c>
      <c r="X346" t="s">
        <v>468</v>
      </c>
      <c r="Y346" s="6" t="s">
        <v>469</v>
      </c>
      <c r="Z346" t="s">
        <v>470</v>
      </c>
      <c r="AA346" t="s">
        <v>470</v>
      </c>
    </row>
    <row r="347" spans="1:27" x14ac:dyDescent="0.35">
      <c r="A347">
        <v>10000429</v>
      </c>
      <c r="B347" t="s">
        <v>222</v>
      </c>
      <c r="C347" t="s">
        <v>206</v>
      </c>
      <c r="D347" t="s">
        <v>30</v>
      </c>
      <c r="E347" t="s">
        <v>31</v>
      </c>
      <c r="F347">
        <v>500</v>
      </c>
      <c r="G347">
        <v>0</v>
      </c>
      <c r="H347">
        <v>500</v>
      </c>
      <c r="I347">
        <v>12000</v>
      </c>
      <c r="J347">
        <v>4.5999999999999996</v>
      </c>
      <c r="K347" s="6" t="s">
        <v>1658</v>
      </c>
      <c r="L347" s="6" t="s">
        <v>1684</v>
      </c>
      <c r="M347" s="6" t="s">
        <v>1628</v>
      </c>
      <c r="N347" s="6" t="s">
        <v>1628</v>
      </c>
      <c r="O347" s="6" t="s">
        <v>1643</v>
      </c>
      <c r="P347" s="8">
        <f>Table12[[#This Row],[PLANNED_DELIVERY]]-Table12[[#This Row],[PLANNED_PICKUP]]</f>
        <v>1</v>
      </c>
      <c r="Q347" s="9">
        <f>Table12[[#This Row],[ACTUAL_DELIVERY]]-Table12[[#This Row],[ACTUAL_PICKUP]]</f>
        <v>1</v>
      </c>
      <c r="R347" s="9">
        <f>Table12[[#This Row],[ACTUAL_PICKUP]]-Table12[[#This Row],[PLANNED_PICKUP]]</f>
        <v>1</v>
      </c>
      <c r="S347" s="9">
        <f>Table12[[#This Row],[ACTUAL_DELIVERY]]-Table12[[#This Row],[PLANNED_DELIVERY]]</f>
        <v>1</v>
      </c>
      <c r="T347" t="s">
        <v>41</v>
      </c>
      <c r="U347" s="6">
        <v>54100</v>
      </c>
      <c r="V347" t="s">
        <v>27</v>
      </c>
      <c r="W347" t="s">
        <v>27</v>
      </c>
      <c r="X347" t="s">
        <v>232</v>
      </c>
      <c r="Y347" s="6" t="s">
        <v>386</v>
      </c>
      <c r="Z347" t="s">
        <v>27</v>
      </c>
      <c r="AA347" t="s">
        <v>27</v>
      </c>
    </row>
    <row r="348" spans="1:27" x14ac:dyDescent="0.35">
      <c r="A348">
        <v>10000430</v>
      </c>
      <c r="B348" t="s">
        <v>81</v>
      </c>
      <c r="C348" t="s">
        <v>78</v>
      </c>
      <c r="D348" t="s">
        <v>30</v>
      </c>
      <c r="E348" t="s">
        <v>45</v>
      </c>
      <c r="F348">
        <v>650</v>
      </c>
      <c r="G348">
        <v>0</v>
      </c>
      <c r="H348">
        <v>650</v>
      </c>
      <c r="I348">
        <v>10050</v>
      </c>
      <c r="J348">
        <v>19.3</v>
      </c>
      <c r="K348" s="6" t="s">
        <v>1658</v>
      </c>
      <c r="L348" s="6" t="s">
        <v>1658</v>
      </c>
      <c r="M348" s="6" t="s">
        <v>1628</v>
      </c>
      <c r="N348" s="6" t="s">
        <v>1663</v>
      </c>
      <c r="O348" s="6" t="s">
        <v>1663</v>
      </c>
      <c r="P348" s="8">
        <f>Table12[[#This Row],[PLANNED_DELIVERY]]-Table12[[#This Row],[PLANNED_PICKUP]]</f>
        <v>6</v>
      </c>
      <c r="Q348" s="9">
        <f>Table12[[#This Row],[ACTUAL_DELIVERY]]-Table12[[#This Row],[ACTUAL_PICKUP]]</f>
        <v>0</v>
      </c>
      <c r="R348" s="9">
        <f>Table12[[#This Row],[ACTUAL_PICKUP]]-Table12[[#This Row],[PLANNED_PICKUP]]</f>
        <v>3</v>
      </c>
      <c r="S348" s="9">
        <f>Table12[[#This Row],[ACTUAL_DELIVERY]]-Table12[[#This Row],[PLANNED_DELIVERY]]</f>
        <v>-3</v>
      </c>
      <c r="T348" t="s">
        <v>33</v>
      </c>
      <c r="U348" s="6" t="s">
        <v>34</v>
      </c>
      <c r="V348" t="s">
        <v>27</v>
      </c>
      <c r="W348" t="s">
        <v>27</v>
      </c>
      <c r="X348" t="s">
        <v>49</v>
      </c>
      <c r="Y348" s="6" t="s">
        <v>29</v>
      </c>
      <c r="Z348" t="s">
        <v>27</v>
      </c>
      <c r="AA348" t="s">
        <v>27</v>
      </c>
    </row>
    <row r="349" spans="1:27" x14ac:dyDescent="0.35">
      <c r="A349">
        <v>10000431</v>
      </c>
      <c r="B349" t="s">
        <v>81</v>
      </c>
      <c r="C349" t="s">
        <v>206</v>
      </c>
      <c r="D349" t="s">
        <v>23</v>
      </c>
      <c r="E349" t="s">
        <v>24</v>
      </c>
      <c r="F349">
        <v>357.3</v>
      </c>
      <c r="G349">
        <v>0</v>
      </c>
      <c r="H349">
        <v>357.3</v>
      </c>
      <c r="I349">
        <v>2030</v>
      </c>
      <c r="J349">
        <v>22.13</v>
      </c>
      <c r="K349" s="6" t="s">
        <v>1658</v>
      </c>
      <c r="L349" s="6" t="s">
        <v>1658</v>
      </c>
      <c r="M349" s="6" t="s">
        <v>1643</v>
      </c>
      <c r="N349" s="6" t="s">
        <v>1662</v>
      </c>
      <c r="O349" s="6" t="s">
        <v>1663</v>
      </c>
      <c r="P349" s="8">
        <f>Table12[[#This Row],[PLANNED_DELIVERY]]-Table12[[#This Row],[PLANNED_PICKUP]]</f>
        <v>7</v>
      </c>
      <c r="Q349" s="9">
        <f>Table12[[#This Row],[ACTUAL_DELIVERY]]-Table12[[#This Row],[ACTUAL_PICKUP]]</f>
        <v>1</v>
      </c>
      <c r="R349" s="9">
        <f>Table12[[#This Row],[ACTUAL_PICKUP]]-Table12[[#This Row],[PLANNED_PICKUP]]</f>
        <v>2</v>
      </c>
      <c r="S349" s="9">
        <f>Table12[[#This Row],[ACTUAL_DELIVERY]]-Table12[[#This Row],[PLANNED_DELIVERY]]</f>
        <v>-4</v>
      </c>
      <c r="T349" t="s">
        <v>349</v>
      </c>
      <c r="U349" s="6" t="s">
        <v>350</v>
      </c>
      <c r="V349" t="s">
        <v>27</v>
      </c>
      <c r="W349" t="s">
        <v>27</v>
      </c>
      <c r="X349" t="s">
        <v>60</v>
      </c>
      <c r="Y349" s="6" t="s">
        <v>34</v>
      </c>
      <c r="Z349" t="s">
        <v>27</v>
      </c>
      <c r="AA349" t="s">
        <v>27</v>
      </c>
    </row>
    <row r="350" spans="1:27" x14ac:dyDescent="0.35">
      <c r="A350">
        <v>10000432</v>
      </c>
      <c r="B350" t="s">
        <v>81</v>
      </c>
      <c r="C350" t="s">
        <v>234</v>
      </c>
      <c r="D350" t="s">
        <v>23</v>
      </c>
      <c r="E350" t="s">
        <v>24</v>
      </c>
      <c r="F350">
        <v>400</v>
      </c>
      <c r="G350">
        <v>775</v>
      </c>
      <c r="H350">
        <v>1175</v>
      </c>
      <c r="I350" s="5">
        <v>51</v>
      </c>
      <c r="J350">
        <v>0.27</v>
      </c>
      <c r="K350" s="6" t="s">
        <v>1658</v>
      </c>
      <c r="L350" s="6" t="s">
        <v>1663</v>
      </c>
      <c r="M350" s="6" t="s">
        <v>1666</v>
      </c>
      <c r="N350" s="6" t="s">
        <v>1663</v>
      </c>
      <c r="O350" s="6" t="s">
        <v>1667</v>
      </c>
      <c r="P350" s="8">
        <f>Table12[[#This Row],[PLANNED_DELIVERY]]-Table12[[#This Row],[PLANNED_PICKUP]]</f>
        <v>10</v>
      </c>
      <c r="Q350" s="9">
        <f>Table12[[#This Row],[ACTUAL_DELIVERY]]-Table12[[#This Row],[ACTUAL_PICKUP]]</f>
        <v>12</v>
      </c>
      <c r="R350" s="9">
        <f>Table12[[#This Row],[ACTUAL_PICKUP]]-Table12[[#This Row],[PLANNED_PICKUP]]</f>
        <v>0</v>
      </c>
      <c r="S350" s="9">
        <f>Table12[[#This Row],[ACTUAL_DELIVERY]]-Table12[[#This Row],[PLANNED_DELIVERY]]</f>
        <v>2</v>
      </c>
      <c r="T350" t="s">
        <v>1496</v>
      </c>
      <c r="U350" s="6" t="s">
        <v>1721</v>
      </c>
      <c r="V350" t="s">
        <v>27</v>
      </c>
      <c r="W350" t="s">
        <v>27</v>
      </c>
      <c r="X350" t="s">
        <v>49</v>
      </c>
      <c r="Y350" s="6" t="s">
        <v>29</v>
      </c>
      <c r="Z350" t="s">
        <v>27</v>
      </c>
      <c r="AA350" t="s">
        <v>27</v>
      </c>
    </row>
    <row r="351" spans="1:27" x14ac:dyDescent="0.35">
      <c r="A351">
        <v>10000433</v>
      </c>
      <c r="B351" t="s">
        <v>77</v>
      </c>
      <c r="C351" t="s">
        <v>78</v>
      </c>
      <c r="D351" t="s">
        <v>30</v>
      </c>
      <c r="E351" t="s">
        <v>45</v>
      </c>
      <c r="F351">
        <v>1000</v>
      </c>
      <c r="G351">
        <v>500</v>
      </c>
      <c r="H351">
        <v>1500</v>
      </c>
      <c r="I351">
        <v>23.35</v>
      </c>
      <c r="J351">
        <v>64</v>
      </c>
      <c r="K351" s="6" t="s">
        <v>1658</v>
      </c>
      <c r="L351" s="6" t="s">
        <v>1658</v>
      </c>
      <c r="M351" s="6" t="s">
        <v>1658</v>
      </c>
      <c r="N351" s="6" t="s">
        <v>1594</v>
      </c>
      <c r="O351" s="6" t="s">
        <v>1594</v>
      </c>
      <c r="P351" s="8">
        <f>Table12[[#This Row],[PLANNED_DELIVERY]]-Table12[[#This Row],[PLANNED_PICKUP]]</f>
        <v>0</v>
      </c>
      <c r="Q351" s="9">
        <f>Table12[[#This Row],[ACTUAL_DELIVERY]]-Table12[[#This Row],[ACTUAL_PICKUP]]</f>
        <v>0</v>
      </c>
      <c r="R351" s="9">
        <f>Table12[[#This Row],[ACTUAL_PICKUP]]-Table12[[#This Row],[PLANNED_PICKUP]]</f>
        <v>-1</v>
      </c>
      <c r="S351" s="9">
        <f>Table12[[#This Row],[ACTUAL_DELIVERY]]-Table12[[#This Row],[PLANNED_DELIVERY]]</f>
        <v>-1</v>
      </c>
      <c r="T351" t="s">
        <v>33</v>
      </c>
      <c r="U351" s="6" t="s">
        <v>34</v>
      </c>
      <c r="V351" t="s">
        <v>27</v>
      </c>
      <c r="W351" t="s">
        <v>27</v>
      </c>
      <c r="X351" t="s">
        <v>1517</v>
      </c>
      <c r="Y351" s="6" t="s">
        <v>1037</v>
      </c>
      <c r="Z351" t="s">
        <v>27</v>
      </c>
      <c r="AA351" t="s">
        <v>27</v>
      </c>
    </row>
    <row r="352" spans="1:27" x14ac:dyDescent="0.35">
      <c r="A352">
        <v>10000434</v>
      </c>
      <c r="B352" t="s">
        <v>81</v>
      </c>
      <c r="C352" t="s">
        <v>206</v>
      </c>
      <c r="D352" t="s">
        <v>30</v>
      </c>
      <c r="E352" t="s">
        <v>45</v>
      </c>
      <c r="F352">
        <v>828</v>
      </c>
      <c r="G352">
        <v>0</v>
      </c>
      <c r="H352">
        <v>828</v>
      </c>
      <c r="I352">
        <v>650</v>
      </c>
      <c r="J352">
        <v>3.12</v>
      </c>
      <c r="K352" s="6" t="s">
        <v>1658</v>
      </c>
      <c r="L352" s="6" t="s">
        <v>1663</v>
      </c>
      <c r="M352" s="6" t="s">
        <v>1628</v>
      </c>
      <c r="N352" s="6" t="s">
        <v>1663</v>
      </c>
      <c r="O352" s="6" t="s">
        <v>1628</v>
      </c>
      <c r="P352" s="8">
        <f>Table12[[#This Row],[PLANNED_DELIVERY]]-Table12[[#This Row],[PLANNED_PICKUP]]</f>
        <v>3</v>
      </c>
      <c r="Q352" s="9">
        <f>Table12[[#This Row],[ACTUAL_DELIVERY]]-Table12[[#This Row],[ACTUAL_PICKUP]]</f>
        <v>3</v>
      </c>
      <c r="R352" s="9">
        <f>Table12[[#This Row],[ACTUAL_PICKUP]]-Table12[[#This Row],[PLANNED_PICKUP]]</f>
        <v>0</v>
      </c>
      <c r="S352" s="9">
        <f>Table12[[#This Row],[ACTUAL_DELIVERY]]-Table12[[#This Row],[PLANNED_DELIVERY]]</f>
        <v>0</v>
      </c>
      <c r="T352" t="s">
        <v>33</v>
      </c>
      <c r="U352" s="6" t="s">
        <v>34</v>
      </c>
      <c r="V352" t="s">
        <v>27</v>
      </c>
      <c r="W352" t="s">
        <v>27</v>
      </c>
      <c r="X352" t="s">
        <v>96</v>
      </c>
      <c r="Y352" s="6" t="s">
        <v>97</v>
      </c>
      <c r="Z352" t="s">
        <v>27</v>
      </c>
      <c r="AA352" t="s">
        <v>27</v>
      </c>
    </row>
    <row r="353" spans="1:27" x14ac:dyDescent="0.35">
      <c r="A353">
        <v>10000437</v>
      </c>
      <c r="B353" t="s">
        <v>81</v>
      </c>
      <c r="C353" t="s">
        <v>213</v>
      </c>
      <c r="D353" t="s">
        <v>30</v>
      </c>
      <c r="E353" t="s">
        <v>45</v>
      </c>
      <c r="F353">
        <v>285.97000000000003</v>
      </c>
      <c r="G353">
        <v>188.14</v>
      </c>
      <c r="H353">
        <v>474.11</v>
      </c>
      <c r="I353">
        <v>84.4</v>
      </c>
      <c r="J353">
        <v>0.2</v>
      </c>
      <c r="K353" s="6" t="s">
        <v>1658</v>
      </c>
      <c r="L353" s="6" t="s">
        <v>1658</v>
      </c>
      <c r="M353" s="6" t="s">
        <v>1663</v>
      </c>
      <c r="N353" s="6" t="s">
        <v>1661</v>
      </c>
      <c r="O353" s="6" t="s">
        <v>1662</v>
      </c>
      <c r="P353" s="8">
        <f>Table12[[#This Row],[PLANNED_DELIVERY]]-Table12[[#This Row],[PLANNED_PICKUP]]</f>
        <v>3</v>
      </c>
      <c r="Q353" s="9">
        <f>Table12[[#This Row],[ACTUAL_DELIVERY]]-Table12[[#This Row],[ACTUAL_PICKUP]]</f>
        <v>1</v>
      </c>
      <c r="R353" s="9">
        <f>Table12[[#This Row],[ACTUAL_PICKUP]]-Table12[[#This Row],[PLANNED_PICKUP]]</f>
        <v>1</v>
      </c>
      <c r="S353" s="9">
        <f>Table12[[#This Row],[ACTUAL_DELIVERY]]-Table12[[#This Row],[PLANNED_DELIVERY]]</f>
        <v>-1</v>
      </c>
      <c r="T353" t="s">
        <v>49</v>
      </c>
      <c r="U353" s="6" t="s">
        <v>29</v>
      </c>
      <c r="V353" t="s">
        <v>27</v>
      </c>
      <c r="W353" t="s">
        <v>27</v>
      </c>
      <c r="X353" t="s">
        <v>363</v>
      </c>
      <c r="Y353" s="6" t="s">
        <v>242</v>
      </c>
      <c r="Z353" t="s">
        <v>27</v>
      </c>
      <c r="AA353" t="s">
        <v>27</v>
      </c>
    </row>
    <row r="354" spans="1:27" x14ac:dyDescent="0.35">
      <c r="A354">
        <v>10000438</v>
      </c>
      <c r="B354" t="s">
        <v>81</v>
      </c>
      <c r="C354" t="s">
        <v>234</v>
      </c>
      <c r="D354" t="s">
        <v>30</v>
      </c>
      <c r="E354" t="s">
        <v>31</v>
      </c>
      <c r="F354">
        <v>2275</v>
      </c>
      <c r="G354">
        <v>0</v>
      </c>
      <c r="H354">
        <v>2275</v>
      </c>
      <c r="I354">
        <v>3050</v>
      </c>
      <c r="J354">
        <v>14.73</v>
      </c>
      <c r="K354" s="6" t="s">
        <v>1658</v>
      </c>
      <c r="L354" s="6" t="s">
        <v>1612</v>
      </c>
      <c r="M354" s="6" t="s">
        <v>1665</v>
      </c>
      <c r="N354" s="6" t="s">
        <v>1612</v>
      </c>
      <c r="O354" s="6" t="s">
        <v>1665</v>
      </c>
      <c r="P354" s="8">
        <f>Table12[[#This Row],[PLANNED_DELIVERY]]-Table12[[#This Row],[PLANNED_PICKUP]]</f>
        <v>2</v>
      </c>
      <c r="Q354" s="9">
        <f>Table12[[#This Row],[ACTUAL_DELIVERY]]-Table12[[#This Row],[ACTUAL_PICKUP]]</f>
        <v>2</v>
      </c>
      <c r="R354" s="9">
        <f>Table12[[#This Row],[ACTUAL_PICKUP]]-Table12[[#This Row],[PLANNED_PICKUP]]</f>
        <v>0</v>
      </c>
      <c r="S354" s="9">
        <f>Table12[[#This Row],[ACTUAL_DELIVERY]]-Table12[[#This Row],[PLANNED_DELIVERY]]</f>
        <v>0</v>
      </c>
      <c r="T354" t="s">
        <v>302</v>
      </c>
      <c r="U354" s="6" t="s">
        <v>303</v>
      </c>
      <c r="V354" t="s">
        <v>168</v>
      </c>
      <c r="W354" t="s">
        <v>168</v>
      </c>
      <c r="X354" t="s">
        <v>60</v>
      </c>
      <c r="Y354" s="6" t="s">
        <v>34</v>
      </c>
      <c r="Z354" t="s">
        <v>27</v>
      </c>
      <c r="AA354" t="s">
        <v>27</v>
      </c>
    </row>
    <row r="355" spans="1:27" x14ac:dyDescent="0.35">
      <c r="A355">
        <v>10000439</v>
      </c>
      <c r="B355" t="s">
        <v>263</v>
      </c>
      <c r="C355" t="s">
        <v>293</v>
      </c>
      <c r="D355" t="s">
        <v>30</v>
      </c>
      <c r="E355" t="s">
        <v>45</v>
      </c>
      <c r="F355">
        <v>550</v>
      </c>
      <c r="G355">
        <v>0</v>
      </c>
      <c r="H355">
        <v>550</v>
      </c>
      <c r="I355">
        <v>178</v>
      </c>
      <c r="J355">
        <v>0.43</v>
      </c>
      <c r="K355" s="6" t="s">
        <v>1658</v>
      </c>
      <c r="L355" s="6" t="s">
        <v>1661</v>
      </c>
      <c r="M355" s="6" t="s">
        <v>1600</v>
      </c>
      <c r="N355" s="6" t="s">
        <v>1662</v>
      </c>
      <c r="O355" s="6" t="s">
        <v>1673</v>
      </c>
      <c r="P355" s="8">
        <f>Table12[[#This Row],[PLANNED_DELIVERY]]-Table12[[#This Row],[PLANNED_PICKUP]]</f>
        <v>3</v>
      </c>
      <c r="Q355" s="9">
        <f>Table12[[#This Row],[ACTUAL_DELIVERY]]-Table12[[#This Row],[ACTUAL_PICKUP]]</f>
        <v>24</v>
      </c>
      <c r="R355" s="9">
        <f>Table12[[#This Row],[ACTUAL_PICKUP]]-Table12[[#This Row],[PLANNED_PICKUP]]</f>
        <v>1</v>
      </c>
      <c r="S355" s="9">
        <f>Table12[[#This Row],[ACTUAL_DELIVERY]]-Table12[[#This Row],[PLANNED_DELIVERY]]</f>
        <v>22</v>
      </c>
      <c r="T355" t="s">
        <v>49</v>
      </c>
      <c r="U355" s="6" t="s">
        <v>29</v>
      </c>
      <c r="V355" t="s">
        <v>27</v>
      </c>
      <c r="W355" t="s">
        <v>27</v>
      </c>
      <c r="X355" t="s">
        <v>497</v>
      </c>
      <c r="Y355" s="6" t="s">
        <v>1529</v>
      </c>
      <c r="Z355" t="s">
        <v>489</v>
      </c>
      <c r="AA355" t="s">
        <v>489</v>
      </c>
    </row>
    <row r="356" spans="1:27" x14ac:dyDescent="0.35">
      <c r="A356">
        <v>10000440</v>
      </c>
      <c r="B356" t="s">
        <v>482</v>
      </c>
      <c r="C356" t="s">
        <v>234</v>
      </c>
      <c r="D356" t="s">
        <v>23</v>
      </c>
      <c r="E356" t="s">
        <v>24</v>
      </c>
      <c r="F356">
        <v>641.70000000000005</v>
      </c>
      <c r="G356">
        <v>0</v>
      </c>
      <c r="H356">
        <v>641.70000000000005</v>
      </c>
      <c r="I356" s="5">
        <v>411</v>
      </c>
      <c r="J356">
        <v>2.04</v>
      </c>
      <c r="K356" s="6" t="s">
        <v>1658</v>
      </c>
      <c r="L356" s="6" t="s">
        <v>1658</v>
      </c>
      <c r="M356" s="6" t="s">
        <v>1662</v>
      </c>
      <c r="N356" s="6" t="s">
        <v>1661</v>
      </c>
      <c r="O356" s="6" t="s">
        <v>1663</v>
      </c>
      <c r="P356" s="8">
        <f>Table12[[#This Row],[PLANNED_DELIVERY]]-Table12[[#This Row],[PLANNED_PICKUP]]</f>
        <v>2</v>
      </c>
      <c r="Q356" s="9">
        <f>Table12[[#This Row],[ACTUAL_DELIVERY]]-Table12[[#This Row],[ACTUAL_PICKUP]]</f>
        <v>2</v>
      </c>
      <c r="R356" s="9">
        <f>Table12[[#This Row],[ACTUAL_PICKUP]]-Table12[[#This Row],[PLANNED_PICKUP]]</f>
        <v>1</v>
      </c>
      <c r="S356" s="9">
        <f>Table12[[#This Row],[ACTUAL_DELIVERY]]-Table12[[#This Row],[PLANNED_DELIVERY]]</f>
        <v>1</v>
      </c>
      <c r="T356" t="s">
        <v>599</v>
      </c>
      <c r="U356" s="6" t="s">
        <v>598</v>
      </c>
      <c r="V356" t="s">
        <v>108</v>
      </c>
      <c r="W356" t="s">
        <v>108</v>
      </c>
      <c r="X356" t="s">
        <v>49</v>
      </c>
      <c r="Y356" s="6" t="s">
        <v>29</v>
      </c>
      <c r="Z356" t="s">
        <v>27</v>
      </c>
      <c r="AA356" t="s">
        <v>27</v>
      </c>
    </row>
    <row r="357" spans="1:27" x14ac:dyDescent="0.35">
      <c r="A357">
        <v>10000441</v>
      </c>
      <c r="B357" t="s">
        <v>81</v>
      </c>
      <c r="C357" t="s">
        <v>471</v>
      </c>
      <c r="D357" t="s">
        <v>23</v>
      </c>
      <c r="E357" t="s">
        <v>24</v>
      </c>
      <c r="F357">
        <v>2250</v>
      </c>
      <c r="G357">
        <v>1500</v>
      </c>
      <c r="H357">
        <v>3750</v>
      </c>
      <c r="I357" s="5">
        <v>7003.5</v>
      </c>
      <c r="J357">
        <v>31.14</v>
      </c>
      <c r="K357" s="6" t="s">
        <v>1658</v>
      </c>
      <c r="L357" s="6" t="s">
        <v>1612</v>
      </c>
      <c r="M357" s="6" t="s">
        <v>1636</v>
      </c>
      <c r="N357" s="6" t="s">
        <v>1636</v>
      </c>
      <c r="O357" s="6" t="s">
        <v>1668</v>
      </c>
      <c r="P357" s="8">
        <f>Table12[[#This Row],[PLANNED_DELIVERY]]-Table12[[#This Row],[PLANNED_PICKUP]]</f>
        <v>6</v>
      </c>
      <c r="Q357" s="9">
        <f>Table12[[#This Row],[ACTUAL_DELIVERY]]-Table12[[#This Row],[ACTUAL_PICKUP]]</f>
        <v>3</v>
      </c>
      <c r="R357" s="9">
        <f>Table12[[#This Row],[ACTUAL_PICKUP]]-Table12[[#This Row],[PLANNED_PICKUP]]</f>
        <v>6</v>
      </c>
      <c r="S357" s="9">
        <f>Table12[[#This Row],[ACTUAL_DELIVERY]]-Table12[[#This Row],[PLANNED_DELIVERY]]</f>
        <v>3</v>
      </c>
      <c r="T357" t="s">
        <v>1513</v>
      </c>
      <c r="U357" s="6" t="s">
        <v>1528</v>
      </c>
      <c r="V357" t="s">
        <v>237</v>
      </c>
      <c r="W357" t="s">
        <v>237</v>
      </c>
      <c r="X357" t="s">
        <v>49</v>
      </c>
      <c r="Y357" s="6" t="s">
        <v>123</v>
      </c>
      <c r="Z357" t="s">
        <v>27</v>
      </c>
      <c r="AA357" t="s">
        <v>27</v>
      </c>
    </row>
    <row r="358" spans="1:27" x14ac:dyDescent="0.35">
      <c r="A358">
        <v>10000442</v>
      </c>
      <c r="B358" t="s">
        <v>225</v>
      </c>
      <c r="C358" t="s">
        <v>206</v>
      </c>
      <c r="D358" t="s">
        <v>30</v>
      </c>
      <c r="E358" t="s">
        <v>45</v>
      </c>
      <c r="F358">
        <v>130</v>
      </c>
      <c r="G358">
        <v>150</v>
      </c>
      <c r="H358">
        <v>280</v>
      </c>
      <c r="I358" s="5">
        <v>286.2</v>
      </c>
      <c r="J358">
        <v>1.39</v>
      </c>
      <c r="K358" s="6" t="s">
        <v>1658</v>
      </c>
      <c r="L358" s="6" t="s">
        <v>1658</v>
      </c>
      <c r="M358" s="6" t="s">
        <v>1643</v>
      </c>
      <c r="N358" s="6" t="s">
        <v>1662</v>
      </c>
      <c r="O358" s="6" t="s">
        <v>1663</v>
      </c>
      <c r="P358" s="8">
        <f>Table12[[#This Row],[PLANNED_DELIVERY]]-Table12[[#This Row],[PLANNED_PICKUP]]</f>
        <v>7</v>
      </c>
      <c r="Q358" s="9">
        <f>Table12[[#This Row],[ACTUAL_DELIVERY]]-Table12[[#This Row],[ACTUAL_PICKUP]]</f>
        <v>1</v>
      </c>
      <c r="R358" s="9">
        <f>Table12[[#This Row],[ACTUAL_PICKUP]]-Table12[[#This Row],[PLANNED_PICKUP]]</f>
        <v>2</v>
      </c>
      <c r="S358" s="9">
        <f>Table12[[#This Row],[ACTUAL_DELIVERY]]-Table12[[#This Row],[PLANNED_DELIVERY]]</f>
        <v>-4</v>
      </c>
      <c r="T358" t="s">
        <v>49</v>
      </c>
      <c r="U358" s="6" t="s">
        <v>29</v>
      </c>
      <c r="V358" t="s">
        <v>27</v>
      </c>
      <c r="W358" t="s">
        <v>27</v>
      </c>
      <c r="X358" t="s">
        <v>969</v>
      </c>
      <c r="Y358" s="6" t="s">
        <v>242</v>
      </c>
      <c r="Z358" t="s">
        <v>27</v>
      </c>
      <c r="AA358" t="s">
        <v>27</v>
      </c>
    </row>
    <row r="359" spans="1:27" x14ac:dyDescent="0.35">
      <c r="A359">
        <v>10000444</v>
      </c>
      <c r="B359" t="s">
        <v>81</v>
      </c>
      <c r="C359" t="s">
        <v>234</v>
      </c>
      <c r="D359" t="s">
        <v>23</v>
      </c>
      <c r="E359" t="s">
        <v>24</v>
      </c>
      <c r="F359">
        <v>750</v>
      </c>
      <c r="G359">
        <v>0</v>
      </c>
      <c r="H359">
        <v>750</v>
      </c>
      <c r="I359">
        <v>1055</v>
      </c>
      <c r="J359">
        <v>6.57</v>
      </c>
      <c r="K359" s="6" t="s">
        <v>1658</v>
      </c>
      <c r="L359" s="6" t="s">
        <v>1612</v>
      </c>
      <c r="M359" s="6" t="s">
        <v>1636</v>
      </c>
      <c r="N359" s="6" t="s">
        <v>1612</v>
      </c>
      <c r="O359" s="6" t="s">
        <v>1665</v>
      </c>
      <c r="P359" s="8">
        <f>Table12[[#This Row],[PLANNED_DELIVERY]]-Table12[[#This Row],[PLANNED_PICKUP]]</f>
        <v>6</v>
      </c>
      <c r="Q359" s="9">
        <f>Table12[[#This Row],[ACTUAL_DELIVERY]]-Table12[[#This Row],[ACTUAL_PICKUP]]</f>
        <v>2</v>
      </c>
      <c r="R359" s="9">
        <f>Table12[[#This Row],[ACTUAL_PICKUP]]-Table12[[#This Row],[PLANNED_PICKUP]]</f>
        <v>0</v>
      </c>
      <c r="S359" s="9">
        <f>Table12[[#This Row],[ACTUAL_DELIVERY]]-Table12[[#This Row],[PLANNED_DELIVERY]]</f>
        <v>-4</v>
      </c>
      <c r="T359" t="s">
        <v>1526</v>
      </c>
      <c r="U359" s="6" t="s">
        <v>1527</v>
      </c>
      <c r="V359" t="s">
        <v>237</v>
      </c>
      <c r="W359" t="s">
        <v>237</v>
      </c>
      <c r="X359" t="s">
        <v>49</v>
      </c>
      <c r="Y359" s="6" t="s">
        <v>123</v>
      </c>
      <c r="Z359" t="s">
        <v>27</v>
      </c>
      <c r="AA359" t="s">
        <v>27</v>
      </c>
    </row>
    <row r="360" spans="1:27" x14ac:dyDescent="0.35">
      <c r="A360">
        <v>10000445</v>
      </c>
      <c r="B360" t="s">
        <v>263</v>
      </c>
      <c r="C360" t="s">
        <v>134</v>
      </c>
      <c r="D360" t="s">
        <v>30</v>
      </c>
      <c r="E360" t="s">
        <v>45</v>
      </c>
      <c r="F360">
        <v>3232</v>
      </c>
      <c r="G360">
        <v>0</v>
      </c>
      <c r="H360">
        <v>3232</v>
      </c>
      <c r="I360" s="5">
        <v>5022</v>
      </c>
      <c r="J360">
        <v>12.92</v>
      </c>
      <c r="K360" s="6" t="s">
        <v>1658</v>
      </c>
      <c r="L360" s="6" t="s">
        <v>1684</v>
      </c>
      <c r="M360" s="6" t="s">
        <v>1610</v>
      </c>
      <c r="N360" s="6" t="s">
        <v>1620</v>
      </c>
      <c r="O360" s="6" t="s">
        <v>1639</v>
      </c>
      <c r="P360" s="8">
        <f>Table12[[#This Row],[PLANNED_DELIVERY]]-Table12[[#This Row],[PLANNED_PICKUP]]</f>
        <v>44</v>
      </c>
      <c r="Q360" s="9">
        <f>Table12[[#This Row],[ACTUAL_DELIVERY]]-Table12[[#This Row],[ACTUAL_PICKUP]]</f>
        <v>55</v>
      </c>
      <c r="R360" s="9">
        <f>Table12[[#This Row],[ACTUAL_PICKUP]]-Table12[[#This Row],[PLANNED_PICKUP]]</f>
        <v>16</v>
      </c>
      <c r="S360" s="9">
        <f>Table12[[#This Row],[ACTUAL_DELIVERY]]-Table12[[#This Row],[PLANNED_DELIVERY]]</f>
        <v>27</v>
      </c>
      <c r="T360" t="s">
        <v>33</v>
      </c>
      <c r="U360" s="6" t="s">
        <v>34</v>
      </c>
      <c r="V360" t="s">
        <v>27</v>
      </c>
      <c r="W360" t="s">
        <v>27</v>
      </c>
      <c r="X360" t="s">
        <v>1371</v>
      </c>
      <c r="Y360" s="6" t="s">
        <v>1372</v>
      </c>
      <c r="Z360" t="s">
        <v>394</v>
      </c>
      <c r="AA360" t="s">
        <v>394</v>
      </c>
    </row>
    <row r="361" spans="1:27" x14ac:dyDescent="0.35">
      <c r="A361">
        <v>10000446</v>
      </c>
      <c r="B361" t="s">
        <v>263</v>
      </c>
      <c r="C361" t="s">
        <v>293</v>
      </c>
      <c r="D361" t="s">
        <v>204</v>
      </c>
      <c r="E361" t="s">
        <v>45</v>
      </c>
      <c r="F361">
        <v>180</v>
      </c>
      <c r="G361">
        <v>130</v>
      </c>
      <c r="H361">
        <v>310</v>
      </c>
      <c r="I361">
        <v>48.6</v>
      </c>
      <c r="J361">
        <v>0.3</v>
      </c>
      <c r="K361" s="6" t="s">
        <v>1658</v>
      </c>
      <c r="L361" s="6" t="s">
        <v>1658</v>
      </c>
      <c r="M361" s="6" t="s">
        <v>1600</v>
      </c>
      <c r="N361" s="6" t="s">
        <v>1661</v>
      </c>
      <c r="O361" s="6" t="s">
        <v>1668</v>
      </c>
      <c r="P361" s="8">
        <f>Table12[[#This Row],[PLANNED_DELIVERY]]-Table12[[#This Row],[PLANNED_PICKUP]]</f>
        <v>4</v>
      </c>
      <c r="Q361" s="9">
        <f>Table12[[#This Row],[ACTUAL_DELIVERY]]-Table12[[#This Row],[ACTUAL_PICKUP]]</f>
        <v>16</v>
      </c>
      <c r="R361" s="9">
        <f>Table12[[#This Row],[ACTUAL_PICKUP]]-Table12[[#This Row],[PLANNED_PICKUP]]</f>
        <v>1</v>
      </c>
      <c r="S361" s="9">
        <f>Table12[[#This Row],[ACTUAL_DELIVERY]]-Table12[[#This Row],[PLANNED_DELIVERY]]</f>
        <v>13</v>
      </c>
      <c r="T361" t="s">
        <v>49</v>
      </c>
      <c r="U361" s="6" t="s">
        <v>29</v>
      </c>
      <c r="V361" t="s">
        <v>27</v>
      </c>
      <c r="W361" t="s">
        <v>27</v>
      </c>
      <c r="X361" t="s">
        <v>780</v>
      </c>
      <c r="Y361" s="6" t="s">
        <v>781</v>
      </c>
      <c r="Z361" t="s">
        <v>205</v>
      </c>
      <c r="AA361" t="s">
        <v>205</v>
      </c>
    </row>
    <row r="362" spans="1:27" x14ac:dyDescent="0.35">
      <c r="A362">
        <v>10000449</v>
      </c>
      <c r="B362" t="s">
        <v>297</v>
      </c>
      <c r="C362" t="s">
        <v>293</v>
      </c>
      <c r="D362" t="s">
        <v>30</v>
      </c>
      <c r="E362" t="s">
        <v>24</v>
      </c>
      <c r="F362">
        <v>15370</v>
      </c>
      <c r="G362">
        <v>8124.06</v>
      </c>
      <c r="H362">
        <v>23494.06</v>
      </c>
      <c r="I362" s="5">
        <v>9405</v>
      </c>
      <c r="J362">
        <v>39.159999999999997</v>
      </c>
      <c r="K362" s="6" t="s">
        <v>1658</v>
      </c>
      <c r="L362" s="6" t="s">
        <v>1664</v>
      </c>
      <c r="M362" s="6" t="s">
        <v>1667</v>
      </c>
      <c r="N362" s="6" t="s">
        <v>1614</v>
      </c>
      <c r="O362" s="6" t="s">
        <v>1609</v>
      </c>
      <c r="P362" s="8">
        <f>Table12[[#This Row],[PLANNED_DELIVERY]]-Table12[[#This Row],[PLANNED_PICKUP]]</f>
        <v>6</v>
      </c>
      <c r="Q362" s="9">
        <f>Table12[[#This Row],[ACTUAL_DELIVERY]]-Table12[[#This Row],[ACTUAL_PICKUP]]</f>
        <v>12</v>
      </c>
      <c r="R362" s="9">
        <f>Table12[[#This Row],[ACTUAL_PICKUP]]-Table12[[#This Row],[PLANNED_PICKUP]]</f>
        <v>29</v>
      </c>
      <c r="S362" s="9">
        <f>Table12[[#This Row],[ACTUAL_DELIVERY]]-Table12[[#This Row],[PLANNED_DELIVERY]]</f>
        <v>35</v>
      </c>
      <c r="T362" t="s">
        <v>121</v>
      </c>
      <c r="U362" s="6" t="s">
        <v>122</v>
      </c>
      <c r="V362" t="s">
        <v>93</v>
      </c>
      <c r="W362" t="s">
        <v>85</v>
      </c>
      <c r="X362" t="s">
        <v>49</v>
      </c>
      <c r="Y362" s="6" t="s">
        <v>29</v>
      </c>
      <c r="Z362" t="s">
        <v>27</v>
      </c>
      <c r="AA362" t="s">
        <v>27</v>
      </c>
    </row>
    <row r="363" spans="1:27" x14ac:dyDescent="0.35">
      <c r="A363">
        <v>10000450</v>
      </c>
      <c r="B363" t="s">
        <v>263</v>
      </c>
      <c r="C363" t="s">
        <v>293</v>
      </c>
      <c r="D363" t="s">
        <v>23</v>
      </c>
      <c r="E363" t="s">
        <v>24</v>
      </c>
      <c r="F363">
        <v>748.93</v>
      </c>
      <c r="G363">
        <v>0</v>
      </c>
      <c r="H363">
        <v>748.93</v>
      </c>
      <c r="I363">
        <v>265.5</v>
      </c>
      <c r="J363">
        <v>1.04</v>
      </c>
      <c r="K363" s="6" t="s">
        <v>1658</v>
      </c>
      <c r="L363" s="6" t="s">
        <v>1658</v>
      </c>
      <c r="M363" s="6" t="s">
        <v>1684</v>
      </c>
      <c r="N363" s="6" t="s">
        <v>1662</v>
      </c>
      <c r="O363" s="6" t="s">
        <v>1664</v>
      </c>
      <c r="P363" s="8">
        <f>Table12[[#This Row],[PLANNED_DELIVERY]]-Table12[[#This Row],[PLANNED_PICKUP]]</f>
        <v>5</v>
      </c>
      <c r="Q363" s="9">
        <f>Table12[[#This Row],[ACTUAL_DELIVERY]]-Table12[[#This Row],[ACTUAL_PICKUP]]</f>
        <v>7</v>
      </c>
      <c r="R363" s="9">
        <f>Table12[[#This Row],[ACTUAL_PICKUP]]-Table12[[#This Row],[PLANNED_PICKUP]]</f>
        <v>2</v>
      </c>
      <c r="S363" s="9">
        <f>Table12[[#This Row],[ACTUAL_DELIVERY]]-Table12[[#This Row],[PLANNED_DELIVERY]]</f>
        <v>4</v>
      </c>
      <c r="T363" t="s">
        <v>541</v>
      </c>
      <c r="U363" s="6" t="s">
        <v>542</v>
      </c>
      <c r="V363" t="s">
        <v>84</v>
      </c>
      <c r="W363" t="s">
        <v>85</v>
      </c>
      <c r="X363" t="s">
        <v>49</v>
      </c>
      <c r="Y363" s="6" t="s">
        <v>29</v>
      </c>
      <c r="Z363" t="s">
        <v>27</v>
      </c>
      <c r="AA363" t="s">
        <v>27</v>
      </c>
    </row>
    <row r="364" spans="1:27" x14ac:dyDescent="0.35">
      <c r="A364">
        <v>10000454</v>
      </c>
      <c r="B364" t="s">
        <v>81</v>
      </c>
      <c r="C364" t="s">
        <v>257</v>
      </c>
      <c r="D364" t="s">
        <v>23</v>
      </c>
      <c r="E364" t="s">
        <v>24</v>
      </c>
      <c r="F364">
        <v>703.02</v>
      </c>
      <c r="G364">
        <v>0</v>
      </c>
      <c r="H364">
        <v>703.02</v>
      </c>
      <c r="I364" s="5">
        <v>71</v>
      </c>
      <c r="J364">
        <v>0.34</v>
      </c>
      <c r="K364" s="6" t="s">
        <v>1658</v>
      </c>
      <c r="L364" s="6" t="s">
        <v>1658</v>
      </c>
      <c r="M364" s="6" t="s">
        <v>1628</v>
      </c>
      <c r="N364" s="6" t="s">
        <v>1662</v>
      </c>
      <c r="O364" s="6" t="s">
        <v>1665</v>
      </c>
      <c r="P364" s="8">
        <f>Table12[[#This Row],[PLANNED_DELIVERY]]-Table12[[#This Row],[PLANNED_PICKUP]]</f>
        <v>6</v>
      </c>
      <c r="Q364" s="9">
        <f>Table12[[#This Row],[ACTUAL_DELIVERY]]-Table12[[#This Row],[ACTUAL_PICKUP]]</f>
        <v>8</v>
      </c>
      <c r="R364" s="9">
        <f>Table12[[#This Row],[ACTUAL_PICKUP]]-Table12[[#This Row],[PLANNED_PICKUP]]</f>
        <v>2</v>
      </c>
      <c r="S364" s="9">
        <f>Table12[[#This Row],[ACTUAL_DELIVERY]]-Table12[[#This Row],[PLANNED_DELIVERY]]</f>
        <v>4</v>
      </c>
      <c r="T364" t="s">
        <v>597</v>
      </c>
      <c r="U364" s="6" t="s">
        <v>598</v>
      </c>
      <c r="V364" t="s">
        <v>108</v>
      </c>
      <c r="W364" t="s">
        <v>108</v>
      </c>
      <c r="X364" t="s">
        <v>41</v>
      </c>
      <c r="Y364" s="6" t="s">
        <v>44</v>
      </c>
      <c r="Z364" t="s">
        <v>27</v>
      </c>
      <c r="AA364" t="s">
        <v>27</v>
      </c>
    </row>
    <row r="365" spans="1:27" x14ac:dyDescent="0.35">
      <c r="A365">
        <v>10000455</v>
      </c>
      <c r="B365" t="s">
        <v>81</v>
      </c>
      <c r="C365" t="s">
        <v>213</v>
      </c>
      <c r="D365" t="s">
        <v>30</v>
      </c>
      <c r="E365" t="s">
        <v>31</v>
      </c>
      <c r="F365">
        <v>179.78</v>
      </c>
      <c r="G365">
        <v>138.79</v>
      </c>
      <c r="H365">
        <v>318.57</v>
      </c>
      <c r="I365">
        <v>21000</v>
      </c>
      <c r="J365">
        <v>13.8</v>
      </c>
      <c r="K365" s="6" t="s">
        <v>1661</v>
      </c>
      <c r="L365" s="6" t="s">
        <v>1612</v>
      </c>
      <c r="M365" s="6" t="s">
        <v>1665</v>
      </c>
      <c r="N365" s="6" t="s">
        <v>1668</v>
      </c>
      <c r="O365" s="6" t="s">
        <v>1669</v>
      </c>
      <c r="P365" s="8">
        <f>Table12[[#This Row],[PLANNED_DELIVERY]]-Table12[[#This Row],[PLANNED_PICKUP]]</f>
        <v>2</v>
      </c>
      <c r="Q365" s="9">
        <f>Table12[[#This Row],[ACTUAL_DELIVERY]]-Table12[[#This Row],[ACTUAL_PICKUP]]</f>
        <v>3</v>
      </c>
      <c r="R365" s="9">
        <f>Table12[[#This Row],[ACTUAL_PICKUP]]-Table12[[#This Row],[PLANNED_PICKUP]]</f>
        <v>9</v>
      </c>
      <c r="S365" s="9">
        <f>Table12[[#This Row],[ACTUAL_DELIVERY]]-Table12[[#This Row],[PLANNED_DELIVERY]]</f>
        <v>10</v>
      </c>
      <c r="T365" t="s">
        <v>33</v>
      </c>
      <c r="U365" s="6" t="s">
        <v>34</v>
      </c>
      <c r="V365" t="s">
        <v>27</v>
      </c>
      <c r="W365" t="s">
        <v>27</v>
      </c>
      <c r="X365" t="s">
        <v>41</v>
      </c>
      <c r="Y365" s="6" t="s">
        <v>44</v>
      </c>
      <c r="Z365" t="s">
        <v>27</v>
      </c>
      <c r="AA365" t="s">
        <v>27</v>
      </c>
    </row>
    <row r="366" spans="1:27" x14ac:dyDescent="0.35">
      <c r="A366">
        <v>10000456</v>
      </c>
      <c r="B366" t="s">
        <v>81</v>
      </c>
      <c r="C366" t="s">
        <v>213</v>
      </c>
      <c r="D366" t="s">
        <v>30</v>
      </c>
      <c r="E366" t="s">
        <v>45</v>
      </c>
      <c r="F366">
        <v>179.78</v>
      </c>
      <c r="G366">
        <v>138.79</v>
      </c>
      <c r="H366">
        <v>318.57</v>
      </c>
      <c r="I366">
        <v>18000</v>
      </c>
      <c r="J366">
        <v>14.4</v>
      </c>
      <c r="K366" s="6" t="s">
        <v>1661</v>
      </c>
      <c r="L366" s="6" t="s">
        <v>1664</v>
      </c>
      <c r="M366" s="6" t="s">
        <v>1666</v>
      </c>
      <c r="N366" s="6" t="s">
        <v>1664</v>
      </c>
      <c r="O366" s="6" t="s">
        <v>1664</v>
      </c>
      <c r="P366" s="8">
        <f>Table12[[#This Row],[PLANNED_DELIVERY]]-Table12[[#This Row],[PLANNED_PICKUP]]</f>
        <v>4</v>
      </c>
      <c r="Q366" s="9">
        <f>Table12[[#This Row],[ACTUAL_DELIVERY]]-Table12[[#This Row],[ACTUAL_PICKUP]]</f>
        <v>0</v>
      </c>
      <c r="R366" s="9">
        <f>Table12[[#This Row],[ACTUAL_PICKUP]]-Table12[[#This Row],[PLANNED_PICKUP]]</f>
        <v>0</v>
      </c>
      <c r="S366" s="9">
        <f>Table12[[#This Row],[ACTUAL_DELIVERY]]-Table12[[#This Row],[PLANNED_DELIVERY]]</f>
        <v>-4</v>
      </c>
      <c r="T366" t="s">
        <v>33</v>
      </c>
      <c r="U366" s="6" t="s">
        <v>34</v>
      </c>
      <c r="V366" t="s">
        <v>27</v>
      </c>
      <c r="W366" t="s">
        <v>27</v>
      </c>
      <c r="X366" t="s">
        <v>41</v>
      </c>
      <c r="Y366" s="6" t="s">
        <v>44</v>
      </c>
      <c r="Z366" t="s">
        <v>27</v>
      </c>
      <c r="AA366" t="s">
        <v>27</v>
      </c>
    </row>
    <row r="367" spans="1:27" x14ac:dyDescent="0.35">
      <c r="A367">
        <v>10000458</v>
      </c>
      <c r="B367" t="s">
        <v>297</v>
      </c>
      <c r="C367" t="s">
        <v>293</v>
      </c>
      <c r="D367" t="s">
        <v>23</v>
      </c>
      <c r="E367" t="s">
        <v>24</v>
      </c>
      <c r="F367">
        <v>4170</v>
      </c>
      <c r="G367">
        <v>0</v>
      </c>
      <c r="H367">
        <v>4170</v>
      </c>
      <c r="I367" s="2">
        <v>2967.6</v>
      </c>
      <c r="J367">
        <v>0.3</v>
      </c>
      <c r="K367" s="6" t="s">
        <v>1661</v>
      </c>
      <c r="L367" s="6" t="s">
        <v>1684</v>
      </c>
      <c r="M367" s="6" t="s">
        <v>1636</v>
      </c>
      <c r="N367" s="6" t="s">
        <v>1667</v>
      </c>
      <c r="O367" s="6" t="s">
        <v>1598</v>
      </c>
      <c r="P367" s="8">
        <f>Table12[[#This Row],[PLANNED_DELIVERY]]-Table12[[#This Row],[PLANNED_PICKUP]]</f>
        <v>9</v>
      </c>
      <c r="Q367" s="9">
        <f>Table12[[#This Row],[ACTUAL_DELIVERY]]-Table12[[#This Row],[ACTUAL_PICKUP]]</f>
        <v>16</v>
      </c>
      <c r="R367" s="9">
        <f>Table12[[#This Row],[ACTUAL_PICKUP]]-Table12[[#This Row],[PLANNED_PICKUP]]</f>
        <v>10</v>
      </c>
      <c r="S367" s="9">
        <f>Table12[[#This Row],[ACTUAL_DELIVERY]]-Table12[[#This Row],[PLANNED_DELIVERY]]</f>
        <v>17</v>
      </c>
      <c r="T367" t="s">
        <v>1524</v>
      </c>
      <c r="U367" s="6" t="s">
        <v>1525</v>
      </c>
      <c r="V367" t="s">
        <v>552</v>
      </c>
      <c r="W367" t="s">
        <v>85</v>
      </c>
      <c r="X367" t="s">
        <v>49</v>
      </c>
      <c r="Y367" s="6" t="s">
        <v>29</v>
      </c>
      <c r="Z367" t="s">
        <v>27</v>
      </c>
      <c r="AA367" t="s">
        <v>27</v>
      </c>
    </row>
    <row r="368" spans="1:27" x14ac:dyDescent="0.35">
      <c r="A368">
        <v>10000459</v>
      </c>
      <c r="B368" t="s">
        <v>263</v>
      </c>
      <c r="C368" t="s">
        <v>293</v>
      </c>
      <c r="D368" t="s">
        <v>23</v>
      </c>
      <c r="E368" t="s">
        <v>24</v>
      </c>
      <c r="F368">
        <v>690</v>
      </c>
      <c r="G368">
        <v>0</v>
      </c>
      <c r="H368">
        <v>690</v>
      </c>
      <c r="I368" s="5">
        <v>82.56</v>
      </c>
      <c r="J368">
        <v>1.07</v>
      </c>
      <c r="K368" s="6" t="s">
        <v>1661</v>
      </c>
      <c r="L368" s="6" t="s">
        <v>1684</v>
      </c>
      <c r="M368" s="6" t="s">
        <v>1666</v>
      </c>
      <c r="N368" s="6" t="s">
        <v>1628</v>
      </c>
      <c r="O368" s="6" t="s">
        <v>1597</v>
      </c>
      <c r="P368" s="8">
        <f>Table12[[#This Row],[PLANNED_DELIVERY]]-Table12[[#This Row],[PLANNED_PICKUP]]</f>
        <v>8</v>
      </c>
      <c r="Q368" s="9">
        <f>Table12[[#This Row],[ACTUAL_DELIVERY]]-Table12[[#This Row],[ACTUAL_PICKUP]]</f>
        <v>23</v>
      </c>
      <c r="R368" s="9">
        <f>Table12[[#This Row],[ACTUAL_PICKUP]]-Table12[[#This Row],[PLANNED_PICKUP]]</f>
        <v>1</v>
      </c>
      <c r="S368" s="9">
        <f>Table12[[#This Row],[ACTUAL_DELIVERY]]-Table12[[#This Row],[PLANNED_DELIVERY]]</f>
        <v>16</v>
      </c>
      <c r="T368" t="s">
        <v>666</v>
      </c>
      <c r="U368" s="6" t="s">
        <v>667</v>
      </c>
      <c r="V368" t="s">
        <v>1523</v>
      </c>
      <c r="W368" t="s">
        <v>85</v>
      </c>
      <c r="X368" t="s">
        <v>302</v>
      </c>
      <c r="Y368" s="6" t="s">
        <v>303</v>
      </c>
      <c r="Z368" t="s">
        <v>168</v>
      </c>
      <c r="AA368" t="s">
        <v>168</v>
      </c>
    </row>
    <row r="369" spans="1:27" x14ac:dyDescent="0.35">
      <c r="A369">
        <v>10000461</v>
      </c>
      <c r="B369" t="s">
        <v>301</v>
      </c>
      <c r="C369" t="s">
        <v>234</v>
      </c>
      <c r="D369" t="s">
        <v>23</v>
      </c>
      <c r="E369" t="s">
        <v>24</v>
      </c>
      <c r="F369">
        <v>931.5</v>
      </c>
      <c r="G369">
        <v>0</v>
      </c>
      <c r="H369">
        <v>931.5</v>
      </c>
      <c r="I369">
        <v>1360</v>
      </c>
      <c r="J369">
        <v>7.4</v>
      </c>
      <c r="K369" s="6" t="s">
        <v>1661</v>
      </c>
      <c r="L369" s="6" t="s">
        <v>1661</v>
      </c>
      <c r="M369" s="6" t="s">
        <v>1684</v>
      </c>
      <c r="N369" s="6" t="s">
        <v>1663</v>
      </c>
      <c r="O369" s="6" t="s">
        <v>1628</v>
      </c>
      <c r="P369" s="8">
        <f>Table12[[#This Row],[PLANNED_DELIVERY]]-Table12[[#This Row],[PLANNED_PICKUP]]</f>
        <v>4</v>
      </c>
      <c r="Q369" s="9">
        <f>Table12[[#This Row],[ACTUAL_DELIVERY]]-Table12[[#This Row],[ACTUAL_PICKUP]]</f>
        <v>3</v>
      </c>
      <c r="R369" s="9">
        <f>Table12[[#This Row],[ACTUAL_PICKUP]]-Table12[[#This Row],[PLANNED_PICKUP]]</f>
        <v>2</v>
      </c>
      <c r="S369" s="9">
        <f>Table12[[#This Row],[ACTUAL_DELIVERY]]-Table12[[#This Row],[PLANNED_DELIVERY]]</f>
        <v>1</v>
      </c>
      <c r="T369" t="s">
        <v>504</v>
      </c>
      <c r="U369" s="6" t="s">
        <v>505</v>
      </c>
      <c r="V369" t="s">
        <v>38</v>
      </c>
      <c r="W369" t="s">
        <v>38</v>
      </c>
      <c r="X369" t="s">
        <v>41</v>
      </c>
      <c r="Y369" s="6" t="s">
        <v>44</v>
      </c>
      <c r="Z369" t="s">
        <v>27</v>
      </c>
      <c r="AA369" t="s">
        <v>27</v>
      </c>
    </row>
    <row r="370" spans="1:27" x14ac:dyDescent="0.35">
      <c r="A370">
        <v>10000462</v>
      </c>
      <c r="B370" t="s">
        <v>81</v>
      </c>
      <c r="C370" t="s">
        <v>206</v>
      </c>
      <c r="D370" t="s">
        <v>23</v>
      </c>
      <c r="E370" t="s">
        <v>31</v>
      </c>
      <c r="F370">
        <v>300</v>
      </c>
      <c r="G370">
        <v>0</v>
      </c>
      <c r="H370">
        <v>300</v>
      </c>
      <c r="I370">
        <v>1200</v>
      </c>
      <c r="J370">
        <v>6.48</v>
      </c>
      <c r="K370" s="6" t="s">
        <v>1661</v>
      </c>
      <c r="L370" s="6" t="s">
        <v>1661</v>
      </c>
      <c r="M370" s="6" t="s">
        <v>1662</v>
      </c>
      <c r="N370" s="6" t="s">
        <v>1662</v>
      </c>
      <c r="O370" s="6" t="s">
        <v>1662</v>
      </c>
      <c r="P370" s="8">
        <f>Table12[[#This Row],[PLANNED_DELIVERY]]-Table12[[#This Row],[PLANNED_PICKUP]]</f>
        <v>1</v>
      </c>
      <c r="Q370" s="9">
        <f>Table12[[#This Row],[ACTUAL_DELIVERY]]-Table12[[#This Row],[ACTUAL_PICKUP]]</f>
        <v>0</v>
      </c>
      <c r="R370" s="9">
        <f>Table12[[#This Row],[ACTUAL_PICKUP]]-Table12[[#This Row],[PLANNED_PICKUP]]</f>
        <v>1</v>
      </c>
      <c r="S370" s="9">
        <f>Table12[[#This Row],[ACTUAL_DELIVERY]]-Table12[[#This Row],[PLANNED_DELIVERY]]</f>
        <v>0</v>
      </c>
      <c r="T370" t="s">
        <v>188</v>
      </c>
      <c r="U370" s="6" t="s">
        <v>189</v>
      </c>
      <c r="V370" t="s">
        <v>27</v>
      </c>
      <c r="W370" t="s">
        <v>27</v>
      </c>
      <c r="X370" t="s">
        <v>60</v>
      </c>
      <c r="Y370" s="6" t="s">
        <v>34</v>
      </c>
      <c r="Z370" t="s">
        <v>27</v>
      </c>
      <c r="AA370" t="s">
        <v>27</v>
      </c>
    </row>
    <row r="371" spans="1:27" x14ac:dyDescent="0.35">
      <c r="A371">
        <v>10000463</v>
      </c>
      <c r="B371" t="s">
        <v>273</v>
      </c>
      <c r="C371" t="s">
        <v>615</v>
      </c>
      <c r="D371" t="s">
        <v>30</v>
      </c>
      <c r="E371" t="s">
        <v>31</v>
      </c>
      <c r="F371">
        <v>569.54</v>
      </c>
      <c r="G371">
        <v>0</v>
      </c>
      <c r="H371">
        <v>569.54</v>
      </c>
      <c r="I371">
        <v>6000</v>
      </c>
      <c r="J371">
        <v>13.56</v>
      </c>
      <c r="K371" s="6" t="s">
        <v>1661</v>
      </c>
      <c r="L371" s="6" t="s">
        <v>1628</v>
      </c>
      <c r="M371" s="6" t="s">
        <v>1612</v>
      </c>
      <c r="N371" s="6" t="s">
        <v>1628</v>
      </c>
      <c r="O371" s="6" t="s">
        <v>1643</v>
      </c>
      <c r="P371" s="8">
        <f>Table12[[#This Row],[PLANNED_DELIVERY]]-Table12[[#This Row],[PLANNED_PICKUP]]</f>
        <v>2</v>
      </c>
      <c r="Q371" s="9">
        <f>Table12[[#This Row],[ACTUAL_DELIVERY]]-Table12[[#This Row],[ACTUAL_PICKUP]]</f>
        <v>1</v>
      </c>
      <c r="R371" s="9">
        <f>Table12[[#This Row],[ACTUAL_PICKUP]]-Table12[[#This Row],[PLANNED_PICKUP]]</f>
        <v>0</v>
      </c>
      <c r="S371" s="9">
        <f>Table12[[#This Row],[ACTUAL_DELIVERY]]-Table12[[#This Row],[PLANNED_DELIVERY]]</f>
        <v>-1</v>
      </c>
      <c r="T371" t="s">
        <v>66</v>
      </c>
      <c r="U371" s="6" t="s">
        <v>67</v>
      </c>
      <c r="V371" t="s">
        <v>27</v>
      </c>
      <c r="W371" t="s">
        <v>27</v>
      </c>
      <c r="X371" t="s">
        <v>41</v>
      </c>
      <c r="Y371" s="6" t="s">
        <v>44</v>
      </c>
      <c r="Z371" t="s">
        <v>27</v>
      </c>
      <c r="AA371" t="s">
        <v>27</v>
      </c>
    </row>
    <row r="372" spans="1:27" x14ac:dyDescent="0.35">
      <c r="A372">
        <v>10000465</v>
      </c>
      <c r="B372" t="s">
        <v>222</v>
      </c>
      <c r="C372" t="s">
        <v>206</v>
      </c>
      <c r="D372" t="s">
        <v>23</v>
      </c>
      <c r="E372" t="s">
        <v>31</v>
      </c>
      <c r="F372">
        <v>200</v>
      </c>
      <c r="G372">
        <v>0</v>
      </c>
      <c r="H372">
        <v>200</v>
      </c>
      <c r="I372">
        <v>750</v>
      </c>
      <c r="J372">
        <v>2.0699999999999998</v>
      </c>
      <c r="K372" s="6" t="s">
        <v>1661</v>
      </c>
      <c r="L372" s="6" t="s">
        <v>1658</v>
      </c>
      <c r="M372" s="6" t="s">
        <v>1661</v>
      </c>
      <c r="N372" s="6" t="s">
        <v>1661</v>
      </c>
      <c r="O372" s="6" t="s">
        <v>1662</v>
      </c>
      <c r="P372" s="8">
        <f>Table12[[#This Row],[PLANNED_DELIVERY]]-Table12[[#This Row],[PLANNED_PICKUP]]</f>
        <v>1</v>
      </c>
      <c r="Q372" s="9">
        <f>Table12[[#This Row],[ACTUAL_DELIVERY]]-Table12[[#This Row],[ACTUAL_PICKUP]]</f>
        <v>1</v>
      </c>
      <c r="R372" s="9">
        <f>Table12[[#This Row],[ACTUAL_PICKUP]]-Table12[[#This Row],[PLANNED_PICKUP]]</f>
        <v>1</v>
      </c>
      <c r="S372" s="9">
        <f>Table12[[#This Row],[ACTUAL_DELIVERY]]-Table12[[#This Row],[PLANNED_DELIVERY]]</f>
        <v>1</v>
      </c>
      <c r="T372" t="s">
        <v>202</v>
      </c>
      <c r="U372" s="6" t="s">
        <v>203</v>
      </c>
      <c r="V372" t="s">
        <v>27</v>
      </c>
      <c r="W372" t="s">
        <v>27</v>
      </c>
      <c r="X372" t="s">
        <v>60</v>
      </c>
      <c r="Y372" s="6" t="s">
        <v>34</v>
      </c>
      <c r="Z372" t="s">
        <v>27</v>
      </c>
      <c r="AA372" t="s">
        <v>27</v>
      </c>
    </row>
    <row r="373" spans="1:27" x14ac:dyDescent="0.35">
      <c r="A373">
        <v>10000466</v>
      </c>
      <c r="B373" t="s">
        <v>263</v>
      </c>
      <c r="C373" t="s">
        <v>293</v>
      </c>
      <c r="D373" t="s">
        <v>30</v>
      </c>
      <c r="E373" t="s">
        <v>45</v>
      </c>
      <c r="F373">
        <v>18965.47</v>
      </c>
      <c r="G373">
        <v>0</v>
      </c>
      <c r="H373">
        <v>18965.47</v>
      </c>
      <c r="I373" s="5">
        <v>8198.56</v>
      </c>
      <c r="J373">
        <v>42.62</v>
      </c>
      <c r="K373" s="6" t="s">
        <v>1661</v>
      </c>
      <c r="L373" s="6" t="s">
        <v>1628</v>
      </c>
      <c r="M373" s="6" t="s">
        <v>1643</v>
      </c>
      <c r="N373" s="6" t="s">
        <v>1662</v>
      </c>
      <c r="O373" s="6" t="s">
        <v>1684</v>
      </c>
      <c r="P373" s="8">
        <f>Table12[[#This Row],[PLANNED_DELIVERY]]-Table12[[#This Row],[PLANNED_PICKUP]]</f>
        <v>1</v>
      </c>
      <c r="Q373" s="9">
        <f>Table12[[#This Row],[ACTUAL_DELIVERY]]-Table12[[#This Row],[ACTUAL_PICKUP]]</f>
        <v>3</v>
      </c>
      <c r="R373" s="9">
        <f>Table12[[#This Row],[ACTUAL_PICKUP]]-Table12[[#This Row],[PLANNED_PICKUP]]</f>
        <v>-4</v>
      </c>
      <c r="S373" s="9">
        <f>Table12[[#This Row],[ACTUAL_DELIVERY]]-Table12[[#This Row],[PLANNED_DELIVERY]]</f>
        <v>-2</v>
      </c>
      <c r="T373" t="s">
        <v>49</v>
      </c>
      <c r="U373" s="6" t="s">
        <v>29</v>
      </c>
      <c r="V373" t="s">
        <v>27</v>
      </c>
      <c r="W373" t="s">
        <v>27</v>
      </c>
      <c r="X373" t="s">
        <v>61</v>
      </c>
      <c r="Y373" s="6" t="s">
        <v>62</v>
      </c>
      <c r="Z373" t="s">
        <v>201</v>
      </c>
      <c r="AA373" t="s">
        <v>201</v>
      </c>
    </row>
    <row r="374" spans="1:27" x14ac:dyDescent="0.35">
      <c r="A374">
        <v>10000467</v>
      </c>
      <c r="B374" t="s">
        <v>81</v>
      </c>
      <c r="C374" t="s">
        <v>213</v>
      </c>
      <c r="D374" t="s">
        <v>30</v>
      </c>
      <c r="E374" t="s">
        <v>31</v>
      </c>
      <c r="F374">
        <v>300.87</v>
      </c>
      <c r="G374">
        <v>0</v>
      </c>
      <c r="H374">
        <v>300.87</v>
      </c>
      <c r="I374">
        <v>700</v>
      </c>
      <c r="J374">
        <v>2.0699999999999998</v>
      </c>
      <c r="K374" s="6" t="s">
        <v>1661</v>
      </c>
      <c r="L374" s="6" t="s">
        <v>1668</v>
      </c>
      <c r="M374" s="6" t="s">
        <v>1669</v>
      </c>
      <c r="N374" s="6" t="s">
        <v>1669</v>
      </c>
      <c r="O374" s="6" t="s">
        <v>1632</v>
      </c>
      <c r="P374" s="8">
        <f>Table12[[#This Row],[PLANNED_DELIVERY]]-Table12[[#This Row],[PLANNED_PICKUP]]</f>
        <v>3</v>
      </c>
      <c r="Q374" s="9">
        <f>Table12[[#This Row],[ACTUAL_DELIVERY]]-Table12[[#This Row],[ACTUAL_PICKUP]]</f>
        <v>2</v>
      </c>
      <c r="R374" s="9">
        <f>Table12[[#This Row],[ACTUAL_PICKUP]]-Table12[[#This Row],[PLANNED_PICKUP]]</f>
        <v>3</v>
      </c>
      <c r="S374" s="9">
        <f>Table12[[#This Row],[ACTUAL_DELIVERY]]-Table12[[#This Row],[PLANNED_DELIVERY]]</f>
        <v>2</v>
      </c>
      <c r="T374" t="s">
        <v>33</v>
      </c>
      <c r="U374" s="6" t="s">
        <v>34</v>
      </c>
      <c r="V374" t="s">
        <v>27</v>
      </c>
      <c r="W374" t="s">
        <v>27</v>
      </c>
      <c r="X374" t="s">
        <v>202</v>
      </c>
      <c r="Y374" s="6" t="s">
        <v>203</v>
      </c>
      <c r="Z374" t="s">
        <v>27</v>
      </c>
      <c r="AA374" t="s">
        <v>27</v>
      </c>
    </row>
    <row r="375" spans="1:27" x14ac:dyDescent="0.35">
      <c r="A375">
        <v>10000469</v>
      </c>
      <c r="B375" t="s">
        <v>222</v>
      </c>
      <c r="C375" t="s">
        <v>206</v>
      </c>
      <c r="D375" t="s">
        <v>30</v>
      </c>
      <c r="E375" t="s">
        <v>140</v>
      </c>
      <c r="F375">
        <v>900</v>
      </c>
      <c r="G375">
        <v>0</v>
      </c>
      <c r="H375">
        <v>900</v>
      </c>
      <c r="I375">
        <v>25000</v>
      </c>
      <c r="J375">
        <v>23.6</v>
      </c>
      <c r="K375" s="6" t="s">
        <v>1661</v>
      </c>
      <c r="L375" s="6" t="s">
        <v>1661</v>
      </c>
      <c r="M375" s="6" t="s">
        <v>1662</v>
      </c>
      <c r="N375" s="6" t="s">
        <v>1662</v>
      </c>
      <c r="O375" s="6" t="s">
        <v>1663</v>
      </c>
      <c r="P375" s="8">
        <f>Table12[[#This Row],[PLANNED_DELIVERY]]-Table12[[#This Row],[PLANNED_PICKUP]]</f>
        <v>1</v>
      </c>
      <c r="Q375" s="9">
        <f>Table12[[#This Row],[ACTUAL_DELIVERY]]-Table12[[#This Row],[ACTUAL_PICKUP]]</f>
        <v>1</v>
      </c>
      <c r="R375" s="9">
        <f>Table12[[#This Row],[ACTUAL_PICKUP]]-Table12[[#This Row],[PLANNED_PICKUP]]</f>
        <v>1</v>
      </c>
      <c r="S375" s="9">
        <f>Table12[[#This Row],[ACTUAL_DELIVERY]]-Table12[[#This Row],[PLANNED_DELIVERY]]</f>
        <v>1</v>
      </c>
      <c r="T375" t="s">
        <v>232</v>
      </c>
      <c r="U375" s="6" t="s">
        <v>386</v>
      </c>
      <c r="V375" t="s">
        <v>27</v>
      </c>
      <c r="W375" t="s">
        <v>27</v>
      </c>
      <c r="X375" t="s">
        <v>60</v>
      </c>
      <c r="Y375" s="6" t="s">
        <v>34</v>
      </c>
      <c r="Z375" t="s">
        <v>27</v>
      </c>
      <c r="AA375" t="s">
        <v>27</v>
      </c>
    </row>
    <row r="376" spans="1:27" x14ac:dyDescent="0.35">
      <c r="A376">
        <v>10000471</v>
      </c>
      <c r="B376" t="s">
        <v>222</v>
      </c>
      <c r="C376" t="s">
        <v>206</v>
      </c>
      <c r="D376" t="s">
        <v>30</v>
      </c>
      <c r="E376" t="s">
        <v>45</v>
      </c>
      <c r="F376">
        <v>650</v>
      </c>
      <c r="G376">
        <v>0</v>
      </c>
      <c r="H376">
        <v>650</v>
      </c>
      <c r="I376">
        <v>3460</v>
      </c>
      <c r="J376">
        <v>7.4</v>
      </c>
      <c r="K376" s="6" t="s">
        <v>1661</v>
      </c>
      <c r="L376" s="6" t="s">
        <v>1662</v>
      </c>
      <c r="M376" s="6" t="s">
        <v>1684</v>
      </c>
      <c r="N376" s="6" t="s">
        <v>1663</v>
      </c>
      <c r="O376" s="6" t="s">
        <v>1612</v>
      </c>
      <c r="P376" s="8">
        <f>Table12[[#This Row],[PLANNED_DELIVERY]]-Table12[[#This Row],[PLANNED_PICKUP]]</f>
        <v>3</v>
      </c>
      <c r="Q376" s="9">
        <f>Table12[[#This Row],[ACTUAL_DELIVERY]]-Table12[[#This Row],[ACTUAL_PICKUP]]</f>
        <v>5</v>
      </c>
      <c r="R376" s="9">
        <f>Table12[[#This Row],[ACTUAL_PICKUP]]-Table12[[#This Row],[PLANNED_PICKUP]]</f>
        <v>1</v>
      </c>
      <c r="S376" s="9">
        <f>Table12[[#This Row],[ACTUAL_DELIVERY]]-Table12[[#This Row],[PLANNED_DELIVERY]]</f>
        <v>3</v>
      </c>
      <c r="T376" t="s">
        <v>32</v>
      </c>
      <c r="U376" s="6" t="s">
        <v>29</v>
      </c>
      <c r="V376" t="s">
        <v>27</v>
      </c>
      <c r="W376" t="s">
        <v>27</v>
      </c>
      <c r="X376" t="s">
        <v>1247</v>
      </c>
      <c r="Y376" s="6" t="s">
        <v>811</v>
      </c>
      <c r="Z376" t="s">
        <v>27</v>
      </c>
      <c r="AA376" t="s">
        <v>27</v>
      </c>
    </row>
    <row r="377" spans="1:27" x14ac:dyDescent="0.35">
      <c r="A377">
        <v>10000472</v>
      </c>
      <c r="B377" t="s">
        <v>81</v>
      </c>
      <c r="C377" t="s">
        <v>240</v>
      </c>
      <c r="D377" t="s">
        <v>30</v>
      </c>
      <c r="E377" t="s">
        <v>45</v>
      </c>
      <c r="F377">
        <v>400</v>
      </c>
      <c r="G377">
        <v>0</v>
      </c>
      <c r="H377">
        <v>400</v>
      </c>
      <c r="I377">
        <v>866</v>
      </c>
      <c r="J377">
        <v>0.2</v>
      </c>
      <c r="K377" s="6" t="s">
        <v>1661</v>
      </c>
      <c r="L377" s="6" t="s">
        <v>1662</v>
      </c>
      <c r="M377" s="6" t="s">
        <v>1665</v>
      </c>
      <c r="N377" s="6" t="s">
        <v>1662</v>
      </c>
      <c r="O377" s="6" t="s">
        <v>1665</v>
      </c>
      <c r="P377" s="8">
        <f>Table12[[#This Row],[PLANNED_DELIVERY]]-Table12[[#This Row],[PLANNED_PICKUP]]</f>
        <v>8</v>
      </c>
      <c r="Q377" s="9">
        <f>Table12[[#This Row],[ACTUAL_DELIVERY]]-Table12[[#This Row],[ACTUAL_PICKUP]]</f>
        <v>8</v>
      </c>
      <c r="R377" s="9">
        <f>Table12[[#This Row],[ACTUAL_PICKUP]]-Table12[[#This Row],[PLANNED_PICKUP]]</f>
        <v>0</v>
      </c>
      <c r="S377" s="9">
        <f>Table12[[#This Row],[ACTUAL_DELIVERY]]-Table12[[#This Row],[PLANNED_DELIVERY]]</f>
        <v>0</v>
      </c>
      <c r="T377" t="s">
        <v>49</v>
      </c>
      <c r="U377" s="6" t="s">
        <v>29</v>
      </c>
      <c r="V377" t="s">
        <v>27</v>
      </c>
      <c r="W377" t="s">
        <v>27</v>
      </c>
      <c r="X377" t="s">
        <v>1522</v>
      </c>
      <c r="Y377" s="6" t="s">
        <v>529</v>
      </c>
      <c r="Z377" t="s">
        <v>27</v>
      </c>
      <c r="AA377" t="s">
        <v>27</v>
      </c>
    </row>
    <row r="378" spans="1:27" x14ac:dyDescent="0.35">
      <c r="A378">
        <v>10000474</v>
      </c>
      <c r="B378" t="s">
        <v>81</v>
      </c>
      <c r="C378" t="s">
        <v>213</v>
      </c>
      <c r="D378" t="s">
        <v>30</v>
      </c>
      <c r="E378" t="s">
        <v>45</v>
      </c>
      <c r="F378">
        <v>299.94</v>
      </c>
      <c r="G378">
        <v>0</v>
      </c>
      <c r="H378">
        <v>299.94</v>
      </c>
      <c r="I378">
        <v>234</v>
      </c>
      <c r="J378">
        <v>0.6</v>
      </c>
      <c r="K378" s="6" t="s">
        <v>1661</v>
      </c>
      <c r="L378" s="6" t="s">
        <v>1664</v>
      </c>
      <c r="M378" s="6" t="s">
        <v>1666</v>
      </c>
      <c r="N378" s="6" t="s">
        <v>1636</v>
      </c>
      <c r="O378" s="6" t="s">
        <v>1669</v>
      </c>
      <c r="P378" s="8">
        <f>Table12[[#This Row],[PLANNED_DELIVERY]]-Table12[[#This Row],[PLANNED_PICKUP]]</f>
        <v>4</v>
      </c>
      <c r="Q378" s="9">
        <f>Table12[[#This Row],[ACTUAL_DELIVERY]]-Table12[[#This Row],[ACTUAL_PICKUP]]</f>
        <v>6</v>
      </c>
      <c r="R378" s="9">
        <f>Table12[[#This Row],[ACTUAL_PICKUP]]-Table12[[#This Row],[PLANNED_PICKUP]]</f>
        <v>5</v>
      </c>
      <c r="S378" s="9">
        <f>Table12[[#This Row],[ACTUAL_DELIVERY]]-Table12[[#This Row],[PLANNED_DELIVERY]]</f>
        <v>7</v>
      </c>
      <c r="T378" t="s">
        <v>33</v>
      </c>
      <c r="U378" s="6" t="s">
        <v>34</v>
      </c>
      <c r="V378" t="s">
        <v>27</v>
      </c>
      <c r="W378" t="s">
        <v>27</v>
      </c>
      <c r="X378" t="s">
        <v>738</v>
      </c>
      <c r="Y378" s="6" t="s">
        <v>439</v>
      </c>
      <c r="Z378" t="s">
        <v>27</v>
      </c>
      <c r="AA378" t="s">
        <v>27</v>
      </c>
    </row>
    <row r="379" spans="1:27" x14ac:dyDescent="0.35">
      <c r="A379">
        <v>10000475</v>
      </c>
      <c r="B379" t="s">
        <v>225</v>
      </c>
      <c r="C379" t="s">
        <v>293</v>
      </c>
      <c r="D379" t="s">
        <v>30</v>
      </c>
      <c r="E379" t="s">
        <v>45</v>
      </c>
      <c r="F379">
        <v>5300</v>
      </c>
      <c r="G379">
        <v>0</v>
      </c>
      <c r="H379">
        <v>5300</v>
      </c>
      <c r="I379">
        <v>699</v>
      </c>
      <c r="J379">
        <v>2.67</v>
      </c>
      <c r="K379" s="6" t="s">
        <v>1661</v>
      </c>
      <c r="L379" s="6" t="s">
        <v>1662</v>
      </c>
      <c r="M379" s="6" t="s">
        <v>1643</v>
      </c>
      <c r="N379" s="6" t="s">
        <v>1663</v>
      </c>
      <c r="O379" s="6" t="s">
        <v>1636</v>
      </c>
      <c r="P379" s="8">
        <f>Table12[[#This Row],[PLANNED_DELIVERY]]-Table12[[#This Row],[PLANNED_PICKUP]]</f>
        <v>5</v>
      </c>
      <c r="Q379" s="9">
        <f>Table12[[#This Row],[ACTUAL_DELIVERY]]-Table12[[#This Row],[ACTUAL_PICKUP]]</f>
        <v>11</v>
      </c>
      <c r="R379" s="9">
        <f>Table12[[#This Row],[ACTUAL_PICKUP]]-Table12[[#This Row],[PLANNED_PICKUP]]</f>
        <v>1</v>
      </c>
      <c r="S379" s="9">
        <f>Table12[[#This Row],[ACTUAL_DELIVERY]]-Table12[[#This Row],[PLANNED_DELIVERY]]</f>
        <v>7</v>
      </c>
      <c r="T379" t="s">
        <v>49</v>
      </c>
      <c r="U379" s="6" t="s">
        <v>29</v>
      </c>
      <c r="V379" t="s">
        <v>27</v>
      </c>
      <c r="W379" t="s">
        <v>27</v>
      </c>
      <c r="X379" t="s">
        <v>836</v>
      </c>
      <c r="Y379" s="6" t="s">
        <v>837</v>
      </c>
      <c r="Z379" t="s">
        <v>359</v>
      </c>
      <c r="AA379" t="s">
        <v>359</v>
      </c>
    </row>
    <row r="380" spans="1:27" x14ac:dyDescent="0.35">
      <c r="A380">
        <v>10000477</v>
      </c>
      <c r="B380" t="s">
        <v>297</v>
      </c>
      <c r="C380" t="s">
        <v>293</v>
      </c>
      <c r="D380" t="s">
        <v>23</v>
      </c>
      <c r="E380" t="s">
        <v>24</v>
      </c>
      <c r="F380">
        <v>1172</v>
      </c>
      <c r="G380">
        <v>0</v>
      </c>
      <c r="H380">
        <v>1172</v>
      </c>
      <c r="I380" s="4">
        <v>330.6</v>
      </c>
      <c r="J380">
        <v>0.13</v>
      </c>
      <c r="K380" s="6" t="s">
        <v>1661</v>
      </c>
      <c r="L380" s="6" t="s">
        <v>1628</v>
      </c>
      <c r="M380" s="6" t="s">
        <v>1636</v>
      </c>
      <c r="N380" s="6" t="s">
        <v>1664</v>
      </c>
      <c r="O380" s="6" t="s">
        <v>1603</v>
      </c>
      <c r="P380" s="8">
        <f>Table12[[#This Row],[PLANNED_DELIVERY]]-Table12[[#This Row],[PLANNED_PICKUP]]</f>
        <v>8</v>
      </c>
      <c r="Q380" s="9">
        <f>Table12[[#This Row],[ACTUAL_DELIVERY]]-Table12[[#This Row],[ACTUAL_PICKUP]]</f>
        <v>48</v>
      </c>
      <c r="R380" s="9">
        <f>Table12[[#This Row],[ACTUAL_PICKUP]]-Table12[[#This Row],[PLANNED_PICKUP]]</f>
        <v>3</v>
      </c>
      <c r="S380" s="9">
        <f>Table12[[#This Row],[ACTUAL_DELIVERY]]-Table12[[#This Row],[PLANNED_DELIVERY]]</f>
        <v>43</v>
      </c>
      <c r="T380" t="s">
        <v>1712</v>
      </c>
      <c r="U380" s="6" t="s">
        <v>1713</v>
      </c>
      <c r="V380" t="s">
        <v>145</v>
      </c>
      <c r="W380" t="s">
        <v>85</v>
      </c>
      <c r="X380" t="s">
        <v>49</v>
      </c>
      <c r="Y380" s="6" t="s">
        <v>146</v>
      </c>
      <c r="Z380" t="s">
        <v>27</v>
      </c>
      <c r="AA380" t="s">
        <v>27</v>
      </c>
    </row>
    <row r="381" spans="1:27" x14ac:dyDescent="0.35">
      <c r="A381">
        <v>10000478</v>
      </c>
      <c r="B381" t="s">
        <v>263</v>
      </c>
      <c r="C381" t="s">
        <v>293</v>
      </c>
      <c r="D381" t="s">
        <v>30</v>
      </c>
      <c r="E381" t="s">
        <v>45</v>
      </c>
      <c r="F381">
        <v>18300.53</v>
      </c>
      <c r="G381">
        <v>0</v>
      </c>
      <c r="H381">
        <v>18300.53</v>
      </c>
      <c r="I381" s="5">
        <v>7691.6</v>
      </c>
      <c r="J381">
        <v>40.26</v>
      </c>
      <c r="K381" s="6" t="s">
        <v>1662</v>
      </c>
      <c r="L381" s="6" t="s">
        <v>1628</v>
      </c>
      <c r="M381" s="6" t="s">
        <v>1643</v>
      </c>
      <c r="N381" s="6" t="s">
        <v>1661</v>
      </c>
      <c r="O381" s="6" t="s">
        <v>1643</v>
      </c>
      <c r="P381" s="8">
        <f>Table12[[#This Row],[PLANNED_DELIVERY]]-Table12[[#This Row],[PLANNED_PICKUP]]</f>
        <v>1</v>
      </c>
      <c r="Q381" s="9">
        <f>Table12[[#This Row],[ACTUAL_DELIVERY]]-Table12[[#This Row],[ACTUAL_PICKUP]]</f>
        <v>6</v>
      </c>
      <c r="R381" s="9">
        <f>Table12[[#This Row],[ACTUAL_PICKUP]]-Table12[[#This Row],[PLANNED_PICKUP]]</f>
        <v>-5</v>
      </c>
      <c r="S381" s="9">
        <f>Table12[[#This Row],[ACTUAL_DELIVERY]]-Table12[[#This Row],[PLANNED_DELIVERY]]</f>
        <v>0</v>
      </c>
      <c r="T381" t="s">
        <v>49</v>
      </c>
      <c r="U381" s="6" t="s">
        <v>29</v>
      </c>
      <c r="V381" t="s">
        <v>27</v>
      </c>
      <c r="W381" t="s">
        <v>27</v>
      </c>
      <c r="X381" t="s">
        <v>61</v>
      </c>
      <c r="Y381" s="6" t="s">
        <v>62</v>
      </c>
      <c r="Z381" t="s">
        <v>201</v>
      </c>
      <c r="AA381" t="s">
        <v>201</v>
      </c>
    </row>
    <row r="382" spans="1:27" x14ac:dyDescent="0.35">
      <c r="A382">
        <v>10000479</v>
      </c>
      <c r="B382" t="s">
        <v>81</v>
      </c>
      <c r="C382" t="s">
        <v>234</v>
      </c>
      <c r="D382" t="s">
        <v>23</v>
      </c>
      <c r="E382" t="s">
        <v>24</v>
      </c>
      <c r="F382">
        <v>18300</v>
      </c>
      <c r="G382">
        <v>0</v>
      </c>
      <c r="H382">
        <v>18300</v>
      </c>
      <c r="I382" s="5">
        <v>38710</v>
      </c>
      <c r="J382">
        <v>456.11</v>
      </c>
      <c r="K382" s="6" t="s">
        <v>1662</v>
      </c>
      <c r="L382" s="6" t="s">
        <v>1662</v>
      </c>
      <c r="M382" s="6" t="s">
        <v>1665</v>
      </c>
      <c r="N382" s="6" t="s">
        <v>1662</v>
      </c>
      <c r="O382" s="6" t="s">
        <v>1665</v>
      </c>
      <c r="P382" s="8">
        <f>Table12[[#This Row],[PLANNED_DELIVERY]]-Table12[[#This Row],[PLANNED_PICKUP]]</f>
        <v>8</v>
      </c>
      <c r="Q382" s="9">
        <f>Table12[[#This Row],[ACTUAL_DELIVERY]]-Table12[[#This Row],[ACTUAL_PICKUP]]</f>
        <v>8</v>
      </c>
      <c r="R382" s="9">
        <f>Table12[[#This Row],[ACTUAL_PICKUP]]-Table12[[#This Row],[PLANNED_PICKUP]]</f>
        <v>0</v>
      </c>
      <c r="S382" s="9">
        <f>Table12[[#This Row],[ACTUAL_DELIVERY]]-Table12[[#This Row],[PLANNED_DELIVERY]]</f>
        <v>0</v>
      </c>
      <c r="T382" t="s">
        <v>530</v>
      </c>
      <c r="U382" s="6" t="s">
        <v>531</v>
      </c>
      <c r="V382" t="s">
        <v>427</v>
      </c>
      <c r="W382" t="s">
        <v>427</v>
      </c>
      <c r="X382" t="s">
        <v>113</v>
      </c>
      <c r="Y382" s="6" t="s">
        <v>114</v>
      </c>
      <c r="Z382" t="s">
        <v>27</v>
      </c>
      <c r="AA382" t="s">
        <v>27</v>
      </c>
    </row>
    <row r="383" spans="1:27" x14ac:dyDescent="0.35">
      <c r="A383">
        <v>10000480</v>
      </c>
      <c r="B383" t="s">
        <v>263</v>
      </c>
      <c r="C383" t="s">
        <v>293</v>
      </c>
      <c r="D383" t="s">
        <v>30</v>
      </c>
      <c r="E383" t="s">
        <v>45</v>
      </c>
      <c r="F383">
        <v>4900</v>
      </c>
      <c r="G383">
        <v>0</v>
      </c>
      <c r="H383">
        <v>4900</v>
      </c>
      <c r="I383">
        <v>531</v>
      </c>
      <c r="J383">
        <v>5.61</v>
      </c>
      <c r="K383" s="6" t="s">
        <v>1662</v>
      </c>
      <c r="L383" s="6" t="s">
        <v>1620</v>
      </c>
      <c r="M383" s="6" t="s">
        <v>1626</v>
      </c>
      <c r="N383" s="6" t="s">
        <v>1632</v>
      </c>
      <c r="O383" s="6" t="s">
        <v>1601</v>
      </c>
      <c r="P383" s="8">
        <f>Table12[[#This Row],[PLANNED_DELIVERY]]-Table12[[#This Row],[PLANNED_PICKUP]]</f>
        <v>6</v>
      </c>
      <c r="Q383" s="9">
        <f>Table12[[#This Row],[ACTUAL_DELIVERY]]-Table12[[#This Row],[ACTUAL_PICKUP]]</f>
        <v>13</v>
      </c>
      <c r="R383" s="9">
        <f>Table12[[#This Row],[ACTUAL_PICKUP]]-Table12[[#This Row],[PLANNED_PICKUP]]</f>
        <v>1</v>
      </c>
      <c r="S383" s="9">
        <f>Table12[[#This Row],[ACTUAL_DELIVERY]]-Table12[[#This Row],[PLANNED_DELIVERY]]</f>
        <v>8</v>
      </c>
      <c r="T383" t="s">
        <v>49</v>
      </c>
      <c r="U383" s="6" t="s">
        <v>29</v>
      </c>
      <c r="V383" t="s">
        <v>27</v>
      </c>
      <c r="W383" t="s">
        <v>27</v>
      </c>
      <c r="X383" t="s">
        <v>61</v>
      </c>
      <c r="Y383" s="6" t="s">
        <v>62</v>
      </c>
      <c r="Z383" t="s">
        <v>201</v>
      </c>
      <c r="AA383" t="s">
        <v>201</v>
      </c>
    </row>
    <row r="384" spans="1:27" x14ac:dyDescent="0.35">
      <c r="A384">
        <v>10000481</v>
      </c>
      <c r="B384" t="s">
        <v>273</v>
      </c>
      <c r="C384" t="s">
        <v>234</v>
      </c>
      <c r="D384" t="s">
        <v>30</v>
      </c>
      <c r="E384" t="s">
        <v>24</v>
      </c>
      <c r="F384">
        <v>1300</v>
      </c>
      <c r="G384">
        <v>0</v>
      </c>
      <c r="H384">
        <v>1300</v>
      </c>
      <c r="I384" s="5">
        <v>44</v>
      </c>
      <c r="J384">
        <v>0.16</v>
      </c>
      <c r="K384" s="6" t="s">
        <v>1662</v>
      </c>
      <c r="L384" s="6" t="s">
        <v>1662</v>
      </c>
      <c r="M384" s="6" t="s">
        <v>1628</v>
      </c>
      <c r="N384" s="6" t="s">
        <v>1663</v>
      </c>
      <c r="O384" s="6" t="s">
        <v>1628</v>
      </c>
      <c r="P384" s="8">
        <f>Table12[[#This Row],[PLANNED_DELIVERY]]-Table12[[#This Row],[PLANNED_PICKUP]]</f>
        <v>4</v>
      </c>
      <c r="Q384" s="9">
        <f>Table12[[#This Row],[ACTUAL_DELIVERY]]-Table12[[#This Row],[ACTUAL_PICKUP]]</f>
        <v>3</v>
      </c>
      <c r="R384" s="9">
        <f>Table12[[#This Row],[ACTUAL_PICKUP]]-Table12[[#This Row],[PLANNED_PICKUP]]</f>
        <v>1</v>
      </c>
      <c r="S384" s="9">
        <f>Table12[[#This Row],[ACTUAL_DELIVERY]]-Table12[[#This Row],[PLANNED_DELIVERY]]</f>
        <v>0</v>
      </c>
      <c r="T384" t="s">
        <v>1143</v>
      </c>
      <c r="U384" s="6" t="s">
        <v>1144</v>
      </c>
      <c r="V384" t="s">
        <v>268</v>
      </c>
      <c r="W384" t="s">
        <v>268</v>
      </c>
      <c r="X384" t="s">
        <v>1521</v>
      </c>
      <c r="Y384" s="6" t="s">
        <v>59</v>
      </c>
      <c r="Z384" t="s">
        <v>27</v>
      </c>
      <c r="AA384" t="s">
        <v>27</v>
      </c>
    </row>
    <row r="385" spans="1:27" x14ac:dyDescent="0.35">
      <c r="A385">
        <v>10000482</v>
      </c>
      <c r="B385" t="s">
        <v>263</v>
      </c>
      <c r="C385" t="s">
        <v>293</v>
      </c>
      <c r="D385" t="s">
        <v>30</v>
      </c>
      <c r="E385" t="s">
        <v>24</v>
      </c>
      <c r="F385">
        <v>320</v>
      </c>
      <c r="G385">
        <v>0</v>
      </c>
      <c r="H385">
        <v>320</v>
      </c>
      <c r="I385">
        <v>105</v>
      </c>
      <c r="J385">
        <v>0.8</v>
      </c>
      <c r="K385" s="6" t="s">
        <v>1662</v>
      </c>
      <c r="L385" s="6" t="s">
        <v>1662</v>
      </c>
      <c r="M385" s="6" t="s">
        <v>1664</v>
      </c>
      <c r="N385" s="6" t="s">
        <v>1612</v>
      </c>
      <c r="O385" s="6" t="s">
        <v>1632</v>
      </c>
      <c r="P385" s="8">
        <f>Table12[[#This Row],[PLANNED_DELIVERY]]-Table12[[#This Row],[PLANNED_PICKUP]]</f>
        <v>7</v>
      </c>
      <c r="Q385" s="9">
        <f>Table12[[#This Row],[ACTUAL_DELIVERY]]-Table12[[#This Row],[ACTUAL_PICKUP]]</f>
        <v>14</v>
      </c>
      <c r="R385" s="9">
        <f>Table12[[#This Row],[ACTUAL_PICKUP]]-Table12[[#This Row],[PLANNED_PICKUP]]</f>
        <v>6</v>
      </c>
      <c r="S385" s="9">
        <f>Table12[[#This Row],[ACTUAL_DELIVERY]]-Table12[[#This Row],[PLANNED_DELIVERY]]</f>
        <v>13</v>
      </c>
      <c r="T385" t="s">
        <v>312</v>
      </c>
      <c r="U385" s="6" t="s">
        <v>313</v>
      </c>
      <c r="V385" t="s">
        <v>145</v>
      </c>
      <c r="W385" t="s">
        <v>85</v>
      </c>
      <c r="X385" t="s">
        <v>49</v>
      </c>
      <c r="Y385" s="6" t="s">
        <v>29</v>
      </c>
      <c r="Z385" t="s">
        <v>27</v>
      </c>
      <c r="AA385" t="s">
        <v>27</v>
      </c>
    </row>
    <row r="386" spans="1:27" x14ac:dyDescent="0.35">
      <c r="A386">
        <v>10000484</v>
      </c>
      <c r="B386" t="s">
        <v>81</v>
      </c>
      <c r="C386" t="s">
        <v>206</v>
      </c>
      <c r="D386" t="s">
        <v>23</v>
      </c>
      <c r="E386" t="s">
        <v>24</v>
      </c>
      <c r="F386">
        <v>850</v>
      </c>
      <c r="G386">
        <v>0</v>
      </c>
      <c r="H386">
        <v>850</v>
      </c>
      <c r="I386">
        <v>1834.08</v>
      </c>
      <c r="J386">
        <v>30.6</v>
      </c>
      <c r="K386" s="6" t="s">
        <v>1662</v>
      </c>
      <c r="L386" s="6" t="s">
        <v>1612</v>
      </c>
      <c r="M386" s="6" t="s">
        <v>1664</v>
      </c>
      <c r="N386" s="6" t="s">
        <v>1612</v>
      </c>
      <c r="O386" s="6" t="s">
        <v>1664</v>
      </c>
      <c r="P386" s="8">
        <f>Table12[[#This Row],[PLANNED_DELIVERY]]-Table12[[#This Row],[PLANNED_PICKUP]]</f>
        <v>1</v>
      </c>
      <c r="Q386" s="9">
        <f>Table12[[#This Row],[ACTUAL_DELIVERY]]-Table12[[#This Row],[ACTUAL_PICKUP]]</f>
        <v>1</v>
      </c>
      <c r="R386" s="9">
        <f>Table12[[#This Row],[ACTUAL_PICKUP]]-Table12[[#This Row],[PLANNED_PICKUP]]</f>
        <v>0</v>
      </c>
      <c r="S386" s="9">
        <f>Table12[[#This Row],[ACTUAL_DELIVERY]]-Table12[[#This Row],[PLANNED_DELIVERY]]</f>
        <v>0</v>
      </c>
      <c r="T386" t="s">
        <v>1520</v>
      </c>
      <c r="U386" s="6" t="s">
        <v>229</v>
      </c>
      <c r="V386" t="s">
        <v>27</v>
      </c>
      <c r="W386" t="s">
        <v>27</v>
      </c>
      <c r="X386" t="s">
        <v>49</v>
      </c>
      <c r="Y386" s="6" t="s">
        <v>123</v>
      </c>
      <c r="Z386" t="s">
        <v>27</v>
      </c>
      <c r="AA386" t="s">
        <v>27</v>
      </c>
    </row>
    <row r="387" spans="1:27" x14ac:dyDescent="0.35">
      <c r="A387">
        <v>10000485</v>
      </c>
      <c r="B387" t="s">
        <v>81</v>
      </c>
      <c r="C387" t="s">
        <v>206</v>
      </c>
      <c r="D387" t="s">
        <v>23</v>
      </c>
      <c r="E387" t="s">
        <v>31</v>
      </c>
      <c r="F387">
        <v>139.69999999999999</v>
      </c>
      <c r="G387">
        <v>0</v>
      </c>
      <c r="H387">
        <v>139.69999999999999</v>
      </c>
      <c r="I387">
        <v>85</v>
      </c>
      <c r="J387">
        <v>0.56999999999999995</v>
      </c>
      <c r="K387" s="6" t="s">
        <v>1662</v>
      </c>
      <c r="L387" s="6" t="s">
        <v>1666</v>
      </c>
      <c r="M387" s="6" t="s">
        <v>1636</v>
      </c>
      <c r="N387" s="6" t="s">
        <v>1636</v>
      </c>
      <c r="O387" s="6" t="s">
        <v>1636</v>
      </c>
      <c r="P387" s="8">
        <f>Table12[[#This Row],[PLANNED_DELIVERY]]-Table12[[#This Row],[PLANNED_PICKUP]]</f>
        <v>1</v>
      </c>
      <c r="Q387" s="9">
        <f>Table12[[#This Row],[ACTUAL_DELIVERY]]-Table12[[#This Row],[ACTUAL_PICKUP]]</f>
        <v>0</v>
      </c>
      <c r="R387" s="9">
        <f>Table12[[#This Row],[ACTUAL_PICKUP]]-Table12[[#This Row],[PLANNED_PICKUP]]</f>
        <v>1</v>
      </c>
      <c r="S387" s="9">
        <f>Table12[[#This Row],[ACTUAL_DELIVERY]]-Table12[[#This Row],[PLANNED_DELIVERY]]</f>
        <v>0</v>
      </c>
      <c r="T387" t="s">
        <v>33</v>
      </c>
      <c r="U387" s="6" t="s">
        <v>34</v>
      </c>
      <c r="V387" t="s">
        <v>27</v>
      </c>
      <c r="W387" t="s">
        <v>27</v>
      </c>
      <c r="X387" t="s">
        <v>863</v>
      </c>
      <c r="Y387" s="6" t="s">
        <v>864</v>
      </c>
      <c r="Z387" t="s">
        <v>27</v>
      </c>
      <c r="AA387" t="s">
        <v>27</v>
      </c>
    </row>
    <row r="388" spans="1:27" x14ac:dyDescent="0.35">
      <c r="A388">
        <v>10000486</v>
      </c>
      <c r="B388" t="s">
        <v>222</v>
      </c>
      <c r="C388" t="s">
        <v>206</v>
      </c>
      <c r="D388" t="s">
        <v>30</v>
      </c>
      <c r="E388" t="s">
        <v>31</v>
      </c>
      <c r="F388">
        <v>600</v>
      </c>
      <c r="G388">
        <v>0</v>
      </c>
      <c r="H388">
        <v>600</v>
      </c>
      <c r="I388">
        <v>7280</v>
      </c>
      <c r="J388">
        <v>25.8</v>
      </c>
      <c r="K388" s="6" t="s">
        <v>1662</v>
      </c>
      <c r="L388" s="6" t="s">
        <v>1628</v>
      </c>
      <c r="M388" s="6" t="s">
        <v>1643</v>
      </c>
      <c r="N388" s="6" t="s">
        <v>1614</v>
      </c>
      <c r="O388" s="6" t="s">
        <v>1614</v>
      </c>
      <c r="P388" s="8">
        <f>Table12[[#This Row],[PLANNED_DELIVERY]]-Table12[[#This Row],[PLANNED_PICKUP]]</f>
        <v>1</v>
      </c>
      <c r="Q388" s="9">
        <f>Table12[[#This Row],[ACTUAL_DELIVERY]]-Table12[[#This Row],[ACTUAL_PICKUP]]</f>
        <v>0</v>
      </c>
      <c r="R388" s="9">
        <f>Table12[[#This Row],[ACTUAL_PICKUP]]-Table12[[#This Row],[PLANNED_PICKUP]]</f>
        <v>32</v>
      </c>
      <c r="S388" s="9">
        <f>Table12[[#This Row],[ACTUAL_DELIVERY]]-Table12[[#This Row],[PLANNED_DELIVERY]]</f>
        <v>31</v>
      </c>
      <c r="T388" t="s">
        <v>66</v>
      </c>
      <c r="U388" s="6" t="s">
        <v>67</v>
      </c>
      <c r="V388" t="s">
        <v>27</v>
      </c>
      <c r="W388" t="s">
        <v>27</v>
      </c>
      <c r="X388" t="s">
        <v>254</v>
      </c>
      <c r="Y388" s="6" t="s">
        <v>255</v>
      </c>
      <c r="Z388" t="s">
        <v>27</v>
      </c>
      <c r="AA388" t="s">
        <v>27</v>
      </c>
    </row>
    <row r="389" spans="1:27" x14ac:dyDescent="0.35">
      <c r="A389">
        <v>10000487</v>
      </c>
      <c r="B389" t="s">
        <v>81</v>
      </c>
      <c r="C389" t="s">
        <v>206</v>
      </c>
      <c r="D389" t="s">
        <v>23</v>
      </c>
      <c r="E389" t="s">
        <v>31</v>
      </c>
      <c r="F389">
        <v>139.69999999999999</v>
      </c>
      <c r="G389">
        <v>0</v>
      </c>
      <c r="H389">
        <v>139.69999999999999</v>
      </c>
      <c r="I389">
        <v>2000</v>
      </c>
      <c r="J389">
        <v>7.64</v>
      </c>
      <c r="K389" s="6" t="s">
        <v>1662</v>
      </c>
      <c r="L389" s="6" t="s">
        <v>1628</v>
      </c>
      <c r="M389" s="6" t="s">
        <v>1643</v>
      </c>
      <c r="N389" s="6" t="s">
        <v>1628</v>
      </c>
      <c r="O389" s="6" t="s">
        <v>1643</v>
      </c>
      <c r="P389" s="8">
        <f>Table12[[#This Row],[PLANNED_DELIVERY]]-Table12[[#This Row],[PLANNED_PICKUP]]</f>
        <v>1</v>
      </c>
      <c r="Q389" s="9">
        <f>Table12[[#This Row],[ACTUAL_DELIVERY]]-Table12[[#This Row],[ACTUAL_PICKUP]]</f>
        <v>1</v>
      </c>
      <c r="R389" s="9">
        <f>Table12[[#This Row],[ACTUAL_PICKUP]]-Table12[[#This Row],[PLANNED_PICKUP]]</f>
        <v>0</v>
      </c>
      <c r="S389" s="9">
        <f>Table12[[#This Row],[ACTUAL_DELIVERY]]-Table12[[#This Row],[PLANNED_DELIVERY]]</f>
        <v>0</v>
      </c>
      <c r="T389" t="s">
        <v>33</v>
      </c>
      <c r="U389" s="6" t="s">
        <v>34</v>
      </c>
      <c r="V389" t="s">
        <v>27</v>
      </c>
      <c r="W389" t="s">
        <v>27</v>
      </c>
      <c r="X389" t="s">
        <v>60</v>
      </c>
      <c r="Y389" s="6" t="s">
        <v>207</v>
      </c>
      <c r="Z389" t="s">
        <v>27</v>
      </c>
      <c r="AA389" t="s">
        <v>27</v>
      </c>
    </row>
    <row r="390" spans="1:27" x14ac:dyDescent="0.35">
      <c r="A390">
        <v>10000488</v>
      </c>
      <c r="B390" t="s">
        <v>81</v>
      </c>
      <c r="C390" t="s">
        <v>213</v>
      </c>
      <c r="D390" t="s">
        <v>23</v>
      </c>
      <c r="E390" t="s">
        <v>31</v>
      </c>
      <c r="F390">
        <v>332.55</v>
      </c>
      <c r="G390">
        <v>0</v>
      </c>
      <c r="H390">
        <v>332.55</v>
      </c>
      <c r="I390">
        <v>1400</v>
      </c>
      <c r="J390">
        <v>2.85</v>
      </c>
      <c r="K390" s="6" t="s">
        <v>1662</v>
      </c>
      <c r="L390" s="6" t="s">
        <v>1628</v>
      </c>
      <c r="M390" s="6" t="s">
        <v>1612</v>
      </c>
      <c r="N390" s="6" t="s">
        <v>1612</v>
      </c>
      <c r="O390" s="6" t="s">
        <v>1664</v>
      </c>
      <c r="P390" s="8">
        <f>Table12[[#This Row],[PLANNED_DELIVERY]]-Table12[[#This Row],[PLANNED_PICKUP]]</f>
        <v>2</v>
      </c>
      <c r="Q390" s="9">
        <f>Table12[[#This Row],[ACTUAL_DELIVERY]]-Table12[[#This Row],[ACTUAL_PICKUP]]</f>
        <v>1</v>
      </c>
      <c r="R390" s="9">
        <f>Table12[[#This Row],[ACTUAL_PICKUP]]-Table12[[#This Row],[PLANNED_PICKUP]]</f>
        <v>2</v>
      </c>
      <c r="S390" s="9">
        <f>Table12[[#This Row],[ACTUAL_DELIVERY]]-Table12[[#This Row],[PLANNED_DELIVERY]]</f>
        <v>1</v>
      </c>
      <c r="T390" t="s">
        <v>223</v>
      </c>
      <c r="U390" s="6" t="s">
        <v>224</v>
      </c>
      <c r="V390" t="s">
        <v>27</v>
      </c>
      <c r="W390" t="s">
        <v>27</v>
      </c>
      <c r="X390" t="s">
        <v>60</v>
      </c>
      <c r="Y390" s="6" t="s">
        <v>34</v>
      </c>
      <c r="Z390" t="s">
        <v>27</v>
      </c>
      <c r="AA390" t="s">
        <v>27</v>
      </c>
    </row>
    <row r="391" spans="1:27" x14ac:dyDescent="0.35">
      <c r="A391">
        <v>10000489</v>
      </c>
      <c r="B391" t="s">
        <v>81</v>
      </c>
      <c r="C391" t="s">
        <v>213</v>
      </c>
      <c r="D391" t="s">
        <v>30</v>
      </c>
      <c r="E391" t="s">
        <v>31</v>
      </c>
      <c r="F391">
        <v>469.48</v>
      </c>
      <c r="G391">
        <v>478.96</v>
      </c>
      <c r="H391">
        <v>948.44</v>
      </c>
      <c r="I391">
        <v>5600</v>
      </c>
      <c r="J391">
        <v>6.16</v>
      </c>
      <c r="K391" s="6" t="s">
        <v>1662</v>
      </c>
      <c r="L391" s="6" t="s">
        <v>1667</v>
      </c>
      <c r="M391" s="6" t="s">
        <v>1589</v>
      </c>
      <c r="N391" s="6" t="s">
        <v>1667</v>
      </c>
      <c r="O391" s="6" t="s">
        <v>1589</v>
      </c>
      <c r="P391" s="8">
        <f>Table12[[#This Row],[PLANNED_DELIVERY]]-Table12[[#This Row],[PLANNED_PICKUP]]</f>
        <v>1</v>
      </c>
      <c r="Q391" s="9">
        <f>Table12[[#This Row],[ACTUAL_DELIVERY]]-Table12[[#This Row],[ACTUAL_PICKUP]]</f>
        <v>1</v>
      </c>
      <c r="R391" s="9">
        <f>Table12[[#This Row],[ACTUAL_PICKUP]]-Table12[[#This Row],[PLANNED_PICKUP]]</f>
        <v>0</v>
      </c>
      <c r="S391" s="9">
        <f>Table12[[#This Row],[ACTUAL_DELIVERY]]-Table12[[#This Row],[PLANNED_DELIVERY]]</f>
        <v>0</v>
      </c>
      <c r="T391" t="s">
        <v>328</v>
      </c>
      <c r="U391" s="6" t="s">
        <v>329</v>
      </c>
      <c r="V391" t="s">
        <v>27</v>
      </c>
      <c r="W391" t="s">
        <v>27</v>
      </c>
      <c r="X391" t="s">
        <v>66</v>
      </c>
      <c r="Y391" s="6" t="s">
        <v>67</v>
      </c>
      <c r="Z391" t="s">
        <v>27</v>
      </c>
      <c r="AA391" t="s">
        <v>27</v>
      </c>
    </row>
    <row r="392" spans="1:27" x14ac:dyDescent="0.35">
      <c r="A392">
        <v>10000490</v>
      </c>
      <c r="B392" t="s">
        <v>219</v>
      </c>
      <c r="C392" t="s">
        <v>206</v>
      </c>
      <c r="D392" t="s">
        <v>23</v>
      </c>
      <c r="E392" t="s">
        <v>24</v>
      </c>
      <c r="F392">
        <v>1400</v>
      </c>
      <c r="G392">
        <v>0</v>
      </c>
      <c r="H392">
        <v>1400</v>
      </c>
      <c r="I392">
        <v>30400</v>
      </c>
      <c r="J392">
        <v>312</v>
      </c>
      <c r="K392" s="6" t="s">
        <v>1662</v>
      </c>
      <c r="L392" s="6" t="s">
        <v>1628</v>
      </c>
      <c r="M392" s="6" t="s">
        <v>1643</v>
      </c>
      <c r="N392" s="6" t="s">
        <v>1643</v>
      </c>
      <c r="O392" s="6" t="s">
        <v>1612</v>
      </c>
      <c r="P392" s="8">
        <f>Table12[[#This Row],[PLANNED_DELIVERY]]-Table12[[#This Row],[PLANNED_PICKUP]]</f>
        <v>1</v>
      </c>
      <c r="Q392" s="9">
        <f>Table12[[#This Row],[ACTUAL_DELIVERY]]-Table12[[#This Row],[ACTUAL_PICKUP]]</f>
        <v>1</v>
      </c>
      <c r="R392" s="9">
        <f>Table12[[#This Row],[ACTUAL_PICKUP]]-Table12[[#This Row],[PLANNED_PICKUP]]</f>
        <v>1</v>
      </c>
      <c r="S392" s="9">
        <f>Table12[[#This Row],[ACTUAL_DELIVERY]]-Table12[[#This Row],[PLANNED_DELIVERY]]</f>
        <v>1</v>
      </c>
      <c r="T392" t="s">
        <v>195</v>
      </c>
      <c r="U392" s="6" t="s">
        <v>196</v>
      </c>
      <c r="V392" t="s">
        <v>27</v>
      </c>
      <c r="W392" t="s">
        <v>27</v>
      </c>
      <c r="X392" t="s">
        <v>254</v>
      </c>
      <c r="Y392" s="6" t="s">
        <v>255</v>
      </c>
      <c r="Z392" t="s">
        <v>27</v>
      </c>
      <c r="AA392" t="s">
        <v>27</v>
      </c>
    </row>
    <row r="393" spans="1:27" x14ac:dyDescent="0.35">
      <c r="A393">
        <v>10000491</v>
      </c>
      <c r="B393" t="s">
        <v>81</v>
      </c>
      <c r="C393" t="s">
        <v>213</v>
      </c>
      <c r="D393" t="s">
        <v>23</v>
      </c>
      <c r="E393" t="s">
        <v>31</v>
      </c>
      <c r="F393">
        <v>163.01</v>
      </c>
      <c r="G393">
        <v>0</v>
      </c>
      <c r="H393">
        <v>163.01</v>
      </c>
      <c r="I393">
        <v>586</v>
      </c>
      <c r="J393">
        <v>1.8</v>
      </c>
      <c r="K393" s="6" t="s">
        <v>1662</v>
      </c>
      <c r="L393" s="6" t="s">
        <v>1663</v>
      </c>
      <c r="M393" s="6" t="s">
        <v>1643</v>
      </c>
      <c r="N393" s="6" t="s">
        <v>1643</v>
      </c>
      <c r="O393" s="6" t="s">
        <v>1643</v>
      </c>
      <c r="P393" s="8">
        <f>Table12[[#This Row],[PLANNED_DELIVERY]]-Table12[[#This Row],[PLANNED_PICKUP]]</f>
        <v>4</v>
      </c>
      <c r="Q393" s="9">
        <f>Table12[[#This Row],[ACTUAL_DELIVERY]]-Table12[[#This Row],[ACTUAL_PICKUP]]</f>
        <v>0</v>
      </c>
      <c r="R393" s="9">
        <f>Table12[[#This Row],[ACTUAL_PICKUP]]-Table12[[#This Row],[PLANNED_PICKUP]]</f>
        <v>4</v>
      </c>
      <c r="S393" s="9">
        <f>Table12[[#This Row],[ACTUAL_DELIVERY]]-Table12[[#This Row],[PLANNED_DELIVERY]]</f>
        <v>0</v>
      </c>
      <c r="T393" t="s">
        <v>209</v>
      </c>
      <c r="U393" s="6" t="s">
        <v>210</v>
      </c>
      <c r="V393" t="s">
        <v>27</v>
      </c>
      <c r="W393" t="s">
        <v>27</v>
      </c>
      <c r="X393" t="s">
        <v>60</v>
      </c>
      <c r="Y393" s="6" t="s">
        <v>34</v>
      </c>
      <c r="Z393" t="s">
        <v>27</v>
      </c>
      <c r="AA393" t="s">
        <v>27</v>
      </c>
    </row>
    <row r="394" spans="1:27" x14ac:dyDescent="0.35">
      <c r="A394">
        <v>10000492</v>
      </c>
      <c r="B394" t="s">
        <v>225</v>
      </c>
      <c r="C394" t="s">
        <v>293</v>
      </c>
      <c r="D394" t="s">
        <v>23</v>
      </c>
      <c r="E394" t="s">
        <v>24</v>
      </c>
      <c r="F394">
        <v>3150</v>
      </c>
      <c r="G394">
        <v>165.95</v>
      </c>
      <c r="H394">
        <v>3315.95</v>
      </c>
      <c r="I394">
        <v>849</v>
      </c>
      <c r="J394">
        <v>1.31</v>
      </c>
      <c r="K394" s="6" t="s">
        <v>1662</v>
      </c>
      <c r="L394" s="6" t="s">
        <v>1643</v>
      </c>
      <c r="M394" s="6" t="s">
        <v>1636</v>
      </c>
      <c r="N394" s="6" t="s">
        <v>1665</v>
      </c>
      <c r="O394" s="6" t="s">
        <v>1611</v>
      </c>
      <c r="P394" s="8">
        <f>Table12[[#This Row],[PLANNED_DELIVERY]]-Table12[[#This Row],[PLANNED_PICKUP]]</f>
        <v>7</v>
      </c>
      <c r="Q394" s="9">
        <f>Table12[[#This Row],[ACTUAL_DELIVERY]]-Table12[[#This Row],[ACTUAL_PICKUP]]</f>
        <v>13</v>
      </c>
      <c r="R394" s="9">
        <f>Table12[[#This Row],[ACTUAL_PICKUP]]-Table12[[#This Row],[PLANNED_PICKUP]]</f>
        <v>3</v>
      </c>
      <c r="S394" s="9">
        <f>Table12[[#This Row],[ACTUAL_DELIVERY]]-Table12[[#This Row],[PLANNED_DELIVERY]]</f>
        <v>9</v>
      </c>
      <c r="T394" t="s">
        <v>354</v>
      </c>
      <c r="U394" s="6" t="s">
        <v>355</v>
      </c>
      <c r="V394" t="s">
        <v>65</v>
      </c>
      <c r="W394" t="s">
        <v>65</v>
      </c>
      <c r="X394" t="s">
        <v>1723</v>
      </c>
      <c r="Y394" s="6" t="s">
        <v>42</v>
      </c>
      <c r="Z394" t="s">
        <v>27</v>
      </c>
      <c r="AA394" t="s">
        <v>27</v>
      </c>
    </row>
    <row r="395" spans="1:27" x14ac:dyDescent="0.35">
      <c r="A395">
        <v>10000493</v>
      </c>
      <c r="B395" t="s">
        <v>222</v>
      </c>
      <c r="C395" t="s">
        <v>234</v>
      </c>
      <c r="D395" t="s">
        <v>23</v>
      </c>
      <c r="E395" t="s">
        <v>24</v>
      </c>
      <c r="F395">
        <v>1850</v>
      </c>
      <c r="G395">
        <v>0</v>
      </c>
      <c r="H395">
        <v>1850</v>
      </c>
      <c r="I395">
        <v>5697</v>
      </c>
      <c r="J395">
        <v>6.33</v>
      </c>
      <c r="K395" s="6" t="s">
        <v>1663</v>
      </c>
      <c r="L395" s="6" t="s">
        <v>1684</v>
      </c>
      <c r="M395" s="6" t="s">
        <v>1643</v>
      </c>
      <c r="N395" s="6" t="s">
        <v>1628</v>
      </c>
      <c r="O395" s="6" t="s">
        <v>1612</v>
      </c>
      <c r="P395" s="8">
        <f>Table12[[#This Row],[PLANNED_DELIVERY]]-Table12[[#This Row],[PLANNED_PICKUP]]</f>
        <v>2</v>
      </c>
      <c r="Q395" s="9">
        <f>Table12[[#This Row],[ACTUAL_DELIVERY]]-Table12[[#This Row],[ACTUAL_PICKUP]]</f>
        <v>2</v>
      </c>
      <c r="R395" s="9">
        <f>Table12[[#This Row],[ACTUAL_PICKUP]]-Table12[[#This Row],[PLANNED_PICKUP]]</f>
        <v>1</v>
      </c>
      <c r="S395" s="9">
        <f>Table12[[#This Row],[ACTUAL_DELIVERY]]-Table12[[#This Row],[PLANNED_DELIVERY]]</f>
        <v>1</v>
      </c>
      <c r="T395" t="s">
        <v>657</v>
      </c>
      <c r="U395" s="6" t="s">
        <v>1018</v>
      </c>
      <c r="V395" t="s">
        <v>237</v>
      </c>
      <c r="W395" t="s">
        <v>237</v>
      </c>
      <c r="X395" t="s">
        <v>49</v>
      </c>
      <c r="Y395" s="6" t="s">
        <v>29</v>
      </c>
      <c r="Z395" t="s">
        <v>27</v>
      </c>
      <c r="AA395" t="s">
        <v>27</v>
      </c>
    </row>
    <row r="396" spans="1:27" x14ac:dyDescent="0.35">
      <c r="A396">
        <v>10000494</v>
      </c>
      <c r="B396" t="s">
        <v>482</v>
      </c>
      <c r="C396" t="s">
        <v>234</v>
      </c>
      <c r="D396" t="s">
        <v>23</v>
      </c>
      <c r="E396" t="s">
        <v>24</v>
      </c>
      <c r="F396">
        <v>434.7</v>
      </c>
      <c r="G396">
        <v>0</v>
      </c>
      <c r="H396">
        <v>434.7</v>
      </c>
      <c r="I396">
        <v>3.2</v>
      </c>
      <c r="J396">
        <v>0.01</v>
      </c>
      <c r="K396" s="6" t="s">
        <v>1663</v>
      </c>
      <c r="L396" s="6" t="s">
        <v>1684</v>
      </c>
      <c r="M396" s="6" t="s">
        <v>1664</v>
      </c>
      <c r="N396" s="6" t="s">
        <v>1628</v>
      </c>
      <c r="O396" s="6" t="s">
        <v>1612</v>
      </c>
      <c r="P396" s="8">
        <f>Table12[[#This Row],[PLANNED_DELIVERY]]-Table12[[#This Row],[PLANNED_PICKUP]]</f>
        <v>4</v>
      </c>
      <c r="Q396" s="9">
        <f>Table12[[#This Row],[ACTUAL_DELIVERY]]-Table12[[#This Row],[ACTUAL_PICKUP]]</f>
        <v>2</v>
      </c>
      <c r="R396" s="9">
        <f>Table12[[#This Row],[ACTUAL_PICKUP]]-Table12[[#This Row],[PLANNED_PICKUP]]</f>
        <v>1</v>
      </c>
      <c r="S396" s="9">
        <f>Table12[[#This Row],[ACTUAL_DELIVERY]]-Table12[[#This Row],[PLANNED_DELIVERY]]</f>
        <v>-1</v>
      </c>
      <c r="T396" t="s">
        <v>366</v>
      </c>
      <c r="U396" s="6" t="s">
        <v>367</v>
      </c>
      <c r="V396" t="s">
        <v>368</v>
      </c>
      <c r="W396" t="s">
        <v>368</v>
      </c>
      <c r="X396" t="s">
        <v>60</v>
      </c>
      <c r="Y396" s="6" t="s">
        <v>34</v>
      </c>
      <c r="Z396" t="s">
        <v>27</v>
      </c>
      <c r="AA396" t="s">
        <v>27</v>
      </c>
    </row>
    <row r="397" spans="1:27" x14ac:dyDescent="0.35">
      <c r="A397">
        <v>10000495</v>
      </c>
      <c r="B397" t="s">
        <v>81</v>
      </c>
      <c r="C397" t="s">
        <v>206</v>
      </c>
      <c r="D397" t="s">
        <v>30</v>
      </c>
      <c r="E397" t="s">
        <v>45</v>
      </c>
      <c r="F397">
        <v>850</v>
      </c>
      <c r="G397">
        <v>0</v>
      </c>
      <c r="H397">
        <v>850</v>
      </c>
      <c r="I397">
        <v>22000</v>
      </c>
      <c r="J397">
        <v>79.2</v>
      </c>
      <c r="K397" s="6" t="s">
        <v>1663</v>
      </c>
      <c r="L397" s="6" t="s">
        <v>1643</v>
      </c>
      <c r="M397" s="6" t="s">
        <v>1612</v>
      </c>
      <c r="N397" s="6" t="s">
        <v>1632</v>
      </c>
      <c r="O397" s="6" t="s">
        <v>1632</v>
      </c>
      <c r="P397" s="8">
        <f>Table12[[#This Row],[PLANNED_DELIVERY]]-Table12[[#This Row],[PLANNED_PICKUP]]</f>
        <v>1</v>
      </c>
      <c r="Q397" s="9">
        <f>Table12[[#This Row],[ACTUAL_DELIVERY]]-Table12[[#This Row],[ACTUAL_PICKUP]]</f>
        <v>0</v>
      </c>
      <c r="R397" s="9">
        <f>Table12[[#This Row],[ACTUAL_PICKUP]]-Table12[[#This Row],[PLANNED_PICKUP]]</f>
        <v>15</v>
      </c>
      <c r="S397" s="9">
        <f>Table12[[#This Row],[ACTUAL_DELIVERY]]-Table12[[#This Row],[PLANNED_DELIVERY]]</f>
        <v>14</v>
      </c>
      <c r="T397" t="s">
        <v>33</v>
      </c>
      <c r="U397" s="6" t="s">
        <v>34</v>
      </c>
      <c r="V397" t="s">
        <v>27</v>
      </c>
      <c r="W397" t="s">
        <v>27</v>
      </c>
      <c r="X397" t="s">
        <v>41</v>
      </c>
      <c r="Y397" s="6" t="s">
        <v>44</v>
      </c>
      <c r="Z397" t="s">
        <v>27</v>
      </c>
      <c r="AA397" t="s">
        <v>27</v>
      </c>
    </row>
    <row r="398" spans="1:27" x14ac:dyDescent="0.35">
      <c r="A398">
        <v>10000496</v>
      </c>
      <c r="B398" t="s">
        <v>169</v>
      </c>
      <c r="C398" t="s">
        <v>642</v>
      </c>
      <c r="D398" t="s">
        <v>30</v>
      </c>
      <c r="E398" t="s">
        <v>45</v>
      </c>
      <c r="F398">
        <v>37060.339999999997</v>
      </c>
      <c r="G398">
        <v>20785</v>
      </c>
      <c r="H398">
        <v>57845.34</v>
      </c>
      <c r="I398" s="5">
        <v>23.35</v>
      </c>
      <c r="J398">
        <v>64.099999999999994</v>
      </c>
      <c r="K398" s="6" t="s">
        <v>1663</v>
      </c>
      <c r="L398" s="6" t="s">
        <v>1684</v>
      </c>
      <c r="M398" s="6" t="s">
        <v>1591</v>
      </c>
      <c r="N398" s="6" t="s">
        <v>1598</v>
      </c>
      <c r="O398" s="6" t="s">
        <v>1592</v>
      </c>
      <c r="P398" s="8">
        <f>Table12[[#This Row],[PLANNED_DELIVERY]]-Table12[[#This Row],[PLANNED_PICKUP]]</f>
        <v>29</v>
      </c>
      <c r="Q398" s="9">
        <f>Table12[[#This Row],[ACTUAL_DELIVERY]]-Table12[[#This Row],[ACTUAL_PICKUP]]</f>
        <v>5</v>
      </c>
      <c r="R398" s="9">
        <f>Table12[[#This Row],[ACTUAL_PICKUP]]-Table12[[#This Row],[PLANNED_PICKUP]]</f>
        <v>26</v>
      </c>
      <c r="S398" s="9">
        <f>Table12[[#This Row],[ACTUAL_DELIVERY]]-Table12[[#This Row],[PLANNED_DELIVERY]]</f>
        <v>2</v>
      </c>
      <c r="T398" t="s">
        <v>690</v>
      </c>
      <c r="U398" s="6" t="s">
        <v>1037</v>
      </c>
      <c r="V398" t="s">
        <v>27</v>
      </c>
      <c r="W398" t="s">
        <v>27</v>
      </c>
      <c r="X398" t="s">
        <v>1518</v>
      </c>
      <c r="Y398" s="6" t="s">
        <v>1519</v>
      </c>
      <c r="Z398" t="s">
        <v>145</v>
      </c>
      <c r="AA398" t="s">
        <v>145</v>
      </c>
    </row>
    <row r="399" spans="1:27" x14ac:dyDescent="0.35">
      <c r="A399">
        <v>10000497</v>
      </c>
      <c r="B399" t="s">
        <v>81</v>
      </c>
      <c r="C399" t="s">
        <v>257</v>
      </c>
      <c r="D399" t="s">
        <v>23</v>
      </c>
      <c r="E399" t="s">
        <v>24</v>
      </c>
      <c r="F399">
        <v>314.64</v>
      </c>
      <c r="G399">
        <v>980.36</v>
      </c>
      <c r="H399">
        <v>1295</v>
      </c>
      <c r="I399">
        <v>9200</v>
      </c>
      <c r="J399">
        <v>30</v>
      </c>
      <c r="K399" s="6" t="s">
        <v>1663</v>
      </c>
      <c r="L399" s="6" t="s">
        <v>1665</v>
      </c>
      <c r="M399" s="6" t="s">
        <v>1636</v>
      </c>
      <c r="N399" s="6" t="s">
        <v>1665</v>
      </c>
      <c r="O399" s="6" t="s">
        <v>1636</v>
      </c>
      <c r="P399" s="8">
        <f>Table12[[#This Row],[PLANNED_DELIVERY]]-Table12[[#This Row],[PLANNED_PICKUP]]</f>
        <v>4</v>
      </c>
      <c r="Q399" s="9">
        <f>Table12[[#This Row],[ACTUAL_DELIVERY]]-Table12[[#This Row],[ACTUAL_PICKUP]]</f>
        <v>4</v>
      </c>
      <c r="R399" s="9">
        <f>Table12[[#This Row],[ACTUAL_PICKUP]]-Table12[[#This Row],[PLANNED_PICKUP]]</f>
        <v>0</v>
      </c>
      <c r="S399" s="9">
        <f>Table12[[#This Row],[ACTUAL_DELIVERY]]-Table12[[#This Row],[PLANNED_DELIVERY]]</f>
        <v>0</v>
      </c>
      <c r="T399" t="s">
        <v>1515</v>
      </c>
      <c r="U399" s="6" t="s">
        <v>1516</v>
      </c>
      <c r="V399" t="s">
        <v>237</v>
      </c>
      <c r="W399" t="s">
        <v>237</v>
      </c>
      <c r="X399" t="s">
        <v>60</v>
      </c>
      <c r="Y399" s="6" t="s">
        <v>34</v>
      </c>
      <c r="Z399" t="s">
        <v>27</v>
      </c>
      <c r="AA399" t="s">
        <v>27</v>
      </c>
    </row>
    <row r="400" spans="1:27" x14ac:dyDescent="0.35">
      <c r="A400">
        <v>10000498</v>
      </c>
      <c r="B400" t="s">
        <v>81</v>
      </c>
      <c r="C400" t="s">
        <v>213</v>
      </c>
      <c r="D400" t="s">
        <v>30</v>
      </c>
      <c r="E400" t="s">
        <v>31</v>
      </c>
      <c r="F400">
        <v>160.22</v>
      </c>
      <c r="G400">
        <v>489.78</v>
      </c>
      <c r="H400">
        <v>650</v>
      </c>
      <c r="I400">
        <v>26200</v>
      </c>
      <c r="J400">
        <v>21.96</v>
      </c>
      <c r="K400" s="6" t="s">
        <v>1663</v>
      </c>
      <c r="L400" s="6" t="s">
        <v>1612</v>
      </c>
      <c r="M400" s="6" t="s">
        <v>1664</v>
      </c>
      <c r="N400" s="6" t="s">
        <v>1612</v>
      </c>
      <c r="O400" s="6" t="s">
        <v>1664</v>
      </c>
      <c r="P400" s="8">
        <f>Table12[[#This Row],[PLANNED_DELIVERY]]-Table12[[#This Row],[PLANNED_PICKUP]]</f>
        <v>1</v>
      </c>
      <c r="Q400" s="9">
        <f>Table12[[#This Row],[ACTUAL_DELIVERY]]-Table12[[#This Row],[ACTUAL_PICKUP]]</f>
        <v>1</v>
      </c>
      <c r="R400" s="9">
        <f>Table12[[#This Row],[ACTUAL_PICKUP]]-Table12[[#This Row],[PLANNED_PICKUP]]</f>
        <v>0</v>
      </c>
      <c r="S400" s="9">
        <f>Table12[[#This Row],[ACTUAL_DELIVERY]]-Table12[[#This Row],[PLANNED_DELIVERY]]</f>
        <v>0</v>
      </c>
      <c r="T400" t="s">
        <v>66</v>
      </c>
      <c r="U400" s="6" t="s">
        <v>67</v>
      </c>
      <c r="V400" t="s">
        <v>27</v>
      </c>
      <c r="W400" t="s">
        <v>27</v>
      </c>
      <c r="X400" t="s">
        <v>254</v>
      </c>
      <c r="Y400" s="6" t="s">
        <v>255</v>
      </c>
      <c r="Z400" t="s">
        <v>27</v>
      </c>
      <c r="AA400" t="s">
        <v>27</v>
      </c>
    </row>
    <row r="401" spans="1:27" x14ac:dyDescent="0.35">
      <c r="A401">
        <v>10000499</v>
      </c>
      <c r="B401" t="s">
        <v>81</v>
      </c>
      <c r="C401" t="s">
        <v>206</v>
      </c>
      <c r="D401" t="s">
        <v>23</v>
      </c>
      <c r="E401" t="s">
        <v>31</v>
      </c>
      <c r="F401">
        <v>160.22</v>
      </c>
      <c r="G401">
        <v>0</v>
      </c>
      <c r="H401">
        <v>160.22</v>
      </c>
      <c r="I401">
        <v>2150</v>
      </c>
      <c r="J401">
        <v>7.39</v>
      </c>
      <c r="K401" s="6" t="s">
        <v>1663</v>
      </c>
      <c r="L401" s="6" t="s">
        <v>1663</v>
      </c>
      <c r="M401" s="6" t="s">
        <v>1612</v>
      </c>
      <c r="N401" s="6" t="s">
        <v>1612</v>
      </c>
      <c r="O401" s="6" t="s">
        <v>1612</v>
      </c>
      <c r="P401" s="8">
        <f>Table12[[#This Row],[PLANNED_DELIVERY]]-Table12[[#This Row],[PLANNED_PICKUP]]</f>
        <v>5</v>
      </c>
      <c r="Q401" s="9">
        <f>Table12[[#This Row],[ACTUAL_DELIVERY]]-Table12[[#This Row],[ACTUAL_PICKUP]]</f>
        <v>0</v>
      </c>
      <c r="R401" s="9">
        <f>Table12[[#This Row],[ACTUAL_PICKUP]]-Table12[[#This Row],[PLANNED_PICKUP]]</f>
        <v>5</v>
      </c>
      <c r="S401" s="9">
        <f>Table12[[#This Row],[ACTUAL_DELIVERY]]-Table12[[#This Row],[PLANNED_DELIVERY]]</f>
        <v>0</v>
      </c>
      <c r="T401" t="s">
        <v>33</v>
      </c>
      <c r="U401" s="6" t="s">
        <v>34</v>
      </c>
      <c r="V401" t="s">
        <v>27</v>
      </c>
      <c r="W401" t="s">
        <v>27</v>
      </c>
      <c r="X401" t="s">
        <v>188</v>
      </c>
      <c r="Y401" s="6" t="s">
        <v>189</v>
      </c>
      <c r="Z401" t="s">
        <v>27</v>
      </c>
      <c r="AA401" t="s">
        <v>27</v>
      </c>
    </row>
    <row r="402" spans="1:27" x14ac:dyDescent="0.35">
      <c r="A402">
        <v>10000500</v>
      </c>
      <c r="B402" t="s">
        <v>222</v>
      </c>
      <c r="C402" t="s">
        <v>234</v>
      </c>
      <c r="D402" t="s">
        <v>23</v>
      </c>
      <c r="E402" t="s">
        <v>24</v>
      </c>
      <c r="F402">
        <v>100</v>
      </c>
      <c r="G402">
        <v>0</v>
      </c>
      <c r="H402">
        <v>100</v>
      </c>
      <c r="I402">
        <v>4656</v>
      </c>
      <c r="J402">
        <v>5.4</v>
      </c>
      <c r="K402" s="6" t="s">
        <v>1663</v>
      </c>
      <c r="L402" s="6" t="s">
        <v>1684</v>
      </c>
      <c r="M402" s="6" t="s">
        <v>1612</v>
      </c>
      <c r="N402" s="6" t="s">
        <v>1628</v>
      </c>
      <c r="O402" s="6" t="s">
        <v>1612</v>
      </c>
      <c r="P402" s="8">
        <f>Table12[[#This Row],[PLANNED_DELIVERY]]-Table12[[#This Row],[PLANNED_PICKUP]]</f>
        <v>3</v>
      </c>
      <c r="Q402" s="9">
        <f>Table12[[#This Row],[ACTUAL_DELIVERY]]-Table12[[#This Row],[ACTUAL_PICKUP]]</f>
        <v>2</v>
      </c>
      <c r="R402" s="9">
        <f>Table12[[#This Row],[ACTUAL_PICKUP]]-Table12[[#This Row],[PLANNED_PICKUP]]</f>
        <v>1</v>
      </c>
      <c r="S402" s="9">
        <f>Table12[[#This Row],[ACTUAL_DELIVERY]]-Table12[[#This Row],[PLANNED_DELIVERY]]</f>
        <v>0</v>
      </c>
      <c r="T402" t="s">
        <v>657</v>
      </c>
      <c r="U402" s="6" t="s">
        <v>1018</v>
      </c>
      <c r="V402" t="s">
        <v>237</v>
      </c>
      <c r="W402" t="s">
        <v>237</v>
      </c>
      <c r="X402" t="s">
        <v>49</v>
      </c>
      <c r="Y402" s="6" t="s">
        <v>29</v>
      </c>
      <c r="Z402" t="s">
        <v>27</v>
      </c>
      <c r="AA402" t="s">
        <v>27</v>
      </c>
    </row>
    <row r="403" spans="1:27" x14ac:dyDescent="0.35">
      <c r="A403">
        <v>10000501</v>
      </c>
      <c r="B403" t="s">
        <v>81</v>
      </c>
      <c r="C403" t="s">
        <v>206</v>
      </c>
      <c r="D403" t="s">
        <v>23</v>
      </c>
      <c r="E403" t="s">
        <v>31</v>
      </c>
      <c r="F403">
        <v>420.27</v>
      </c>
      <c r="G403">
        <v>0</v>
      </c>
      <c r="H403">
        <v>420.27</v>
      </c>
      <c r="I403">
        <v>1</v>
      </c>
      <c r="J403">
        <v>26.1</v>
      </c>
      <c r="K403" s="6" t="s">
        <v>1663</v>
      </c>
      <c r="L403" s="6" t="s">
        <v>1612</v>
      </c>
      <c r="M403" s="6" t="s">
        <v>1665</v>
      </c>
      <c r="N403" s="6" t="s">
        <v>1612</v>
      </c>
      <c r="O403" s="6" t="s">
        <v>1612</v>
      </c>
      <c r="P403" s="8">
        <f>Table12[[#This Row],[PLANNED_DELIVERY]]-Table12[[#This Row],[PLANNED_PICKUP]]</f>
        <v>2</v>
      </c>
      <c r="Q403" s="9">
        <f>Table12[[#This Row],[ACTUAL_DELIVERY]]-Table12[[#This Row],[ACTUAL_PICKUP]]</f>
        <v>0</v>
      </c>
      <c r="R403" s="9">
        <f>Table12[[#This Row],[ACTUAL_PICKUP]]-Table12[[#This Row],[PLANNED_PICKUP]]</f>
        <v>0</v>
      </c>
      <c r="S403" s="9">
        <f>Table12[[#This Row],[ACTUAL_DELIVERY]]-Table12[[#This Row],[PLANNED_DELIVERY]]</f>
        <v>-2</v>
      </c>
      <c r="T403" t="s">
        <v>33</v>
      </c>
      <c r="U403" s="6" t="s">
        <v>34</v>
      </c>
      <c r="V403" t="s">
        <v>27</v>
      </c>
      <c r="W403" t="s">
        <v>27</v>
      </c>
      <c r="X403" t="s">
        <v>188</v>
      </c>
      <c r="Y403" s="6" t="s">
        <v>189</v>
      </c>
      <c r="Z403" t="s">
        <v>27</v>
      </c>
      <c r="AA403" t="s">
        <v>27</v>
      </c>
    </row>
    <row r="404" spans="1:27" x14ac:dyDescent="0.35">
      <c r="A404">
        <v>10000502</v>
      </c>
      <c r="B404" t="s">
        <v>81</v>
      </c>
      <c r="C404" t="s">
        <v>213</v>
      </c>
      <c r="D404" t="s">
        <v>30</v>
      </c>
      <c r="E404" t="s">
        <v>31</v>
      </c>
      <c r="F404">
        <v>179.78</v>
      </c>
      <c r="G404">
        <v>57.24</v>
      </c>
      <c r="H404">
        <v>237.02</v>
      </c>
      <c r="I404">
        <v>14225</v>
      </c>
      <c r="J404">
        <v>41.4</v>
      </c>
      <c r="K404" s="6" t="s">
        <v>1663</v>
      </c>
      <c r="L404" s="6" t="s">
        <v>1663</v>
      </c>
      <c r="M404" s="6" t="s">
        <v>1612</v>
      </c>
      <c r="N404" s="6" t="s">
        <v>1643</v>
      </c>
      <c r="O404" s="6" t="s">
        <v>1612</v>
      </c>
      <c r="P404" s="8">
        <f>Table12[[#This Row],[PLANNED_DELIVERY]]-Table12[[#This Row],[PLANNED_PICKUP]]</f>
        <v>5</v>
      </c>
      <c r="Q404" s="9">
        <f>Table12[[#This Row],[ACTUAL_DELIVERY]]-Table12[[#This Row],[ACTUAL_PICKUP]]</f>
        <v>1</v>
      </c>
      <c r="R404" s="9">
        <f>Table12[[#This Row],[ACTUAL_PICKUP]]-Table12[[#This Row],[PLANNED_PICKUP]]</f>
        <v>4</v>
      </c>
      <c r="S404" s="9">
        <f>Table12[[#This Row],[ACTUAL_DELIVERY]]-Table12[[#This Row],[PLANNED_DELIVERY]]</f>
        <v>0</v>
      </c>
      <c r="T404" t="s">
        <v>33</v>
      </c>
      <c r="U404" s="6" t="s">
        <v>34</v>
      </c>
      <c r="V404" t="s">
        <v>27</v>
      </c>
      <c r="W404" t="s">
        <v>27</v>
      </c>
      <c r="X404" t="s">
        <v>49</v>
      </c>
      <c r="Y404" s="6" t="s">
        <v>29</v>
      </c>
      <c r="Z404" t="s">
        <v>27</v>
      </c>
      <c r="AA404" t="s">
        <v>27</v>
      </c>
    </row>
    <row r="405" spans="1:27" x14ac:dyDescent="0.35">
      <c r="A405">
        <v>10000503</v>
      </c>
      <c r="B405" t="s">
        <v>263</v>
      </c>
      <c r="C405" t="s">
        <v>293</v>
      </c>
      <c r="D405" t="s">
        <v>30</v>
      </c>
      <c r="E405" t="s">
        <v>45</v>
      </c>
      <c r="F405">
        <v>3570</v>
      </c>
      <c r="G405">
        <v>0</v>
      </c>
      <c r="H405">
        <v>3570</v>
      </c>
      <c r="I405">
        <v>1422.3</v>
      </c>
      <c r="J405">
        <v>6.65</v>
      </c>
      <c r="K405" s="6" t="s">
        <v>1663</v>
      </c>
      <c r="L405" s="6" t="s">
        <v>1643</v>
      </c>
      <c r="M405" s="6" t="s">
        <v>1679</v>
      </c>
      <c r="N405" s="6" t="s">
        <v>1664</v>
      </c>
      <c r="O405" s="6" t="s">
        <v>1620</v>
      </c>
      <c r="P405" s="8">
        <f>Table12[[#This Row],[PLANNED_DELIVERY]]-Table12[[#This Row],[PLANNED_PICKUP]]</f>
        <v>5</v>
      </c>
      <c r="Q405" s="9">
        <f>Table12[[#This Row],[ACTUAL_DELIVERY]]-Table12[[#This Row],[ACTUAL_PICKUP]]</f>
        <v>12</v>
      </c>
      <c r="R405" s="9">
        <f>Table12[[#This Row],[ACTUAL_PICKUP]]-Table12[[#This Row],[PLANNED_PICKUP]]</f>
        <v>2</v>
      </c>
      <c r="S405" s="9">
        <f>Table12[[#This Row],[ACTUAL_DELIVERY]]-Table12[[#This Row],[PLANNED_DELIVERY]]</f>
        <v>9</v>
      </c>
      <c r="T405" t="s">
        <v>49</v>
      </c>
      <c r="U405" s="6" t="s">
        <v>29</v>
      </c>
      <c r="V405" t="s">
        <v>27</v>
      </c>
      <c r="W405" t="s">
        <v>27</v>
      </c>
      <c r="X405" t="s">
        <v>322</v>
      </c>
      <c r="Y405" s="6" t="s">
        <v>62</v>
      </c>
      <c r="Z405" t="s">
        <v>149</v>
      </c>
      <c r="AA405" t="s">
        <v>149</v>
      </c>
    </row>
    <row r="406" spans="1:27" x14ac:dyDescent="0.35">
      <c r="A406">
        <v>10000509</v>
      </c>
      <c r="B406" t="s">
        <v>81</v>
      </c>
      <c r="C406" t="s">
        <v>78</v>
      </c>
      <c r="D406" t="s">
        <v>23</v>
      </c>
      <c r="E406" t="s">
        <v>31</v>
      </c>
      <c r="F406">
        <v>670</v>
      </c>
      <c r="G406">
        <v>335</v>
      </c>
      <c r="H406">
        <v>1005</v>
      </c>
      <c r="I406">
        <v>6700</v>
      </c>
      <c r="J406">
        <v>2.88</v>
      </c>
      <c r="K406" s="6" t="s">
        <v>1663</v>
      </c>
      <c r="L406" s="6" t="s">
        <v>1663</v>
      </c>
      <c r="M406" s="6" t="s">
        <v>1589</v>
      </c>
      <c r="N406" s="6" t="s">
        <v>1589</v>
      </c>
      <c r="O406" s="6" t="s">
        <v>1589</v>
      </c>
      <c r="P406" s="8">
        <f>Table12[[#This Row],[PLANNED_DELIVERY]]-Table12[[#This Row],[PLANNED_PICKUP]]</f>
        <v>13</v>
      </c>
      <c r="Q406" s="9">
        <f>Table12[[#This Row],[ACTUAL_DELIVERY]]-Table12[[#This Row],[ACTUAL_PICKUP]]</f>
        <v>0</v>
      </c>
      <c r="R406" s="9">
        <f>Table12[[#This Row],[ACTUAL_PICKUP]]-Table12[[#This Row],[PLANNED_PICKUP]]</f>
        <v>13</v>
      </c>
      <c r="S406" s="9">
        <f>Table12[[#This Row],[ACTUAL_DELIVERY]]-Table12[[#This Row],[PLANNED_DELIVERY]]</f>
        <v>0</v>
      </c>
      <c r="T406" t="s">
        <v>188</v>
      </c>
      <c r="U406" s="6" t="s">
        <v>189</v>
      </c>
      <c r="V406" t="s">
        <v>27</v>
      </c>
      <c r="W406" t="s">
        <v>27</v>
      </c>
      <c r="X406" t="s">
        <v>60</v>
      </c>
      <c r="Y406" s="6" t="s">
        <v>34</v>
      </c>
      <c r="Z406" t="s">
        <v>27</v>
      </c>
      <c r="AA406" t="s">
        <v>27</v>
      </c>
    </row>
    <row r="407" spans="1:27" x14ac:dyDescent="0.35">
      <c r="A407">
        <v>10000512</v>
      </c>
      <c r="B407" t="s">
        <v>301</v>
      </c>
      <c r="C407" t="s">
        <v>234</v>
      </c>
      <c r="D407" t="s">
        <v>23</v>
      </c>
      <c r="E407" t="s">
        <v>24</v>
      </c>
      <c r="F407">
        <v>800</v>
      </c>
      <c r="G407">
        <v>0</v>
      </c>
      <c r="H407">
        <v>800</v>
      </c>
      <c r="I407" s="5">
        <v>44</v>
      </c>
      <c r="J407">
        <v>0.16</v>
      </c>
      <c r="K407" s="6" t="s">
        <v>1628</v>
      </c>
      <c r="L407" s="6" t="s">
        <v>1684</v>
      </c>
      <c r="M407" s="6" t="s">
        <v>1628</v>
      </c>
      <c r="N407" s="6" t="s">
        <v>1628</v>
      </c>
      <c r="O407" s="6" t="s">
        <v>1643</v>
      </c>
      <c r="P407" s="8">
        <f>Table12[[#This Row],[PLANNED_DELIVERY]]-Table12[[#This Row],[PLANNED_PICKUP]]</f>
        <v>1</v>
      </c>
      <c r="Q407" s="9">
        <f>Table12[[#This Row],[ACTUAL_DELIVERY]]-Table12[[#This Row],[ACTUAL_PICKUP]]</f>
        <v>1</v>
      </c>
      <c r="R407" s="9">
        <f>Table12[[#This Row],[ACTUAL_PICKUP]]-Table12[[#This Row],[PLANNED_PICKUP]]</f>
        <v>1</v>
      </c>
      <c r="S407" s="9">
        <f>Table12[[#This Row],[ACTUAL_DELIVERY]]-Table12[[#This Row],[PLANNED_DELIVERY]]</f>
        <v>1</v>
      </c>
      <c r="T407" t="s">
        <v>1143</v>
      </c>
      <c r="U407" s="6" t="s">
        <v>1144</v>
      </c>
      <c r="V407" t="s">
        <v>268</v>
      </c>
      <c r="W407" t="s">
        <v>268</v>
      </c>
      <c r="X407" t="s">
        <v>700</v>
      </c>
      <c r="Y407" s="6" t="s">
        <v>59</v>
      </c>
      <c r="Z407" t="s">
        <v>27</v>
      </c>
      <c r="AA407" t="s">
        <v>27</v>
      </c>
    </row>
    <row r="408" spans="1:27" x14ac:dyDescent="0.35">
      <c r="A408">
        <v>10000513</v>
      </c>
      <c r="B408" t="s">
        <v>301</v>
      </c>
      <c r="C408" t="s">
        <v>234</v>
      </c>
      <c r="D408" t="s">
        <v>23</v>
      </c>
      <c r="E408" t="s">
        <v>24</v>
      </c>
      <c r="F408">
        <v>850</v>
      </c>
      <c r="G408">
        <v>0</v>
      </c>
      <c r="H408">
        <v>850</v>
      </c>
      <c r="I408">
        <v>0.5</v>
      </c>
      <c r="J408">
        <v>0</v>
      </c>
      <c r="K408" s="6" t="s">
        <v>1628</v>
      </c>
      <c r="L408" s="6" t="s">
        <v>1628</v>
      </c>
      <c r="M408" s="6" t="s">
        <v>1612</v>
      </c>
      <c r="N408" s="6" t="s">
        <v>1628</v>
      </c>
      <c r="O408" s="6" t="s">
        <v>1612</v>
      </c>
      <c r="P408" s="8">
        <f>Table12[[#This Row],[PLANNED_DELIVERY]]-Table12[[#This Row],[PLANNED_PICKUP]]</f>
        <v>2</v>
      </c>
      <c r="Q408" s="9">
        <f>Table12[[#This Row],[ACTUAL_DELIVERY]]-Table12[[#This Row],[ACTUAL_PICKUP]]</f>
        <v>2</v>
      </c>
      <c r="R408" s="9">
        <f>Table12[[#This Row],[ACTUAL_PICKUP]]-Table12[[#This Row],[PLANNED_PICKUP]]</f>
        <v>0</v>
      </c>
      <c r="S408" s="9">
        <f>Table12[[#This Row],[ACTUAL_DELIVERY]]-Table12[[#This Row],[PLANNED_DELIVERY]]</f>
        <v>0</v>
      </c>
      <c r="T408" t="s">
        <v>1513</v>
      </c>
      <c r="U408" s="6" t="s">
        <v>1514</v>
      </c>
      <c r="V408" t="s">
        <v>237</v>
      </c>
      <c r="W408" t="s">
        <v>237</v>
      </c>
      <c r="X408" t="s">
        <v>66</v>
      </c>
      <c r="Y408" s="6" t="s">
        <v>94</v>
      </c>
      <c r="Z408" t="s">
        <v>27</v>
      </c>
      <c r="AA408" t="s">
        <v>27</v>
      </c>
    </row>
    <row r="409" spans="1:27" x14ac:dyDescent="0.35">
      <c r="A409">
        <v>10000514</v>
      </c>
      <c r="B409" t="s">
        <v>81</v>
      </c>
      <c r="C409" t="s">
        <v>246</v>
      </c>
      <c r="D409" t="s">
        <v>30</v>
      </c>
      <c r="E409" t="s">
        <v>45</v>
      </c>
      <c r="F409">
        <v>118.12</v>
      </c>
      <c r="G409">
        <v>0</v>
      </c>
      <c r="H409">
        <v>118.12</v>
      </c>
      <c r="I409">
        <v>299</v>
      </c>
      <c r="J409">
        <v>1.44</v>
      </c>
      <c r="K409" s="6" t="s">
        <v>1628</v>
      </c>
      <c r="L409" s="6" t="s">
        <v>1628</v>
      </c>
      <c r="M409" s="6" t="s">
        <v>1665</v>
      </c>
      <c r="N409" s="6" t="s">
        <v>1628</v>
      </c>
      <c r="O409" s="6" t="s">
        <v>1665</v>
      </c>
      <c r="P409" s="8">
        <f>Table12[[#This Row],[PLANNED_DELIVERY]]-Table12[[#This Row],[PLANNED_PICKUP]]</f>
        <v>4</v>
      </c>
      <c r="Q409" s="9">
        <f>Table12[[#This Row],[ACTUAL_DELIVERY]]-Table12[[#This Row],[ACTUAL_PICKUP]]</f>
        <v>4</v>
      </c>
      <c r="R409" s="9">
        <f>Table12[[#This Row],[ACTUAL_PICKUP]]-Table12[[#This Row],[PLANNED_PICKUP]]</f>
        <v>0</v>
      </c>
      <c r="S409" s="9">
        <f>Table12[[#This Row],[ACTUAL_DELIVERY]]-Table12[[#This Row],[PLANNED_DELIVERY]]</f>
        <v>0</v>
      </c>
      <c r="T409" t="s">
        <v>41</v>
      </c>
      <c r="U409" s="6">
        <v>54100</v>
      </c>
      <c r="V409" t="s">
        <v>27</v>
      </c>
      <c r="W409" t="s">
        <v>27</v>
      </c>
      <c r="X409" t="s">
        <v>96</v>
      </c>
      <c r="Y409" s="6" t="s">
        <v>97</v>
      </c>
      <c r="Z409" t="s">
        <v>27</v>
      </c>
      <c r="AA409" t="s">
        <v>27</v>
      </c>
    </row>
    <row r="410" spans="1:27" x14ac:dyDescent="0.35">
      <c r="A410">
        <v>10000515</v>
      </c>
      <c r="B410" t="s">
        <v>81</v>
      </c>
      <c r="C410" t="s">
        <v>213</v>
      </c>
      <c r="D410" t="s">
        <v>30</v>
      </c>
      <c r="E410" t="s">
        <v>31</v>
      </c>
      <c r="F410">
        <v>179.78</v>
      </c>
      <c r="G410">
        <v>57.24</v>
      </c>
      <c r="H410">
        <v>237.02</v>
      </c>
      <c r="I410">
        <v>14305</v>
      </c>
      <c r="J410">
        <v>37.9</v>
      </c>
      <c r="K410" s="6" t="s">
        <v>1628</v>
      </c>
      <c r="L410" s="6" t="s">
        <v>1628</v>
      </c>
      <c r="M410" s="6" t="s">
        <v>1628</v>
      </c>
      <c r="N410" s="6" t="s">
        <v>1643</v>
      </c>
      <c r="O410" s="6" t="s">
        <v>1643</v>
      </c>
      <c r="P410" s="8">
        <f>Table12[[#This Row],[PLANNED_DELIVERY]]-Table12[[#This Row],[PLANNED_PICKUP]]</f>
        <v>0</v>
      </c>
      <c r="Q410" s="9">
        <f>Table12[[#This Row],[ACTUAL_DELIVERY]]-Table12[[#This Row],[ACTUAL_PICKUP]]</f>
        <v>0</v>
      </c>
      <c r="R410" s="9">
        <f>Table12[[#This Row],[ACTUAL_PICKUP]]-Table12[[#This Row],[PLANNED_PICKUP]]</f>
        <v>1</v>
      </c>
      <c r="S410" s="9">
        <f>Table12[[#This Row],[ACTUAL_DELIVERY]]-Table12[[#This Row],[PLANNED_DELIVERY]]</f>
        <v>1</v>
      </c>
      <c r="T410" t="s">
        <v>32</v>
      </c>
      <c r="U410" s="6" t="s">
        <v>123</v>
      </c>
      <c r="V410" t="s">
        <v>27</v>
      </c>
      <c r="W410" t="s">
        <v>27</v>
      </c>
      <c r="X410" t="s">
        <v>60</v>
      </c>
      <c r="Y410" s="6" t="s">
        <v>34</v>
      </c>
      <c r="Z410" t="s">
        <v>27</v>
      </c>
      <c r="AA410" t="s">
        <v>27</v>
      </c>
    </row>
    <row r="411" spans="1:27" x14ac:dyDescent="0.35">
      <c r="A411">
        <v>10000518</v>
      </c>
      <c r="B411" t="s">
        <v>263</v>
      </c>
      <c r="C411" t="s">
        <v>293</v>
      </c>
      <c r="D411" t="s">
        <v>30</v>
      </c>
      <c r="E411" t="s">
        <v>45</v>
      </c>
      <c r="F411">
        <v>3110</v>
      </c>
      <c r="G411">
        <v>529.82000000000005</v>
      </c>
      <c r="H411">
        <v>3639.82</v>
      </c>
      <c r="I411" s="5">
        <v>492</v>
      </c>
      <c r="J411">
        <v>3.61</v>
      </c>
      <c r="K411" s="6" t="s">
        <v>1628</v>
      </c>
      <c r="L411" s="6" t="s">
        <v>1643</v>
      </c>
      <c r="M411" s="6" t="s">
        <v>1679</v>
      </c>
      <c r="N411" s="6" t="s">
        <v>1665</v>
      </c>
      <c r="O411" s="6" t="s">
        <v>1629</v>
      </c>
      <c r="P411" s="8">
        <f>Table12[[#This Row],[PLANNED_DELIVERY]]-Table12[[#This Row],[PLANNED_PICKUP]]</f>
        <v>5</v>
      </c>
      <c r="Q411" s="9">
        <f>Table12[[#This Row],[ACTUAL_DELIVERY]]-Table12[[#This Row],[ACTUAL_PICKUP]]</f>
        <v>18</v>
      </c>
      <c r="R411" s="9">
        <f>Table12[[#This Row],[ACTUAL_PICKUP]]-Table12[[#This Row],[PLANNED_PICKUP]]</f>
        <v>3</v>
      </c>
      <c r="S411" s="9">
        <f>Table12[[#This Row],[ACTUAL_DELIVERY]]-Table12[[#This Row],[PLANNED_DELIVERY]]</f>
        <v>16</v>
      </c>
      <c r="T411" t="s">
        <v>33</v>
      </c>
      <c r="U411" s="6" t="s">
        <v>34</v>
      </c>
      <c r="V411" t="s">
        <v>27</v>
      </c>
      <c r="W411" t="s">
        <v>27</v>
      </c>
      <c r="X411" t="s">
        <v>154</v>
      </c>
      <c r="Y411" s="6" t="s">
        <v>1512</v>
      </c>
      <c r="Z411" t="s">
        <v>156</v>
      </c>
      <c r="AA411" t="s">
        <v>85</v>
      </c>
    </row>
    <row r="412" spans="1:27" x14ac:dyDescent="0.35">
      <c r="A412">
        <v>10000519</v>
      </c>
      <c r="B412" t="s">
        <v>273</v>
      </c>
      <c r="C412" t="s">
        <v>206</v>
      </c>
      <c r="D412" t="s">
        <v>23</v>
      </c>
      <c r="E412" t="s">
        <v>24</v>
      </c>
      <c r="F412">
        <v>310</v>
      </c>
      <c r="G412">
        <v>160</v>
      </c>
      <c r="H412">
        <v>470</v>
      </c>
      <c r="I412">
        <v>2335</v>
      </c>
      <c r="J412">
        <v>1.61</v>
      </c>
      <c r="K412" s="6" t="s">
        <v>1628</v>
      </c>
      <c r="L412" s="6" t="s">
        <v>1679</v>
      </c>
      <c r="M412" s="6" t="s">
        <v>1667</v>
      </c>
      <c r="N412" s="6" t="s">
        <v>1666</v>
      </c>
      <c r="O412" s="6" t="s">
        <v>1666</v>
      </c>
      <c r="P412" s="8">
        <f>Table12[[#This Row],[PLANNED_DELIVERY]]-Table12[[#This Row],[PLANNED_PICKUP]]</f>
        <v>3</v>
      </c>
      <c r="Q412" s="9">
        <f>Table12[[#This Row],[ACTUAL_DELIVERY]]-Table12[[#This Row],[ACTUAL_PICKUP]]</f>
        <v>0</v>
      </c>
      <c r="R412" s="9">
        <f>Table12[[#This Row],[ACTUAL_PICKUP]]-Table12[[#This Row],[PLANNED_PICKUP]]</f>
        <v>1</v>
      </c>
      <c r="S412" s="9">
        <f>Table12[[#This Row],[ACTUAL_DELIVERY]]-Table12[[#This Row],[PLANNED_DELIVERY]]</f>
        <v>-2</v>
      </c>
      <c r="T412" t="s">
        <v>333</v>
      </c>
      <c r="U412" s="6" t="s">
        <v>334</v>
      </c>
      <c r="V412" t="s">
        <v>27</v>
      </c>
      <c r="W412" t="s">
        <v>27</v>
      </c>
      <c r="X412" t="s">
        <v>41</v>
      </c>
      <c r="Y412" s="6" t="s">
        <v>44</v>
      </c>
      <c r="Z412" t="s">
        <v>27</v>
      </c>
      <c r="AA412" t="s">
        <v>27</v>
      </c>
    </row>
    <row r="413" spans="1:27" x14ac:dyDescent="0.35">
      <c r="A413">
        <v>10000520</v>
      </c>
      <c r="B413" t="s">
        <v>81</v>
      </c>
      <c r="C413" t="s">
        <v>213</v>
      </c>
      <c r="D413" t="s">
        <v>23</v>
      </c>
      <c r="E413" t="s">
        <v>31</v>
      </c>
      <c r="F413">
        <v>206.79</v>
      </c>
      <c r="G413">
        <v>0</v>
      </c>
      <c r="H413">
        <v>206.79</v>
      </c>
      <c r="I413">
        <v>2300</v>
      </c>
      <c r="J413">
        <v>6</v>
      </c>
      <c r="K413" s="6" t="s">
        <v>1628</v>
      </c>
      <c r="L413" s="6" t="s">
        <v>1628</v>
      </c>
      <c r="M413" s="6" t="s">
        <v>1612</v>
      </c>
      <c r="N413" s="6" t="s">
        <v>1643</v>
      </c>
      <c r="O413" s="6" t="s">
        <v>1643</v>
      </c>
      <c r="P413" s="8">
        <f>Table12[[#This Row],[PLANNED_DELIVERY]]-Table12[[#This Row],[PLANNED_PICKUP]]</f>
        <v>2</v>
      </c>
      <c r="Q413" s="9">
        <f>Table12[[#This Row],[ACTUAL_DELIVERY]]-Table12[[#This Row],[ACTUAL_PICKUP]]</f>
        <v>0</v>
      </c>
      <c r="R413" s="9">
        <f>Table12[[#This Row],[ACTUAL_PICKUP]]-Table12[[#This Row],[PLANNED_PICKUP]]</f>
        <v>1</v>
      </c>
      <c r="S413" s="9">
        <f>Table12[[#This Row],[ACTUAL_DELIVERY]]-Table12[[#This Row],[PLANNED_DELIVERY]]</f>
        <v>-1</v>
      </c>
      <c r="T413" t="s">
        <v>33</v>
      </c>
      <c r="U413" s="6" t="s">
        <v>34</v>
      </c>
      <c r="V413" t="s">
        <v>27</v>
      </c>
      <c r="W413" t="s">
        <v>27</v>
      </c>
      <c r="X413" t="s">
        <v>746</v>
      </c>
      <c r="Y413" s="6" t="s">
        <v>1185</v>
      </c>
      <c r="Z413" t="s">
        <v>27</v>
      </c>
      <c r="AA413" t="s">
        <v>27</v>
      </c>
    </row>
    <row r="414" spans="1:27" x14ac:dyDescent="0.35">
      <c r="A414">
        <v>10000521</v>
      </c>
      <c r="B414" t="s">
        <v>81</v>
      </c>
      <c r="C414" t="s">
        <v>206</v>
      </c>
      <c r="D414" t="s">
        <v>23</v>
      </c>
      <c r="E414" t="s">
        <v>31</v>
      </c>
      <c r="F414">
        <v>350</v>
      </c>
      <c r="G414">
        <v>0</v>
      </c>
      <c r="H414">
        <v>350</v>
      </c>
      <c r="I414">
        <v>320</v>
      </c>
      <c r="J414">
        <v>2.35</v>
      </c>
      <c r="K414" s="6" t="s">
        <v>1628</v>
      </c>
      <c r="L414" s="6" t="s">
        <v>1628</v>
      </c>
      <c r="M414" s="6" t="s">
        <v>1665</v>
      </c>
      <c r="N414" s="6" t="s">
        <v>1643</v>
      </c>
      <c r="O414" s="6" t="s">
        <v>1664</v>
      </c>
      <c r="P414" s="8">
        <f>Table12[[#This Row],[PLANNED_DELIVERY]]-Table12[[#This Row],[PLANNED_PICKUP]]</f>
        <v>4</v>
      </c>
      <c r="Q414" s="9">
        <f>Table12[[#This Row],[ACTUAL_DELIVERY]]-Table12[[#This Row],[ACTUAL_PICKUP]]</f>
        <v>2</v>
      </c>
      <c r="R414" s="9">
        <f>Table12[[#This Row],[ACTUAL_PICKUP]]-Table12[[#This Row],[PLANNED_PICKUP]]</f>
        <v>1</v>
      </c>
      <c r="S414" s="9">
        <f>Table12[[#This Row],[ACTUAL_DELIVERY]]-Table12[[#This Row],[PLANNED_DELIVERY]]</f>
        <v>-1</v>
      </c>
      <c r="T414" t="s">
        <v>33</v>
      </c>
      <c r="U414" s="6" t="s">
        <v>34</v>
      </c>
      <c r="V414" t="s">
        <v>27</v>
      </c>
      <c r="W414" t="s">
        <v>27</v>
      </c>
      <c r="X414" t="s">
        <v>71</v>
      </c>
      <c r="Y414" s="6" t="s">
        <v>72</v>
      </c>
      <c r="Z414" t="s">
        <v>27</v>
      </c>
      <c r="AA414" t="s">
        <v>27</v>
      </c>
    </row>
    <row r="415" spans="1:27" x14ac:dyDescent="0.35">
      <c r="A415">
        <v>10000522</v>
      </c>
      <c r="B415" t="s">
        <v>81</v>
      </c>
      <c r="C415" t="s">
        <v>213</v>
      </c>
      <c r="D415" t="s">
        <v>30</v>
      </c>
      <c r="E415" t="s">
        <v>31</v>
      </c>
      <c r="F415">
        <v>139.72</v>
      </c>
      <c r="G415">
        <v>0</v>
      </c>
      <c r="H415">
        <v>139.72</v>
      </c>
      <c r="I415">
        <v>315</v>
      </c>
      <c r="J415">
        <v>1.23</v>
      </c>
      <c r="K415" s="6" t="s">
        <v>1628</v>
      </c>
      <c r="L415" s="6" t="s">
        <v>1628</v>
      </c>
      <c r="M415" s="6" t="s">
        <v>1628</v>
      </c>
      <c r="N415" s="6" t="s">
        <v>1643</v>
      </c>
      <c r="O415" s="6" t="s">
        <v>1643</v>
      </c>
      <c r="P415" s="8">
        <f>Table12[[#This Row],[PLANNED_DELIVERY]]-Table12[[#This Row],[PLANNED_PICKUP]]</f>
        <v>0</v>
      </c>
      <c r="Q415" s="9">
        <f>Table12[[#This Row],[ACTUAL_DELIVERY]]-Table12[[#This Row],[ACTUAL_PICKUP]]</f>
        <v>0</v>
      </c>
      <c r="R415" s="9">
        <f>Table12[[#This Row],[ACTUAL_PICKUP]]-Table12[[#This Row],[PLANNED_PICKUP]]</f>
        <v>1</v>
      </c>
      <c r="S415" s="9">
        <f>Table12[[#This Row],[ACTUAL_DELIVERY]]-Table12[[#This Row],[PLANNED_DELIVERY]]</f>
        <v>1</v>
      </c>
      <c r="T415" t="s">
        <v>32</v>
      </c>
      <c r="U415" s="6" t="s">
        <v>123</v>
      </c>
      <c r="V415" t="s">
        <v>27</v>
      </c>
      <c r="W415" t="s">
        <v>27</v>
      </c>
      <c r="X415" t="s">
        <v>49</v>
      </c>
      <c r="Y415" s="6" t="s">
        <v>29</v>
      </c>
      <c r="Z415" t="s">
        <v>27</v>
      </c>
      <c r="AA415" t="s">
        <v>27</v>
      </c>
    </row>
    <row r="416" spans="1:27" x14ac:dyDescent="0.35">
      <c r="A416">
        <v>10000524</v>
      </c>
      <c r="B416" t="s">
        <v>263</v>
      </c>
      <c r="C416" t="s">
        <v>512</v>
      </c>
      <c r="D416" t="s">
        <v>23</v>
      </c>
      <c r="E416" t="s">
        <v>24</v>
      </c>
      <c r="F416">
        <v>1101.3800000000001</v>
      </c>
      <c r="G416">
        <v>0</v>
      </c>
      <c r="H416">
        <v>1101.3800000000001</v>
      </c>
      <c r="I416" s="5">
        <v>2011</v>
      </c>
      <c r="J416">
        <v>4.26</v>
      </c>
      <c r="K416" s="6" t="s">
        <v>1628</v>
      </c>
      <c r="L416" s="6" t="s">
        <v>1636</v>
      </c>
      <c r="M416" s="6" t="s">
        <v>1671</v>
      </c>
      <c r="N416" s="6" t="s">
        <v>1665</v>
      </c>
      <c r="O416" s="6" t="s">
        <v>1590</v>
      </c>
      <c r="P416" s="8">
        <f>Table12[[#This Row],[PLANNED_DELIVERY]]-Table12[[#This Row],[PLANNED_PICKUP]]</f>
        <v>26</v>
      </c>
      <c r="Q416" s="9">
        <f>Table12[[#This Row],[ACTUAL_DELIVERY]]-Table12[[#This Row],[ACTUAL_PICKUP]]</f>
        <v>33</v>
      </c>
      <c r="R416" s="9">
        <f>Table12[[#This Row],[ACTUAL_PICKUP]]-Table12[[#This Row],[PLANNED_PICKUP]]</f>
        <v>-4</v>
      </c>
      <c r="S416" s="9">
        <f>Table12[[#This Row],[ACTUAL_DELIVERY]]-Table12[[#This Row],[PLANNED_DELIVERY]]</f>
        <v>3</v>
      </c>
      <c r="T416" t="s">
        <v>354</v>
      </c>
      <c r="U416" s="6" t="s">
        <v>355</v>
      </c>
      <c r="V416" t="s">
        <v>65</v>
      </c>
      <c r="W416" t="s">
        <v>65</v>
      </c>
      <c r="X416" t="s">
        <v>1723</v>
      </c>
      <c r="Y416" s="6" t="s">
        <v>42</v>
      </c>
      <c r="Z416" t="s">
        <v>27</v>
      </c>
      <c r="AA416" t="s">
        <v>27</v>
      </c>
    </row>
    <row r="417" spans="1:27" x14ac:dyDescent="0.35">
      <c r="A417">
        <v>10000526</v>
      </c>
      <c r="B417" t="s">
        <v>81</v>
      </c>
      <c r="C417" t="s">
        <v>206</v>
      </c>
      <c r="D417" t="s">
        <v>23</v>
      </c>
      <c r="E417" t="s">
        <v>24</v>
      </c>
      <c r="F417">
        <v>163</v>
      </c>
      <c r="G417">
        <v>0</v>
      </c>
      <c r="H417">
        <v>163</v>
      </c>
      <c r="I417">
        <v>15680</v>
      </c>
      <c r="J417">
        <v>24.16</v>
      </c>
      <c r="K417" s="6" t="s">
        <v>1628</v>
      </c>
      <c r="L417" s="6" t="s">
        <v>1612</v>
      </c>
      <c r="M417" s="6" t="s">
        <v>1665</v>
      </c>
      <c r="N417" s="6" t="s">
        <v>1612</v>
      </c>
      <c r="O417" s="6" t="s">
        <v>1612</v>
      </c>
      <c r="P417" s="8">
        <f>Table12[[#This Row],[PLANNED_DELIVERY]]-Table12[[#This Row],[PLANNED_PICKUP]]</f>
        <v>2</v>
      </c>
      <c r="Q417" s="9">
        <f>Table12[[#This Row],[ACTUAL_DELIVERY]]-Table12[[#This Row],[ACTUAL_PICKUP]]</f>
        <v>0</v>
      </c>
      <c r="R417" s="9">
        <f>Table12[[#This Row],[ACTUAL_PICKUP]]-Table12[[#This Row],[PLANNED_PICKUP]]</f>
        <v>0</v>
      </c>
      <c r="S417" s="9">
        <f>Table12[[#This Row],[ACTUAL_DELIVERY]]-Table12[[#This Row],[PLANNED_DELIVERY]]</f>
        <v>-2</v>
      </c>
      <c r="T417" t="s">
        <v>1184</v>
      </c>
      <c r="U417" s="6" t="s">
        <v>1185</v>
      </c>
      <c r="V417" t="s">
        <v>27</v>
      </c>
      <c r="W417" t="s">
        <v>27</v>
      </c>
      <c r="X417" t="s">
        <v>41</v>
      </c>
      <c r="Y417" s="6" t="s">
        <v>44</v>
      </c>
      <c r="Z417" t="s">
        <v>27</v>
      </c>
      <c r="AA417" t="s">
        <v>27</v>
      </c>
    </row>
    <row r="418" spans="1:27" x14ac:dyDescent="0.35">
      <c r="A418">
        <v>10000527</v>
      </c>
      <c r="B418" t="s">
        <v>222</v>
      </c>
      <c r="C418" t="s">
        <v>206</v>
      </c>
      <c r="D418" t="s">
        <v>23</v>
      </c>
      <c r="E418" t="s">
        <v>24</v>
      </c>
      <c r="F418">
        <v>180</v>
      </c>
      <c r="G418">
        <v>0</v>
      </c>
      <c r="H418">
        <v>180</v>
      </c>
      <c r="I418">
        <v>1432</v>
      </c>
      <c r="J418">
        <v>2.5299999999999998</v>
      </c>
      <c r="K418" s="6" t="s">
        <v>1628</v>
      </c>
      <c r="L418" s="6" t="s">
        <v>1666</v>
      </c>
      <c r="M418" s="6" t="s">
        <v>1636</v>
      </c>
      <c r="N418" s="6" t="s">
        <v>1602</v>
      </c>
      <c r="O418" s="6" t="s">
        <v>1667</v>
      </c>
      <c r="P418" s="8">
        <f>Table12[[#This Row],[PLANNED_DELIVERY]]-Table12[[#This Row],[PLANNED_PICKUP]]</f>
        <v>1</v>
      </c>
      <c r="Q418" s="9">
        <f>Table12[[#This Row],[ACTUAL_DELIVERY]]-Table12[[#This Row],[ACTUAL_PICKUP]]</f>
        <v>-30</v>
      </c>
      <c r="R418" s="9">
        <f>Table12[[#This Row],[ACTUAL_PICKUP]]-Table12[[#This Row],[PLANNED_PICKUP]]</f>
        <v>32</v>
      </c>
      <c r="S418" s="9">
        <f>Table12[[#This Row],[ACTUAL_DELIVERY]]-Table12[[#This Row],[PLANNED_DELIVERY]]</f>
        <v>1</v>
      </c>
      <c r="T418" t="s">
        <v>406</v>
      </c>
      <c r="U418" s="6" t="s">
        <v>407</v>
      </c>
      <c r="V418" t="s">
        <v>27</v>
      </c>
      <c r="W418" t="s">
        <v>27</v>
      </c>
      <c r="X418" t="s">
        <v>41</v>
      </c>
      <c r="Y418" s="6" t="s">
        <v>44</v>
      </c>
      <c r="Z418" t="s">
        <v>27</v>
      </c>
      <c r="AA418" t="s">
        <v>27</v>
      </c>
    </row>
    <row r="419" spans="1:27" x14ac:dyDescent="0.35">
      <c r="A419">
        <v>10000528</v>
      </c>
      <c r="B419" t="s">
        <v>81</v>
      </c>
      <c r="C419" t="s">
        <v>206</v>
      </c>
      <c r="D419" t="s">
        <v>23</v>
      </c>
      <c r="E419" t="s">
        <v>24</v>
      </c>
      <c r="F419">
        <v>400</v>
      </c>
      <c r="G419">
        <v>200</v>
      </c>
      <c r="H419">
        <v>600</v>
      </c>
      <c r="I419">
        <v>4140</v>
      </c>
      <c r="J419">
        <v>23.41</v>
      </c>
      <c r="K419" s="6" t="s">
        <v>1628</v>
      </c>
      <c r="L419" s="6" t="s">
        <v>1620</v>
      </c>
      <c r="M419" s="6" t="s">
        <v>1645</v>
      </c>
      <c r="N419" s="6" t="s">
        <v>1645</v>
      </c>
      <c r="O419" s="6" t="s">
        <v>1626</v>
      </c>
      <c r="P419" s="8">
        <f>Table12[[#This Row],[PLANNED_DELIVERY]]-Table12[[#This Row],[PLANNED_PICKUP]]</f>
        <v>3</v>
      </c>
      <c r="Q419" s="9">
        <f>Table12[[#This Row],[ACTUAL_DELIVERY]]-Table12[[#This Row],[ACTUAL_PICKUP]]</f>
        <v>3</v>
      </c>
      <c r="R419" s="9">
        <f>Table12[[#This Row],[ACTUAL_PICKUP]]-Table12[[#This Row],[PLANNED_PICKUP]]</f>
        <v>3</v>
      </c>
      <c r="S419" s="9">
        <f>Table12[[#This Row],[ACTUAL_DELIVERY]]-Table12[[#This Row],[PLANNED_DELIVERY]]</f>
        <v>3</v>
      </c>
      <c r="T419" t="s">
        <v>1409</v>
      </c>
      <c r="U419" s="6" t="s">
        <v>239</v>
      </c>
      <c r="V419" t="s">
        <v>27</v>
      </c>
      <c r="W419" t="s">
        <v>27</v>
      </c>
      <c r="X419" t="s">
        <v>41</v>
      </c>
      <c r="Y419" s="6" t="s">
        <v>44</v>
      </c>
      <c r="Z419" t="s">
        <v>27</v>
      </c>
      <c r="AA419" t="s">
        <v>27</v>
      </c>
    </row>
    <row r="420" spans="1:27" x14ac:dyDescent="0.35">
      <c r="A420">
        <v>10000529</v>
      </c>
      <c r="B420" t="s">
        <v>81</v>
      </c>
      <c r="C420" t="s">
        <v>206</v>
      </c>
      <c r="D420" t="s">
        <v>23</v>
      </c>
      <c r="E420" t="s">
        <v>24</v>
      </c>
      <c r="F420">
        <v>284</v>
      </c>
      <c r="G420">
        <v>35</v>
      </c>
      <c r="H420">
        <v>319</v>
      </c>
      <c r="I420" s="5">
        <v>2170</v>
      </c>
      <c r="J420">
        <v>17.23</v>
      </c>
      <c r="K420" s="6" t="s">
        <v>1628</v>
      </c>
      <c r="L420" s="6" t="s">
        <v>1629</v>
      </c>
      <c r="M420" s="6" t="s">
        <v>1598</v>
      </c>
      <c r="N420" s="6" t="s">
        <v>1597</v>
      </c>
      <c r="O420" s="6" t="s">
        <v>1597</v>
      </c>
      <c r="P420" s="8">
        <f>Table12[[#This Row],[PLANNED_DELIVERY]]-Table12[[#This Row],[PLANNED_PICKUP]]</f>
        <v>3</v>
      </c>
      <c r="Q420" s="9">
        <f>Table12[[#This Row],[ACTUAL_DELIVERY]]-Table12[[#This Row],[ACTUAL_PICKUP]]</f>
        <v>0</v>
      </c>
      <c r="R420" s="9">
        <f>Table12[[#This Row],[ACTUAL_PICKUP]]-Table12[[#This Row],[PLANNED_PICKUP]]</f>
        <v>1</v>
      </c>
      <c r="S420" s="9">
        <f>Table12[[#This Row],[ACTUAL_DELIVERY]]-Table12[[#This Row],[PLANNED_DELIVERY]]</f>
        <v>-2</v>
      </c>
      <c r="T420" t="s">
        <v>406</v>
      </c>
      <c r="U420" s="6" t="s">
        <v>407</v>
      </c>
      <c r="V420" t="s">
        <v>27</v>
      </c>
      <c r="W420" t="s">
        <v>27</v>
      </c>
      <c r="X420" t="s">
        <v>41</v>
      </c>
      <c r="Y420" s="6" t="s">
        <v>44</v>
      </c>
      <c r="Z420" t="s">
        <v>27</v>
      </c>
      <c r="AA420" t="s">
        <v>27</v>
      </c>
    </row>
    <row r="421" spans="1:27" x14ac:dyDescent="0.35">
      <c r="A421">
        <v>10000530</v>
      </c>
      <c r="B421" t="s">
        <v>301</v>
      </c>
      <c r="C421" t="s">
        <v>234</v>
      </c>
      <c r="D421" t="s">
        <v>23</v>
      </c>
      <c r="E421" t="s">
        <v>24</v>
      </c>
      <c r="F421">
        <v>1450</v>
      </c>
      <c r="G421">
        <v>285</v>
      </c>
      <c r="H421">
        <v>1735</v>
      </c>
      <c r="I421">
        <v>138</v>
      </c>
      <c r="J421">
        <v>0.08</v>
      </c>
      <c r="K421" s="6" t="s">
        <v>1628</v>
      </c>
      <c r="L421" s="6" t="s">
        <v>1628</v>
      </c>
      <c r="M421" s="6" t="s">
        <v>1612</v>
      </c>
      <c r="N421" s="6" t="s">
        <v>1665</v>
      </c>
      <c r="O421" s="6" t="s">
        <v>1666</v>
      </c>
      <c r="P421" s="8">
        <f>Table12[[#This Row],[PLANNED_DELIVERY]]-Table12[[#This Row],[PLANNED_PICKUP]]</f>
        <v>2</v>
      </c>
      <c r="Q421" s="9">
        <f>Table12[[#This Row],[ACTUAL_DELIVERY]]-Table12[[#This Row],[ACTUAL_PICKUP]]</f>
        <v>3</v>
      </c>
      <c r="R421" s="9">
        <f>Table12[[#This Row],[ACTUAL_PICKUP]]-Table12[[#This Row],[PLANNED_PICKUP]]</f>
        <v>4</v>
      </c>
      <c r="S421" s="9">
        <f>Table12[[#This Row],[ACTUAL_DELIVERY]]-Table12[[#This Row],[PLANNED_DELIVERY]]</f>
        <v>5</v>
      </c>
      <c r="T421" t="s">
        <v>984</v>
      </c>
      <c r="U421" s="6" t="s">
        <v>985</v>
      </c>
      <c r="V421" t="s">
        <v>656</v>
      </c>
      <c r="W421" t="s">
        <v>656</v>
      </c>
      <c r="X421" t="s">
        <v>96</v>
      </c>
      <c r="Y421" s="6" t="s">
        <v>97</v>
      </c>
      <c r="Z421" t="s">
        <v>27</v>
      </c>
      <c r="AA421" t="s">
        <v>27</v>
      </c>
    </row>
    <row r="422" spans="1:27" x14ac:dyDescent="0.35">
      <c r="A422">
        <v>10000531</v>
      </c>
      <c r="B422" t="s">
        <v>81</v>
      </c>
      <c r="C422" t="s">
        <v>206</v>
      </c>
      <c r="D422" t="s">
        <v>23</v>
      </c>
      <c r="E422" t="s">
        <v>24</v>
      </c>
      <c r="F422">
        <v>416.14</v>
      </c>
      <c r="G422">
        <v>0</v>
      </c>
      <c r="H422">
        <v>416.14</v>
      </c>
      <c r="I422">
        <v>500</v>
      </c>
      <c r="J422">
        <v>4.17</v>
      </c>
      <c r="K422" s="6" t="s">
        <v>1628</v>
      </c>
      <c r="L422" s="6" t="s">
        <v>1643</v>
      </c>
      <c r="M422" s="6" t="s">
        <v>1612</v>
      </c>
      <c r="N422" s="6" t="s">
        <v>1643</v>
      </c>
      <c r="O422" s="6" t="s">
        <v>1643</v>
      </c>
      <c r="P422" s="8">
        <f>Table12[[#This Row],[PLANNED_DELIVERY]]-Table12[[#This Row],[PLANNED_PICKUP]]</f>
        <v>1</v>
      </c>
      <c r="Q422" s="9">
        <f>Table12[[#This Row],[ACTUAL_DELIVERY]]-Table12[[#This Row],[ACTUAL_PICKUP]]</f>
        <v>0</v>
      </c>
      <c r="R422" s="9">
        <f>Table12[[#This Row],[ACTUAL_PICKUP]]-Table12[[#This Row],[PLANNED_PICKUP]]</f>
        <v>0</v>
      </c>
      <c r="S422" s="9">
        <f>Table12[[#This Row],[ACTUAL_DELIVERY]]-Table12[[#This Row],[PLANNED_DELIVERY]]</f>
        <v>-1</v>
      </c>
      <c r="T422" t="s">
        <v>411</v>
      </c>
      <c r="U422" s="6" t="s">
        <v>207</v>
      </c>
      <c r="V422" t="s">
        <v>27</v>
      </c>
      <c r="W422" t="s">
        <v>27</v>
      </c>
      <c r="X422" t="s">
        <v>641</v>
      </c>
      <c r="Y422" s="6" t="s">
        <v>114</v>
      </c>
      <c r="Z422" t="s">
        <v>27</v>
      </c>
      <c r="AA422" t="s">
        <v>27</v>
      </c>
    </row>
    <row r="423" spans="1:27" x14ac:dyDescent="0.35">
      <c r="A423">
        <v>10000532</v>
      </c>
      <c r="B423" t="s">
        <v>81</v>
      </c>
      <c r="C423" t="s">
        <v>246</v>
      </c>
      <c r="D423" t="s">
        <v>23</v>
      </c>
      <c r="E423" t="s">
        <v>24</v>
      </c>
      <c r="F423">
        <v>672.08</v>
      </c>
      <c r="G423">
        <v>0</v>
      </c>
      <c r="H423">
        <v>672.08</v>
      </c>
      <c r="I423">
        <v>3000</v>
      </c>
      <c r="J423">
        <v>34.799999999999997</v>
      </c>
      <c r="K423" s="6" t="s">
        <v>1628</v>
      </c>
      <c r="L423" s="6" t="s">
        <v>1643</v>
      </c>
      <c r="M423" s="6" t="s">
        <v>1612</v>
      </c>
      <c r="N423" s="6" t="s">
        <v>1643</v>
      </c>
      <c r="O423" s="6" t="s">
        <v>1612</v>
      </c>
      <c r="P423" s="8">
        <f>Table12[[#This Row],[PLANNED_DELIVERY]]-Table12[[#This Row],[PLANNED_PICKUP]]</f>
        <v>1</v>
      </c>
      <c r="Q423" s="9">
        <f>Table12[[#This Row],[ACTUAL_DELIVERY]]-Table12[[#This Row],[ACTUAL_PICKUP]]</f>
        <v>1</v>
      </c>
      <c r="R423" s="9">
        <f>Table12[[#This Row],[ACTUAL_PICKUP]]-Table12[[#This Row],[PLANNED_PICKUP]]</f>
        <v>0</v>
      </c>
      <c r="S423" s="9">
        <f>Table12[[#This Row],[ACTUAL_DELIVERY]]-Table12[[#This Row],[PLANNED_DELIVERY]]</f>
        <v>0</v>
      </c>
      <c r="T423" t="s">
        <v>411</v>
      </c>
      <c r="U423" s="6" t="s">
        <v>207</v>
      </c>
      <c r="V423" t="s">
        <v>27</v>
      </c>
      <c r="W423" t="s">
        <v>27</v>
      </c>
      <c r="X423" t="s">
        <v>1723</v>
      </c>
      <c r="Y423" s="6" t="s">
        <v>42</v>
      </c>
      <c r="Z423" t="s">
        <v>27</v>
      </c>
      <c r="AA423" t="s">
        <v>27</v>
      </c>
    </row>
    <row r="424" spans="1:27" x14ac:dyDescent="0.35">
      <c r="A424">
        <v>10000533</v>
      </c>
      <c r="B424" t="s">
        <v>81</v>
      </c>
      <c r="C424" t="s">
        <v>206</v>
      </c>
      <c r="D424" t="s">
        <v>30</v>
      </c>
      <c r="E424" t="s">
        <v>31</v>
      </c>
      <c r="F424">
        <v>253</v>
      </c>
      <c r="G424">
        <v>0</v>
      </c>
      <c r="H424">
        <v>253</v>
      </c>
      <c r="I424">
        <v>1308</v>
      </c>
      <c r="J424">
        <v>1.7</v>
      </c>
      <c r="K424" s="6" t="s">
        <v>1628</v>
      </c>
      <c r="L424" s="6" t="s">
        <v>1665</v>
      </c>
      <c r="M424" s="6" t="s">
        <v>1668</v>
      </c>
      <c r="N424" s="6" t="s">
        <v>1666</v>
      </c>
      <c r="O424" s="6" t="s">
        <v>1589</v>
      </c>
      <c r="P424" s="8">
        <f>Table12[[#This Row],[PLANNED_DELIVERY]]-Table12[[#This Row],[PLANNED_PICKUP]]</f>
        <v>7</v>
      </c>
      <c r="Q424" s="9">
        <f>Table12[[#This Row],[ACTUAL_DELIVERY]]-Table12[[#This Row],[ACTUAL_PICKUP]]</f>
        <v>3</v>
      </c>
      <c r="R424" s="9">
        <f>Table12[[#This Row],[ACTUAL_PICKUP]]-Table12[[#This Row],[PLANNED_PICKUP]]</f>
        <v>3</v>
      </c>
      <c r="S424" s="9">
        <f>Table12[[#This Row],[ACTUAL_DELIVERY]]-Table12[[#This Row],[PLANNED_DELIVERY]]</f>
        <v>-1</v>
      </c>
      <c r="T424" t="s">
        <v>899</v>
      </c>
      <c r="U424" s="6" t="s">
        <v>900</v>
      </c>
      <c r="V424" t="s">
        <v>27</v>
      </c>
      <c r="W424" t="s">
        <v>27</v>
      </c>
      <c r="X424" t="s">
        <v>60</v>
      </c>
      <c r="Y424" s="6" t="s">
        <v>34</v>
      </c>
      <c r="Z424" t="s">
        <v>27</v>
      </c>
      <c r="AA424" t="s">
        <v>27</v>
      </c>
    </row>
    <row r="425" spans="1:27" x14ac:dyDescent="0.35">
      <c r="A425">
        <v>10000534</v>
      </c>
      <c r="B425" t="s">
        <v>81</v>
      </c>
      <c r="C425" t="s">
        <v>246</v>
      </c>
      <c r="D425" t="s">
        <v>23</v>
      </c>
      <c r="E425" t="s">
        <v>24</v>
      </c>
      <c r="F425">
        <v>262.37</v>
      </c>
      <c r="G425">
        <v>0</v>
      </c>
      <c r="H425">
        <v>262.37</v>
      </c>
      <c r="I425">
        <v>100</v>
      </c>
      <c r="J425">
        <v>0.6</v>
      </c>
      <c r="K425" s="6" t="s">
        <v>1628</v>
      </c>
      <c r="L425" s="6" t="s">
        <v>1643</v>
      </c>
      <c r="M425" s="6" t="s">
        <v>1612</v>
      </c>
      <c r="N425" s="6" t="s">
        <v>1643</v>
      </c>
      <c r="O425" s="6" t="s">
        <v>1612</v>
      </c>
      <c r="P425" s="8">
        <f>Table12[[#This Row],[PLANNED_DELIVERY]]-Table12[[#This Row],[PLANNED_PICKUP]]</f>
        <v>1</v>
      </c>
      <c r="Q425" s="9">
        <f>Table12[[#This Row],[ACTUAL_DELIVERY]]-Table12[[#This Row],[ACTUAL_PICKUP]]</f>
        <v>1</v>
      </c>
      <c r="R425" s="9">
        <f>Table12[[#This Row],[ACTUAL_PICKUP]]-Table12[[#This Row],[PLANNED_PICKUP]]</f>
        <v>0</v>
      </c>
      <c r="S425" s="9">
        <f>Table12[[#This Row],[ACTUAL_DELIVERY]]-Table12[[#This Row],[PLANNED_DELIVERY]]</f>
        <v>0</v>
      </c>
      <c r="T425" t="s">
        <v>411</v>
      </c>
      <c r="U425" s="6" t="s">
        <v>207</v>
      </c>
      <c r="V425" t="s">
        <v>27</v>
      </c>
      <c r="W425" t="s">
        <v>27</v>
      </c>
      <c r="X425" t="s">
        <v>96</v>
      </c>
      <c r="Y425" s="6" t="s">
        <v>97</v>
      </c>
      <c r="Z425" t="s">
        <v>27</v>
      </c>
      <c r="AA425" t="s">
        <v>27</v>
      </c>
    </row>
    <row r="426" spans="1:27" x14ac:dyDescent="0.35">
      <c r="A426">
        <v>10000535</v>
      </c>
      <c r="B426" t="s">
        <v>81</v>
      </c>
      <c r="C426" t="s">
        <v>213</v>
      </c>
      <c r="D426" t="s">
        <v>30</v>
      </c>
      <c r="E426" t="s">
        <v>45</v>
      </c>
      <c r="F426">
        <v>179.78</v>
      </c>
      <c r="G426">
        <v>53.28</v>
      </c>
      <c r="H426">
        <v>233.06</v>
      </c>
      <c r="I426">
        <v>10000</v>
      </c>
      <c r="J426">
        <v>6.24</v>
      </c>
      <c r="K426" s="6" t="s">
        <v>1628</v>
      </c>
      <c r="L426" s="6" t="s">
        <v>1612</v>
      </c>
      <c r="M426" s="6" t="s">
        <v>1612</v>
      </c>
      <c r="N426" s="6" t="s">
        <v>1612</v>
      </c>
      <c r="O426" s="6" t="s">
        <v>1612</v>
      </c>
      <c r="P426" s="8">
        <f>Table12[[#This Row],[PLANNED_DELIVERY]]-Table12[[#This Row],[PLANNED_PICKUP]]</f>
        <v>0</v>
      </c>
      <c r="Q426" s="9">
        <f>Table12[[#This Row],[ACTUAL_DELIVERY]]-Table12[[#This Row],[ACTUAL_PICKUP]]</f>
        <v>0</v>
      </c>
      <c r="R426" s="9">
        <f>Table12[[#This Row],[ACTUAL_PICKUP]]-Table12[[#This Row],[PLANNED_PICKUP]]</f>
        <v>0</v>
      </c>
      <c r="S426" s="9">
        <f>Table12[[#This Row],[ACTUAL_DELIVERY]]-Table12[[#This Row],[PLANNED_DELIVERY]]</f>
        <v>0</v>
      </c>
      <c r="T426" t="s">
        <v>33</v>
      </c>
      <c r="U426" s="6" t="s">
        <v>34</v>
      </c>
      <c r="V426" t="s">
        <v>27</v>
      </c>
      <c r="W426" t="s">
        <v>27</v>
      </c>
      <c r="X426" t="s">
        <v>41</v>
      </c>
      <c r="Y426" s="6" t="s">
        <v>44</v>
      </c>
      <c r="Z426" t="s">
        <v>27</v>
      </c>
      <c r="AA426" t="s">
        <v>27</v>
      </c>
    </row>
    <row r="427" spans="1:27" x14ac:dyDescent="0.35">
      <c r="A427">
        <v>10000536</v>
      </c>
      <c r="B427" t="s">
        <v>247</v>
      </c>
      <c r="C427" t="s">
        <v>78</v>
      </c>
      <c r="D427" t="s">
        <v>23</v>
      </c>
      <c r="E427" t="s">
        <v>24</v>
      </c>
      <c r="F427">
        <v>9400</v>
      </c>
      <c r="G427">
        <v>0</v>
      </c>
      <c r="H427">
        <v>9400</v>
      </c>
      <c r="I427" s="5">
        <v>26156</v>
      </c>
      <c r="J427">
        <v>387.6</v>
      </c>
      <c r="K427" s="6" t="s">
        <v>1628</v>
      </c>
      <c r="L427" s="6" t="s">
        <v>1678</v>
      </c>
      <c r="M427" s="6" t="s">
        <v>1624</v>
      </c>
      <c r="N427" s="6" t="s">
        <v>1627</v>
      </c>
      <c r="O427" s="6" t="s">
        <v>1637</v>
      </c>
      <c r="P427" s="8">
        <f>Table12[[#This Row],[PLANNED_DELIVERY]]-Table12[[#This Row],[PLANNED_PICKUP]]</f>
        <v>23</v>
      </c>
      <c r="Q427" s="9">
        <f>Table12[[#This Row],[ACTUAL_DELIVERY]]-Table12[[#This Row],[ACTUAL_PICKUP]]</f>
        <v>8</v>
      </c>
      <c r="R427" s="9">
        <f>Table12[[#This Row],[ACTUAL_PICKUP]]-Table12[[#This Row],[PLANNED_PICKUP]]</f>
        <v>50</v>
      </c>
      <c r="S427" s="9">
        <f>Table12[[#This Row],[ACTUAL_DELIVERY]]-Table12[[#This Row],[PLANNED_DELIVERY]]</f>
        <v>35</v>
      </c>
      <c r="T427" t="s">
        <v>546</v>
      </c>
      <c r="U427" s="6" t="s">
        <v>547</v>
      </c>
      <c r="V427" t="s">
        <v>27</v>
      </c>
      <c r="W427" t="s">
        <v>27</v>
      </c>
      <c r="X427" t="s">
        <v>113</v>
      </c>
      <c r="Y427" s="6" t="s">
        <v>114</v>
      </c>
      <c r="Z427" t="s">
        <v>27</v>
      </c>
      <c r="AA427" t="s">
        <v>27</v>
      </c>
    </row>
    <row r="428" spans="1:27" x14ac:dyDescent="0.35">
      <c r="A428">
        <v>10000537</v>
      </c>
      <c r="B428" t="s">
        <v>81</v>
      </c>
      <c r="C428" t="s">
        <v>466</v>
      </c>
      <c r="D428" t="s">
        <v>30</v>
      </c>
      <c r="E428" t="s">
        <v>31</v>
      </c>
      <c r="F428">
        <v>1829.36</v>
      </c>
      <c r="G428">
        <v>0</v>
      </c>
      <c r="H428">
        <v>1829.36</v>
      </c>
      <c r="I428" s="5">
        <v>35000</v>
      </c>
      <c r="J428">
        <v>23.6</v>
      </c>
      <c r="K428" s="6" t="s">
        <v>1628</v>
      </c>
      <c r="L428" s="6" t="s">
        <v>1637</v>
      </c>
      <c r="M428" s="6" t="s">
        <v>1641</v>
      </c>
      <c r="N428" s="6" t="s">
        <v>1641</v>
      </c>
      <c r="O428" s="6" t="s">
        <v>1642</v>
      </c>
      <c r="P428" s="8">
        <f>Table12[[#This Row],[PLANNED_DELIVERY]]-Table12[[#This Row],[PLANNED_PICKUP]]</f>
        <v>1</v>
      </c>
      <c r="Q428" s="9">
        <f>Table12[[#This Row],[ACTUAL_DELIVERY]]-Table12[[#This Row],[ACTUAL_PICKUP]]</f>
        <v>1</v>
      </c>
      <c r="R428" s="9">
        <f>Table12[[#This Row],[ACTUAL_PICKUP]]-Table12[[#This Row],[PLANNED_PICKUP]]</f>
        <v>1</v>
      </c>
      <c r="S428" s="9">
        <f>Table12[[#This Row],[ACTUAL_DELIVERY]]-Table12[[#This Row],[PLANNED_DELIVERY]]</f>
        <v>1</v>
      </c>
      <c r="T428" t="s">
        <v>33</v>
      </c>
      <c r="U428" s="6" t="s">
        <v>34</v>
      </c>
      <c r="V428" t="s">
        <v>27</v>
      </c>
      <c r="W428" t="s">
        <v>27</v>
      </c>
      <c r="X428" t="s">
        <v>41</v>
      </c>
      <c r="Y428" s="6" t="s">
        <v>44</v>
      </c>
      <c r="Z428" t="s">
        <v>27</v>
      </c>
      <c r="AA428" t="s">
        <v>27</v>
      </c>
    </row>
    <row r="429" spans="1:27" x14ac:dyDescent="0.35">
      <c r="A429">
        <v>10000538</v>
      </c>
      <c r="B429" t="s">
        <v>81</v>
      </c>
      <c r="C429" t="s">
        <v>466</v>
      </c>
      <c r="D429" t="s">
        <v>30</v>
      </c>
      <c r="E429" t="s">
        <v>31</v>
      </c>
      <c r="F429">
        <v>1829.36</v>
      </c>
      <c r="G429">
        <v>0</v>
      </c>
      <c r="H429">
        <v>1829.36</v>
      </c>
      <c r="I429" s="5">
        <v>35000</v>
      </c>
      <c r="J429">
        <v>23.6</v>
      </c>
      <c r="K429" s="6" t="s">
        <v>1628</v>
      </c>
      <c r="L429" s="6" t="s">
        <v>1619</v>
      </c>
      <c r="M429" s="6" t="s">
        <v>1647</v>
      </c>
      <c r="N429" s="6" t="s">
        <v>1634</v>
      </c>
      <c r="O429" s="6" t="s">
        <v>1635</v>
      </c>
      <c r="P429" s="8">
        <f>Table12[[#This Row],[PLANNED_DELIVERY]]-Table12[[#This Row],[PLANNED_PICKUP]]</f>
        <v>25</v>
      </c>
      <c r="Q429" s="9">
        <f>Table12[[#This Row],[ACTUAL_DELIVERY]]-Table12[[#This Row],[ACTUAL_PICKUP]]</f>
        <v>1</v>
      </c>
      <c r="R429" s="9">
        <f>Table12[[#This Row],[ACTUAL_PICKUP]]-Table12[[#This Row],[PLANNED_PICKUP]]</f>
        <v>10</v>
      </c>
      <c r="S429" s="9">
        <f>Table12[[#This Row],[ACTUAL_DELIVERY]]-Table12[[#This Row],[PLANNED_DELIVERY]]</f>
        <v>-14</v>
      </c>
      <c r="T429" t="s">
        <v>33</v>
      </c>
      <c r="U429" s="6" t="s">
        <v>34</v>
      </c>
      <c r="V429" t="s">
        <v>27</v>
      </c>
      <c r="W429" t="s">
        <v>27</v>
      </c>
      <c r="X429" t="s">
        <v>41</v>
      </c>
      <c r="Y429" s="6" t="s">
        <v>44</v>
      </c>
      <c r="Z429" t="s">
        <v>27</v>
      </c>
      <c r="AA429" t="s">
        <v>27</v>
      </c>
    </row>
    <row r="430" spans="1:27" x14ac:dyDescent="0.35">
      <c r="A430">
        <v>10000540</v>
      </c>
      <c r="B430" t="s">
        <v>81</v>
      </c>
      <c r="C430" t="s">
        <v>466</v>
      </c>
      <c r="D430" t="s">
        <v>30</v>
      </c>
      <c r="E430" t="s">
        <v>31</v>
      </c>
      <c r="F430">
        <v>1829.36</v>
      </c>
      <c r="G430">
        <v>0</v>
      </c>
      <c r="H430">
        <v>1829.36</v>
      </c>
      <c r="I430" s="5">
        <v>35000</v>
      </c>
      <c r="J430">
        <v>23.6</v>
      </c>
      <c r="K430" s="6" t="s">
        <v>1628</v>
      </c>
      <c r="L430" s="6" t="s">
        <v>1628</v>
      </c>
      <c r="M430" s="6" t="s">
        <v>1695</v>
      </c>
      <c r="N430" s="6" t="s">
        <v>1649</v>
      </c>
      <c r="O430" s="6" t="s">
        <v>1647</v>
      </c>
      <c r="P430" s="8">
        <f>Table12[[#This Row],[PLANNED_DELIVERY]]-Table12[[#This Row],[PLANNED_PICKUP]]</f>
        <v>95</v>
      </c>
      <c r="Q430" s="9">
        <f>Table12[[#This Row],[ACTUAL_DELIVERY]]-Table12[[#This Row],[ACTUAL_PICKUP]]</f>
        <v>1</v>
      </c>
      <c r="R430" s="9">
        <f>Table12[[#This Row],[ACTUAL_PICKUP]]-Table12[[#This Row],[PLANNED_PICKUP]]</f>
        <v>80</v>
      </c>
      <c r="S430" s="9">
        <f>Table12[[#This Row],[ACTUAL_DELIVERY]]-Table12[[#This Row],[PLANNED_DELIVERY]]</f>
        <v>-14</v>
      </c>
      <c r="T430" t="s">
        <v>33</v>
      </c>
      <c r="U430" s="6" t="s">
        <v>34</v>
      </c>
      <c r="V430" t="s">
        <v>27</v>
      </c>
      <c r="W430" t="s">
        <v>27</v>
      </c>
      <c r="X430" t="s">
        <v>41</v>
      </c>
      <c r="Y430" s="6" t="s">
        <v>44</v>
      </c>
      <c r="Z430" t="s">
        <v>27</v>
      </c>
      <c r="AA430" t="s">
        <v>27</v>
      </c>
    </row>
    <row r="431" spans="1:27" x14ac:dyDescent="0.35">
      <c r="A431">
        <v>10000542</v>
      </c>
      <c r="B431" t="s">
        <v>222</v>
      </c>
      <c r="C431" t="s">
        <v>206</v>
      </c>
      <c r="D431" t="s">
        <v>23</v>
      </c>
      <c r="E431" t="s">
        <v>24</v>
      </c>
      <c r="F431">
        <v>450</v>
      </c>
      <c r="G431">
        <v>0</v>
      </c>
      <c r="H431">
        <v>450</v>
      </c>
      <c r="I431">
        <v>500</v>
      </c>
      <c r="J431">
        <v>1.96</v>
      </c>
      <c r="K431" s="6" t="s">
        <v>1628</v>
      </c>
      <c r="L431" s="6" t="s">
        <v>1628</v>
      </c>
      <c r="M431" s="6" t="s">
        <v>1643</v>
      </c>
      <c r="N431" s="6" t="s">
        <v>1643</v>
      </c>
      <c r="O431" s="6" t="s">
        <v>1612</v>
      </c>
      <c r="P431" s="8">
        <f>Table12[[#This Row],[PLANNED_DELIVERY]]-Table12[[#This Row],[PLANNED_PICKUP]]</f>
        <v>1</v>
      </c>
      <c r="Q431" s="9">
        <f>Table12[[#This Row],[ACTUAL_DELIVERY]]-Table12[[#This Row],[ACTUAL_PICKUP]]</f>
        <v>1</v>
      </c>
      <c r="R431" s="9">
        <f>Table12[[#This Row],[ACTUAL_PICKUP]]-Table12[[#This Row],[PLANNED_PICKUP]]</f>
        <v>1</v>
      </c>
      <c r="S431" s="9">
        <f>Table12[[#This Row],[ACTUAL_DELIVERY]]-Table12[[#This Row],[PLANNED_DELIVERY]]</f>
        <v>1</v>
      </c>
      <c r="T431" t="s">
        <v>415</v>
      </c>
      <c r="U431" s="6" t="s">
        <v>270</v>
      </c>
      <c r="V431" t="s">
        <v>27</v>
      </c>
      <c r="W431" t="s">
        <v>27</v>
      </c>
      <c r="X431" t="s">
        <v>60</v>
      </c>
      <c r="Y431" s="6" t="s">
        <v>34</v>
      </c>
      <c r="Z431" t="s">
        <v>27</v>
      </c>
      <c r="AA431" t="s">
        <v>27</v>
      </c>
    </row>
    <row r="432" spans="1:27" x14ac:dyDescent="0.35">
      <c r="A432">
        <v>10000543</v>
      </c>
      <c r="B432" t="s">
        <v>263</v>
      </c>
      <c r="C432" t="s">
        <v>293</v>
      </c>
      <c r="D432" t="s">
        <v>30</v>
      </c>
      <c r="E432" t="s">
        <v>45</v>
      </c>
      <c r="F432">
        <v>10744</v>
      </c>
      <c r="G432">
        <v>0</v>
      </c>
      <c r="H432">
        <v>10744</v>
      </c>
      <c r="I432" s="5">
        <v>4958</v>
      </c>
      <c r="J432">
        <v>38.79</v>
      </c>
      <c r="K432" s="6" t="s">
        <v>1628</v>
      </c>
      <c r="L432" s="6" t="s">
        <v>1628</v>
      </c>
      <c r="M432" s="6" t="s">
        <v>1700</v>
      </c>
      <c r="N432" s="6" t="s">
        <v>1612</v>
      </c>
      <c r="O432" s="6" t="s">
        <v>1679</v>
      </c>
      <c r="P432" s="8">
        <f>Table12[[#This Row],[PLANNED_DELIVERY]]-Table12[[#This Row],[PLANNED_PICKUP]]</f>
        <v>5</v>
      </c>
      <c r="Q432" s="9">
        <f>Table12[[#This Row],[ACTUAL_DELIVERY]]-Table12[[#This Row],[ACTUAL_PICKUP]]</f>
        <v>4</v>
      </c>
      <c r="R432" s="9">
        <f>Table12[[#This Row],[ACTUAL_PICKUP]]-Table12[[#This Row],[PLANNED_PICKUP]]</f>
        <v>2</v>
      </c>
      <c r="S432" s="9">
        <f>Table12[[#This Row],[ACTUAL_DELIVERY]]-Table12[[#This Row],[PLANNED_DELIVERY]]</f>
        <v>1</v>
      </c>
      <c r="T432" t="s">
        <v>49</v>
      </c>
      <c r="U432" s="6" t="s">
        <v>29</v>
      </c>
      <c r="V432" t="s">
        <v>27</v>
      </c>
      <c r="W432" t="s">
        <v>27</v>
      </c>
      <c r="X432" t="s">
        <v>61</v>
      </c>
      <c r="Y432" s="6" t="s">
        <v>62</v>
      </c>
      <c r="Z432" t="s">
        <v>201</v>
      </c>
      <c r="AA432" t="s">
        <v>201</v>
      </c>
    </row>
    <row r="433" spans="1:27" x14ac:dyDescent="0.35">
      <c r="A433">
        <v>10000544</v>
      </c>
      <c r="B433" t="s">
        <v>225</v>
      </c>
      <c r="C433" t="s">
        <v>293</v>
      </c>
      <c r="D433" t="s">
        <v>23</v>
      </c>
      <c r="E433" t="s">
        <v>24</v>
      </c>
      <c r="F433">
        <v>490</v>
      </c>
      <c r="G433">
        <v>0</v>
      </c>
      <c r="H433">
        <v>490</v>
      </c>
      <c r="I433">
        <v>9</v>
      </c>
      <c r="J433">
        <v>0.01</v>
      </c>
      <c r="K433" s="6" t="s">
        <v>1628</v>
      </c>
      <c r="L433" s="6" t="s">
        <v>1612</v>
      </c>
      <c r="M433" s="6" t="s">
        <v>1678</v>
      </c>
      <c r="N433" s="6" t="s">
        <v>1666</v>
      </c>
      <c r="O433" s="6" t="s">
        <v>1645</v>
      </c>
      <c r="P433" s="8">
        <f>Table12[[#This Row],[PLANNED_DELIVERY]]-Table12[[#This Row],[PLANNED_PICKUP]]</f>
        <v>11</v>
      </c>
      <c r="Q433" s="9">
        <f>Table12[[#This Row],[ACTUAL_DELIVERY]]-Table12[[#This Row],[ACTUAL_PICKUP]]</f>
        <v>11</v>
      </c>
      <c r="R433" s="9">
        <f>Table12[[#This Row],[ACTUAL_PICKUP]]-Table12[[#This Row],[PLANNED_PICKUP]]</f>
        <v>5</v>
      </c>
      <c r="S433" s="9">
        <f>Table12[[#This Row],[ACTUAL_DELIVERY]]-Table12[[#This Row],[PLANNED_DELIVERY]]</f>
        <v>5</v>
      </c>
      <c r="T433" t="s">
        <v>720</v>
      </c>
      <c r="U433" s="6" t="s">
        <v>95</v>
      </c>
      <c r="V433" t="s">
        <v>65</v>
      </c>
      <c r="W433" t="s">
        <v>65</v>
      </c>
      <c r="X433" t="s">
        <v>60</v>
      </c>
      <c r="Y433" s="6" t="s">
        <v>34</v>
      </c>
      <c r="Z433" t="s">
        <v>27</v>
      </c>
      <c r="AA433" t="s">
        <v>27</v>
      </c>
    </row>
    <row r="434" spans="1:27" x14ac:dyDescent="0.35">
      <c r="A434">
        <v>10000545</v>
      </c>
      <c r="B434" t="s">
        <v>81</v>
      </c>
      <c r="C434" t="s">
        <v>234</v>
      </c>
      <c r="D434" t="s">
        <v>23</v>
      </c>
      <c r="E434" t="s">
        <v>24</v>
      </c>
      <c r="F434">
        <v>442.46</v>
      </c>
      <c r="G434">
        <v>350</v>
      </c>
      <c r="H434">
        <v>792.46</v>
      </c>
      <c r="I434">
        <v>769</v>
      </c>
      <c r="J434">
        <v>2.0099999999999998</v>
      </c>
      <c r="K434" s="6" t="s">
        <v>1628</v>
      </c>
      <c r="L434" s="6" t="s">
        <v>1612</v>
      </c>
      <c r="M434" s="6" t="s">
        <v>1665</v>
      </c>
      <c r="N434" s="6" t="s">
        <v>1612</v>
      </c>
      <c r="O434" s="6" t="s">
        <v>1665</v>
      </c>
      <c r="P434" s="8">
        <f>Table12[[#This Row],[PLANNED_DELIVERY]]-Table12[[#This Row],[PLANNED_PICKUP]]</f>
        <v>2</v>
      </c>
      <c r="Q434" s="9">
        <f>Table12[[#This Row],[ACTUAL_DELIVERY]]-Table12[[#This Row],[ACTUAL_PICKUP]]</f>
        <v>2</v>
      </c>
      <c r="R434" s="9">
        <f>Table12[[#This Row],[ACTUAL_PICKUP]]-Table12[[#This Row],[PLANNED_PICKUP]]</f>
        <v>0</v>
      </c>
      <c r="S434" s="9">
        <f>Table12[[#This Row],[ACTUAL_DELIVERY]]-Table12[[#This Row],[PLANNED_DELIVERY]]</f>
        <v>0</v>
      </c>
      <c r="T434" t="s">
        <v>535</v>
      </c>
      <c r="U434" s="6" t="s">
        <v>536</v>
      </c>
      <c r="V434" t="s">
        <v>168</v>
      </c>
      <c r="W434" t="s">
        <v>168</v>
      </c>
      <c r="X434" t="s">
        <v>71</v>
      </c>
      <c r="Y434" s="6" t="s">
        <v>72</v>
      </c>
      <c r="Z434" t="s">
        <v>27</v>
      </c>
      <c r="AA434" t="s">
        <v>27</v>
      </c>
    </row>
    <row r="435" spans="1:27" x14ac:dyDescent="0.35">
      <c r="A435">
        <v>10000546</v>
      </c>
      <c r="B435" t="s">
        <v>81</v>
      </c>
      <c r="C435" t="s">
        <v>234</v>
      </c>
      <c r="D435" t="s">
        <v>23</v>
      </c>
      <c r="E435" t="s">
        <v>24</v>
      </c>
      <c r="F435">
        <v>442.46</v>
      </c>
      <c r="G435">
        <v>0</v>
      </c>
      <c r="H435">
        <v>442.46</v>
      </c>
      <c r="I435">
        <v>197</v>
      </c>
      <c r="J435">
        <v>0.28999999999999998</v>
      </c>
      <c r="K435" s="6" t="s">
        <v>1628</v>
      </c>
      <c r="L435" s="6" t="s">
        <v>1612</v>
      </c>
      <c r="M435" s="6" t="s">
        <v>1636</v>
      </c>
      <c r="N435" s="6" t="s">
        <v>1612</v>
      </c>
      <c r="O435" s="6" t="s">
        <v>1636</v>
      </c>
      <c r="P435" s="8">
        <f>Table12[[#This Row],[PLANNED_DELIVERY]]-Table12[[#This Row],[PLANNED_PICKUP]]</f>
        <v>6</v>
      </c>
      <c r="Q435" s="9">
        <f>Table12[[#This Row],[ACTUAL_DELIVERY]]-Table12[[#This Row],[ACTUAL_PICKUP]]</f>
        <v>6</v>
      </c>
      <c r="R435" s="9">
        <f>Table12[[#This Row],[ACTUAL_PICKUP]]-Table12[[#This Row],[PLANNED_PICKUP]]</f>
        <v>0</v>
      </c>
      <c r="S435" s="9">
        <f>Table12[[#This Row],[ACTUAL_DELIVERY]]-Table12[[#This Row],[PLANNED_DELIVERY]]</f>
        <v>0</v>
      </c>
      <c r="T435" t="s">
        <v>535</v>
      </c>
      <c r="U435" s="6" t="s">
        <v>536</v>
      </c>
      <c r="V435" t="s">
        <v>168</v>
      </c>
      <c r="W435" t="s">
        <v>168</v>
      </c>
      <c r="X435" t="s">
        <v>49</v>
      </c>
      <c r="Y435" s="6" t="s">
        <v>29</v>
      </c>
      <c r="Z435" t="s">
        <v>27</v>
      </c>
      <c r="AA435" t="s">
        <v>27</v>
      </c>
    </row>
    <row r="436" spans="1:27" x14ac:dyDescent="0.35">
      <c r="A436">
        <v>10000547</v>
      </c>
      <c r="B436" t="s">
        <v>222</v>
      </c>
      <c r="C436" t="s">
        <v>206</v>
      </c>
      <c r="D436" t="s">
        <v>23</v>
      </c>
      <c r="E436" t="s">
        <v>31</v>
      </c>
      <c r="F436">
        <v>550</v>
      </c>
      <c r="G436">
        <v>0</v>
      </c>
      <c r="H436">
        <v>550</v>
      </c>
      <c r="I436">
        <v>3600</v>
      </c>
      <c r="J436">
        <v>3.12</v>
      </c>
      <c r="K436" s="6" t="s">
        <v>1628</v>
      </c>
      <c r="L436" s="6" t="s">
        <v>1669</v>
      </c>
      <c r="M436" s="6" t="s">
        <v>1620</v>
      </c>
      <c r="N436" s="6" t="s">
        <v>1669</v>
      </c>
      <c r="O436" s="6" t="s">
        <v>1632</v>
      </c>
      <c r="P436" s="8">
        <f>Table12[[#This Row],[PLANNED_DELIVERY]]-Table12[[#This Row],[PLANNED_PICKUP]]</f>
        <v>1</v>
      </c>
      <c r="Q436" s="9">
        <f>Table12[[#This Row],[ACTUAL_DELIVERY]]-Table12[[#This Row],[ACTUAL_PICKUP]]</f>
        <v>2</v>
      </c>
      <c r="R436" s="9">
        <f>Table12[[#This Row],[ACTUAL_PICKUP]]-Table12[[#This Row],[PLANNED_PICKUP]]</f>
        <v>0</v>
      </c>
      <c r="S436" s="9">
        <f>Table12[[#This Row],[ACTUAL_DELIVERY]]-Table12[[#This Row],[PLANNED_DELIVERY]]</f>
        <v>1</v>
      </c>
      <c r="T436" t="s">
        <v>88</v>
      </c>
      <c r="U436" s="6" t="s">
        <v>89</v>
      </c>
      <c r="V436" t="s">
        <v>27</v>
      </c>
      <c r="W436" t="s">
        <v>27</v>
      </c>
      <c r="X436" t="s">
        <v>802</v>
      </c>
      <c r="Y436" s="6" t="s">
        <v>749</v>
      </c>
      <c r="Z436" t="s">
        <v>27</v>
      </c>
      <c r="AA436" t="s">
        <v>27</v>
      </c>
    </row>
    <row r="437" spans="1:27" x14ac:dyDescent="0.35">
      <c r="A437">
        <v>10000548</v>
      </c>
      <c r="B437" t="s">
        <v>81</v>
      </c>
      <c r="C437" t="s">
        <v>213</v>
      </c>
      <c r="D437" t="s">
        <v>23</v>
      </c>
      <c r="E437" t="s">
        <v>24</v>
      </c>
      <c r="F437">
        <v>270.14</v>
      </c>
      <c r="G437">
        <v>0</v>
      </c>
      <c r="H437">
        <v>270.14</v>
      </c>
      <c r="I437">
        <v>108</v>
      </c>
      <c r="J437">
        <v>1.62</v>
      </c>
      <c r="K437" s="6" t="s">
        <v>1628</v>
      </c>
      <c r="L437" s="6" t="s">
        <v>1643</v>
      </c>
      <c r="M437" s="6" t="s">
        <v>1664</v>
      </c>
      <c r="N437" s="6" t="s">
        <v>1612</v>
      </c>
      <c r="O437" s="6" t="s">
        <v>1665</v>
      </c>
      <c r="P437" s="8">
        <f>Table12[[#This Row],[PLANNED_DELIVERY]]-Table12[[#This Row],[PLANNED_PICKUP]]</f>
        <v>2</v>
      </c>
      <c r="Q437" s="9">
        <f>Table12[[#This Row],[ACTUAL_DELIVERY]]-Table12[[#This Row],[ACTUAL_PICKUP]]</f>
        <v>2</v>
      </c>
      <c r="R437" s="9">
        <f>Table12[[#This Row],[ACTUAL_PICKUP]]-Table12[[#This Row],[PLANNED_PICKUP]]</f>
        <v>1</v>
      </c>
      <c r="S437" s="9">
        <f>Table12[[#This Row],[ACTUAL_DELIVERY]]-Table12[[#This Row],[PLANNED_DELIVERY]]</f>
        <v>1</v>
      </c>
      <c r="T437" t="s">
        <v>873</v>
      </c>
      <c r="U437" s="6" t="s">
        <v>464</v>
      </c>
      <c r="V437" t="s">
        <v>27</v>
      </c>
      <c r="W437" t="s">
        <v>27</v>
      </c>
      <c r="X437" t="s">
        <v>41</v>
      </c>
      <c r="Y437" s="6" t="s">
        <v>44</v>
      </c>
      <c r="Z437" t="s">
        <v>27</v>
      </c>
      <c r="AA437" t="s">
        <v>27</v>
      </c>
    </row>
    <row r="438" spans="1:27" x14ac:dyDescent="0.35">
      <c r="A438">
        <v>10000549</v>
      </c>
      <c r="B438" t="s">
        <v>81</v>
      </c>
      <c r="C438" t="s">
        <v>213</v>
      </c>
      <c r="D438" t="s">
        <v>23</v>
      </c>
      <c r="E438" t="s">
        <v>31</v>
      </c>
      <c r="F438">
        <v>253.37</v>
      </c>
      <c r="G438">
        <v>0</v>
      </c>
      <c r="H438">
        <v>253.37</v>
      </c>
      <c r="I438">
        <v>2500</v>
      </c>
      <c r="J438">
        <v>6.75</v>
      </c>
      <c r="K438" s="6" t="s">
        <v>1628</v>
      </c>
      <c r="L438" s="6" t="s">
        <v>1643</v>
      </c>
      <c r="M438" s="6" t="s">
        <v>1664</v>
      </c>
      <c r="N438" s="6" t="s">
        <v>1612</v>
      </c>
      <c r="O438" s="6" t="s">
        <v>1664</v>
      </c>
      <c r="P438" s="8">
        <f>Table12[[#This Row],[PLANNED_DELIVERY]]-Table12[[#This Row],[PLANNED_PICKUP]]</f>
        <v>2</v>
      </c>
      <c r="Q438" s="9">
        <f>Table12[[#This Row],[ACTUAL_DELIVERY]]-Table12[[#This Row],[ACTUAL_PICKUP]]</f>
        <v>1</v>
      </c>
      <c r="R438" s="9">
        <f>Table12[[#This Row],[ACTUAL_PICKUP]]-Table12[[#This Row],[PLANNED_PICKUP]]</f>
        <v>1</v>
      </c>
      <c r="S438" s="9">
        <f>Table12[[#This Row],[ACTUAL_DELIVERY]]-Table12[[#This Row],[PLANNED_DELIVERY]]</f>
        <v>0</v>
      </c>
      <c r="T438" t="s">
        <v>220</v>
      </c>
      <c r="U438" s="6" t="s">
        <v>221</v>
      </c>
      <c r="V438" t="s">
        <v>27</v>
      </c>
      <c r="W438" t="s">
        <v>27</v>
      </c>
      <c r="X438" t="s">
        <v>60</v>
      </c>
      <c r="Y438" s="6" t="s">
        <v>721</v>
      </c>
      <c r="Z438" t="s">
        <v>27</v>
      </c>
      <c r="AA438" t="s">
        <v>27</v>
      </c>
    </row>
    <row r="439" spans="1:27" x14ac:dyDescent="0.35">
      <c r="A439">
        <v>10000550</v>
      </c>
      <c r="B439" t="s">
        <v>219</v>
      </c>
      <c r="C439" t="s">
        <v>206</v>
      </c>
      <c r="D439" t="s">
        <v>23</v>
      </c>
      <c r="E439" t="s">
        <v>24</v>
      </c>
      <c r="F439">
        <v>500</v>
      </c>
      <c r="G439">
        <v>0</v>
      </c>
      <c r="H439">
        <v>500</v>
      </c>
      <c r="I439">
        <v>350</v>
      </c>
      <c r="J439">
        <v>13.4</v>
      </c>
      <c r="K439" s="6" t="s">
        <v>1628</v>
      </c>
      <c r="L439" s="6" t="s">
        <v>1643</v>
      </c>
      <c r="M439" s="6" t="s">
        <v>1664</v>
      </c>
      <c r="N439" s="6" t="s">
        <v>1612</v>
      </c>
      <c r="O439" s="6" t="s">
        <v>1664</v>
      </c>
      <c r="P439" s="8">
        <f>Table12[[#This Row],[PLANNED_DELIVERY]]-Table12[[#This Row],[PLANNED_PICKUP]]</f>
        <v>2</v>
      </c>
      <c r="Q439" s="9">
        <f>Table12[[#This Row],[ACTUAL_DELIVERY]]-Table12[[#This Row],[ACTUAL_PICKUP]]</f>
        <v>1</v>
      </c>
      <c r="R439" s="9">
        <f>Table12[[#This Row],[ACTUAL_PICKUP]]-Table12[[#This Row],[PLANNED_PICKUP]]</f>
        <v>1</v>
      </c>
      <c r="S439" s="9">
        <f>Table12[[#This Row],[ACTUAL_DELIVERY]]-Table12[[#This Row],[PLANNED_DELIVERY]]</f>
        <v>0</v>
      </c>
      <c r="T439" t="s">
        <v>124</v>
      </c>
      <c r="U439" s="6" t="s">
        <v>125</v>
      </c>
      <c r="V439" t="s">
        <v>27</v>
      </c>
      <c r="W439" t="s">
        <v>27</v>
      </c>
      <c r="X439" t="s">
        <v>60</v>
      </c>
      <c r="Y439" s="6" t="s">
        <v>721</v>
      </c>
      <c r="Z439" t="s">
        <v>27</v>
      </c>
      <c r="AA439" t="s">
        <v>27</v>
      </c>
    </row>
    <row r="440" spans="1:27" x14ac:dyDescent="0.35">
      <c r="A440">
        <v>10000551</v>
      </c>
      <c r="B440" t="s">
        <v>219</v>
      </c>
      <c r="C440" t="s">
        <v>206</v>
      </c>
      <c r="D440" t="s">
        <v>23</v>
      </c>
      <c r="E440" t="s">
        <v>24</v>
      </c>
      <c r="F440">
        <v>1100</v>
      </c>
      <c r="G440">
        <v>9900</v>
      </c>
      <c r="H440">
        <v>11000</v>
      </c>
      <c r="I440" s="5">
        <v>88200</v>
      </c>
      <c r="J440">
        <v>266.06</v>
      </c>
      <c r="K440" s="6" t="s">
        <v>1628</v>
      </c>
      <c r="L440" s="6" t="s">
        <v>1679</v>
      </c>
      <c r="M440" s="6" t="s">
        <v>1666</v>
      </c>
      <c r="N440" s="6" t="s">
        <v>1666</v>
      </c>
      <c r="O440" s="6" t="s">
        <v>1667</v>
      </c>
      <c r="P440" s="8">
        <f>Table12[[#This Row],[PLANNED_DELIVERY]]-Table12[[#This Row],[PLANNED_PICKUP]]</f>
        <v>1</v>
      </c>
      <c r="Q440" s="9">
        <f>Table12[[#This Row],[ACTUAL_DELIVERY]]-Table12[[#This Row],[ACTUAL_PICKUP]]</f>
        <v>2</v>
      </c>
      <c r="R440" s="9">
        <f>Table12[[#This Row],[ACTUAL_PICKUP]]-Table12[[#This Row],[PLANNED_PICKUP]]</f>
        <v>1</v>
      </c>
      <c r="S440" s="9">
        <f>Table12[[#This Row],[ACTUAL_DELIVERY]]-Table12[[#This Row],[PLANNED_DELIVERY]]</f>
        <v>2</v>
      </c>
      <c r="T440" t="s">
        <v>96</v>
      </c>
      <c r="U440" s="6" t="s">
        <v>97</v>
      </c>
      <c r="V440" t="s">
        <v>27</v>
      </c>
      <c r="W440" t="s">
        <v>27</v>
      </c>
      <c r="X440" t="s">
        <v>41</v>
      </c>
      <c r="Y440" s="6" t="s">
        <v>44</v>
      </c>
      <c r="Z440" t="s">
        <v>27</v>
      </c>
      <c r="AA440" t="s">
        <v>27</v>
      </c>
    </row>
    <row r="441" spans="1:27" x14ac:dyDescent="0.35">
      <c r="A441">
        <v>10000552</v>
      </c>
      <c r="B441" t="s">
        <v>219</v>
      </c>
      <c r="C441" t="s">
        <v>206</v>
      </c>
      <c r="D441" t="s">
        <v>23</v>
      </c>
      <c r="E441" t="s">
        <v>24</v>
      </c>
      <c r="F441">
        <v>450</v>
      </c>
      <c r="G441">
        <v>0</v>
      </c>
      <c r="H441">
        <v>450</v>
      </c>
      <c r="I441">
        <v>1300</v>
      </c>
      <c r="J441">
        <v>7.38</v>
      </c>
      <c r="K441" s="6" t="s">
        <v>1628</v>
      </c>
      <c r="L441" s="6" t="s">
        <v>1643</v>
      </c>
      <c r="M441" s="6" t="s">
        <v>1664</v>
      </c>
      <c r="N441" s="6" t="s">
        <v>1612</v>
      </c>
      <c r="O441" s="6" t="s">
        <v>1664</v>
      </c>
      <c r="P441" s="8">
        <f>Table12[[#This Row],[PLANNED_DELIVERY]]-Table12[[#This Row],[PLANNED_PICKUP]]</f>
        <v>2</v>
      </c>
      <c r="Q441" s="9">
        <f>Table12[[#This Row],[ACTUAL_DELIVERY]]-Table12[[#This Row],[ACTUAL_PICKUP]]</f>
        <v>1</v>
      </c>
      <c r="R441" s="9">
        <f>Table12[[#This Row],[ACTUAL_PICKUP]]-Table12[[#This Row],[PLANNED_PICKUP]]</f>
        <v>1</v>
      </c>
      <c r="S441" s="9">
        <f>Table12[[#This Row],[ACTUAL_DELIVERY]]-Table12[[#This Row],[PLANNED_DELIVERY]]</f>
        <v>0</v>
      </c>
      <c r="T441" t="s">
        <v>124</v>
      </c>
      <c r="U441" s="6" t="s">
        <v>125</v>
      </c>
      <c r="V441" t="s">
        <v>27</v>
      </c>
      <c r="W441" t="s">
        <v>27</v>
      </c>
      <c r="X441" t="s">
        <v>41</v>
      </c>
      <c r="Y441" s="6" t="s">
        <v>44</v>
      </c>
      <c r="Z441" t="s">
        <v>27</v>
      </c>
      <c r="AA441" t="s">
        <v>27</v>
      </c>
    </row>
    <row r="442" spans="1:27" x14ac:dyDescent="0.35">
      <c r="A442">
        <v>10000553</v>
      </c>
      <c r="B442" t="s">
        <v>81</v>
      </c>
      <c r="C442" t="s">
        <v>213</v>
      </c>
      <c r="D442" t="s">
        <v>23</v>
      </c>
      <c r="E442" t="s">
        <v>24</v>
      </c>
      <c r="F442">
        <v>461.09</v>
      </c>
      <c r="G442">
        <v>195.62</v>
      </c>
      <c r="H442">
        <v>656.71</v>
      </c>
      <c r="I442">
        <v>1406.5</v>
      </c>
      <c r="J442">
        <v>14.56</v>
      </c>
      <c r="K442" s="6" t="s">
        <v>1628</v>
      </c>
      <c r="L442" s="6" t="s">
        <v>1643</v>
      </c>
      <c r="M442" s="6" t="s">
        <v>1665</v>
      </c>
      <c r="N442" s="6" t="s">
        <v>1643</v>
      </c>
      <c r="O442" s="6" t="s">
        <v>1665</v>
      </c>
      <c r="P442" s="8">
        <f>Table12[[#This Row],[PLANNED_DELIVERY]]-Table12[[#This Row],[PLANNED_PICKUP]]</f>
        <v>3</v>
      </c>
      <c r="Q442" s="9">
        <f>Table12[[#This Row],[ACTUAL_DELIVERY]]-Table12[[#This Row],[ACTUAL_PICKUP]]</f>
        <v>3</v>
      </c>
      <c r="R442" s="9">
        <f>Table12[[#This Row],[ACTUAL_PICKUP]]-Table12[[#This Row],[PLANNED_PICKUP]]</f>
        <v>0</v>
      </c>
      <c r="S442" s="9">
        <f>Table12[[#This Row],[ACTUAL_DELIVERY]]-Table12[[#This Row],[PLANNED_DELIVERY]]</f>
        <v>0</v>
      </c>
      <c r="T442" t="s">
        <v>415</v>
      </c>
      <c r="U442" s="6" t="s">
        <v>270</v>
      </c>
      <c r="V442" t="s">
        <v>27</v>
      </c>
      <c r="W442" t="s">
        <v>27</v>
      </c>
      <c r="X442" t="s">
        <v>60</v>
      </c>
      <c r="Y442" s="6" t="s">
        <v>721</v>
      </c>
      <c r="Z442" t="s">
        <v>27</v>
      </c>
      <c r="AA442" t="s">
        <v>27</v>
      </c>
    </row>
    <row r="443" spans="1:27" x14ac:dyDescent="0.35">
      <c r="A443">
        <v>10000554</v>
      </c>
      <c r="B443" t="s">
        <v>222</v>
      </c>
      <c r="C443" t="s">
        <v>206</v>
      </c>
      <c r="D443" t="s">
        <v>30</v>
      </c>
      <c r="E443" t="s">
        <v>31</v>
      </c>
      <c r="F443">
        <v>350</v>
      </c>
      <c r="G443">
        <v>0</v>
      </c>
      <c r="H443">
        <v>350</v>
      </c>
      <c r="I443" s="5">
        <v>450</v>
      </c>
      <c r="J443">
        <v>1.05</v>
      </c>
      <c r="K443" s="6" t="s">
        <v>1628</v>
      </c>
      <c r="L443" s="6" t="s">
        <v>1628</v>
      </c>
      <c r="M443" s="6" t="s">
        <v>1628</v>
      </c>
      <c r="N443" s="6" t="s">
        <v>1612</v>
      </c>
      <c r="O443" s="6" t="s">
        <v>1612</v>
      </c>
      <c r="P443" s="8">
        <f>Table12[[#This Row],[PLANNED_DELIVERY]]-Table12[[#This Row],[PLANNED_PICKUP]]</f>
        <v>0</v>
      </c>
      <c r="Q443" s="9">
        <f>Table12[[#This Row],[ACTUAL_DELIVERY]]-Table12[[#This Row],[ACTUAL_PICKUP]]</f>
        <v>0</v>
      </c>
      <c r="R443" s="9">
        <f>Table12[[#This Row],[ACTUAL_PICKUP]]-Table12[[#This Row],[PLANNED_PICKUP]]</f>
        <v>2</v>
      </c>
      <c r="S443" s="9">
        <f>Table12[[#This Row],[ACTUAL_DELIVERY]]-Table12[[#This Row],[PLANNED_DELIVERY]]</f>
        <v>2</v>
      </c>
      <c r="T443" t="s">
        <v>1278</v>
      </c>
      <c r="U443" s="6" t="s">
        <v>1279</v>
      </c>
      <c r="V443" t="s">
        <v>27</v>
      </c>
      <c r="W443" t="s">
        <v>27</v>
      </c>
      <c r="X443" t="s">
        <v>1439</v>
      </c>
      <c r="Y443" s="6" t="s">
        <v>203</v>
      </c>
      <c r="Z443" t="s">
        <v>27</v>
      </c>
      <c r="AA443" t="s">
        <v>27</v>
      </c>
    </row>
    <row r="444" spans="1:27" x14ac:dyDescent="0.35">
      <c r="A444">
        <v>10000555</v>
      </c>
      <c r="B444" t="s">
        <v>81</v>
      </c>
      <c r="C444" t="s">
        <v>206</v>
      </c>
      <c r="D444" t="s">
        <v>30</v>
      </c>
      <c r="E444" t="s">
        <v>45</v>
      </c>
      <c r="F444">
        <v>450</v>
      </c>
      <c r="G444">
        <v>0</v>
      </c>
      <c r="H444">
        <v>450</v>
      </c>
      <c r="I444">
        <v>2500</v>
      </c>
      <c r="J444">
        <v>9.75</v>
      </c>
      <c r="K444" s="6" t="s">
        <v>1628</v>
      </c>
      <c r="L444" s="6" t="s">
        <v>1612</v>
      </c>
      <c r="M444" s="6" t="s">
        <v>1665</v>
      </c>
      <c r="N444" s="6" t="s">
        <v>1664</v>
      </c>
      <c r="O444" s="6" t="s">
        <v>1665</v>
      </c>
      <c r="P444" s="8">
        <f>Table12[[#This Row],[PLANNED_DELIVERY]]-Table12[[#This Row],[PLANNED_PICKUP]]</f>
        <v>2</v>
      </c>
      <c r="Q444" s="9">
        <f>Table12[[#This Row],[ACTUAL_DELIVERY]]-Table12[[#This Row],[ACTUAL_PICKUP]]</f>
        <v>1</v>
      </c>
      <c r="R444" s="9">
        <f>Table12[[#This Row],[ACTUAL_PICKUP]]-Table12[[#This Row],[PLANNED_PICKUP]]</f>
        <v>1</v>
      </c>
      <c r="S444" s="9">
        <f>Table12[[#This Row],[ACTUAL_DELIVERY]]-Table12[[#This Row],[PLANNED_DELIVERY]]</f>
        <v>0</v>
      </c>
      <c r="T444" t="s">
        <v>33</v>
      </c>
      <c r="U444" s="6" t="s">
        <v>34</v>
      </c>
      <c r="V444" t="s">
        <v>27</v>
      </c>
      <c r="W444" t="s">
        <v>27</v>
      </c>
      <c r="X444" t="s">
        <v>232</v>
      </c>
      <c r="Y444" s="6" t="s">
        <v>386</v>
      </c>
      <c r="Z444" t="s">
        <v>27</v>
      </c>
      <c r="AA444" t="s">
        <v>27</v>
      </c>
    </row>
    <row r="445" spans="1:27" x14ac:dyDescent="0.35">
      <c r="A445">
        <v>10000556</v>
      </c>
      <c r="B445" t="s">
        <v>81</v>
      </c>
      <c r="C445" t="s">
        <v>206</v>
      </c>
      <c r="D445" t="s">
        <v>23</v>
      </c>
      <c r="E445" t="s">
        <v>24</v>
      </c>
      <c r="F445">
        <v>149.97</v>
      </c>
      <c r="G445">
        <v>0</v>
      </c>
      <c r="H445">
        <v>149.97</v>
      </c>
      <c r="I445">
        <v>363</v>
      </c>
      <c r="J445">
        <v>4.5999999999999996</v>
      </c>
      <c r="K445" s="6" t="s">
        <v>1628</v>
      </c>
      <c r="L445" s="6" t="s">
        <v>1643</v>
      </c>
      <c r="M445" s="6" t="s">
        <v>1612</v>
      </c>
      <c r="N445" s="6" t="s">
        <v>1612</v>
      </c>
      <c r="O445" s="6" t="s">
        <v>1612</v>
      </c>
      <c r="P445" s="8">
        <f>Table12[[#This Row],[PLANNED_DELIVERY]]-Table12[[#This Row],[PLANNED_PICKUP]]</f>
        <v>1</v>
      </c>
      <c r="Q445" s="9">
        <f>Table12[[#This Row],[ACTUAL_DELIVERY]]-Table12[[#This Row],[ACTUAL_PICKUP]]</f>
        <v>0</v>
      </c>
      <c r="R445" s="9">
        <f>Table12[[#This Row],[ACTUAL_PICKUP]]-Table12[[#This Row],[PLANNED_PICKUP]]</f>
        <v>1</v>
      </c>
      <c r="S445" s="9">
        <f>Table12[[#This Row],[ACTUAL_DELIVERY]]-Table12[[#This Row],[PLANNED_DELIVERY]]</f>
        <v>0</v>
      </c>
      <c r="T445" t="s">
        <v>188</v>
      </c>
      <c r="U445" s="6" t="s">
        <v>189</v>
      </c>
      <c r="V445" t="s">
        <v>27</v>
      </c>
      <c r="W445" t="s">
        <v>27</v>
      </c>
      <c r="X445" t="s">
        <v>641</v>
      </c>
      <c r="Y445" s="6" t="s">
        <v>114</v>
      </c>
      <c r="Z445" t="s">
        <v>27</v>
      </c>
      <c r="AA445" t="s">
        <v>27</v>
      </c>
    </row>
    <row r="446" spans="1:27" x14ac:dyDescent="0.35">
      <c r="A446">
        <v>10000557</v>
      </c>
      <c r="B446" t="s">
        <v>81</v>
      </c>
      <c r="C446" t="s">
        <v>78</v>
      </c>
      <c r="D446" t="s">
        <v>23</v>
      </c>
      <c r="E446" t="s">
        <v>24</v>
      </c>
      <c r="F446">
        <v>1300</v>
      </c>
      <c r="G446">
        <v>0</v>
      </c>
      <c r="H446">
        <v>1300</v>
      </c>
      <c r="I446">
        <v>18560</v>
      </c>
      <c r="J446">
        <v>144.4</v>
      </c>
      <c r="K446" s="6" t="s">
        <v>1643</v>
      </c>
      <c r="L446" s="6" t="s">
        <v>1614</v>
      </c>
      <c r="M446" s="6" t="s">
        <v>1624</v>
      </c>
      <c r="N446" s="6" t="s">
        <v>1590</v>
      </c>
      <c r="O446" s="6" t="s">
        <v>1590</v>
      </c>
      <c r="P446" s="8">
        <f>Table12[[#This Row],[PLANNED_DELIVERY]]-Table12[[#This Row],[PLANNED_PICKUP]]</f>
        <v>4</v>
      </c>
      <c r="Q446" s="9">
        <f>Table12[[#This Row],[ACTUAL_DELIVERY]]-Table12[[#This Row],[ACTUAL_PICKUP]]</f>
        <v>0</v>
      </c>
      <c r="R446" s="9">
        <f>Table12[[#This Row],[ACTUAL_PICKUP]]-Table12[[#This Row],[PLANNED_PICKUP]]</f>
        <v>5</v>
      </c>
      <c r="S446" s="9">
        <f>Table12[[#This Row],[ACTUAL_DELIVERY]]-Table12[[#This Row],[PLANNED_DELIVERY]]</f>
        <v>1</v>
      </c>
      <c r="T446" t="s">
        <v>28</v>
      </c>
      <c r="U446" s="6" t="s">
        <v>29</v>
      </c>
      <c r="V446" t="s">
        <v>27</v>
      </c>
      <c r="W446" t="s">
        <v>27</v>
      </c>
      <c r="X446" t="s">
        <v>113</v>
      </c>
      <c r="Y446" s="6" t="s">
        <v>114</v>
      </c>
      <c r="Z446" t="s">
        <v>27</v>
      </c>
      <c r="AA446" t="s">
        <v>27</v>
      </c>
    </row>
    <row r="447" spans="1:27" x14ac:dyDescent="0.35">
      <c r="A447">
        <v>10000558</v>
      </c>
      <c r="B447" t="s">
        <v>81</v>
      </c>
      <c r="C447" t="s">
        <v>78</v>
      </c>
      <c r="D447" t="s">
        <v>23</v>
      </c>
      <c r="E447" t="s">
        <v>24</v>
      </c>
      <c r="F447">
        <v>2800</v>
      </c>
      <c r="G447">
        <v>0</v>
      </c>
      <c r="H447">
        <v>2800</v>
      </c>
      <c r="I447" s="5">
        <v>22400</v>
      </c>
      <c r="J447">
        <v>111.6</v>
      </c>
      <c r="K447" s="6" t="s">
        <v>1643</v>
      </c>
      <c r="L447" s="6" t="s">
        <v>1643</v>
      </c>
      <c r="M447" s="6" t="s">
        <v>1624</v>
      </c>
      <c r="N447" s="6" t="s">
        <v>1616</v>
      </c>
      <c r="O447" s="6" t="s">
        <v>1624</v>
      </c>
      <c r="P447" s="8">
        <f>Table12[[#This Row],[PLANNED_DELIVERY]]-Table12[[#This Row],[PLANNED_PICKUP]]</f>
        <v>35</v>
      </c>
      <c r="Q447" s="9">
        <f>Table12[[#This Row],[ACTUAL_DELIVERY]]-Table12[[#This Row],[ACTUAL_PICKUP]]</f>
        <v>1</v>
      </c>
      <c r="R447" s="9">
        <f>Table12[[#This Row],[ACTUAL_PICKUP]]-Table12[[#This Row],[PLANNED_PICKUP]]</f>
        <v>34</v>
      </c>
      <c r="S447" s="9">
        <f>Table12[[#This Row],[ACTUAL_DELIVERY]]-Table12[[#This Row],[PLANNED_DELIVERY]]</f>
        <v>0</v>
      </c>
      <c r="T447" t="s">
        <v>703</v>
      </c>
      <c r="U447" s="6" t="s">
        <v>127</v>
      </c>
      <c r="V447" t="s">
        <v>27</v>
      </c>
      <c r="W447" t="s">
        <v>27</v>
      </c>
      <c r="X447" t="s">
        <v>113</v>
      </c>
      <c r="Y447" s="6" t="s">
        <v>114</v>
      </c>
      <c r="Z447" t="s">
        <v>27</v>
      </c>
      <c r="AA447" t="s">
        <v>27</v>
      </c>
    </row>
    <row r="448" spans="1:27" x14ac:dyDescent="0.35">
      <c r="A448">
        <v>10000559</v>
      </c>
      <c r="B448" t="s">
        <v>81</v>
      </c>
      <c r="C448" t="s">
        <v>384</v>
      </c>
      <c r="D448" t="s">
        <v>23</v>
      </c>
      <c r="E448" t="s">
        <v>24</v>
      </c>
      <c r="F448">
        <v>1300</v>
      </c>
      <c r="G448">
        <v>0</v>
      </c>
      <c r="H448">
        <v>1300</v>
      </c>
      <c r="I448">
        <v>18560</v>
      </c>
      <c r="J448">
        <v>144.69999999999999</v>
      </c>
      <c r="K448" s="6" t="s">
        <v>1643</v>
      </c>
      <c r="L448" s="6" t="s">
        <v>1614</v>
      </c>
      <c r="M448" s="6" t="s">
        <v>1593</v>
      </c>
      <c r="N448" s="6" t="s">
        <v>1624</v>
      </c>
      <c r="O448" s="6" t="s">
        <v>1624</v>
      </c>
      <c r="P448" s="8">
        <f>Table12[[#This Row],[PLANNED_DELIVERY]]-Table12[[#This Row],[PLANNED_PICKUP]]</f>
        <v>6</v>
      </c>
      <c r="Q448" s="9">
        <f>Table12[[#This Row],[ACTUAL_DELIVERY]]-Table12[[#This Row],[ACTUAL_PICKUP]]</f>
        <v>0</v>
      </c>
      <c r="R448" s="9">
        <f>Table12[[#This Row],[ACTUAL_PICKUP]]-Table12[[#This Row],[PLANNED_PICKUP]]</f>
        <v>4</v>
      </c>
      <c r="S448" s="9">
        <f>Table12[[#This Row],[ACTUAL_DELIVERY]]-Table12[[#This Row],[PLANNED_DELIVERY]]</f>
        <v>-2</v>
      </c>
      <c r="T448" t="s">
        <v>28</v>
      </c>
      <c r="U448" s="6" t="s">
        <v>29</v>
      </c>
      <c r="V448" t="s">
        <v>27</v>
      </c>
      <c r="W448" t="s">
        <v>27</v>
      </c>
      <c r="X448" t="s">
        <v>113</v>
      </c>
      <c r="Y448" s="6" t="s">
        <v>114</v>
      </c>
      <c r="Z448" t="s">
        <v>27</v>
      </c>
      <c r="AA448" t="s">
        <v>27</v>
      </c>
    </row>
    <row r="449" spans="1:27" x14ac:dyDescent="0.35">
      <c r="A449">
        <v>10000562</v>
      </c>
      <c r="B449" t="s">
        <v>222</v>
      </c>
      <c r="C449" t="s">
        <v>206</v>
      </c>
      <c r="D449" t="s">
        <v>30</v>
      </c>
      <c r="E449" t="s">
        <v>31</v>
      </c>
      <c r="F449">
        <v>1270</v>
      </c>
      <c r="G449">
        <v>0</v>
      </c>
      <c r="H449">
        <v>1270</v>
      </c>
      <c r="I449">
        <v>6300</v>
      </c>
      <c r="J449">
        <v>43.66</v>
      </c>
      <c r="K449" s="6" t="s">
        <v>1643</v>
      </c>
      <c r="L449" s="6" t="s">
        <v>1667</v>
      </c>
      <c r="M449" s="6" t="s">
        <v>1685</v>
      </c>
      <c r="N449" s="6" t="s">
        <v>1668</v>
      </c>
      <c r="O449" s="6" t="s">
        <v>1669</v>
      </c>
      <c r="P449" s="8">
        <f>Table12[[#This Row],[PLANNED_DELIVERY]]-Table12[[#This Row],[PLANNED_PICKUP]]</f>
        <v>3</v>
      </c>
      <c r="Q449" s="9">
        <f>Table12[[#This Row],[ACTUAL_DELIVERY]]-Table12[[#This Row],[ACTUAL_PICKUP]]</f>
        <v>3</v>
      </c>
      <c r="R449" s="9">
        <f>Table12[[#This Row],[ACTUAL_PICKUP]]-Table12[[#This Row],[PLANNED_PICKUP]]</f>
        <v>2</v>
      </c>
      <c r="S449" s="9">
        <f>Table12[[#This Row],[ACTUAL_DELIVERY]]-Table12[[#This Row],[PLANNED_DELIVERY]]</f>
        <v>2</v>
      </c>
      <c r="T449" t="s">
        <v>302</v>
      </c>
      <c r="U449" s="6" t="s">
        <v>303</v>
      </c>
      <c r="V449" t="s">
        <v>168</v>
      </c>
      <c r="W449" t="s">
        <v>168</v>
      </c>
      <c r="X449" t="s">
        <v>49</v>
      </c>
      <c r="Y449" s="6" t="s">
        <v>29</v>
      </c>
      <c r="Z449" t="s">
        <v>27</v>
      </c>
      <c r="AA449" t="s">
        <v>27</v>
      </c>
    </row>
    <row r="450" spans="1:27" x14ac:dyDescent="0.35">
      <c r="A450">
        <v>10000564</v>
      </c>
      <c r="B450" t="s">
        <v>263</v>
      </c>
      <c r="C450" t="s">
        <v>269</v>
      </c>
      <c r="D450" t="s">
        <v>30</v>
      </c>
      <c r="E450" t="s">
        <v>45</v>
      </c>
      <c r="F450">
        <v>2000</v>
      </c>
      <c r="G450">
        <v>0</v>
      </c>
      <c r="H450">
        <v>2000</v>
      </c>
      <c r="I450" s="5">
        <v>228</v>
      </c>
      <c r="J450">
        <v>1.36</v>
      </c>
      <c r="K450" s="6" t="s">
        <v>1643</v>
      </c>
      <c r="L450" s="6" t="s">
        <v>1679</v>
      </c>
      <c r="M450" s="6" t="s">
        <v>1623</v>
      </c>
      <c r="N450" s="6" t="s">
        <v>1646</v>
      </c>
      <c r="O450" s="6" t="s">
        <v>1638</v>
      </c>
      <c r="P450" s="8">
        <f>Table12[[#This Row],[PLANNED_DELIVERY]]-Table12[[#This Row],[PLANNED_PICKUP]]</f>
        <v>53</v>
      </c>
      <c r="Q450" s="9">
        <f>Table12[[#This Row],[ACTUAL_DELIVERY]]-Table12[[#This Row],[ACTUAL_PICKUP]]</f>
        <v>22</v>
      </c>
      <c r="R450" s="9">
        <f>Table12[[#This Row],[ACTUAL_PICKUP]]-Table12[[#This Row],[PLANNED_PICKUP]]</f>
        <v>41</v>
      </c>
      <c r="S450" s="9">
        <f>Table12[[#This Row],[ACTUAL_DELIVERY]]-Table12[[#This Row],[PLANNED_DELIVERY]]</f>
        <v>10</v>
      </c>
      <c r="T450" t="s">
        <v>49</v>
      </c>
      <c r="U450" s="6" t="s">
        <v>29</v>
      </c>
      <c r="V450" t="s">
        <v>27</v>
      </c>
      <c r="W450" t="s">
        <v>27</v>
      </c>
      <c r="X450" t="s">
        <v>181</v>
      </c>
      <c r="Y450" s="6" t="s">
        <v>182</v>
      </c>
      <c r="Z450" t="s">
        <v>183</v>
      </c>
      <c r="AA450" t="s">
        <v>183</v>
      </c>
    </row>
    <row r="451" spans="1:27" x14ac:dyDescent="0.35">
      <c r="A451">
        <v>10000565</v>
      </c>
      <c r="B451" t="s">
        <v>222</v>
      </c>
      <c r="C451" t="s">
        <v>206</v>
      </c>
      <c r="D451" t="s">
        <v>30</v>
      </c>
      <c r="E451" t="s">
        <v>31</v>
      </c>
      <c r="F451">
        <v>1250</v>
      </c>
      <c r="G451">
        <v>0</v>
      </c>
      <c r="H451">
        <v>1250</v>
      </c>
      <c r="I451">
        <v>1640</v>
      </c>
      <c r="J451">
        <v>3.83</v>
      </c>
      <c r="K451" s="6" t="s">
        <v>1643</v>
      </c>
      <c r="L451" s="6" t="s">
        <v>1664</v>
      </c>
      <c r="M451" s="6" t="s">
        <v>1667</v>
      </c>
      <c r="N451" s="6" t="s">
        <v>1667</v>
      </c>
      <c r="O451" s="6" t="s">
        <v>1667</v>
      </c>
      <c r="P451" s="8">
        <f>Table12[[#This Row],[PLANNED_DELIVERY]]-Table12[[#This Row],[PLANNED_PICKUP]]</f>
        <v>6</v>
      </c>
      <c r="Q451" s="9">
        <f>Table12[[#This Row],[ACTUAL_DELIVERY]]-Table12[[#This Row],[ACTUAL_PICKUP]]</f>
        <v>0</v>
      </c>
      <c r="R451" s="9">
        <f>Table12[[#This Row],[ACTUAL_PICKUP]]-Table12[[#This Row],[PLANNED_PICKUP]]</f>
        <v>6</v>
      </c>
      <c r="S451" s="9">
        <f>Table12[[#This Row],[ACTUAL_DELIVERY]]-Table12[[#This Row],[PLANNED_DELIVERY]]</f>
        <v>0</v>
      </c>
      <c r="T451" t="s">
        <v>1510</v>
      </c>
      <c r="U451" s="6" t="s">
        <v>1511</v>
      </c>
      <c r="V451" t="s">
        <v>108</v>
      </c>
      <c r="W451" t="s">
        <v>108</v>
      </c>
      <c r="X451" t="s">
        <v>41</v>
      </c>
      <c r="Y451" s="6" t="s">
        <v>44</v>
      </c>
      <c r="Z451" t="s">
        <v>27</v>
      </c>
      <c r="AA451" t="s">
        <v>27</v>
      </c>
    </row>
    <row r="452" spans="1:27" x14ac:dyDescent="0.35">
      <c r="A452">
        <v>10000569</v>
      </c>
      <c r="B452" t="s">
        <v>222</v>
      </c>
      <c r="C452" t="s">
        <v>206</v>
      </c>
      <c r="D452" t="s">
        <v>30</v>
      </c>
      <c r="E452" t="s">
        <v>24</v>
      </c>
      <c r="F452">
        <v>800</v>
      </c>
      <c r="G452">
        <v>950</v>
      </c>
      <c r="H452">
        <v>1750</v>
      </c>
      <c r="I452">
        <v>16000</v>
      </c>
      <c r="J452">
        <v>14.1</v>
      </c>
      <c r="K452" s="6" t="s">
        <v>1643</v>
      </c>
      <c r="L452" s="6" t="s">
        <v>1643</v>
      </c>
      <c r="M452" s="6" t="s">
        <v>1664</v>
      </c>
      <c r="N452" s="6" t="s">
        <v>1666</v>
      </c>
      <c r="O452" s="6" t="s">
        <v>1667</v>
      </c>
      <c r="P452" s="8">
        <f>Table12[[#This Row],[PLANNED_DELIVERY]]-Table12[[#This Row],[PLANNED_PICKUP]]</f>
        <v>2</v>
      </c>
      <c r="Q452" s="9">
        <f>Table12[[#This Row],[ACTUAL_DELIVERY]]-Table12[[#This Row],[ACTUAL_PICKUP]]</f>
        <v>2</v>
      </c>
      <c r="R452" s="9">
        <f>Table12[[#This Row],[ACTUAL_PICKUP]]-Table12[[#This Row],[PLANNED_PICKUP]]</f>
        <v>6</v>
      </c>
      <c r="S452" s="9">
        <f>Table12[[#This Row],[ACTUAL_DELIVERY]]-Table12[[#This Row],[PLANNED_DELIVERY]]</f>
        <v>6</v>
      </c>
      <c r="T452" t="s">
        <v>73</v>
      </c>
      <c r="U452" s="6" t="s">
        <v>74</v>
      </c>
      <c r="V452" t="s">
        <v>27</v>
      </c>
      <c r="W452" t="s">
        <v>27</v>
      </c>
      <c r="X452" t="s">
        <v>959</v>
      </c>
      <c r="Y452" s="6" t="s">
        <v>960</v>
      </c>
      <c r="Z452" t="s">
        <v>27</v>
      </c>
      <c r="AA452" t="s">
        <v>27</v>
      </c>
    </row>
    <row r="453" spans="1:27" x14ac:dyDescent="0.35">
      <c r="A453">
        <v>10000570</v>
      </c>
      <c r="B453" t="s">
        <v>222</v>
      </c>
      <c r="C453" t="s">
        <v>206</v>
      </c>
      <c r="D453" t="s">
        <v>23</v>
      </c>
      <c r="E453" t="s">
        <v>24</v>
      </c>
      <c r="F453">
        <v>100</v>
      </c>
      <c r="G453">
        <v>0</v>
      </c>
      <c r="H453">
        <v>100</v>
      </c>
      <c r="I453">
        <v>2300</v>
      </c>
      <c r="J453">
        <v>1.52</v>
      </c>
      <c r="K453" s="6" t="s">
        <v>1643</v>
      </c>
      <c r="L453" s="6" t="s">
        <v>1643</v>
      </c>
      <c r="M453" s="6" t="s">
        <v>1612</v>
      </c>
      <c r="N453" s="6" t="s">
        <v>1612</v>
      </c>
      <c r="O453" s="6" t="s">
        <v>1589</v>
      </c>
      <c r="P453" s="8">
        <f>Table12[[#This Row],[PLANNED_DELIVERY]]-Table12[[#This Row],[PLANNED_PICKUP]]</f>
        <v>1</v>
      </c>
      <c r="Q453" s="9">
        <f>Table12[[#This Row],[ACTUAL_DELIVERY]]-Table12[[#This Row],[ACTUAL_PICKUP]]</f>
        <v>8</v>
      </c>
      <c r="R453" s="9">
        <f>Table12[[#This Row],[ACTUAL_PICKUP]]-Table12[[#This Row],[PLANNED_PICKUP]]</f>
        <v>1</v>
      </c>
      <c r="S453" s="9">
        <f>Table12[[#This Row],[ACTUAL_DELIVERY]]-Table12[[#This Row],[PLANNED_DELIVERY]]</f>
        <v>8</v>
      </c>
      <c r="T453" t="s">
        <v>73</v>
      </c>
      <c r="U453" s="6" t="s">
        <v>74</v>
      </c>
      <c r="V453" t="s">
        <v>27</v>
      </c>
      <c r="W453" t="s">
        <v>27</v>
      </c>
      <c r="X453" t="s">
        <v>959</v>
      </c>
      <c r="Y453" s="6" t="s">
        <v>960</v>
      </c>
      <c r="Z453" t="s">
        <v>27</v>
      </c>
      <c r="AA453" t="s">
        <v>27</v>
      </c>
    </row>
    <row r="454" spans="1:27" x14ac:dyDescent="0.35">
      <c r="A454">
        <v>10000571</v>
      </c>
      <c r="B454" t="s">
        <v>81</v>
      </c>
      <c r="C454" t="s">
        <v>234</v>
      </c>
      <c r="D454" t="s">
        <v>23</v>
      </c>
      <c r="E454" t="s">
        <v>24</v>
      </c>
      <c r="F454">
        <v>795</v>
      </c>
      <c r="G454">
        <v>0</v>
      </c>
      <c r="H454">
        <v>795</v>
      </c>
      <c r="I454">
        <v>1068</v>
      </c>
      <c r="J454">
        <v>13.92</v>
      </c>
      <c r="K454" s="6" t="s">
        <v>1643</v>
      </c>
      <c r="L454" s="6" t="s">
        <v>1612</v>
      </c>
      <c r="M454" s="6" t="s">
        <v>1666</v>
      </c>
      <c r="N454" s="6" t="s">
        <v>1612</v>
      </c>
      <c r="O454" s="6" t="s">
        <v>1636</v>
      </c>
      <c r="P454" s="8">
        <f>Table12[[#This Row],[PLANNED_DELIVERY]]-Table12[[#This Row],[PLANNED_PICKUP]]</f>
        <v>5</v>
      </c>
      <c r="Q454" s="9">
        <f>Table12[[#This Row],[ACTUAL_DELIVERY]]-Table12[[#This Row],[ACTUAL_PICKUP]]</f>
        <v>6</v>
      </c>
      <c r="R454" s="9">
        <f>Table12[[#This Row],[ACTUAL_PICKUP]]-Table12[[#This Row],[PLANNED_PICKUP]]</f>
        <v>0</v>
      </c>
      <c r="S454" s="9">
        <f>Table12[[#This Row],[ACTUAL_DELIVERY]]-Table12[[#This Row],[PLANNED_DELIVERY]]</f>
        <v>1</v>
      </c>
      <c r="T454" t="s">
        <v>235</v>
      </c>
      <c r="U454" s="6" t="s">
        <v>236</v>
      </c>
      <c r="V454" t="s">
        <v>237</v>
      </c>
      <c r="W454" t="s">
        <v>237</v>
      </c>
      <c r="X454" t="s">
        <v>49</v>
      </c>
      <c r="Y454" s="6" t="s">
        <v>29</v>
      </c>
      <c r="Z454" t="s">
        <v>27</v>
      </c>
      <c r="AA454" t="s">
        <v>27</v>
      </c>
    </row>
    <row r="455" spans="1:27" x14ac:dyDescent="0.35">
      <c r="A455">
        <v>10000572</v>
      </c>
      <c r="B455" t="s">
        <v>81</v>
      </c>
      <c r="C455" t="s">
        <v>234</v>
      </c>
      <c r="D455" t="s">
        <v>30</v>
      </c>
      <c r="E455" t="s">
        <v>31</v>
      </c>
      <c r="F455">
        <v>350</v>
      </c>
      <c r="G455">
        <v>845</v>
      </c>
      <c r="H455">
        <v>1195</v>
      </c>
      <c r="I455">
        <v>2760</v>
      </c>
      <c r="J455">
        <v>12.43</v>
      </c>
      <c r="K455" s="6" t="s">
        <v>1643</v>
      </c>
      <c r="L455" s="6" t="s">
        <v>1668</v>
      </c>
      <c r="M455" s="6" t="s">
        <v>1620</v>
      </c>
      <c r="N455" s="6" t="s">
        <v>1668</v>
      </c>
      <c r="O455" s="6" t="s">
        <v>1620</v>
      </c>
      <c r="P455" s="8">
        <f>Table12[[#This Row],[PLANNED_DELIVERY]]-Table12[[#This Row],[PLANNED_PICKUP]]</f>
        <v>4</v>
      </c>
      <c r="Q455" s="9">
        <f>Table12[[#This Row],[ACTUAL_DELIVERY]]-Table12[[#This Row],[ACTUAL_PICKUP]]</f>
        <v>4</v>
      </c>
      <c r="R455" s="9">
        <f>Table12[[#This Row],[ACTUAL_PICKUP]]-Table12[[#This Row],[PLANNED_PICKUP]]</f>
        <v>0</v>
      </c>
      <c r="S455" s="9">
        <f>Table12[[#This Row],[ACTUAL_DELIVERY]]-Table12[[#This Row],[PLANNED_DELIVERY]]</f>
        <v>0</v>
      </c>
      <c r="T455" t="s">
        <v>302</v>
      </c>
      <c r="U455" s="6" t="s">
        <v>303</v>
      </c>
      <c r="V455" t="s">
        <v>168</v>
      </c>
      <c r="W455" t="s">
        <v>168</v>
      </c>
      <c r="X455" t="s">
        <v>60</v>
      </c>
      <c r="Y455" s="6" t="s">
        <v>34</v>
      </c>
      <c r="Z455" t="s">
        <v>27</v>
      </c>
      <c r="AA455" t="s">
        <v>27</v>
      </c>
    </row>
    <row r="456" spans="1:27" x14ac:dyDescent="0.35">
      <c r="A456">
        <v>10000573</v>
      </c>
      <c r="B456" t="s">
        <v>263</v>
      </c>
      <c r="C456" t="s">
        <v>234</v>
      </c>
      <c r="D456" t="s">
        <v>30</v>
      </c>
      <c r="E456" t="s">
        <v>31</v>
      </c>
      <c r="F456">
        <v>1370</v>
      </c>
      <c r="G456">
        <v>0</v>
      </c>
      <c r="H456">
        <v>1370</v>
      </c>
      <c r="I456">
        <v>4520</v>
      </c>
      <c r="J456">
        <v>29.71</v>
      </c>
      <c r="K456" s="6" t="s">
        <v>1643</v>
      </c>
      <c r="L456" s="6" t="s">
        <v>1669</v>
      </c>
      <c r="M456" s="6" t="s">
        <v>1632</v>
      </c>
      <c r="N456" s="6" t="s">
        <v>1620</v>
      </c>
      <c r="O456" s="6" t="s">
        <v>1611</v>
      </c>
      <c r="P456" s="8">
        <f>Table12[[#This Row],[PLANNED_DELIVERY]]-Table12[[#This Row],[PLANNED_PICKUP]]</f>
        <v>2</v>
      </c>
      <c r="Q456" s="9">
        <f>Table12[[#This Row],[ACTUAL_DELIVERY]]-Table12[[#This Row],[ACTUAL_PICKUP]]</f>
        <v>2</v>
      </c>
      <c r="R456" s="9">
        <f>Table12[[#This Row],[ACTUAL_PICKUP]]-Table12[[#This Row],[PLANNED_PICKUP]]</f>
        <v>1</v>
      </c>
      <c r="S456" s="9">
        <f>Table12[[#This Row],[ACTUAL_DELIVERY]]-Table12[[#This Row],[PLANNED_DELIVERY]]</f>
        <v>1</v>
      </c>
      <c r="T456" t="s">
        <v>302</v>
      </c>
      <c r="U456" s="6" t="s">
        <v>303</v>
      </c>
      <c r="V456" t="s">
        <v>168</v>
      </c>
      <c r="W456" t="s">
        <v>168</v>
      </c>
      <c r="X456" t="s">
        <v>49</v>
      </c>
      <c r="Y456" s="6" t="s">
        <v>29</v>
      </c>
      <c r="Z456" t="s">
        <v>27</v>
      </c>
      <c r="AA456" t="s">
        <v>27</v>
      </c>
    </row>
    <row r="457" spans="1:27" x14ac:dyDescent="0.35">
      <c r="A457">
        <v>10000574</v>
      </c>
      <c r="B457" t="s">
        <v>219</v>
      </c>
      <c r="C457" t="s">
        <v>206</v>
      </c>
      <c r="D457" t="s">
        <v>23</v>
      </c>
      <c r="E457" t="s">
        <v>24</v>
      </c>
      <c r="F457">
        <v>800</v>
      </c>
      <c r="G457">
        <v>0</v>
      </c>
      <c r="H457">
        <v>800</v>
      </c>
      <c r="I457">
        <v>2200</v>
      </c>
      <c r="J457">
        <v>15.55</v>
      </c>
      <c r="K457" s="6" t="s">
        <v>1643</v>
      </c>
      <c r="L457" s="6" t="s">
        <v>1643</v>
      </c>
      <c r="M457" s="6" t="s">
        <v>1589</v>
      </c>
      <c r="N457" s="6" t="s">
        <v>1632</v>
      </c>
      <c r="O457" s="6" t="s">
        <v>1632</v>
      </c>
      <c r="P457" s="8">
        <f>Table12[[#This Row],[PLANNED_DELIVERY]]-Table12[[#This Row],[PLANNED_PICKUP]]</f>
        <v>9</v>
      </c>
      <c r="Q457" s="9">
        <f>Table12[[#This Row],[ACTUAL_DELIVERY]]-Table12[[#This Row],[ACTUAL_PICKUP]]</f>
        <v>0</v>
      </c>
      <c r="R457" s="9">
        <f>Table12[[#This Row],[ACTUAL_PICKUP]]-Table12[[#This Row],[PLANNED_PICKUP]]</f>
        <v>15</v>
      </c>
      <c r="S457" s="9">
        <f>Table12[[#This Row],[ACTUAL_DELIVERY]]-Table12[[#This Row],[PLANNED_DELIVERY]]</f>
        <v>6</v>
      </c>
      <c r="T457" t="s">
        <v>248</v>
      </c>
      <c r="U457" s="6" t="s">
        <v>249</v>
      </c>
      <c r="V457" t="s">
        <v>27</v>
      </c>
      <c r="W457" t="s">
        <v>27</v>
      </c>
      <c r="X457" t="s">
        <v>41</v>
      </c>
      <c r="Y457" s="6" t="s">
        <v>44</v>
      </c>
      <c r="Z457" t="s">
        <v>27</v>
      </c>
      <c r="AA457" t="s">
        <v>27</v>
      </c>
    </row>
    <row r="458" spans="1:27" x14ac:dyDescent="0.35">
      <c r="A458">
        <v>10000575</v>
      </c>
      <c r="B458" t="s">
        <v>297</v>
      </c>
      <c r="C458" t="s">
        <v>293</v>
      </c>
      <c r="D458" t="s">
        <v>23</v>
      </c>
      <c r="E458" t="s">
        <v>24</v>
      </c>
      <c r="F458">
        <v>436</v>
      </c>
      <c r="G458">
        <v>640.33000000000004</v>
      </c>
      <c r="H458">
        <v>1076.33</v>
      </c>
      <c r="I458" s="4">
        <v>27.1</v>
      </c>
      <c r="J458">
        <v>0.01</v>
      </c>
      <c r="K458" s="6" t="s">
        <v>1643</v>
      </c>
      <c r="L458" s="6" t="s">
        <v>1643</v>
      </c>
      <c r="M458" s="6" t="s">
        <v>1678</v>
      </c>
      <c r="N458" s="6" t="s">
        <v>1636</v>
      </c>
      <c r="O458" s="6" t="s">
        <v>1590</v>
      </c>
      <c r="P458" s="8">
        <f>Table12[[#This Row],[PLANNED_DELIVERY]]-Table12[[#This Row],[PLANNED_PICKUP]]</f>
        <v>12</v>
      </c>
      <c r="Q458" s="9">
        <f>Table12[[#This Row],[ACTUAL_DELIVERY]]-Table12[[#This Row],[ACTUAL_PICKUP]]</f>
        <v>29</v>
      </c>
      <c r="R458" s="9">
        <f>Table12[[#This Row],[ACTUAL_PICKUP]]-Table12[[#This Row],[PLANNED_PICKUP]]</f>
        <v>7</v>
      </c>
      <c r="S458" s="9">
        <f>Table12[[#This Row],[ACTUAL_DELIVERY]]-Table12[[#This Row],[PLANNED_DELIVERY]]</f>
        <v>24</v>
      </c>
      <c r="T458" t="s">
        <v>1266</v>
      </c>
      <c r="U458" s="6" t="s">
        <v>1267</v>
      </c>
      <c r="V458" t="s">
        <v>145</v>
      </c>
      <c r="W458" t="s">
        <v>145</v>
      </c>
      <c r="X458" t="s">
        <v>41</v>
      </c>
      <c r="Y458" s="6" t="s">
        <v>44</v>
      </c>
      <c r="Z458" t="s">
        <v>27</v>
      </c>
      <c r="AA458" t="s">
        <v>27</v>
      </c>
    </row>
    <row r="459" spans="1:27" x14ac:dyDescent="0.35">
      <c r="A459">
        <v>10000577</v>
      </c>
      <c r="B459" t="s">
        <v>297</v>
      </c>
      <c r="C459" t="s">
        <v>293</v>
      </c>
      <c r="D459" t="s">
        <v>23</v>
      </c>
      <c r="E459" t="s">
        <v>24</v>
      </c>
      <c r="F459">
        <v>945</v>
      </c>
      <c r="G459">
        <v>0</v>
      </c>
      <c r="H459">
        <v>945</v>
      </c>
      <c r="I459" s="5">
        <v>389</v>
      </c>
      <c r="J459">
        <v>3.18</v>
      </c>
      <c r="K459" s="6" t="s">
        <v>1643</v>
      </c>
      <c r="L459" s="6" t="s">
        <v>1664</v>
      </c>
      <c r="M459" s="6" t="s">
        <v>1620</v>
      </c>
      <c r="N459" s="6" t="s">
        <v>1666</v>
      </c>
      <c r="O459" s="6" t="s">
        <v>1611</v>
      </c>
      <c r="P459" s="8">
        <f>Table12[[#This Row],[PLANNED_DELIVERY]]-Table12[[#This Row],[PLANNED_PICKUP]]</f>
        <v>12</v>
      </c>
      <c r="Q459" s="9">
        <f>Table12[[#This Row],[ACTUAL_DELIVERY]]-Table12[[#This Row],[ACTUAL_PICKUP]]</f>
        <v>10</v>
      </c>
      <c r="R459" s="9">
        <f>Table12[[#This Row],[ACTUAL_PICKUP]]-Table12[[#This Row],[PLANNED_PICKUP]]</f>
        <v>4</v>
      </c>
      <c r="S459" s="9">
        <f>Table12[[#This Row],[ACTUAL_DELIVERY]]-Table12[[#This Row],[PLANNED_DELIVERY]]</f>
        <v>2</v>
      </c>
      <c r="T459" t="s">
        <v>666</v>
      </c>
      <c r="U459" s="6" t="s">
        <v>667</v>
      </c>
      <c r="V459" t="s">
        <v>668</v>
      </c>
      <c r="W459" t="s">
        <v>85</v>
      </c>
      <c r="X459" t="s">
        <v>49</v>
      </c>
      <c r="Y459" s="6" t="s">
        <v>29</v>
      </c>
      <c r="Z459" t="s">
        <v>27</v>
      </c>
      <c r="AA459" t="s">
        <v>27</v>
      </c>
    </row>
    <row r="460" spans="1:27" x14ac:dyDescent="0.35">
      <c r="A460">
        <v>10000578</v>
      </c>
      <c r="B460" t="s">
        <v>222</v>
      </c>
      <c r="C460" t="s">
        <v>234</v>
      </c>
      <c r="D460" t="s">
        <v>23</v>
      </c>
      <c r="E460" t="s">
        <v>24</v>
      </c>
      <c r="F460">
        <v>3000</v>
      </c>
      <c r="G460">
        <v>0</v>
      </c>
      <c r="H460">
        <v>3000</v>
      </c>
      <c r="I460">
        <v>2476</v>
      </c>
      <c r="J460">
        <v>104.63</v>
      </c>
      <c r="K460" s="6" t="s">
        <v>1643</v>
      </c>
      <c r="L460" s="6" t="s">
        <v>1643</v>
      </c>
      <c r="M460" s="6" t="s">
        <v>1664</v>
      </c>
      <c r="N460" s="6" t="s">
        <v>1664</v>
      </c>
      <c r="O460" s="6" t="s">
        <v>1666</v>
      </c>
      <c r="P460" s="8">
        <f>Table12[[#This Row],[PLANNED_DELIVERY]]-Table12[[#This Row],[PLANNED_PICKUP]]</f>
        <v>2</v>
      </c>
      <c r="Q460" s="9">
        <f>Table12[[#This Row],[ACTUAL_DELIVERY]]-Table12[[#This Row],[ACTUAL_PICKUP]]</f>
        <v>4</v>
      </c>
      <c r="R460" s="9">
        <f>Table12[[#This Row],[ACTUAL_PICKUP]]-Table12[[#This Row],[PLANNED_PICKUP]]</f>
        <v>2</v>
      </c>
      <c r="S460" s="9">
        <f>Table12[[#This Row],[ACTUAL_DELIVERY]]-Table12[[#This Row],[PLANNED_DELIVERY]]</f>
        <v>4</v>
      </c>
      <c r="T460" t="s">
        <v>669</v>
      </c>
      <c r="U460" s="6" t="s">
        <v>670</v>
      </c>
      <c r="V460" t="s">
        <v>523</v>
      </c>
      <c r="W460" t="s">
        <v>523</v>
      </c>
      <c r="X460" t="s">
        <v>49</v>
      </c>
      <c r="Y460" s="6" t="s">
        <v>29</v>
      </c>
      <c r="Z460" t="s">
        <v>27</v>
      </c>
      <c r="AA460" t="s">
        <v>27</v>
      </c>
    </row>
    <row r="461" spans="1:27" x14ac:dyDescent="0.35">
      <c r="A461">
        <v>10000581</v>
      </c>
      <c r="B461" t="s">
        <v>81</v>
      </c>
      <c r="C461" t="s">
        <v>213</v>
      </c>
      <c r="D461" t="s">
        <v>30</v>
      </c>
      <c r="E461" t="s">
        <v>31</v>
      </c>
      <c r="F461">
        <v>435.01</v>
      </c>
      <c r="G461">
        <v>0</v>
      </c>
      <c r="H461">
        <v>435.01</v>
      </c>
      <c r="I461">
        <v>1800</v>
      </c>
      <c r="J461">
        <v>1.1499999999999999</v>
      </c>
      <c r="K461" s="6" t="s">
        <v>1643</v>
      </c>
      <c r="L461" s="6" t="s">
        <v>1612</v>
      </c>
      <c r="M461" s="6" t="s">
        <v>1664</v>
      </c>
      <c r="N461" s="6" t="s">
        <v>1612</v>
      </c>
      <c r="O461" s="6" t="s">
        <v>1664</v>
      </c>
      <c r="P461" s="8">
        <f>Table12[[#This Row],[PLANNED_DELIVERY]]-Table12[[#This Row],[PLANNED_PICKUP]]</f>
        <v>1</v>
      </c>
      <c r="Q461" s="9">
        <f>Table12[[#This Row],[ACTUAL_DELIVERY]]-Table12[[#This Row],[ACTUAL_PICKUP]]</f>
        <v>1</v>
      </c>
      <c r="R461" s="9">
        <f>Table12[[#This Row],[ACTUAL_PICKUP]]-Table12[[#This Row],[PLANNED_PICKUP]]</f>
        <v>0</v>
      </c>
      <c r="S461" s="9">
        <f>Table12[[#This Row],[ACTUAL_DELIVERY]]-Table12[[#This Row],[PLANNED_DELIVERY]]</f>
        <v>0</v>
      </c>
      <c r="T461" t="s">
        <v>955</v>
      </c>
      <c r="U461" s="6" t="s">
        <v>336</v>
      </c>
      <c r="V461" t="s">
        <v>27</v>
      </c>
      <c r="W461" t="s">
        <v>27</v>
      </c>
      <c r="X461" t="s">
        <v>518</v>
      </c>
      <c r="Y461" s="6" t="s">
        <v>388</v>
      </c>
      <c r="Z461" t="s">
        <v>27</v>
      </c>
      <c r="AA461" t="s">
        <v>27</v>
      </c>
    </row>
    <row r="462" spans="1:27" x14ac:dyDescent="0.35">
      <c r="A462">
        <v>10000582</v>
      </c>
      <c r="B462" t="s">
        <v>81</v>
      </c>
      <c r="C462" t="s">
        <v>213</v>
      </c>
      <c r="D462" t="s">
        <v>23</v>
      </c>
      <c r="E462" t="s">
        <v>31</v>
      </c>
      <c r="F462">
        <v>389.37</v>
      </c>
      <c r="G462">
        <v>0</v>
      </c>
      <c r="H462">
        <v>389.37</v>
      </c>
      <c r="I462">
        <v>800</v>
      </c>
      <c r="J462">
        <v>0.86</v>
      </c>
      <c r="K462" s="6" t="s">
        <v>1643</v>
      </c>
      <c r="L462" s="6" t="s">
        <v>1667</v>
      </c>
      <c r="M462" s="6" t="s">
        <v>1589</v>
      </c>
      <c r="N462" s="6" t="s">
        <v>1667</v>
      </c>
      <c r="O462" s="6" t="s">
        <v>1589</v>
      </c>
      <c r="P462" s="8">
        <f>Table12[[#This Row],[PLANNED_DELIVERY]]-Table12[[#This Row],[PLANNED_PICKUP]]</f>
        <v>1</v>
      </c>
      <c r="Q462" s="9">
        <f>Table12[[#This Row],[ACTUAL_DELIVERY]]-Table12[[#This Row],[ACTUAL_PICKUP]]</f>
        <v>1</v>
      </c>
      <c r="R462" s="9">
        <f>Table12[[#This Row],[ACTUAL_PICKUP]]-Table12[[#This Row],[PLANNED_PICKUP]]</f>
        <v>0</v>
      </c>
      <c r="S462" s="9">
        <f>Table12[[#This Row],[ACTUAL_DELIVERY]]-Table12[[#This Row],[PLANNED_DELIVERY]]</f>
        <v>0</v>
      </c>
      <c r="T462" t="s">
        <v>88</v>
      </c>
      <c r="U462" s="6" t="s">
        <v>89</v>
      </c>
      <c r="V462" t="s">
        <v>27</v>
      </c>
      <c r="W462" t="s">
        <v>27</v>
      </c>
      <c r="X462" t="s">
        <v>60</v>
      </c>
      <c r="Y462" s="6" t="s">
        <v>721</v>
      </c>
      <c r="Z462" t="s">
        <v>27</v>
      </c>
      <c r="AA462" t="s">
        <v>27</v>
      </c>
    </row>
    <row r="463" spans="1:27" x14ac:dyDescent="0.35">
      <c r="A463">
        <v>10000583</v>
      </c>
      <c r="B463" t="s">
        <v>263</v>
      </c>
      <c r="C463" t="s">
        <v>234</v>
      </c>
      <c r="D463" t="s">
        <v>23</v>
      </c>
      <c r="E463" t="s">
        <v>24</v>
      </c>
      <c r="F463">
        <v>3980</v>
      </c>
      <c r="G463">
        <v>0</v>
      </c>
      <c r="H463">
        <v>3980</v>
      </c>
      <c r="I463">
        <v>3381</v>
      </c>
      <c r="J463">
        <v>128.30000000000001</v>
      </c>
      <c r="K463" s="6" t="s">
        <v>1643</v>
      </c>
      <c r="L463" s="6" t="s">
        <v>1612</v>
      </c>
      <c r="M463" s="6" t="s">
        <v>1666</v>
      </c>
      <c r="N463" s="6" t="s">
        <v>1620</v>
      </c>
      <c r="O463" s="6" t="s">
        <v>1611</v>
      </c>
      <c r="P463" s="8">
        <f>Table12[[#This Row],[PLANNED_DELIVERY]]-Table12[[#This Row],[PLANNED_PICKUP]]</f>
        <v>5</v>
      </c>
      <c r="Q463" s="9">
        <f>Table12[[#This Row],[ACTUAL_DELIVERY]]-Table12[[#This Row],[ACTUAL_PICKUP]]</f>
        <v>2</v>
      </c>
      <c r="R463" s="9">
        <f>Table12[[#This Row],[ACTUAL_PICKUP]]-Table12[[#This Row],[PLANNED_PICKUP]]</f>
        <v>13</v>
      </c>
      <c r="S463" s="9">
        <f>Table12[[#This Row],[ACTUAL_DELIVERY]]-Table12[[#This Row],[PLANNED_DELIVERY]]</f>
        <v>10</v>
      </c>
      <c r="T463" t="s">
        <v>669</v>
      </c>
      <c r="U463" s="6" t="s">
        <v>670</v>
      </c>
      <c r="V463" t="s">
        <v>523</v>
      </c>
      <c r="W463" t="s">
        <v>523</v>
      </c>
      <c r="X463" t="s">
        <v>41</v>
      </c>
      <c r="Y463" s="6" t="s">
        <v>44</v>
      </c>
      <c r="Z463" t="s">
        <v>27</v>
      </c>
      <c r="AA463" t="s">
        <v>27</v>
      </c>
    </row>
    <row r="464" spans="1:27" x14ac:dyDescent="0.35">
      <c r="A464">
        <v>10000584</v>
      </c>
      <c r="B464" t="s">
        <v>81</v>
      </c>
      <c r="C464" t="s">
        <v>206</v>
      </c>
      <c r="D464" t="s">
        <v>23</v>
      </c>
      <c r="E464" t="s">
        <v>24</v>
      </c>
      <c r="F464">
        <v>190.96</v>
      </c>
      <c r="G464">
        <v>0</v>
      </c>
      <c r="H464">
        <v>190.96</v>
      </c>
      <c r="I464">
        <v>4300</v>
      </c>
      <c r="J464">
        <v>8.52</v>
      </c>
      <c r="K464" s="6" t="s">
        <v>1643</v>
      </c>
      <c r="L464" s="6" t="s">
        <v>1612</v>
      </c>
      <c r="M464" s="6" t="s">
        <v>1664</v>
      </c>
      <c r="N464" s="6" t="s">
        <v>1612</v>
      </c>
      <c r="O464" s="6" t="s">
        <v>1664</v>
      </c>
      <c r="P464" s="8">
        <f>Table12[[#This Row],[PLANNED_DELIVERY]]-Table12[[#This Row],[PLANNED_PICKUP]]</f>
        <v>1</v>
      </c>
      <c r="Q464" s="9">
        <f>Table12[[#This Row],[ACTUAL_DELIVERY]]-Table12[[#This Row],[ACTUAL_PICKUP]]</f>
        <v>1</v>
      </c>
      <c r="R464" s="9">
        <f>Table12[[#This Row],[ACTUAL_PICKUP]]-Table12[[#This Row],[PLANNED_PICKUP]]</f>
        <v>0</v>
      </c>
      <c r="S464" s="9">
        <f>Table12[[#This Row],[ACTUAL_DELIVERY]]-Table12[[#This Row],[PLANNED_DELIVERY]]</f>
        <v>0</v>
      </c>
      <c r="T464" t="s">
        <v>70</v>
      </c>
      <c r="U464" s="6" t="s">
        <v>42</v>
      </c>
      <c r="V464" t="s">
        <v>27</v>
      </c>
      <c r="W464" t="s">
        <v>27</v>
      </c>
      <c r="X464" t="s">
        <v>60</v>
      </c>
      <c r="Y464" s="6" t="s">
        <v>34</v>
      </c>
      <c r="Z464" t="s">
        <v>27</v>
      </c>
      <c r="AA464" t="s">
        <v>27</v>
      </c>
    </row>
    <row r="465" spans="1:27" x14ac:dyDescent="0.35">
      <c r="A465">
        <v>10000585</v>
      </c>
      <c r="B465" t="s">
        <v>81</v>
      </c>
      <c r="C465" t="s">
        <v>206</v>
      </c>
      <c r="D465" t="s">
        <v>23</v>
      </c>
      <c r="E465" t="s">
        <v>24</v>
      </c>
      <c r="F465">
        <v>388</v>
      </c>
      <c r="G465">
        <v>194</v>
      </c>
      <c r="H465">
        <v>582</v>
      </c>
      <c r="I465">
        <v>3840</v>
      </c>
      <c r="J465">
        <v>2</v>
      </c>
      <c r="K465" s="6" t="s">
        <v>1643</v>
      </c>
      <c r="L465" s="6" t="s">
        <v>1645</v>
      </c>
      <c r="M465" s="6" t="s">
        <v>1626</v>
      </c>
      <c r="N465" s="6" t="s">
        <v>1645</v>
      </c>
      <c r="O465" s="6" t="s">
        <v>1626</v>
      </c>
      <c r="P465" s="8">
        <f>Table12[[#This Row],[PLANNED_DELIVERY]]-Table12[[#This Row],[PLANNED_PICKUP]]</f>
        <v>3</v>
      </c>
      <c r="Q465" s="9">
        <f>Table12[[#This Row],[ACTUAL_DELIVERY]]-Table12[[#This Row],[ACTUAL_PICKUP]]</f>
        <v>3</v>
      </c>
      <c r="R465" s="9">
        <f>Table12[[#This Row],[ACTUAL_PICKUP]]-Table12[[#This Row],[PLANNED_PICKUP]]</f>
        <v>0</v>
      </c>
      <c r="S465" s="9">
        <f>Table12[[#This Row],[ACTUAL_DELIVERY]]-Table12[[#This Row],[PLANNED_DELIVERY]]</f>
        <v>0</v>
      </c>
      <c r="T465" t="s">
        <v>627</v>
      </c>
      <c r="U465" s="6" t="s">
        <v>398</v>
      </c>
      <c r="V465" t="s">
        <v>27</v>
      </c>
      <c r="W465" t="s">
        <v>27</v>
      </c>
      <c r="X465" t="s">
        <v>60</v>
      </c>
      <c r="Y465" s="6" t="s">
        <v>721</v>
      </c>
      <c r="Z465" t="s">
        <v>27</v>
      </c>
      <c r="AA465" t="s">
        <v>27</v>
      </c>
    </row>
    <row r="466" spans="1:27" x14ac:dyDescent="0.35">
      <c r="A466">
        <v>10000586</v>
      </c>
      <c r="B466" t="s">
        <v>297</v>
      </c>
      <c r="C466" t="s">
        <v>293</v>
      </c>
      <c r="D466" t="s">
        <v>204</v>
      </c>
      <c r="E466" t="s">
        <v>45</v>
      </c>
      <c r="F466">
        <v>12460</v>
      </c>
      <c r="G466">
        <v>0</v>
      </c>
      <c r="H466">
        <v>12460</v>
      </c>
      <c r="I466" s="5">
        <v>2818.6</v>
      </c>
      <c r="J466">
        <v>13.35</v>
      </c>
      <c r="K466" s="6" t="s">
        <v>1643</v>
      </c>
      <c r="L466" s="6" t="s">
        <v>1612</v>
      </c>
      <c r="M466" s="6" t="s">
        <v>1685</v>
      </c>
      <c r="N466" s="6" t="s">
        <v>1636</v>
      </c>
      <c r="O466" s="6" t="s">
        <v>1685</v>
      </c>
      <c r="P466" s="8">
        <f>Table12[[#This Row],[PLANNED_DELIVERY]]-Table12[[#This Row],[PLANNED_PICKUP]]</f>
        <v>10</v>
      </c>
      <c r="Q466" s="9">
        <f>Table12[[#This Row],[ACTUAL_DELIVERY]]-Table12[[#This Row],[ACTUAL_PICKUP]]</f>
        <v>4</v>
      </c>
      <c r="R466" s="9">
        <f>Table12[[#This Row],[ACTUAL_PICKUP]]-Table12[[#This Row],[PLANNED_PICKUP]]</f>
        <v>6</v>
      </c>
      <c r="S466" s="9">
        <f>Table12[[#This Row],[ACTUAL_DELIVERY]]-Table12[[#This Row],[PLANNED_DELIVERY]]</f>
        <v>0</v>
      </c>
      <c r="T466" t="s">
        <v>49</v>
      </c>
      <c r="U466" s="6" t="s">
        <v>29</v>
      </c>
      <c r="V466" t="s">
        <v>27</v>
      </c>
      <c r="W466" t="s">
        <v>27</v>
      </c>
      <c r="X466" t="s">
        <v>1509</v>
      </c>
      <c r="Y466" s="6" t="s">
        <v>62</v>
      </c>
      <c r="Z466" t="s">
        <v>201</v>
      </c>
      <c r="AA466" t="s">
        <v>201</v>
      </c>
    </row>
    <row r="467" spans="1:27" x14ac:dyDescent="0.35">
      <c r="A467">
        <v>10000588</v>
      </c>
      <c r="B467" t="s">
        <v>81</v>
      </c>
      <c r="C467" t="s">
        <v>206</v>
      </c>
      <c r="D467" t="s">
        <v>23</v>
      </c>
      <c r="E467" t="s">
        <v>24</v>
      </c>
      <c r="F467">
        <v>830</v>
      </c>
      <c r="G467">
        <v>415</v>
      </c>
      <c r="H467">
        <v>1245</v>
      </c>
      <c r="I467">
        <v>3240</v>
      </c>
      <c r="J467">
        <v>6</v>
      </c>
      <c r="K467" s="6" t="s">
        <v>1643</v>
      </c>
      <c r="L467" s="6" t="s">
        <v>1669</v>
      </c>
      <c r="M467" s="6" t="s">
        <v>1669</v>
      </c>
      <c r="N467" s="6" t="s">
        <v>1645</v>
      </c>
      <c r="O467" s="6" t="s">
        <v>1645</v>
      </c>
      <c r="P467" s="8">
        <f>Table12[[#This Row],[PLANNED_DELIVERY]]-Table12[[#This Row],[PLANNED_PICKUP]]</f>
        <v>0</v>
      </c>
      <c r="Q467" s="9">
        <f>Table12[[#This Row],[ACTUAL_DELIVERY]]-Table12[[#This Row],[ACTUAL_PICKUP]]</f>
        <v>0</v>
      </c>
      <c r="R467" s="9">
        <f>Table12[[#This Row],[ACTUAL_PICKUP]]-Table12[[#This Row],[PLANNED_PICKUP]]</f>
        <v>4</v>
      </c>
      <c r="S467" s="9">
        <f>Table12[[#This Row],[ACTUAL_DELIVERY]]-Table12[[#This Row],[PLANNED_DELIVERY]]</f>
        <v>4</v>
      </c>
      <c r="T467" t="s">
        <v>627</v>
      </c>
      <c r="U467" s="6" t="s">
        <v>398</v>
      </c>
      <c r="V467" t="s">
        <v>27</v>
      </c>
      <c r="W467" t="s">
        <v>27</v>
      </c>
      <c r="X467" t="s">
        <v>415</v>
      </c>
      <c r="Y467" s="6" t="s">
        <v>270</v>
      </c>
      <c r="Z467" t="s">
        <v>27</v>
      </c>
      <c r="AA467" t="s">
        <v>27</v>
      </c>
    </row>
    <row r="468" spans="1:27" x14ac:dyDescent="0.35">
      <c r="A468">
        <v>10000589</v>
      </c>
      <c r="B468" t="s">
        <v>81</v>
      </c>
      <c r="C468" t="s">
        <v>206</v>
      </c>
      <c r="D468" t="s">
        <v>23</v>
      </c>
      <c r="E468" t="s">
        <v>24</v>
      </c>
      <c r="F468">
        <v>353.29</v>
      </c>
      <c r="G468">
        <v>0</v>
      </c>
      <c r="H468">
        <v>353.29</v>
      </c>
      <c r="I468">
        <v>6030</v>
      </c>
      <c r="J468">
        <v>34.89</v>
      </c>
      <c r="K468" s="6" t="s">
        <v>1643</v>
      </c>
      <c r="L468" s="6" t="s">
        <v>1664</v>
      </c>
      <c r="M468" s="6" t="s">
        <v>1666</v>
      </c>
      <c r="N468" s="6" t="s">
        <v>1664</v>
      </c>
      <c r="O468" s="6" t="s">
        <v>1665</v>
      </c>
      <c r="P468" s="8">
        <f>Table12[[#This Row],[PLANNED_DELIVERY]]-Table12[[#This Row],[PLANNED_PICKUP]]</f>
        <v>4</v>
      </c>
      <c r="Q468" s="9">
        <f>Table12[[#This Row],[ACTUAL_DELIVERY]]-Table12[[#This Row],[ACTUAL_PICKUP]]</f>
        <v>1</v>
      </c>
      <c r="R468" s="9">
        <f>Table12[[#This Row],[ACTUAL_PICKUP]]-Table12[[#This Row],[PLANNED_PICKUP]]</f>
        <v>0</v>
      </c>
      <c r="S468" s="9">
        <f>Table12[[#This Row],[ACTUAL_DELIVERY]]-Table12[[#This Row],[PLANNED_DELIVERY]]</f>
        <v>-3</v>
      </c>
      <c r="T468" t="s">
        <v>884</v>
      </c>
      <c r="U468" s="6" t="s">
        <v>885</v>
      </c>
      <c r="V468" t="s">
        <v>27</v>
      </c>
      <c r="W468" t="s">
        <v>27</v>
      </c>
      <c r="X468" t="s">
        <v>49</v>
      </c>
      <c r="Y468" s="6" t="s">
        <v>29</v>
      </c>
      <c r="Z468" t="s">
        <v>27</v>
      </c>
      <c r="AA468" t="s">
        <v>27</v>
      </c>
    </row>
    <row r="469" spans="1:27" x14ac:dyDescent="0.35">
      <c r="A469">
        <v>10000591</v>
      </c>
      <c r="B469" t="s">
        <v>81</v>
      </c>
      <c r="C469" t="s">
        <v>206</v>
      </c>
      <c r="D469" t="s">
        <v>23</v>
      </c>
      <c r="E469" t="s">
        <v>24</v>
      </c>
      <c r="F469">
        <v>600</v>
      </c>
      <c r="G469">
        <v>300</v>
      </c>
      <c r="H469">
        <v>900</v>
      </c>
      <c r="I469">
        <v>3880</v>
      </c>
      <c r="J469">
        <v>2</v>
      </c>
      <c r="K469" s="6" t="s">
        <v>1643</v>
      </c>
      <c r="L469" s="6" t="s">
        <v>1645</v>
      </c>
      <c r="M469" s="6" t="s">
        <v>1626</v>
      </c>
      <c r="N469" s="6" t="s">
        <v>1643</v>
      </c>
      <c r="O469" s="6" t="s">
        <v>1636</v>
      </c>
      <c r="P469" s="8">
        <f>Table12[[#This Row],[PLANNED_DELIVERY]]-Table12[[#This Row],[PLANNED_PICKUP]]</f>
        <v>3</v>
      </c>
      <c r="Q469" s="9">
        <f>Table12[[#This Row],[ACTUAL_DELIVERY]]-Table12[[#This Row],[ACTUAL_PICKUP]]</f>
        <v>7</v>
      </c>
      <c r="R469" s="9">
        <f>Table12[[#This Row],[ACTUAL_PICKUP]]-Table12[[#This Row],[PLANNED_PICKUP]]</f>
        <v>-17</v>
      </c>
      <c r="S469" s="9">
        <f>Table12[[#This Row],[ACTUAL_DELIVERY]]-Table12[[#This Row],[PLANNED_DELIVERY]]</f>
        <v>-13</v>
      </c>
      <c r="T469" t="s">
        <v>627</v>
      </c>
      <c r="U469" s="6" t="s">
        <v>398</v>
      </c>
      <c r="V469" t="s">
        <v>27</v>
      </c>
      <c r="W469" t="s">
        <v>27</v>
      </c>
      <c r="X469" t="s">
        <v>557</v>
      </c>
      <c r="Y469" s="6" t="s">
        <v>841</v>
      </c>
      <c r="Z469" t="s">
        <v>27</v>
      </c>
      <c r="AA469" t="s">
        <v>27</v>
      </c>
    </row>
    <row r="470" spans="1:27" x14ac:dyDescent="0.35">
      <c r="A470">
        <v>10000593</v>
      </c>
      <c r="B470" t="s">
        <v>219</v>
      </c>
      <c r="C470" t="s">
        <v>206</v>
      </c>
      <c r="D470" t="s">
        <v>23</v>
      </c>
      <c r="E470" t="s">
        <v>24</v>
      </c>
      <c r="F470">
        <v>1000</v>
      </c>
      <c r="G470">
        <v>0</v>
      </c>
      <c r="H470">
        <v>1000</v>
      </c>
      <c r="I470">
        <v>1620</v>
      </c>
      <c r="J470">
        <v>11.66</v>
      </c>
      <c r="K470" s="6" t="s">
        <v>1643</v>
      </c>
      <c r="L470" s="6" t="s">
        <v>1679</v>
      </c>
      <c r="M470" s="6" t="s">
        <v>1620</v>
      </c>
      <c r="N470" s="6" t="s">
        <v>1667</v>
      </c>
      <c r="O470" s="6" t="s">
        <v>1669</v>
      </c>
      <c r="P470" s="8">
        <f>Table12[[#This Row],[PLANNED_DELIVERY]]-Table12[[#This Row],[PLANNED_PICKUP]]</f>
        <v>9</v>
      </c>
      <c r="Q470" s="9">
        <f>Table12[[#This Row],[ACTUAL_DELIVERY]]-Table12[[#This Row],[ACTUAL_PICKUP]]</f>
        <v>5</v>
      </c>
      <c r="R470" s="9">
        <f>Table12[[#This Row],[ACTUAL_PICKUP]]-Table12[[#This Row],[PLANNED_PICKUP]]</f>
        <v>3</v>
      </c>
      <c r="S470" s="9">
        <f>Table12[[#This Row],[ACTUAL_DELIVERY]]-Table12[[#This Row],[PLANNED_DELIVERY]]</f>
        <v>-1</v>
      </c>
      <c r="T470" t="s">
        <v>428</v>
      </c>
      <c r="U470" s="6" t="s">
        <v>429</v>
      </c>
      <c r="V470" t="s">
        <v>27</v>
      </c>
      <c r="W470" t="s">
        <v>27</v>
      </c>
      <c r="X470" t="s">
        <v>96</v>
      </c>
      <c r="Y470" s="6" t="s">
        <v>97</v>
      </c>
      <c r="Z470" t="s">
        <v>27</v>
      </c>
      <c r="AA470" t="s">
        <v>27</v>
      </c>
    </row>
    <row r="471" spans="1:27" x14ac:dyDescent="0.35">
      <c r="A471">
        <v>10000597</v>
      </c>
      <c r="B471" t="s">
        <v>81</v>
      </c>
      <c r="C471" t="s">
        <v>206</v>
      </c>
      <c r="D471" t="s">
        <v>23</v>
      </c>
      <c r="E471" t="s">
        <v>24</v>
      </c>
      <c r="F471">
        <v>590</v>
      </c>
      <c r="G471">
        <v>590</v>
      </c>
      <c r="H471">
        <v>1180</v>
      </c>
      <c r="I471">
        <v>3245</v>
      </c>
      <c r="J471">
        <v>31.7</v>
      </c>
      <c r="K471" s="6" t="s">
        <v>1643</v>
      </c>
      <c r="L471" s="6" t="s">
        <v>1632</v>
      </c>
      <c r="M471" s="6" t="s">
        <v>1645</v>
      </c>
      <c r="N471" s="6" t="s">
        <v>1669</v>
      </c>
      <c r="O471" s="6" t="s">
        <v>1645</v>
      </c>
      <c r="P471" s="8">
        <f>Table12[[#This Row],[PLANNED_DELIVERY]]-Table12[[#This Row],[PLANNED_PICKUP]]</f>
        <v>2</v>
      </c>
      <c r="Q471" s="9">
        <f>Table12[[#This Row],[ACTUAL_DELIVERY]]-Table12[[#This Row],[ACTUAL_PICKUP]]</f>
        <v>4</v>
      </c>
      <c r="R471" s="9">
        <f>Table12[[#This Row],[ACTUAL_PICKUP]]-Table12[[#This Row],[PLANNED_PICKUP]]</f>
        <v>-2</v>
      </c>
      <c r="S471" s="9">
        <f>Table12[[#This Row],[ACTUAL_DELIVERY]]-Table12[[#This Row],[PLANNED_DELIVERY]]</f>
        <v>0</v>
      </c>
      <c r="T471" t="s">
        <v>428</v>
      </c>
      <c r="U471" s="6" t="s">
        <v>429</v>
      </c>
      <c r="V471" t="s">
        <v>27</v>
      </c>
      <c r="W471" t="s">
        <v>27</v>
      </c>
      <c r="X471" t="s">
        <v>60</v>
      </c>
      <c r="Y471" s="6" t="s">
        <v>34</v>
      </c>
      <c r="Z471" t="s">
        <v>27</v>
      </c>
      <c r="AA471" t="s">
        <v>27</v>
      </c>
    </row>
    <row r="472" spans="1:27" x14ac:dyDescent="0.35">
      <c r="A472">
        <v>10000598</v>
      </c>
      <c r="B472" t="s">
        <v>222</v>
      </c>
      <c r="C472" t="s">
        <v>206</v>
      </c>
      <c r="D472" t="s">
        <v>23</v>
      </c>
      <c r="E472" t="s">
        <v>24</v>
      </c>
      <c r="F472">
        <v>100</v>
      </c>
      <c r="G472">
        <v>0</v>
      </c>
      <c r="H472">
        <v>100</v>
      </c>
      <c r="I472">
        <v>1520</v>
      </c>
      <c r="J472">
        <v>14.4</v>
      </c>
      <c r="K472" s="6" t="s">
        <v>1643</v>
      </c>
      <c r="L472" s="6" t="s">
        <v>1678</v>
      </c>
      <c r="M472" s="6" t="s">
        <v>1632</v>
      </c>
      <c r="N472" s="6" t="s">
        <v>1667</v>
      </c>
      <c r="O472" s="6" t="s">
        <v>1668</v>
      </c>
      <c r="P472" s="8">
        <f>Table12[[#This Row],[PLANNED_DELIVERY]]-Table12[[#This Row],[PLANNED_PICKUP]]</f>
        <v>3</v>
      </c>
      <c r="Q472" s="9">
        <f>Table12[[#This Row],[ACTUAL_DELIVERY]]-Table12[[#This Row],[ACTUAL_PICKUP]]</f>
        <v>2</v>
      </c>
      <c r="R472" s="9">
        <f>Table12[[#This Row],[ACTUAL_PICKUP]]-Table12[[#This Row],[PLANNED_PICKUP]]</f>
        <v>-4</v>
      </c>
      <c r="S472" s="9">
        <f>Table12[[#This Row],[ACTUAL_DELIVERY]]-Table12[[#This Row],[PLANNED_DELIVERY]]</f>
        <v>-5</v>
      </c>
      <c r="T472" t="s">
        <v>428</v>
      </c>
      <c r="U472" s="6" t="s">
        <v>429</v>
      </c>
      <c r="V472" t="s">
        <v>27</v>
      </c>
      <c r="W472" t="s">
        <v>27</v>
      </c>
      <c r="X472" t="s">
        <v>41</v>
      </c>
      <c r="Y472" s="6" t="s">
        <v>44</v>
      </c>
      <c r="Z472" t="s">
        <v>27</v>
      </c>
      <c r="AA472" t="s">
        <v>27</v>
      </c>
    </row>
    <row r="473" spans="1:27" x14ac:dyDescent="0.35">
      <c r="A473">
        <v>10000599</v>
      </c>
      <c r="B473" t="s">
        <v>263</v>
      </c>
      <c r="C473" t="s">
        <v>293</v>
      </c>
      <c r="D473" t="s">
        <v>30</v>
      </c>
      <c r="E473" t="s">
        <v>45</v>
      </c>
      <c r="F473">
        <v>145</v>
      </c>
      <c r="G473">
        <v>0</v>
      </c>
      <c r="H473">
        <v>145</v>
      </c>
      <c r="I473">
        <v>17</v>
      </c>
      <c r="J473">
        <v>0.06</v>
      </c>
      <c r="K473" s="6" t="s">
        <v>1643</v>
      </c>
      <c r="L473" s="6" t="s">
        <v>1612</v>
      </c>
      <c r="M473" s="6" t="s">
        <v>1665</v>
      </c>
      <c r="N473" s="6" t="s">
        <v>1636</v>
      </c>
      <c r="O473" s="6" t="s">
        <v>1611</v>
      </c>
      <c r="P473" s="8">
        <f>Table12[[#This Row],[PLANNED_DELIVERY]]-Table12[[#This Row],[PLANNED_PICKUP]]</f>
        <v>2</v>
      </c>
      <c r="Q473" s="9">
        <f>Table12[[#This Row],[ACTUAL_DELIVERY]]-Table12[[#This Row],[ACTUAL_PICKUP]]</f>
        <v>9</v>
      </c>
      <c r="R473" s="9">
        <f>Table12[[#This Row],[ACTUAL_PICKUP]]-Table12[[#This Row],[PLANNED_PICKUP]]</f>
        <v>6</v>
      </c>
      <c r="S473" s="9">
        <f>Table12[[#This Row],[ACTUAL_DELIVERY]]-Table12[[#This Row],[PLANNED_DELIVERY]]</f>
        <v>13</v>
      </c>
      <c r="T473" t="s">
        <v>49</v>
      </c>
      <c r="U473" s="6" t="s">
        <v>29</v>
      </c>
      <c r="V473" t="s">
        <v>27</v>
      </c>
      <c r="W473" t="s">
        <v>27</v>
      </c>
      <c r="X473" t="s">
        <v>849</v>
      </c>
      <c r="Y473" s="6" t="s">
        <v>182</v>
      </c>
      <c r="Z473" t="s">
        <v>183</v>
      </c>
      <c r="AA473" t="s">
        <v>183</v>
      </c>
    </row>
    <row r="474" spans="1:27" x14ac:dyDescent="0.35">
      <c r="A474">
        <v>10000600</v>
      </c>
      <c r="B474" t="s">
        <v>81</v>
      </c>
      <c r="C474" t="s">
        <v>206</v>
      </c>
      <c r="D474" t="s">
        <v>23</v>
      </c>
      <c r="E474" t="s">
        <v>24</v>
      </c>
      <c r="F474">
        <v>150</v>
      </c>
      <c r="G474">
        <v>0</v>
      </c>
      <c r="H474">
        <v>150</v>
      </c>
      <c r="I474">
        <v>1400</v>
      </c>
      <c r="J474">
        <v>5.92</v>
      </c>
      <c r="K474" s="6" t="s">
        <v>1643</v>
      </c>
      <c r="L474" s="6" t="s">
        <v>1664</v>
      </c>
      <c r="M474" s="6" t="s">
        <v>1666</v>
      </c>
      <c r="N474" s="6" t="s">
        <v>1664</v>
      </c>
      <c r="O474" s="6" t="s">
        <v>1665</v>
      </c>
      <c r="P474" s="8">
        <f>Table12[[#This Row],[PLANNED_DELIVERY]]-Table12[[#This Row],[PLANNED_PICKUP]]</f>
        <v>4</v>
      </c>
      <c r="Q474" s="9">
        <f>Table12[[#This Row],[ACTUAL_DELIVERY]]-Table12[[#This Row],[ACTUAL_PICKUP]]</f>
        <v>1</v>
      </c>
      <c r="R474" s="9">
        <f>Table12[[#This Row],[ACTUAL_PICKUP]]-Table12[[#This Row],[PLANNED_PICKUP]]</f>
        <v>0</v>
      </c>
      <c r="S474" s="9">
        <f>Table12[[#This Row],[ACTUAL_DELIVERY]]-Table12[[#This Row],[PLANNED_DELIVERY]]</f>
        <v>-3</v>
      </c>
      <c r="T474" t="s">
        <v>884</v>
      </c>
      <c r="U474" s="6" t="s">
        <v>885</v>
      </c>
      <c r="V474" t="s">
        <v>27</v>
      </c>
      <c r="W474" t="s">
        <v>27</v>
      </c>
      <c r="X474" t="s">
        <v>49</v>
      </c>
      <c r="Y474" s="6" t="s">
        <v>29</v>
      </c>
      <c r="Z474" t="s">
        <v>27</v>
      </c>
      <c r="AA474" t="s">
        <v>27</v>
      </c>
    </row>
    <row r="475" spans="1:27" x14ac:dyDescent="0.35">
      <c r="A475">
        <v>10000601</v>
      </c>
      <c r="B475" t="s">
        <v>81</v>
      </c>
      <c r="C475" t="s">
        <v>206</v>
      </c>
      <c r="D475" t="s">
        <v>23</v>
      </c>
      <c r="E475" t="s">
        <v>24</v>
      </c>
      <c r="F475">
        <v>170</v>
      </c>
      <c r="G475">
        <v>0</v>
      </c>
      <c r="H475">
        <v>170</v>
      </c>
      <c r="I475" s="5">
        <v>251</v>
      </c>
      <c r="J475">
        <v>0.21</v>
      </c>
      <c r="K475" s="6" t="s">
        <v>1643</v>
      </c>
      <c r="L475" s="6" t="s">
        <v>1669</v>
      </c>
      <c r="M475" s="6" t="s">
        <v>1609</v>
      </c>
      <c r="N475" s="6" t="s">
        <v>1636</v>
      </c>
      <c r="O475" s="6" t="s">
        <v>1709</v>
      </c>
      <c r="P475" s="8">
        <f>Table12[[#This Row],[PLANNED_DELIVERY]]-Table12[[#This Row],[PLANNED_PICKUP]]</f>
        <v>30</v>
      </c>
      <c r="Q475" s="9">
        <f>Table12[[#This Row],[ACTUAL_DELIVERY]]-Table12[[#This Row],[ACTUAL_PICKUP]]</f>
        <v>-237</v>
      </c>
      <c r="R475" s="9">
        <f>Table12[[#This Row],[ACTUAL_PICKUP]]-Table12[[#This Row],[PLANNED_PICKUP]]</f>
        <v>-6</v>
      </c>
      <c r="S475" s="9">
        <f>Table12[[#This Row],[ACTUAL_DELIVERY]]-Table12[[#This Row],[PLANNED_DELIVERY]]</f>
        <v>-273</v>
      </c>
      <c r="T475" t="s">
        <v>722</v>
      </c>
      <c r="U475" s="6" t="s">
        <v>491</v>
      </c>
      <c r="V475" t="s">
        <v>27</v>
      </c>
      <c r="W475" t="s">
        <v>27</v>
      </c>
      <c r="X475" t="s">
        <v>71</v>
      </c>
      <c r="Y475" s="6" t="s">
        <v>72</v>
      </c>
      <c r="Z475" t="s">
        <v>27</v>
      </c>
      <c r="AA475" t="s">
        <v>27</v>
      </c>
    </row>
    <row r="476" spans="1:27" x14ac:dyDescent="0.35">
      <c r="A476">
        <v>10000602</v>
      </c>
      <c r="B476" t="s">
        <v>222</v>
      </c>
      <c r="C476" t="s">
        <v>206</v>
      </c>
      <c r="D476" t="s">
        <v>23</v>
      </c>
      <c r="E476" t="s">
        <v>24</v>
      </c>
      <c r="F476">
        <v>145</v>
      </c>
      <c r="G476">
        <v>0</v>
      </c>
      <c r="H476">
        <v>145</v>
      </c>
      <c r="I476">
        <v>1190</v>
      </c>
      <c r="J476">
        <v>0.54</v>
      </c>
      <c r="K476" s="6" t="s">
        <v>1643</v>
      </c>
      <c r="L476" s="6" t="s">
        <v>1664</v>
      </c>
      <c r="M476" s="6" t="s">
        <v>1666</v>
      </c>
      <c r="N476" s="6" t="s">
        <v>1665</v>
      </c>
      <c r="O476" s="6" t="s">
        <v>1636</v>
      </c>
      <c r="P476" s="8">
        <f>Table12[[#This Row],[PLANNED_DELIVERY]]-Table12[[#This Row],[PLANNED_PICKUP]]</f>
        <v>4</v>
      </c>
      <c r="Q476" s="9">
        <f>Table12[[#This Row],[ACTUAL_DELIVERY]]-Table12[[#This Row],[ACTUAL_PICKUP]]</f>
        <v>4</v>
      </c>
      <c r="R476" s="9">
        <f>Table12[[#This Row],[ACTUAL_PICKUP]]-Table12[[#This Row],[PLANNED_PICKUP]]</f>
        <v>1</v>
      </c>
      <c r="S476" s="9">
        <f>Table12[[#This Row],[ACTUAL_DELIVERY]]-Table12[[#This Row],[PLANNED_DELIVERY]]</f>
        <v>1</v>
      </c>
      <c r="T476" t="s">
        <v>722</v>
      </c>
      <c r="U476" s="6" t="s">
        <v>491</v>
      </c>
      <c r="V476" t="s">
        <v>27</v>
      </c>
      <c r="W476" t="s">
        <v>27</v>
      </c>
      <c r="X476" t="s">
        <v>285</v>
      </c>
      <c r="Y476" s="6" t="s">
        <v>286</v>
      </c>
      <c r="Z476" t="s">
        <v>27</v>
      </c>
      <c r="AA476" t="s">
        <v>27</v>
      </c>
    </row>
    <row r="477" spans="1:27" x14ac:dyDescent="0.35">
      <c r="A477">
        <v>10000603</v>
      </c>
      <c r="B477" t="s">
        <v>222</v>
      </c>
      <c r="C477" t="s">
        <v>206</v>
      </c>
      <c r="D477" t="s">
        <v>23</v>
      </c>
      <c r="E477" t="s">
        <v>24</v>
      </c>
      <c r="F477">
        <v>90</v>
      </c>
      <c r="G477">
        <v>0</v>
      </c>
      <c r="H477">
        <v>90</v>
      </c>
      <c r="I477">
        <v>452</v>
      </c>
      <c r="J477">
        <v>0.25</v>
      </c>
      <c r="K477" s="6" t="s">
        <v>1643</v>
      </c>
      <c r="L477" s="6" t="s">
        <v>1664</v>
      </c>
      <c r="M477" s="6" t="s">
        <v>1679</v>
      </c>
      <c r="N477" s="6" t="s">
        <v>1666</v>
      </c>
      <c r="O477" s="6" t="s">
        <v>1636</v>
      </c>
      <c r="P477" s="8">
        <f>Table12[[#This Row],[PLANNED_DELIVERY]]-Table12[[#This Row],[PLANNED_PICKUP]]</f>
        <v>3</v>
      </c>
      <c r="Q477" s="9">
        <f>Table12[[#This Row],[ACTUAL_DELIVERY]]-Table12[[#This Row],[ACTUAL_PICKUP]]</f>
        <v>1</v>
      </c>
      <c r="R477" s="9">
        <f>Table12[[#This Row],[ACTUAL_PICKUP]]-Table12[[#This Row],[PLANNED_PICKUP]]</f>
        <v>4</v>
      </c>
      <c r="S477" s="9">
        <f>Table12[[#This Row],[ACTUAL_DELIVERY]]-Table12[[#This Row],[PLANNED_DELIVERY]]</f>
        <v>2</v>
      </c>
      <c r="T477" t="s">
        <v>722</v>
      </c>
      <c r="U477" s="6" t="s">
        <v>491</v>
      </c>
      <c r="V477" t="s">
        <v>27</v>
      </c>
      <c r="W477" t="s">
        <v>27</v>
      </c>
      <c r="X477" t="s">
        <v>52</v>
      </c>
      <c r="Y477" s="6" t="s">
        <v>318</v>
      </c>
      <c r="Z477" t="s">
        <v>27</v>
      </c>
      <c r="AA477" t="s">
        <v>27</v>
      </c>
    </row>
    <row r="478" spans="1:27" x14ac:dyDescent="0.35">
      <c r="A478">
        <v>10000604</v>
      </c>
      <c r="B478" t="s">
        <v>81</v>
      </c>
      <c r="C478" t="s">
        <v>206</v>
      </c>
      <c r="D478" t="s">
        <v>30</v>
      </c>
      <c r="E478" t="s">
        <v>45</v>
      </c>
      <c r="F478">
        <v>191.98</v>
      </c>
      <c r="G478">
        <v>0</v>
      </c>
      <c r="H478">
        <v>191.98</v>
      </c>
      <c r="I478">
        <v>5515</v>
      </c>
      <c r="J478">
        <v>12.19</v>
      </c>
      <c r="K478" s="6" t="s">
        <v>1643</v>
      </c>
      <c r="L478" s="6" t="s">
        <v>1664</v>
      </c>
      <c r="M478" s="6" t="s">
        <v>1666</v>
      </c>
      <c r="N478" s="6" t="s">
        <v>1612</v>
      </c>
      <c r="O478" s="6" t="s">
        <v>1612</v>
      </c>
      <c r="P478" s="8">
        <f>Table12[[#This Row],[PLANNED_DELIVERY]]-Table12[[#This Row],[PLANNED_PICKUP]]</f>
        <v>4</v>
      </c>
      <c r="Q478" s="9">
        <f>Table12[[#This Row],[ACTUAL_DELIVERY]]-Table12[[#This Row],[ACTUAL_PICKUP]]</f>
        <v>0</v>
      </c>
      <c r="R478" s="9">
        <f>Table12[[#This Row],[ACTUAL_PICKUP]]-Table12[[#This Row],[PLANNED_PICKUP]]</f>
        <v>-1</v>
      </c>
      <c r="S478" s="9">
        <f>Table12[[#This Row],[ACTUAL_DELIVERY]]-Table12[[#This Row],[PLANNED_DELIVERY]]</f>
        <v>-5</v>
      </c>
      <c r="T478" t="s">
        <v>33</v>
      </c>
      <c r="U478" s="6" t="s">
        <v>34</v>
      </c>
      <c r="V478" t="s">
        <v>27</v>
      </c>
      <c r="W478" t="s">
        <v>27</v>
      </c>
      <c r="X478" t="s">
        <v>49</v>
      </c>
      <c r="Y478" s="6" t="s">
        <v>29</v>
      </c>
      <c r="Z478" t="s">
        <v>27</v>
      </c>
      <c r="AA478" t="s">
        <v>27</v>
      </c>
    </row>
    <row r="479" spans="1:27" x14ac:dyDescent="0.35">
      <c r="A479">
        <v>10000606</v>
      </c>
      <c r="B479" t="s">
        <v>81</v>
      </c>
      <c r="C479" t="s">
        <v>246</v>
      </c>
      <c r="D479" t="s">
        <v>23</v>
      </c>
      <c r="E479" t="s">
        <v>24</v>
      </c>
      <c r="F479">
        <v>227.47</v>
      </c>
      <c r="G479">
        <v>0</v>
      </c>
      <c r="H479">
        <v>227.47</v>
      </c>
      <c r="I479">
        <v>700</v>
      </c>
      <c r="J479">
        <v>5</v>
      </c>
      <c r="K479" s="6" t="s">
        <v>1643</v>
      </c>
      <c r="L479" s="6" t="s">
        <v>1612</v>
      </c>
      <c r="M479" s="6" t="s">
        <v>1665</v>
      </c>
      <c r="N479" s="6" t="s">
        <v>1666</v>
      </c>
      <c r="O479" s="6" t="s">
        <v>1636</v>
      </c>
      <c r="P479" s="8">
        <f>Table12[[#This Row],[PLANNED_DELIVERY]]-Table12[[#This Row],[PLANNED_PICKUP]]</f>
        <v>2</v>
      </c>
      <c r="Q479" s="9">
        <f>Table12[[#This Row],[ACTUAL_DELIVERY]]-Table12[[#This Row],[ACTUAL_PICKUP]]</f>
        <v>1</v>
      </c>
      <c r="R479" s="9">
        <f>Table12[[#This Row],[ACTUAL_PICKUP]]-Table12[[#This Row],[PLANNED_PICKUP]]</f>
        <v>5</v>
      </c>
      <c r="S479" s="9">
        <f>Table12[[#This Row],[ACTUAL_DELIVERY]]-Table12[[#This Row],[PLANNED_DELIVERY]]</f>
        <v>4</v>
      </c>
      <c r="T479" t="s">
        <v>463</v>
      </c>
      <c r="U479" s="6" t="s">
        <v>464</v>
      </c>
      <c r="V479" t="s">
        <v>27</v>
      </c>
      <c r="W479" t="s">
        <v>27</v>
      </c>
      <c r="X479" t="s">
        <v>49</v>
      </c>
      <c r="Y479" s="6" t="s">
        <v>29</v>
      </c>
      <c r="Z479" t="s">
        <v>27</v>
      </c>
      <c r="AA479" t="s">
        <v>27</v>
      </c>
    </row>
    <row r="480" spans="1:27" x14ac:dyDescent="0.35">
      <c r="A480">
        <v>10000608</v>
      </c>
      <c r="B480" t="s">
        <v>81</v>
      </c>
      <c r="C480" t="s">
        <v>206</v>
      </c>
      <c r="D480" t="s">
        <v>23</v>
      </c>
      <c r="E480" t="s">
        <v>24</v>
      </c>
      <c r="F480">
        <v>277</v>
      </c>
      <c r="G480">
        <v>0</v>
      </c>
      <c r="H480">
        <v>277</v>
      </c>
      <c r="I480">
        <v>138</v>
      </c>
      <c r="J480">
        <v>1.52</v>
      </c>
      <c r="K480" s="6" t="s">
        <v>1643</v>
      </c>
      <c r="L480" s="6" t="s">
        <v>1612</v>
      </c>
      <c r="M480" s="6" t="s">
        <v>1636</v>
      </c>
      <c r="N480" s="6" t="s">
        <v>1612</v>
      </c>
      <c r="O480" s="6" t="s">
        <v>1636</v>
      </c>
      <c r="P480" s="8">
        <f>Table12[[#This Row],[PLANNED_DELIVERY]]-Table12[[#This Row],[PLANNED_PICKUP]]</f>
        <v>6</v>
      </c>
      <c r="Q480" s="9">
        <f>Table12[[#This Row],[ACTUAL_DELIVERY]]-Table12[[#This Row],[ACTUAL_PICKUP]]</f>
        <v>6</v>
      </c>
      <c r="R480" s="9">
        <f>Table12[[#This Row],[ACTUAL_PICKUP]]-Table12[[#This Row],[PLANNED_PICKUP]]</f>
        <v>0</v>
      </c>
      <c r="S480" s="9">
        <f>Table12[[#This Row],[ACTUAL_DELIVERY]]-Table12[[#This Row],[PLANNED_DELIVERY]]</f>
        <v>0</v>
      </c>
      <c r="T480" t="s">
        <v>444</v>
      </c>
      <c r="U480" s="6" t="s">
        <v>445</v>
      </c>
      <c r="V480" t="s">
        <v>27</v>
      </c>
      <c r="W480" t="s">
        <v>27</v>
      </c>
      <c r="X480" t="s">
        <v>49</v>
      </c>
      <c r="Y480" s="6" t="s">
        <v>29</v>
      </c>
      <c r="Z480" t="s">
        <v>27</v>
      </c>
      <c r="AA480" t="s">
        <v>27</v>
      </c>
    </row>
    <row r="481" spans="1:27" x14ac:dyDescent="0.35">
      <c r="A481">
        <v>10000610</v>
      </c>
      <c r="B481" t="s">
        <v>219</v>
      </c>
      <c r="C481" t="s">
        <v>206</v>
      </c>
      <c r="D481" t="s">
        <v>23</v>
      </c>
      <c r="E481" t="s">
        <v>24</v>
      </c>
      <c r="F481">
        <v>1200</v>
      </c>
      <c r="G481">
        <v>0</v>
      </c>
      <c r="H481">
        <v>1200</v>
      </c>
      <c r="I481">
        <v>395</v>
      </c>
      <c r="J481">
        <v>4.72</v>
      </c>
      <c r="K481" s="6" t="s">
        <v>1612</v>
      </c>
      <c r="L481" s="6" t="s">
        <v>1664</v>
      </c>
      <c r="M481" s="6" t="s">
        <v>1665</v>
      </c>
      <c r="N481" s="6" t="s">
        <v>1666</v>
      </c>
      <c r="O481" s="6" t="s">
        <v>1667</v>
      </c>
      <c r="P481" s="8">
        <f>Table12[[#This Row],[PLANNED_DELIVERY]]-Table12[[#This Row],[PLANNED_PICKUP]]</f>
        <v>1</v>
      </c>
      <c r="Q481" s="9">
        <f>Table12[[#This Row],[ACTUAL_DELIVERY]]-Table12[[#This Row],[ACTUAL_PICKUP]]</f>
        <v>2</v>
      </c>
      <c r="R481" s="9">
        <f>Table12[[#This Row],[ACTUAL_PICKUP]]-Table12[[#This Row],[PLANNED_PICKUP]]</f>
        <v>4</v>
      </c>
      <c r="S481" s="9">
        <f>Table12[[#This Row],[ACTUAL_DELIVERY]]-Table12[[#This Row],[PLANNED_DELIVERY]]</f>
        <v>5</v>
      </c>
      <c r="T481" t="s">
        <v>387</v>
      </c>
      <c r="U481" s="6" t="s">
        <v>872</v>
      </c>
      <c r="V481" t="s">
        <v>27</v>
      </c>
      <c r="W481" t="s">
        <v>27</v>
      </c>
      <c r="X481" t="s">
        <v>96</v>
      </c>
      <c r="Y481" s="6" t="s">
        <v>97</v>
      </c>
      <c r="Z481" t="s">
        <v>27</v>
      </c>
      <c r="AA481" t="s">
        <v>27</v>
      </c>
    </row>
    <row r="482" spans="1:27" x14ac:dyDescent="0.35">
      <c r="A482">
        <v>10000611</v>
      </c>
      <c r="B482" t="s">
        <v>81</v>
      </c>
      <c r="C482" t="s">
        <v>206</v>
      </c>
      <c r="D482" t="s">
        <v>23</v>
      </c>
      <c r="E482" t="s">
        <v>24</v>
      </c>
      <c r="F482">
        <v>1150</v>
      </c>
      <c r="G482">
        <v>0</v>
      </c>
      <c r="H482">
        <v>1150</v>
      </c>
      <c r="I482">
        <v>3610</v>
      </c>
      <c r="J482">
        <v>64.540000000000006</v>
      </c>
      <c r="K482" s="6" t="s">
        <v>1612</v>
      </c>
      <c r="L482" s="6" t="s">
        <v>1612</v>
      </c>
      <c r="M482" s="6" t="s">
        <v>1636</v>
      </c>
      <c r="N482" s="6" t="s">
        <v>1612</v>
      </c>
      <c r="O482" s="6" t="s">
        <v>1636</v>
      </c>
      <c r="P482" s="8">
        <f>Table12[[#This Row],[PLANNED_DELIVERY]]-Table12[[#This Row],[PLANNED_PICKUP]]</f>
        <v>6</v>
      </c>
      <c r="Q482" s="9">
        <f>Table12[[#This Row],[ACTUAL_DELIVERY]]-Table12[[#This Row],[ACTUAL_PICKUP]]</f>
        <v>6</v>
      </c>
      <c r="R482" s="9">
        <f>Table12[[#This Row],[ACTUAL_PICKUP]]-Table12[[#This Row],[PLANNED_PICKUP]]</f>
        <v>0</v>
      </c>
      <c r="S482" s="9">
        <f>Table12[[#This Row],[ACTUAL_DELIVERY]]-Table12[[#This Row],[PLANNED_DELIVERY]]</f>
        <v>0</v>
      </c>
      <c r="T482" t="s">
        <v>1133</v>
      </c>
      <c r="U482" s="6" t="s">
        <v>622</v>
      </c>
      <c r="V482" t="s">
        <v>27</v>
      </c>
      <c r="W482" t="s">
        <v>27</v>
      </c>
      <c r="X482" t="s">
        <v>1723</v>
      </c>
      <c r="Y482" s="6" t="s">
        <v>42</v>
      </c>
      <c r="Z482" t="s">
        <v>27</v>
      </c>
      <c r="AA482" t="s">
        <v>27</v>
      </c>
    </row>
    <row r="483" spans="1:27" x14ac:dyDescent="0.35">
      <c r="A483">
        <v>10000612</v>
      </c>
      <c r="B483" t="s">
        <v>297</v>
      </c>
      <c r="C483" t="s">
        <v>293</v>
      </c>
      <c r="D483" t="s">
        <v>23</v>
      </c>
      <c r="E483" t="s">
        <v>24</v>
      </c>
      <c r="F483">
        <v>1190</v>
      </c>
      <c r="G483">
        <v>0</v>
      </c>
      <c r="H483">
        <v>1190</v>
      </c>
      <c r="I483" s="4">
        <v>503.7</v>
      </c>
      <c r="J483">
        <v>0.04</v>
      </c>
      <c r="K483" s="6" t="s">
        <v>1612</v>
      </c>
      <c r="L483" s="6" t="s">
        <v>1612</v>
      </c>
      <c r="M483" s="6" t="s">
        <v>1669</v>
      </c>
      <c r="N483" s="6" t="s">
        <v>1666</v>
      </c>
      <c r="O483" s="6" t="s">
        <v>1626</v>
      </c>
      <c r="P483" s="8">
        <f>Table12[[#This Row],[PLANNED_DELIVERY]]-Table12[[#This Row],[PLANNED_PICKUP]]</f>
        <v>12</v>
      </c>
      <c r="Q483" s="9">
        <f>Table12[[#This Row],[ACTUAL_DELIVERY]]-Table12[[#This Row],[ACTUAL_PICKUP]]</f>
        <v>14</v>
      </c>
      <c r="R483" s="9">
        <f>Table12[[#This Row],[ACTUAL_PICKUP]]-Table12[[#This Row],[PLANNED_PICKUP]]</f>
        <v>5</v>
      </c>
      <c r="S483" s="9">
        <f>Table12[[#This Row],[ACTUAL_DELIVERY]]-Table12[[#This Row],[PLANNED_DELIVERY]]</f>
        <v>7</v>
      </c>
      <c r="T483" t="s">
        <v>1508</v>
      </c>
      <c r="U483" s="6" t="s">
        <v>266</v>
      </c>
      <c r="V483" t="s">
        <v>267</v>
      </c>
      <c r="W483" t="s">
        <v>85</v>
      </c>
      <c r="X483" t="s">
        <v>60</v>
      </c>
      <c r="Y483" s="6" t="s">
        <v>34</v>
      </c>
      <c r="Z483" t="s">
        <v>27</v>
      </c>
      <c r="AA483" t="s">
        <v>27</v>
      </c>
    </row>
    <row r="484" spans="1:27" x14ac:dyDescent="0.35">
      <c r="A484">
        <v>10000613</v>
      </c>
      <c r="B484" t="s">
        <v>263</v>
      </c>
      <c r="C484" t="s">
        <v>1482</v>
      </c>
      <c r="D484" t="s">
        <v>30</v>
      </c>
      <c r="E484" t="s">
        <v>45</v>
      </c>
      <c r="F484">
        <v>55.74</v>
      </c>
      <c r="G484">
        <v>0</v>
      </c>
      <c r="H484">
        <v>55.74</v>
      </c>
      <c r="I484" s="5">
        <v>1</v>
      </c>
      <c r="J484">
        <v>0</v>
      </c>
      <c r="K484" s="6" t="s">
        <v>1612</v>
      </c>
      <c r="L484" s="6" t="s">
        <v>1664</v>
      </c>
      <c r="M484" s="6" t="s">
        <v>1669</v>
      </c>
      <c r="N484" s="6" t="s">
        <v>1589</v>
      </c>
      <c r="O484" s="6" t="s">
        <v>1669</v>
      </c>
      <c r="P484" s="8">
        <f>Table12[[#This Row],[PLANNED_DELIVERY]]-Table12[[#This Row],[PLANNED_PICKUP]]</f>
        <v>11</v>
      </c>
      <c r="Q484" s="9">
        <f>Table12[[#This Row],[ACTUAL_DELIVERY]]-Table12[[#This Row],[ACTUAL_PICKUP]]</f>
        <v>4</v>
      </c>
      <c r="R484" s="9">
        <f>Table12[[#This Row],[ACTUAL_PICKUP]]-Table12[[#This Row],[PLANNED_PICKUP]]</f>
        <v>7</v>
      </c>
      <c r="S484" s="9">
        <f>Table12[[#This Row],[ACTUAL_DELIVERY]]-Table12[[#This Row],[PLANNED_DELIVERY]]</f>
        <v>0</v>
      </c>
      <c r="T484" t="s">
        <v>66</v>
      </c>
      <c r="U484" s="6" t="s">
        <v>67</v>
      </c>
      <c r="V484" t="s">
        <v>27</v>
      </c>
      <c r="W484" t="s">
        <v>27</v>
      </c>
      <c r="X484" t="s">
        <v>1245</v>
      </c>
      <c r="Y484" s="6" t="s">
        <v>1507</v>
      </c>
      <c r="Z484" t="s">
        <v>48</v>
      </c>
      <c r="AA484" t="s">
        <v>48</v>
      </c>
    </row>
    <row r="485" spans="1:27" x14ac:dyDescent="0.35">
      <c r="A485">
        <v>10000614</v>
      </c>
      <c r="B485" t="s">
        <v>81</v>
      </c>
      <c r="C485" t="s">
        <v>206</v>
      </c>
      <c r="D485" t="s">
        <v>23</v>
      </c>
      <c r="E485" t="s">
        <v>24</v>
      </c>
      <c r="F485">
        <v>270</v>
      </c>
      <c r="G485">
        <v>0</v>
      </c>
      <c r="H485">
        <v>270</v>
      </c>
      <c r="I485">
        <v>1260</v>
      </c>
      <c r="J485">
        <v>15.21</v>
      </c>
      <c r="K485" s="6" t="s">
        <v>1612</v>
      </c>
      <c r="L485" s="6" t="s">
        <v>1612</v>
      </c>
      <c r="M485" s="6" t="s">
        <v>1636</v>
      </c>
      <c r="N485" s="6" t="s">
        <v>1666</v>
      </c>
      <c r="O485" s="6" t="s">
        <v>1636</v>
      </c>
      <c r="P485" s="8">
        <f>Table12[[#This Row],[PLANNED_DELIVERY]]-Table12[[#This Row],[PLANNED_PICKUP]]</f>
        <v>6</v>
      </c>
      <c r="Q485" s="9">
        <f>Table12[[#This Row],[ACTUAL_DELIVERY]]-Table12[[#This Row],[ACTUAL_PICKUP]]</f>
        <v>1</v>
      </c>
      <c r="R485" s="9">
        <f>Table12[[#This Row],[ACTUAL_PICKUP]]-Table12[[#This Row],[PLANNED_PICKUP]]</f>
        <v>5</v>
      </c>
      <c r="S485" s="9">
        <f>Table12[[#This Row],[ACTUAL_DELIVERY]]-Table12[[#This Row],[PLANNED_DELIVERY]]</f>
        <v>0</v>
      </c>
      <c r="T485" t="s">
        <v>463</v>
      </c>
      <c r="U485" s="6" t="s">
        <v>464</v>
      </c>
      <c r="V485" t="s">
        <v>27</v>
      </c>
      <c r="W485" t="s">
        <v>27</v>
      </c>
      <c r="X485" t="s">
        <v>41</v>
      </c>
      <c r="Y485" s="6" t="s">
        <v>44</v>
      </c>
      <c r="Z485" t="s">
        <v>27</v>
      </c>
      <c r="AA485" t="s">
        <v>27</v>
      </c>
    </row>
    <row r="486" spans="1:27" x14ac:dyDescent="0.35">
      <c r="A486">
        <v>10000616</v>
      </c>
      <c r="B486" t="s">
        <v>263</v>
      </c>
      <c r="C486" t="s">
        <v>293</v>
      </c>
      <c r="D486" t="s">
        <v>30</v>
      </c>
      <c r="E486" t="s">
        <v>45</v>
      </c>
      <c r="F486">
        <v>159</v>
      </c>
      <c r="G486">
        <v>0</v>
      </c>
      <c r="H486">
        <v>159</v>
      </c>
      <c r="I486">
        <v>61</v>
      </c>
      <c r="J486">
        <v>0.64</v>
      </c>
      <c r="K486" s="6" t="s">
        <v>1612</v>
      </c>
      <c r="L486" s="6" t="s">
        <v>1612</v>
      </c>
      <c r="M486" s="6" t="s">
        <v>1700</v>
      </c>
      <c r="N486" s="6" t="s">
        <v>1612</v>
      </c>
      <c r="O486" s="6" t="s">
        <v>1679</v>
      </c>
      <c r="P486" s="8">
        <f>Table12[[#This Row],[PLANNED_DELIVERY]]-Table12[[#This Row],[PLANNED_PICKUP]]</f>
        <v>3</v>
      </c>
      <c r="Q486" s="9">
        <f>Table12[[#This Row],[ACTUAL_DELIVERY]]-Table12[[#This Row],[ACTUAL_PICKUP]]</f>
        <v>4</v>
      </c>
      <c r="R486" s="9">
        <f>Table12[[#This Row],[ACTUAL_PICKUP]]-Table12[[#This Row],[PLANNED_PICKUP]]</f>
        <v>0</v>
      </c>
      <c r="S486" s="9">
        <f>Table12[[#This Row],[ACTUAL_DELIVERY]]-Table12[[#This Row],[PLANNED_DELIVERY]]</f>
        <v>1</v>
      </c>
      <c r="T486" t="s">
        <v>49</v>
      </c>
      <c r="U486" s="6" t="s">
        <v>29</v>
      </c>
      <c r="V486" t="s">
        <v>27</v>
      </c>
      <c r="W486" t="s">
        <v>27</v>
      </c>
      <c r="X486" t="s">
        <v>61</v>
      </c>
      <c r="Y486" s="6" t="s">
        <v>62</v>
      </c>
      <c r="Z486" t="s">
        <v>201</v>
      </c>
      <c r="AA486" t="s">
        <v>201</v>
      </c>
    </row>
    <row r="487" spans="1:27" x14ac:dyDescent="0.35">
      <c r="A487">
        <v>10000617</v>
      </c>
      <c r="B487" t="s">
        <v>222</v>
      </c>
      <c r="C487" t="s">
        <v>240</v>
      </c>
      <c r="D487" t="s">
        <v>23</v>
      </c>
      <c r="E487" t="s">
        <v>24</v>
      </c>
      <c r="F487">
        <v>320</v>
      </c>
      <c r="G487">
        <v>0</v>
      </c>
      <c r="H487">
        <v>320</v>
      </c>
      <c r="I487">
        <v>1590</v>
      </c>
      <c r="J487">
        <v>3.12</v>
      </c>
      <c r="K487" s="6" t="s">
        <v>1612</v>
      </c>
      <c r="L487" s="6" t="s">
        <v>1664</v>
      </c>
      <c r="M487" s="6" t="s">
        <v>1636</v>
      </c>
      <c r="N487" s="6" t="s">
        <v>1636</v>
      </c>
      <c r="O487" s="6" t="s">
        <v>1667</v>
      </c>
      <c r="P487" s="8">
        <f>Table12[[#This Row],[PLANNED_DELIVERY]]-Table12[[#This Row],[PLANNED_PICKUP]]</f>
        <v>5</v>
      </c>
      <c r="Q487" s="9">
        <f>Table12[[#This Row],[ACTUAL_DELIVERY]]-Table12[[#This Row],[ACTUAL_PICKUP]]</f>
        <v>1</v>
      </c>
      <c r="R487" s="9">
        <f>Table12[[#This Row],[ACTUAL_PICKUP]]-Table12[[#This Row],[PLANNED_PICKUP]]</f>
        <v>5</v>
      </c>
      <c r="S487" s="9">
        <f>Table12[[#This Row],[ACTUAL_DELIVERY]]-Table12[[#This Row],[PLANNED_DELIVERY]]</f>
        <v>1</v>
      </c>
      <c r="T487" t="s">
        <v>68</v>
      </c>
      <c r="U487" s="6" t="s">
        <v>69</v>
      </c>
      <c r="V487" t="s">
        <v>27</v>
      </c>
      <c r="W487" t="s">
        <v>27</v>
      </c>
      <c r="X487" t="s">
        <v>60</v>
      </c>
      <c r="Y487" s="6" t="s">
        <v>721</v>
      </c>
      <c r="Z487" t="s">
        <v>27</v>
      </c>
      <c r="AA487" t="s">
        <v>27</v>
      </c>
    </row>
    <row r="488" spans="1:27" x14ac:dyDescent="0.35">
      <c r="A488">
        <v>10000618</v>
      </c>
      <c r="B488" t="s">
        <v>219</v>
      </c>
      <c r="C488" t="s">
        <v>206</v>
      </c>
      <c r="D488" t="s">
        <v>23</v>
      </c>
      <c r="E488" t="s">
        <v>31</v>
      </c>
      <c r="F488">
        <v>1200</v>
      </c>
      <c r="G488">
        <v>0</v>
      </c>
      <c r="H488">
        <v>1200</v>
      </c>
      <c r="I488">
        <v>100</v>
      </c>
      <c r="J488">
        <v>0.44</v>
      </c>
      <c r="K488" s="6" t="s">
        <v>1612</v>
      </c>
      <c r="L488" s="6" t="s">
        <v>1643</v>
      </c>
      <c r="M488" s="6" t="s">
        <v>1664</v>
      </c>
      <c r="N488" s="6" t="s">
        <v>1666</v>
      </c>
      <c r="O488" s="6" t="s">
        <v>1667</v>
      </c>
      <c r="P488" s="8">
        <f>Table12[[#This Row],[PLANNED_DELIVERY]]-Table12[[#This Row],[PLANNED_PICKUP]]</f>
        <v>2</v>
      </c>
      <c r="Q488" s="9">
        <f>Table12[[#This Row],[ACTUAL_DELIVERY]]-Table12[[#This Row],[ACTUAL_PICKUP]]</f>
        <v>2</v>
      </c>
      <c r="R488" s="9">
        <f>Table12[[#This Row],[ACTUAL_PICKUP]]-Table12[[#This Row],[PLANNED_PICKUP]]</f>
        <v>6</v>
      </c>
      <c r="S488" s="9">
        <f>Table12[[#This Row],[ACTUAL_DELIVERY]]-Table12[[#This Row],[PLANNED_DELIVERY]]</f>
        <v>6</v>
      </c>
      <c r="T488" t="s">
        <v>352</v>
      </c>
      <c r="U488" s="6" t="s">
        <v>412</v>
      </c>
      <c r="V488" t="s">
        <v>27</v>
      </c>
      <c r="W488" t="s">
        <v>27</v>
      </c>
      <c r="X488" t="s">
        <v>96</v>
      </c>
      <c r="Y488" s="6" t="s">
        <v>97</v>
      </c>
      <c r="Z488" t="s">
        <v>27</v>
      </c>
      <c r="AA488" t="s">
        <v>27</v>
      </c>
    </row>
    <row r="489" spans="1:27" x14ac:dyDescent="0.35">
      <c r="A489">
        <v>10000619</v>
      </c>
      <c r="B489" t="s">
        <v>81</v>
      </c>
      <c r="C489" t="s">
        <v>206</v>
      </c>
      <c r="D489" t="s">
        <v>23</v>
      </c>
      <c r="E489" t="s">
        <v>24</v>
      </c>
      <c r="F489">
        <v>139.72999999999999</v>
      </c>
      <c r="G489">
        <v>0</v>
      </c>
      <c r="H489">
        <v>139.72999999999999</v>
      </c>
      <c r="I489">
        <v>121</v>
      </c>
      <c r="J489">
        <v>0.39</v>
      </c>
      <c r="K489" s="6" t="s">
        <v>1612</v>
      </c>
      <c r="L489" s="6" t="s">
        <v>1666</v>
      </c>
      <c r="M489" s="6" t="s">
        <v>1667</v>
      </c>
      <c r="N489" s="6" t="s">
        <v>1666</v>
      </c>
      <c r="O489" s="6" t="s">
        <v>1666</v>
      </c>
      <c r="P489" s="8">
        <f>Table12[[#This Row],[PLANNED_DELIVERY]]-Table12[[#This Row],[PLANNED_PICKUP]]</f>
        <v>2</v>
      </c>
      <c r="Q489" s="9">
        <f>Table12[[#This Row],[ACTUAL_DELIVERY]]-Table12[[#This Row],[ACTUAL_PICKUP]]</f>
        <v>0</v>
      </c>
      <c r="R489" s="9">
        <f>Table12[[#This Row],[ACTUAL_PICKUP]]-Table12[[#This Row],[PLANNED_PICKUP]]</f>
        <v>0</v>
      </c>
      <c r="S489" s="9">
        <f>Table12[[#This Row],[ACTUAL_DELIVERY]]-Table12[[#This Row],[PLANNED_DELIVERY]]</f>
        <v>-2</v>
      </c>
      <c r="T489" t="s">
        <v>41</v>
      </c>
      <c r="U489" s="6">
        <v>54100</v>
      </c>
      <c r="V489" t="s">
        <v>27</v>
      </c>
      <c r="W489" t="s">
        <v>27</v>
      </c>
      <c r="X489" t="s">
        <v>41</v>
      </c>
      <c r="Y489" s="6" t="s">
        <v>44</v>
      </c>
      <c r="Z489" t="s">
        <v>27</v>
      </c>
      <c r="AA489" t="s">
        <v>27</v>
      </c>
    </row>
    <row r="490" spans="1:27" x14ac:dyDescent="0.35">
      <c r="A490">
        <v>10000620</v>
      </c>
      <c r="B490" t="s">
        <v>222</v>
      </c>
      <c r="C490" t="s">
        <v>206</v>
      </c>
      <c r="D490" t="s">
        <v>23</v>
      </c>
      <c r="E490" t="s">
        <v>24</v>
      </c>
      <c r="F490">
        <v>185</v>
      </c>
      <c r="G490">
        <v>410</v>
      </c>
      <c r="H490">
        <v>595</v>
      </c>
      <c r="I490">
        <v>703</v>
      </c>
      <c r="J490">
        <v>2.2799999999999998</v>
      </c>
      <c r="K490" s="6" t="s">
        <v>1612</v>
      </c>
      <c r="L490" s="6" t="s">
        <v>1666</v>
      </c>
      <c r="M490" s="6" t="s">
        <v>1667</v>
      </c>
      <c r="N490" s="6" t="s">
        <v>1589</v>
      </c>
      <c r="O490" s="6" t="s">
        <v>1645</v>
      </c>
      <c r="P490" s="8">
        <f>Table12[[#This Row],[PLANNED_DELIVERY]]-Table12[[#This Row],[PLANNED_PICKUP]]</f>
        <v>2</v>
      </c>
      <c r="Q490" s="9">
        <f>Table12[[#This Row],[ACTUAL_DELIVERY]]-Table12[[#This Row],[ACTUAL_PICKUP]]</f>
        <v>8</v>
      </c>
      <c r="R490" s="9">
        <f>Table12[[#This Row],[ACTUAL_PICKUP]]-Table12[[#This Row],[PLANNED_PICKUP]]</f>
        <v>3</v>
      </c>
      <c r="S490" s="9">
        <f>Table12[[#This Row],[ACTUAL_DELIVERY]]-Table12[[#This Row],[PLANNED_DELIVERY]]</f>
        <v>9</v>
      </c>
      <c r="T490" t="s">
        <v>723</v>
      </c>
      <c r="U490" s="6" t="s">
        <v>724</v>
      </c>
      <c r="V490" t="s">
        <v>108</v>
      </c>
      <c r="W490" t="s">
        <v>108</v>
      </c>
      <c r="X490" t="s">
        <v>49</v>
      </c>
      <c r="Y490" s="6" t="s">
        <v>29</v>
      </c>
      <c r="Z490" t="s">
        <v>27</v>
      </c>
      <c r="AA490" t="s">
        <v>27</v>
      </c>
    </row>
    <row r="491" spans="1:27" x14ac:dyDescent="0.35">
      <c r="A491">
        <v>10000623</v>
      </c>
      <c r="B491" t="s">
        <v>81</v>
      </c>
      <c r="C491" t="s">
        <v>78</v>
      </c>
      <c r="D491" t="s">
        <v>30</v>
      </c>
      <c r="E491" t="s">
        <v>31</v>
      </c>
      <c r="F491">
        <v>2300</v>
      </c>
      <c r="G491">
        <v>0</v>
      </c>
      <c r="H491">
        <v>2300</v>
      </c>
      <c r="I491" s="5">
        <v>37250</v>
      </c>
      <c r="J491">
        <v>24.5</v>
      </c>
      <c r="K491" s="6" t="s">
        <v>1612</v>
      </c>
      <c r="L491" s="6" t="s">
        <v>1612</v>
      </c>
      <c r="M491" s="6" t="s">
        <v>1592</v>
      </c>
      <c r="N491" s="6" t="s">
        <v>1618</v>
      </c>
      <c r="O491" s="6" t="s">
        <v>1617</v>
      </c>
      <c r="P491" s="8">
        <f>Table12[[#This Row],[PLANNED_DELIVERY]]-Table12[[#This Row],[PLANNED_PICKUP]]</f>
        <v>28</v>
      </c>
      <c r="Q491" s="9">
        <f>Table12[[#This Row],[ACTUAL_DELIVERY]]-Table12[[#This Row],[ACTUAL_PICKUP]]</f>
        <v>1</v>
      </c>
      <c r="R491" s="9">
        <f>Table12[[#This Row],[ACTUAL_PICKUP]]-Table12[[#This Row],[PLANNED_PICKUP]]</f>
        <v>50</v>
      </c>
      <c r="S491" s="9">
        <f>Table12[[#This Row],[ACTUAL_DELIVERY]]-Table12[[#This Row],[PLANNED_DELIVERY]]</f>
        <v>23</v>
      </c>
      <c r="T491" t="s">
        <v>41</v>
      </c>
      <c r="U491" s="6">
        <v>54100</v>
      </c>
      <c r="V491" t="s">
        <v>27</v>
      </c>
      <c r="W491" t="s">
        <v>27</v>
      </c>
      <c r="X491" t="s">
        <v>292</v>
      </c>
      <c r="Y491" s="6" t="s">
        <v>284</v>
      </c>
      <c r="Z491" t="s">
        <v>27</v>
      </c>
      <c r="AA491" t="s">
        <v>27</v>
      </c>
    </row>
    <row r="492" spans="1:27" x14ac:dyDescent="0.35">
      <c r="A492">
        <v>10000624</v>
      </c>
      <c r="B492" t="s">
        <v>219</v>
      </c>
      <c r="C492" t="s">
        <v>206</v>
      </c>
      <c r="D492" t="s">
        <v>30</v>
      </c>
      <c r="E492" t="s">
        <v>45</v>
      </c>
      <c r="F492">
        <v>700</v>
      </c>
      <c r="G492">
        <v>0</v>
      </c>
      <c r="H492">
        <v>700</v>
      </c>
      <c r="I492">
        <v>25000</v>
      </c>
      <c r="J492">
        <v>23</v>
      </c>
      <c r="K492" s="6" t="s">
        <v>1612</v>
      </c>
      <c r="L492" s="6" t="s">
        <v>1612</v>
      </c>
      <c r="M492" s="6" t="s">
        <v>1664</v>
      </c>
      <c r="N492" s="6" t="s">
        <v>1664</v>
      </c>
      <c r="O492" s="6" t="s">
        <v>1665</v>
      </c>
      <c r="P492" s="8">
        <f>Table12[[#This Row],[PLANNED_DELIVERY]]-Table12[[#This Row],[PLANNED_PICKUP]]</f>
        <v>1</v>
      </c>
      <c r="Q492" s="9">
        <f>Table12[[#This Row],[ACTUAL_DELIVERY]]-Table12[[#This Row],[ACTUAL_PICKUP]]</f>
        <v>1</v>
      </c>
      <c r="R492" s="9">
        <f>Table12[[#This Row],[ACTUAL_PICKUP]]-Table12[[#This Row],[PLANNED_PICKUP]]</f>
        <v>1</v>
      </c>
      <c r="S492" s="9">
        <f>Table12[[#This Row],[ACTUAL_DELIVERY]]-Table12[[#This Row],[PLANNED_DELIVERY]]</f>
        <v>1</v>
      </c>
      <c r="T492" t="s">
        <v>232</v>
      </c>
      <c r="U492" s="6" t="s">
        <v>386</v>
      </c>
      <c r="V492" t="s">
        <v>27</v>
      </c>
      <c r="W492" t="s">
        <v>27</v>
      </c>
      <c r="X492" t="s">
        <v>60</v>
      </c>
      <c r="Y492" s="6" t="s">
        <v>34</v>
      </c>
      <c r="Z492" t="s">
        <v>27</v>
      </c>
      <c r="AA492" t="s">
        <v>27</v>
      </c>
    </row>
    <row r="493" spans="1:27" x14ac:dyDescent="0.35">
      <c r="A493">
        <v>10000625</v>
      </c>
      <c r="B493" t="s">
        <v>297</v>
      </c>
      <c r="C493" t="s">
        <v>293</v>
      </c>
      <c r="D493" t="s">
        <v>23</v>
      </c>
      <c r="E493" t="s">
        <v>24</v>
      </c>
      <c r="F493">
        <v>696</v>
      </c>
      <c r="G493">
        <v>0</v>
      </c>
      <c r="H493">
        <v>696</v>
      </c>
      <c r="I493" s="2">
        <v>125.4</v>
      </c>
      <c r="J493">
        <v>0.56999999999999995</v>
      </c>
      <c r="K493" s="6" t="s">
        <v>1612</v>
      </c>
      <c r="L493" s="6" t="s">
        <v>1612</v>
      </c>
      <c r="M493" s="6" t="s">
        <v>1669</v>
      </c>
      <c r="N493" s="6" t="s">
        <v>1664</v>
      </c>
      <c r="O493" s="6" t="s">
        <v>1620</v>
      </c>
      <c r="P493" s="8">
        <f>Table12[[#This Row],[PLANNED_DELIVERY]]-Table12[[#This Row],[PLANNED_PICKUP]]</f>
        <v>12</v>
      </c>
      <c r="Q493" s="9">
        <f>Table12[[#This Row],[ACTUAL_DELIVERY]]-Table12[[#This Row],[ACTUAL_PICKUP]]</f>
        <v>12</v>
      </c>
      <c r="R493" s="9">
        <f>Table12[[#This Row],[ACTUAL_PICKUP]]-Table12[[#This Row],[PLANNED_PICKUP]]</f>
        <v>1</v>
      </c>
      <c r="S493" s="9">
        <f>Table12[[#This Row],[ACTUAL_DELIVERY]]-Table12[[#This Row],[PLANNED_DELIVERY]]</f>
        <v>1</v>
      </c>
      <c r="T493" t="s">
        <v>588</v>
      </c>
      <c r="U493" s="6" t="s">
        <v>589</v>
      </c>
      <c r="V493" t="s">
        <v>85</v>
      </c>
      <c r="W493" t="s">
        <v>85</v>
      </c>
      <c r="X493" t="s">
        <v>49</v>
      </c>
      <c r="Y493" s="6" t="s">
        <v>29</v>
      </c>
      <c r="Z493" t="s">
        <v>27</v>
      </c>
      <c r="AA493" t="s">
        <v>27</v>
      </c>
    </row>
    <row r="494" spans="1:27" x14ac:dyDescent="0.35">
      <c r="A494">
        <v>10000626</v>
      </c>
      <c r="B494" t="s">
        <v>81</v>
      </c>
      <c r="C494" t="s">
        <v>78</v>
      </c>
      <c r="D494" t="s">
        <v>30</v>
      </c>
      <c r="E494" t="s">
        <v>45</v>
      </c>
      <c r="F494">
        <v>6272.1</v>
      </c>
      <c r="G494">
        <v>0</v>
      </c>
      <c r="H494">
        <v>6272.1</v>
      </c>
      <c r="I494" s="5">
        <v>82000</v>
      </c>
      <c r="J494">
        <v>72.8</v>
      </c>
      <c r="K494" s="6" t="s">
        <v>1612</v>
      </c>
      <c r="L494" s="6" t="s">
        <v>1611</v>
      </c>
      <c r="M494" s="6" t="s">
        <v>1624</v>
      </c>
      <c r="N494" s="6" t="s">
        <v>1608</v>
      </c>
      <c r="O494" s="6" t="s">
        <v>1613</v>
      </c>
      <c r="P494" s="8">
        <f>Table12[[#This Row],[PLANNED_DELIVERY]]-Table12[[#This Row],[PLANNED_PICKUP]]</f>
        <v>19</v>
      </c>
      <c r="Q494" s="9">
        <f>Table12[[#This Row],[ACTUAL_DELIVERY]]-Table12[[#This Row],[ACTUAL_PICKUP]]</f>
        <v>1</v>
      </c>
      <c r="R494" s="9">
        <f>Table12[[#This Row],[ACTUAL_PICKUP]]-Table12[[#This Row],[PLANNED_PICKUP]]</f>
        <v>28</v>
      </c>
      <c r="S494" s="9">
        <f>Table12[[#This Row],[ACTUAL_DELIVERY]]-Table12[[#This Row],[PLANNED_DELIVERY]]</f>
        <v>10</v>
      </c>
      <c r="T494" t="s">
        <v>33</v>
      </c>
      <c r="U494" s="6" t="s">
        <v>34</v>
      </c>
      <c r="V494" t="s">
        <v>27</v>
      </c>
      <c r="W494" t="s">
        <v>27</v>
      </c>
      <c r="X494" t="s">
        <v>49</v>
      </c>
      <c r="Y494" s="6" t="s">
        <v>29</v>
      </c>
      <c r="Z494" t="s">
        <v>27</v>
      </c>
      <c r="AA494" t="s">
        <v>27</v>
      </c>
    </row>
    <row r="495" spans="1:27" x14ac:dyDescent="0.35">
      <c r="A495">
        <v>10000628</v>
      </c>
      <c r="B495" t="s">
        <v>81</v>
      </c>
      <c r="C495" t="s">
        <v>78</v>
      </c>
      <c r="D495" t="s">
        <v>30</v>
      </c>
      <c r="E495" t="s">
        <v>45</v>
      </c>
      <c r="F495">
        <v>6600</v>
      </c>
      <c r="G495">
        <v>0</v>
      </c>
      <c r="H495">
        <v>6600</v>
      </c>
      <c r="I495">
        <v>21000</v>
      </c>
      <c r="J495">
        <v>137</v>
      </c>
      <c r="K495" s="6" t="s">
        <v>1612</v>
      </c>
      <c r="L495" s="6" t="s">
        <v>1626</v>
      </c>
      <c r="M495" s="6" t="s">
        <v>1598</v>
      </c>
      <c r="N495" s="6" t="s">
        <v>1610</v>
      </c>
      <c r="O495" s="6" t="s">
        <v>1653</v>
      </c>
      <c r="P495" s="8">
        <f>Table12[[#This Row],[PLANNED_DELIVERY]]-Table12[[#This Row],[PLANNED_PICKUP]]</f>
        <v>4</v>
      </c>
      <c r="Q495" s="9">
        <f>Table12[[#This Row],[ACTUAL_DELIVERY]]-Table12[[#This Row],[ACTUAL_PICKUP]]</f>
        <v>25</v>
      </c>
      <c r="R495" s="9">
        <f>Table12[[#This Row],[ACTUAL_PICKUP]]-Table12[[#This Row],[PLANNED_PICKUP]]</f>
        <v>22</v>
      </c>
      <c r="S495" s="9">
        <f>Table12[[#This Row],[ACTUAL_DELIVERY]]-Table12[[#This Row],[PLANNED_DELIVERY]]</f>
        <v>43</v>
      </c>
      <c r="T495" t="s">
        <v>70</v>
      </c>
      <c r="U495" s="6" t="s">
        <v>42</v>
      </c>
      <c r="V495" t="s">
        <v>27</v>
      </c>
      <c r="W495" t="s">
        <v>27</v>
      </c>
      <c r="X495" t="s">
        <v>1398</v>
      </c>
      <c r="Y495" s="6" t="s">
        <v>1399</v>
      </c>
      <c r="Z495" t="s">
        <v>27</v>
      </c>
      <c r="AA495" t="s">
        <v>27</v>
      </c>
    </row>
    <row r="496" spans="1:27" x14ac:dyDescent="0.35">
      <c r="A496">
        <v>10000634</v>
      </c>
      <c r="B496" t="s">
        <v>222</v>
      </c>
      <c r="C496" t="s">
        <v>206</v>
      </c>
      <c r="D496" t="s">
        <v>23</v>
      </c>
      <c r="E496" t="s">
        <v>24</v>
      </c>
      <c r="F496">
        <v>105</v>
      </c>
      <c r="G496">
        <v>0</v>
      </c>
      <c r="H496">
        <v>105</v>
      </c>
      <c r="I496">
        <v>100</v>
      </c>
      <c r="J496">
        <v>0.96</v>
      </c>
      <c r="K496" s="6" t="s">
        <v>1612</v>
      </c>
      <c r="L496" s="6" t="s">
        <v>1664</v>
      </c>
      <c r="M496" s="6" t="s">
        <v>1679</v>
      </c>
      <c r="N496" s="6" t="s">
        <v>1664</v>
      </c>
      <c r="O496" s="6" t="s">
        <v>1666</v>
      </c>
      <c r="P496" s="8">
        <f>Table12[[#This Row],[PLANNED_DELIVERY]]-Table12[[#This Row],[PLANNED_PICKUP]]</f>
        <v>3</v>
      </c>
      <c r="Q496" s="9">
        <f>Table12[[#This Row],[ACTUAL_DELIVERY]]-Table12[[#This Row],[ACTUAL_PICKUP]]</f>
        <v>4</v>
      </c>
      <c r="R496" s="9">
        <f>Table12[[#This Row],[ACTUAL_PICKUP]]-Table12[[#This Row],[PLANNED_PICKUP]]</f>
        <v>0</v>
      </c>
      <c r="S496" s="9">
        <f>Table12[[#This Row],[ACTUAL_DELIVERY]]-Table12[[#This Row],[PLANNED_DELIVERY]]</f>
        <v>1</v>
      </c>
      <c r="T496" t="s">
        <v>158</v>
      </c>
      <c r="U496" s="6" t="s">
        <v>159</v>
      </c>
      <c r="V496" t="s">
        <v>27</v>
      </c>
      <c r="W496" t="s">
        <v>27</v>
      </c>
      <c r="X496" t="s">
        <v>60</v>
      </c>
      <c r="Y496" s="6" t="s">
        <v>34</v>
      </c>
      <c r="Z496" t="s">
        <v>27</v>
      </c>
      <c r="AA496" t="s">
        <v>27</v>
      </c>
    </row>
    <row r="497" spans="1:27" x14ac:dyDescent="0.35">
      <c r="A497">
        <v>10000635</v>
      </c>
      <c r="B497" t="s">
        <v>297</v>
      </c>
      <c r="C497" t="s">
        <v>293</v>
      </c>
      <c r="D497" t="s">
        <v>23</v>
      </c>
      <c r="E497" t="s">
        <v>24</v>
      </c>
      <c r="F497">
        <v>2154</v>
      </c>
      <c r="G497">
        <v>0</v>
      </c>
      <c r="H497">
        <v>2154</v>
      </c>
      <c r="I497" s="4">
        <v>1231.2</v>
      </c>
      <c r="J497">
        <v>0.04</v>
      </c>
      <c r="K497" s="6" t="s">
        <v>1612</v>
      </c>
      <c r="L497" s="6" t="s">
        <v>1664</v>
      </c>
      <c r="M497" s="6" t="s">
        <v>1620</v>
      </c>
      <c r="N497" s="6" t="s">
        <v>1665</v>
      </c>
      <c r="O497" s="6" t="s">
        <v>1589</v>
      </c>
      <c r="P497" s="8">
        <f>Table12[[#This Row],[PLANNED_DELIVERY]]-Table12[[#This Row],[PLANNED_PICKUP]]</f>
        <v>12</v>
      </c>
      <c r="Q497" s="9">
        <f>Table12[[#This Row],[ACTUAL_DELIVERY]]-Table12[[#This Row],[ACTUAL_PICKUP]]</f>
        <v>6</v>
      </c>
      <c r="R497" s="9">
        <f>Table12[[#This Row],[ACTUAL_PICKUP]]-Table12[[#This Row],[PLANNED_PICKUP]]</f>
        <v>1</v>
      </c>
      <c r="S497" s="9">
        <f>Table12[[#This Row],[ACTUAL_DELIVERY]]-Table12[[#This Row],[PLANNED_DELIVERY]]</f>
        <v>-5</v>
      </c>
      <c r="T497" t="s">
        <v>543</v>
      </c>
      <c r="U497" s="6" t="s">
        <v>544</v>
      </c>
      <c r="V497" t="s">
        <v>545</v>
      </c>
      <c r="W497" t="s">
        <v>85</v>
      </c>
      <c r="X497" t="s">
        <v>60</v>
      </c>
      <c r="Y497" s="6" t="s">
        <v>34</v>
      </c>
      <c r="Z497" t="s">
        <v>27</v>
      </c>
      <c r="AA497" t="s">
        <v>27</v>
      </c>
    </row>
    <row r="498" spans="1:27" x14ac:dyDescent="0.35">
      <c r="A498">
        <v>10000636</v>
      </c>
      <c r="B498" t="s">
        <v>81</v>
      </c>
      <c r="C498" t="s">
        <v>206</v>
      </c>
      <c r="D498" t="s">
        <v>23</v>
      </c>
      <c r="E498" t="s">
        <v>24</v>
      </c>
      <c r="F498">
        <v>180</v>
      </c>
      <c r="G498">
        <v>0</v>
      </c>
      <c r="H498">
        <v>180</v>
      </c>
      <c r="I498">
        <v>7840</v>
      </c>
      <c r="J498">
        <v>7.08</v>
      </c>
      <c r="K498" s="6" t="s">
        <v>1612</v>
      </c>
      <c r="L498" s="6" t="s">
        <v>1668</v>
      </c>
      <c r="M498" s="6" t="s">
        <v>1620</v>
      </c>
      <c r="N498" s="6" t="s">
        <v>1668</v>
      </c>
      <c r="O498" s="6" t="s">
        <v>1668</v>
      </c>
      <c r="P498" s="8">
        <f>Table12[[#This Row],[PLANNED_DELIVERY]]-Table12[[#This Row],[PLANNED_PICKUP]]</f>
        <v>4</v>
      </c>
      <c r="Q498" s="9">
        <f>Table12[[#This Row],[ACTUAL_DELIVERY]]-Table12[[#This Row],[ACTUAL_PICKUP]]</f>
        <v>0</v>
      </c>
      <c r="R498" s="9">
        <f>Table12[[#This Row],[ACTUAL_PICKUP]]-Table12[[#This Row],[PLANNED_PICKUP]]</f>
        <v>0</v>
      </c>
      <c r="S498" s="9">
        <f>Table12[[#This Row],[ACTUAL_DELIVERY]]-Table12[[#This Row],[PLANNED_DELIVERY]]</f>
        <v>-4</v>
      </c>
      <c r="T498" t="s">
        <v>1184</v>
      </c>
      <c r="U498" s="6" t="s">
        <v>1185</v>
      </c>
      <c r="V498" t="s">
        <v>27</v>
      </c>
      <c r="W498" t="s">
        <v>27</v>
      </c>
      <c r="X498" t="s">
        <v>41</v>
      </c>
      <c r="Y498" s="6" t="s">
        <v>44</v>
      </c>
      <c r="Z498" t="s">
        <v>27</v>
      </c>
      <c r="AA498" t="s">
        <v>27</v>
      </c>
    </row>
    <row r="499" spans="1:27" x14ac:dyDescent="0.35">
      <c r="A499">
        <v>10000637</v>
      </c>
      <c r="B499" t="s">
        <v>81</v>
      </c>
      <c r="C499" t="s">
        <v>206</v>
      </c>
      <c r="D499" t="s">
        <v>23</v>
      </c>
      <c r="E499" t="s">
        <v>24</v>
      </c>
      <c r="F499">
        <v>180</v>
      </c>
      <c r="G499">
        <v>0</v>
      </c>
      <c r="H499">
        <v>180</v>
      </c>
      <c r="I499">
        <v>7840</v>
      </c>
      <c r="J499">
        <v>12.08</v>
      </c>
      <c r="K499" s="6" t="s">
        <v>1612</v>
      </c>
      <c r="L499" s="6" t="s">
        <v>1645</v>
      </c>
      <c r="M499" s="6" t="s">
        <v>1591</v>
      </c>
      <c r="N499" s="6" t="s">
        <v>1645</v>
      </c>
      <c r="O499" s="6" t="s">
        <v>1645</v>
      </c>
      <c r="P499" s="8">
        <f>Table12[[#This Row],[PLANNED_DELIVERY]]-Table12[[#This Row],[PLANNED_PICKUP]]</f>
        <v>10</v>
      </c>
      <c r="Q499" s="9">
        <f>Table12[[#This Row],[ACTUAL_DELIVERY]]-Table12[[#This Row],[ACTUAL_PICKUP]]</f>
        <v>0</v>
      </c>
      <c r="R499" s="9">
        <f>Table12[[#This Row],[ACTUAL_PICKUP]]-Table12[[#This Row],[PLANNED_PICKUP]]</f>
        <v>0</v>
      </c>
      <c r="S499" s="9">
        <f>Table12[[#This Row],[ACTUAL_DELIVERY]]-Table12[[#This Row],[PLANNED_DELIVERY]]</f>
        <v>-10</v>
      </c>
      <c r="T499" t="s">
        <v>1184</v>
      </c>
      <c r="U499" s="6" t="s">
        <v>1185</v>
      </c>
      <c r="V499" t="s">
        <v>27</v>
      </c>
      <c r="W499" t="s">
        <v>27</v>
      </c>
      <c r="X499" t="s">
        <v>41</v>
      </c>
      <c r="Y499" s="6" t="s">
        <v>44</v>
      </c>
      <c r="Z499" t="s">
        <v>27</v>
      </c>
      <c r="AA499" t="s">
        <v>27</v>
      </c>
    </row>
    <row r="500" spans="1:27" x14ac:dyDescent="0.35">
      <c r="A500">
        <v>10000638</v>
      </c>
      <c r="B500" t="s">
        <v>81</v>
      </c>
      <c r="C500" t="s">
        <v>206</v>
      </c>
      <c r="D500" t="s">
        <v>30</v>
      </c>
      <c r="E500" t="s">
        <v>24</v>
      </c>
      <c r="F500">
        <v>465</v>
      </c>
      <c r="G500">
        <v>465</v>
      </c>
      <c r="H500">
        <v>930</v>
      </c>
      <c r="I500">
        <v>5597</v>
      </c>
      <c r="J500">
        <v>7.68</v>
      </c>
      <c r="K500" s="6" t="s">
        <v>1612</v>
      </c>
      <c r="L500" s="6" t="s">
        <v>1666</v>
      </c>
      <c r="M500" s="6" t="s">
        <v>1589</v>
      </c>
      <c r="N500" s="6" t="s">
        <v>1666</v>
      </c>
      <c r="O500" s="6" t="s">
        <v>1636</v>
      </c>
      <c r="P500" s="8">
        <f>Table12[[#This Row],[PLANNED_DELIVERY]]-Table12[[#This Row],[PLANNED_PICKUP]]</f>
        <v>3</v>
      </c>
      <c r="Q500" s="9">
        <f>Table12[[#This Row],[ACTUAL_DELIVERY]]-Table12[[#This Row],[ACTUAL_PICKUP]]</f>
        <v>1</v>
      </c>
      <c r="R500" s="9">
        <f>Table12[[#This Row],[ACTUAL_PICKUP]]-Table12[[#This Row],[PLANNED_PICKUP]]</f>
        <v>0</v>
      </c>
      <c r="S500" s="9">
        <f>Table12[[#This Row],[ACTUAL_DELIVERY]]-Table12[[#This Row],[PLANNED_DELIVERY]]</f>
        <v>-2</v>
      </c>
      <c r="T500" t="s">
        <v>68</v>
      </c>
      <c r="U500" s="6" t="s">
        <v>69</v>
      </c>
      <c r="V500" t="s">
        <v>27</v>
      </c>
      <c r="W500" t="s">
        <v>27</v>
      </c>
      <c r="X500" t="s">
        <v>1723</v>
      </c>
      <c r="Y500" s="6" t="s">
        <v>42</v>
      </c>
      <c r="Z500" t="s">
        <v>27</v>
      </c>
      <c r="AA500" t="s">
        <v>27</v>
      </c>
    </row>
    <row r="501" spans="1:27" x14ac:dyDescent="0.35">
      <c r="A501">
        <v>10000639</v>
      </c>
      <c r="B501" t="s">
        <v>301</v>
      </c>
      <c r="C501" t="s">
        <v>234</v>
      </c>
      <c r="D501" t="s">
        <v>23</v>
      </c>
      <c r="E501" t="s">
        <v>24</v>
      </c>
      <c r="F501">
        <v>1550</v>
      </c>
      <c r="G501">
        <v>0</v>
      </c>
      <c r="H501">
        <v>1550</v>
      </c>
      <c r="I501">
        <v>1950</v>
      </c>
      <c r="J501">
        <v>19.32</v>
      </c>
      <c r="K501" s="6" t="s">
        <v>1612</v>
      </c>
      <c r="L501" s="6" t="s">
        <v>1666</v>
      </c>
      <c r="M501" s="6" t="s">
        <v>1589</v>
      </c>
      <c r="N501" s="6" t="s">
        <v>1636</v>
      </c>
      <c r="O501" s="6" t="s">
        <v>1668</v>
      </c>
      <c r="P501" s="8">
        <f>Table12[[#This Row],[PLANNED_DELIVERY]]-Table12[[#This Row],[PLANNED_PICKUP]]</f>
        <v>3</v>
      </c>
      <c r="Q501" s="9">
        <f>Table12[[#This Row],[ACTUAL_DELIVERY]]-Table12[[#This Row],[ACTUAL_PICKUP]]</f>
        <v>3</v>
      </c>
      <c r="R501" s="9">
        <f>Table12[[#This Row],[ACTUAL_PICKUP]]-Table12[[#This Row],[PLANNED_PICKUP]]</f>
        <v>1</v>
      </c>
      <c r="S501" s="9">
        <f>Table12[[#This Row],[ACTUAL_DELIVERY]]-Table12[[#This Row],[PLANNED_DELIVERY]]</f>
        <v>1</v>
      </c>
      <c r="T501" t="s">
        <v>1360</v>
      </c>
      <c r="U501" s="6" t="s">
        <v>1126</v>
      </c>
      <c r="V501" t="s">
        <v>27</v>
      </c>
      <c r="W501" t="s">
        <v>27</v>
      </c>
      <c r="X501" t="s">
        <v>302</v>
      </c>
      <c r="Y501" s="6" t="s">
        <v>303</v>
      </c>
      <c r="Z501" t="s">
        <v>168</v>
      </c>
      <c r="AA501" t="s">
        <v>168</v>
      </c>
    </row>
    <row r="502" spans="1:27" x14ac:dyDescent="0.35">
      <c r="A502">
        <v>10000640</v>
      </c>
      <c r="B502" t="s">
        <v>263</v>
      </c>
      <c r="C502" t="s">
        <v>293</v>
      </c>
      <c r="D502" t="s">
        <v>30</v>
      </c>
      <c r="E502" t="s">
        <v>45</v>
      </c>
      <c r="F502">
        <v>9826.18</v>
      </c>
      <c r="G502">
        <v>0</v>
      </c>
      <c r="H502">
        <v>9826.18</v>
      </c>
      <c r="I502" s="5">
        <v>3548</v>
      </c>
      <c r="J502">
        <v>12.9</v>
      </c>
      <c r="K502" s="6" t="s">
        <v>1612</v>
      </c>
      <c r="L502" s="6" t="s">
        <v>1612</v>
      </c>
      <c r="M502" s="6" t="s">
        <v>1700</v>
      </c>
      <c r="N502" s="6" t="s">
        <v>1664</v>
      </c>
      <c r="O502" s="6" t="s">
        <v>1636</v>
      </c>
      <c r="P502" s="8">
        <f>Table12[[#This Row],[PLANNED_DELIVERY]]-Table12[[#This Row],[PLANNED_PICKUP]]</f>
        <v>3</v>
      </c>
      <c r="Q502" s="9">
        <f>Table12[[#This Row],[ACTUAL_DELIVERY]]-Table12[[#This Row],[ACTUAL_PICKUP]]</f>
        <v>5</v>
      </c>
      <c r="R502" s="9">
        <f>Table12[[#This Row],[ACTUAL_PICKUP]]-Table12[[#This Row],[PLANNED_PICKUP]]</f>
        <v>1</v>
      </c>
      <c r="S502" s="9">
        <f>Table12[[#This Row],[ACTUAL_DELIVERY]]-Table12[[#This Row],[PLANNED_DELIVERY]]</f>
        <v>3</v>
      </c>
      <c r="T502" t="s">
        <v>49</v>
      </c>
      <c r="U502" s="6" t="s">
        <v>29</v>
      </c>
      <c r="V502" t="s">
        <v>27</v>
      </c>
      <c r="W502" t="s">
        <v>27</v>
      </c>
      <c r="X502" t="s">
        <v>61</v>
      </c>
      <c r="Y502" s="6" t="s">
        <v>62</v>
      </c>
      <c r="Z502" t="s">
        <v>201</v>
      </c>
      <c r="AA502" t="s">
        <v>201</v>
      </c>
    </row>
    <row r="503" spans="1:27" x14ac:dyDescent="0.35">
      <c r="A503">
        <v>10000642</v>
      </c>
      <c r="B503" t="s">
        <v>219</v>
      </c>
      <c r="C503" t="s">
        <v>206</v>
      </c>
      <c r="D503" t="s">
        <v>23</v>
      </c>
      <c r="E503" t="s">
        <v>24</v>
      </c>
      <c r="F503">
        <v>900</v>
      </c>
      <c r="G503">
        <v>450</v>
      </c>
      <c r="H503">
        <v>1350</v>
      </c>
      <c r="I503">
        <v>7087</v>
      </c>
      <c r="J503">
        <v>7.76</v>
      </c>
      <c r="K503" s="6" t="s">
        <v>1612</v>
      </c>
      <c r="L503" s="6" t="s">
        <v>1666</v>
      </c>
      <c r="M503" s="6" t="s">
        <v>1589</v>
      </c>
      <c r="N503" s="6" t="s">
        <v>1668</v>
      </c>
      <c r="O503" s="6" t="s">
        <v>1668</v>
      </c>
      <c r="P503" s="8">
        <f>Table12[[#This Row],[PLANNED_DELIVERY]]-Table12[[#This Row],[PLANNED_PICKUP]]</f>
        <v>3</v>
      </c>
      <c r="Q503" s="9">
        <f>Table12[[#This Row],[ACTUAL_DELIVERY]]-Table12[[#This Row],[ACTUAL_PICKUP]]</f>
        <v>0</v>
      </c>
      <c r="R503" s="9">
        <f>Table12[[#This Row],[ACTUAL_PICKUP]]-Table12[[#This Row],[PLANNED_PICKUP]]</f>
        <v>4</v>
      </c>
      <c r="S503" s="9">
        <f>Table12[[#This Row],[ACTUAL_DELIVERY]]-Table12[[#This Row],[PLANNED_DELIVERY]]</f>
        <v>1</v>
      </c>
      <c r="T503" t="s">
        <v>68</v>
      </c>
      <c r="U503" s="6" t="s">
        <v>69</v>
      </c>
      <c r="V503" t="s">
        <v>27</v>
      </c>
      <c r="W503" t="s">
        <v>27</v>
      </c>
      <c r="X503" t="s">
        <v>271</v>
      </c>
      <c r="Y503" s="6" t="s">
        <v>43</v>
      </c>
      <c r="Z503" t="s">
        <v>27</v>
      </c>
      <c r="AA503" t="s">
        <v>27</v>
      </c>
    </row>
    <row r="504" spans="1:27" x14ac:dyDescent="0.35">
      <c r="A504">
        <v>10000643</v>
      </c>
      <c r="B504" t="s">
        <v>81</v>
      </c>
      <c r="C504" t="s">
        <v>206</v>
      </c>
      <c r="D504" t="s">
        <v>30</v>
      </c>
      <c r="E504" t="s">
        <v>24</v>
      </c>
      <c r="F504">
        <v>349</v>
      </c>
      <c r="G504">
        <v>0</v>
      </c>
      <c r="H504">
        <v>349</v>
      </c>
      <c r="I504">
        <v>540</v>
      </c>
      <c r="J504">
        <v>1.92</v>
      </c>
      <c r="K504" s="6" t="s">
        <v>1612</v>
      </c>
      <c r="L504" s="6" t="s">
        <v>1636</v>
      </c>
      <c r="M504" s="6" t="s">
        <v>1668</v>
      </c>
      <c r="N504" s="6" t="s">
        <v>1666</v>
      </c>
      <c r="O504" s="6" t="s">
        <v>1636</v>
      </c>
      <c r="P504" s="8">
        <f>Table12[[#This Row],[PLANNED_DELIVERY]]-Table12[[#This Row],[PLANNED_PICKUP]]</f>
        <v>3</v>
      </c>
      <c r="Q504" s="9">
        <f>Table12[[#This Row],[ACTUAL_DELIVERY]]-Table12[[#This Row],[ACTUAL_PICKUP]]</f>
        <v>1</v>
      </c>
      <c r="R504" s="9">
        <f>Table12[[#This Row],[ACTUAL_PICKUP]]-Table12[[#This Row],[PLANNED_PICKUP]]</f>
        <v>-1</v>
      </c>
      <c r="S504" s="9">
        <f>Table12[[#This Row],[ACTUAL_DELIVERY]]-Table12[[#This Row],[PLANNED_DELIVERY]]</f>
        <v>-3</v>
      </c>
      <c r="T504" t="s">
        <v>68</v>
      </c>
      <c r="U504" s="6" t="s">
        <v>69</v>
      </c>
      <c r="V504" t="s">
        <v>27</v>
      </c>
      <c r="W504" t="s">
        <v>27</v>
      </c>
      <c r="X504" t="s">
        <v>1723</v>
      </c>
      <c r="Y504" s="6" t="s">
        <v>42</v>
      </c>
      <c r="Z504" t="s">
        <v>27</v>
      </c>
      <c r="AA504" t="s">
        <v>27</v>
      </c>
    </row>
    <row r="505" spans="1:27" x14ac:dyDescent="0.35">
      <c r="A505">
        <v>10000644</v>
      </c>
      <c r="B505" t="s">
        <v>81</v>
      </c>
      <c r="C505" t="s">
        <v>206</v>
      </c>
      <c r="D505" t="s">
        <v>23</v>
      </c>
      <c r="E505" t="s">
        <v>24</v>
      </c>
      <c r="F505">
        <v>800</v>
      </c>
      <c r="G505">
        <v>0</v>
      </c>
      <c r="H505">
        <v>800</v>
      </c>
      <c r="I505">
        <v>5177</v>
      </c>
      <c r="J505">
        <v>5.04</v>
      </c>
      <c r="K505" s="6" t="s">
        <v>1612</v>
      </c>
      <c r="L505" s="6" t="s">
        <v>1636</v>
      </c>
      <c r="M505" s="6" t="s">
        <v>1668</v>
      </c>
      <c r="N505" s="6" t="s">
        <v>1636</v>
      </c>
      <c r="O505" s="6" t="s">
        <v>1668</v>
      </c>
      <c r="P505" s="8">
        <f>Table12[[#This Row],[PLANNED_DELIVERY]]-Table12[[#This Row],[PLANNED_PICKUP]]</f>
        <v>3</v>
      </c>
      <c r="Q505" s="9">
        <f>Table12[[#This Row],[ACTUAL_DELIVERY]]-Table12[[#This Row],[ACTUAL_PICKUP]]</f>
        <v>3</v>
      </c>
      <c r="R505" s="9">
        <f>Table12[[#This Row],[ACTUAL_PICKUP]]-Table12[[#This Row],[PLANNED_PICKUP]]</f>
        <v>0</v>
      </c>
      <c r="S505" s="9">
        <f>Table12[[#This Row],[ACTUAL_DELIVERY]]-Table12[[#This Row],[PLANNED_DELIVERY]]</f>
        <v>0</v>
      </c>
      <c r="T505" t="s">
        <v>68</v>
      </c>
      <c r="U505" s="6" t="s">
        <v>69</v>
      </c>
      <c r="V505" t="s">
        <v>27</v>
      </c>
      <c r="W505" t="s">
        <v>27</v>
      </c>
      <c r="X505" t="s">
        <v>271</v>
      </c>
      <c r="Y505" s="6" t="s">
        <v>43</v>
      </c>
      <c r="Z505" t="s">
        <v>27</v>
      </c>
      <c r="AA505" t="s">
        <v>27</v>
      </c>
    </row>
    <row r="506" spans="1:27" x14ac:dyDescent="0.35">
      <c r="A506">
        <v>10000645</v>
      </c>
      <c r="B506" t="s">
        <v>219</v>
      </c>
      <c r="C506" t="s">
        <v>206</v>
      </c>
      <c r="D506" t="s">
        <v>23</v>
      </c>
      <c r="E506" t="s">
        <v>24</v>
      </c>
      <c r="F506">
        <v>1200</v>
      </c>
      <c r="G506">
        <v>0</v>
      </c>
      <c r="H506">
        <v>1200</v>
      </c>
      <c r="I506">
        <v>1428</v>
      </c>
      <c r="J506">
        <v>1.92</v>
      </c>
      <c r="K506" s="6" t="s">
        <v>1612</v>
      </c>
      <c r="L506" s="6" t="s">
        <v>1679</v>
      </c>
      <c r="M506" s="6" t="s">
        <v>1667</v>
      </c>
      <c r="N506" s="6" t="s">
        <v>1589</v>
      </c>
      <c r="O506" s="6" t="s">
        <v>1589</v>
      </c>
      <c r="P506" s="8">
        <f>Table12[[#This Row],[PLANNED_DELIVERY]]-Table12[[#This Row],[PLANNED_PICKUP]]</f>
        <v>3</v>
      </c>
      <c r="Q506" s="9">
        <f>Table12[[#This Row],[ACTUAL_DELIVERY]]-Table12[[#This Row],[ACTUAL_PICKUP]]</f>
        <v>0</v>
      </c>
      <c r="R506" s="9">
        <f>Table12[[#This Row],[ACTUAL_PICKUP]]-Table12[[#This Row],[PLANNED_PICKUP]]</f>
        <v>4</v>
      </c>
      <c r="S506" s="9">
        <f>Table12[[#This Row],[ACTUAL_DELIVERY]]-Table12[[#This Row],[PLANNED_DELIVERY]]</f>
        <v>1</v>
      </c>
      <c r="T506" t="s">
        <v>68</v>
      </c>
      <c r="U506" s="6" t="s">
        <v>69</v>
      </c>
      <c r="V506" t="s">
        <v>27</v>
      </c>
      <c r="W506" t="s">
        <v>27</v>
      </c>
      <c r="X506" t="s">
        <v>96</v>
      </c>
      <c r="Y506" s="6" t="s">
        <v>97</v>
      </c>
      <c r="Z506" t="s">
        <v>27</v>
      </c>
      <c r="AA506" t="s">
        <v>27</v>
      </c>
    </row>
    <row r="507" spans="1:27" x14ac:dyDescent="0.35">
      <c r="A507">
        <v>10000646</v>
      </c>
      <c r="B507" t="s">
        <v>219</v>
      </c>
      <c r="C507" t="s">
        <v>206</v>
      </c>
      <c r="D507" t="s">
        <v>23</v>
      </c>
      <c r="E507" t="s">
        <v>24</v>
      </c>
      <c r="F507">
        <v>600</v>
      </c>
      <c r="G507">
        <v>300</v>
      </c>
      <c r="H507">
        <v>900</v>
      </c>
      <c r="I507">
        <v>438</v>
      </c>
      <c r="J507">
        <v>1.92</v>
      </c>
      <c r="K507" s="6" t="s">
        <v>1612</v>
      </c>
      <c r="L507" s="6" t="s">
        <v>1679</v>
      </c>
      <c r="M507" s="6" t="s">
        <v>1667</v>
      </c>
      <c r="N507" s="6" t="s">
        <v>1589</v>
      </c>
      <c r="O507" s="6" t="s">
        <v>1589</v>
      </c>
      <c r="P507" s="8">
        <f>Table12[[#This Row],[PLANNED_DELIVERY]]-Table12[[#This Row],[PLANNED_PICKUP]]</f>
        <v>3</v>
      </c>
      <c r="Q507" s="9">
        <f>Table12[[#This Row],[ACTUAL_DELIVERY]]-Table12[[#This Row],[ACTUAL_PICKUP]]</f>
        <v>0</v>
      </c>
      <c r="R507" s="9">
        <f>Table12[[#This Row],[ACTUAL_PICKUP]]-Table12[[#This Row],[PLANNED_PICKUP]]</f>
        <v>4</v>
      </c>
      <c r="S507" s="9">
        <f>Table12[[#This Row],[ACTUAL_DELIVERY]]-Table12[[#This Row],[PLANNED_DELIVERY]]</f>
        <v>1</v>
      </c>
      <c r="T507" t="s">
        <v>68</v>
      </c>
      <c r="U507" s="6" t="s">
        <v>69</v>
      </c>
      <c r="V507" t="s">
        <v>27</v>
      </c>
      <c r="W507" t="s">
        <v>27</v>
      </c>
      <c r="X507" t="s">
        <v>271</v>
      </c>
      <c r="Y507" s="6" t="s">
        <v>43</v>
      </c>
      <c r="Z507" t="s">
        <v>27</v>
      </c>
      <c r="AA507" t="s">
        <v>27</v>
      </c>
    </row>
    <row r="508" spans="1:27" x14ac:dyDescent="0.35">
      <c r="A508">
        <v>10000647</v>
      </c>
      <c r="B508" t="s">
        <v>81</v>
      </c>
      <c r="C508" t="s">
        <v>206</v>
      </c>
      <c r="D508" t="s">
        <v>23</v>
      </c>
      <c r="E508" t="s">
        <v>31</v>
      </c>
      <c r="F508">
        <v>279.75</v>
      </c>
      <c r="G508">
        <v>0</v>
      </c>
      <c r="H508">
        <v>279.75</v>
      </c>
      <c r="I508">
        <v>220</v>
      </c>
      <c r="J508">
        <v>1.1399999999999999</v>
      </c>
      <c r="K508" s="6" t="s">
        <v>1612</v>
      </c>
      <c r="L508" s="6" t="s">
        <v>1612</v>
      </c>
      <c r="M508" s="6" t="s">
        <v>1665</v>
      </c>
      <c r="N508" s="6" t="s">
        <v>1664</v>
      </c>
      <c r="O508" s="6" t="s">
        <v>1664</v>
      </c>
      <c r="P508" s="8">
        <f>Table12[[#This Row],[PLANNED_DELIVERY]]-Table12[[#This Row],[PLANNED_PICKUP]]</f>
        <v>2</v>
      </c>
      <c r="Q508" s="9">
        <f>Table12[[#This Row],[ACTUAL_DELIVERY]]-Table12[[#This Row],[ACTUAL_PICKUP]]</f>
        <v>0</v>
      </c>
      <c r="R508" s="9">
        <f>Table12[[#This Row],[ACTUAL_PICKUP]]-Table12[[#This Row],[PLANNED_PICKUP]]</f>
        <v>1</v>
      </c>
      <c r="S508" s="9">
        <f>Table12[[#This Row],[ACTUAL_DELIVERY]]-Table12[[#This Row],[PLANNED_DELIVERY]]</f>
        <v>-1</v>
      </c>
      <c r="T508" t="s">
        <v>33</v>
      </c>
      <c r="U508" s="6" t="s">
        <v>34</v>
      </c>
      <c r="V508" t="s">
        <v>27</v>
      </c>
      <c r="W508" t="s">
        <v>27</v>
      </c>
      <c r="X508" t="s">
        <v>687</v>
      </c>
      <c r="Y508" s="6" t="s">
        <v>51</v>
      </c>
      <c r="Z508" t="s">
        <v>27</v>
      </c>
      <c r="AA508" t="s">
        <v>27</v>
      </c>
    </row>
    <row r="509" spans="1:27" x14ac:dyDescent="0.35">
      <c r="A509">
        <v>10000649</v>
      </c>
      <c r="B509" t="s">
        <v>297</v>
      </c>
      <c r="C509" t="s">
        <v>293</v>
      </c>
      <c r="D509" t="s">
        <v>30</v>
      </c>
      <c r="E509" t="s">
        <v>45</v>
      </c>
      <c r="F509">
        <v>1990</v>
      </c>
      <c r="G509">
        <v>0</v>
      </c>
      <c r="H509">
        <v>1990</v>
      </c>
      <c r="I509" s="5">
        <v>270</v>
      </c>
      <c r="J509">
        <v>2.2999999999999998</v>
      </c>
      <c r="K509" s="6" t="s">
        <v>1612</v>
      </c>
      <c r="L509" s="6" t="s">
        <v>1664</v>
      </c>
      <c r="M509" s="6" t="s">
        <v>1678</v>
      </c>
      <c r="N509" s="6" t="s">
        <v>1665</v>
      </c>
      <c r="O509" s="6" t="s">
        <v>1620</v>
      </c>
      <c r="P509" s="8">
        <f>Table12[[#This Row],[PLANNED_DELIVERY]]-Table12[[#This Row],[PLANNED_PICKUP]]</f>
        <v>10</v>
      </c>
      <c r="Q509" s="9">
        <f>Table12[[#This Row],[ACTUAL_DELIVERY]]-Table12[[#This Row],[ACTUAL_PICKUP]]</f>
        <v>11</v>
      </c>
      <c r="R509" s="9">
        <f>Table12[[#This Row],[ACTUAL_PICKUP]]-Table12[[#This Row],[PLANNED_PICKUP]]</f>
        <v>1</v>
      </c>
      <c r="S509" s="9">
        <f>Table12[[#This Row],[ACTUAL_DELIVERY]]-Table12[[#This Row],[PLANNED_DELIVERY]]</f>
        <v>2</v>
      </c>
      <c r="T509" t="s">
        <v>49</v>
      </c>
      <c r="U509" s="6" t="s">
        <v>29</v>
      </c>
      <c r="V509" t="s">
        <v>27</v>
      </c>
      <c r="W509" t="s">
        <v>27</v>
      </c>
      <c r="X509" t="s">
        <v>165</v>
      </c>
      <c r="Y509" s="6" t="s">
        <v>898</v>
      </c>
      <c r="Z509" t="s">
        <v>145</v>
      </c>
      <c r="AA509" t="s">
        <v>145</v>
      </c>
    </row>
    <row r="510" spans="1:27" x14ac:dyDescent="0.35">
      <c r="A510">
        <v>10000650</v>
      </c>
      <c r="B510" t="s">
        <v>263</v>
      </c>
      <c r="C510" t="s">
        <v>293</v>
      </c>
      <c r="D510" t="s">
        <v>30</v>
      </c>
      <c r="E510" t="s">
        <v>45</v>
      </c>
      <c r="F510">
        <v>3150</v>
      </c>
      <c r="G510">
        <v>0</v>
      </c>
      <c r="H510">
        <v>3150</v>
      </c>
      <c r="I510" s="5">
        <v>643.6</v>
      </c>
      <c r="J510">
        <v>4.88</v>
      </c>
      <c r="K510" s="6" t="s">
        <v>1612</v>
      </c>
      <c r="L510" s="6" t="s">
        <v>1664</v>
      </c>
      <c r="M510" s="6" t="s">
        <v>1666</v>
      </c>
      <c r="N510" s="6" t="s">
        <v>1664</v>
      </c>
      <c r="O510" s="6" t="s">
        <v>1611</v>
      </c>
      <c r="P510" s="8">
        <f>Table12[[#This Row],[PLANNED_DELIVERY]]-Table12[[#This Row],[PLANNED_PICKUP]]</f>
        <v>4</v>
      </c>
      <c r="Q510" s="9">
        <f>Table12[[#This Row],[ACTUAL_DELIVERY]]-Table12[[#This Row],[ACTUAL_PICKUP]]</f>
        <v>14</v>
      </c>
      <c r="R510" s="9">
        <f>Table12[[#This Row],[ACTUAL_PICKUP]]-Table12[[#This Row],[PLANNED_PICKUP]]</f>
        <v>0</v>
      </c>
      <c r="S510" s="9">
        <f>Table12[[#This Row],[ACTUAL_DELIVERY]]-Table12[[#This Row],[PLANNED_DELIVERY]]</f>
        <v>10</v>
      </c>
      <c r="T510" t="s">
        <v>49</v>
      </c>
      <c r="U510" s="6" t="s">
        <v>29</v>
      </c>
      <c r="V510" t="s">
        <v>27</v>
      </c>
      <c r="W510" t="s">
        <v>27</v>
      </c>
      <c r="X510" t="s">
        <v>637</v>
      </c>
      <c r="Y510" s="6" t="s">
        <v>638</v>
      </c>
      <c r="Z510" t="s">
        <v>300</v>
      </c>
      <c r="AA510" t="s">
        <v>85</v>
      </c>
    </row>
    <row r="511" spans="1:27" x14ac:dyDescent="0.35">
      <c r="A511">
        <v>10000651</v>
      </c>
      <c r="B511" t="s">
        <v>225</v>
      </c>
      <c r="C511" t="s">
        <v>293</v>
      </c>
      <c r="D511" t="s">
        <v>30</v>
      </c>
      <c r="E511" t="s">
        <v>45</v>
      </c>
      <c r="F511">
        <v>1900</v>
      </c>
      <c r="G511">
        <v>0</v>
      </c>
      <c r="H511">
        <v>1900</v>
      </c>
      <c r="I511" s="5">
        <v>354</v>
      </c>
      <c r="J511">
        <v>4.75</v>
      </c>
      <c r="K511" s="6" t="s">
        <v>1612</v>
      </c>
      <c r="L511" s="6" t="s">
        <v>1664</v>
      </c>
      <c r="M511" s="6" t="s">
        <v>1636</v>
      </c>
      <c r="N511" s="6" t="s">
        <v>1665</v>
      </c>
      <c r="O511" s="6" t="s">
        <v>1620</v>
      </c>
      <c r="P511" s="8">
        <f>Table12[[#This Row],[PLANNED_DELIVERY]]-Table12[[#This Row],[PLANNED_PICKUP]]</f>
        <v>5</v>
      </c>
      <c r="Q511" s="9">
        <f>Table12[[#This Row],[ACTUAL_DELIVERY]]-Table12[[#This Row],[ACTUAL_PICKUP]]</f>
        <v>11</v>
      </c>
      <c r="R511" s="9">
        <f>Table12[[#This Row],[ACTUAL_PICKUP]]-Table12[[#This Row],[PLANNED_PICKUP]]</f>
        <v>1</v>
      </c>
      <c r="S511" s="9">
        <f>Table12[[#This Row],[ACTUAL_DELIVERY]]-Table12[[#This Row],[PLANNED_DELIVERY]]</f>
        <v>7</v>
      </c>
      <c r="T511" t="s">
        <v>33</v>
      </c>
      <c r="U511" s="6" t="s">
        <v>34</v>
      </c>
      <c r="V511" t="s">
        <v>27</v>
      </c>
      <c r="W511" t="s">
        <v>27</v>
      </c>
      <c r="X511" t="s">
        <v>1467</v>
      </c>
      <c r="Y511" s="6" t="s">
        <v>1468</v>
      </c>
      <c r="Z511" t="s">
        <v>713</v>
      </c>
      <c r="AA511" t="s">
        <v>713</v>
      </c>
    </row>
    <row r="512" spans="1:27" x14ac:dyDescent="0.35">
      <c r="A512">
        <v>10000652</v>
      </c>
      <c r="B512" t="s">
        <v>263</v>
      </c>
      <c r="C512" t="s">
        <v>293</v>
      </c>
      <c r="D512" t="s">
        <v>30</v>
      </c>
      <c r="E512" t="s">
        <v>45</v>
      </c>
      <c r="F512">
        <v>160</v>
      </c>
      <c r="G512">
        <v>0</v>
      </c>
      <c r="H512">
        <v>160</v>
      </c>
      <c r="I512">
        <v>2.2000000000000002</v>
      </c>
      <c r="J512">
        <v>0</v>
      </c>
      <c r="K512" s="6" t="s">
        <v>1612</v>
      </c>
      <c r="L512" s="6" t="s">
        <v>1612</v>
      </c>
      <c r="M512" s="6" t="s">
        <v>1666</v>
      </c>
      <c r="N512" s="6" t="s">
        <v>1666</v>
      </c>
      <c r="O512" s="6" t="s">
        <v>1589</v>
      </c>
      <c r="P512" s="8">
        <f>Table12[[#This Row],[PLANNED_DELIVERY]]-Table12[[#This Row],[PLANNED_PICKUP]]</f>
        <v>5</v>
      </c>
      <c r="Q512" s="9">
        <f>Table12[[#This Row],[ACTUAL_DELIVERY]]-Table12[[#This Row],[ACTUAL_PICKUP]]</f>
        <v>3</v>
      </c>
      <c r="R512" s="9">
        <f>Table12[[#This Row],[ACTUAL_PICKUP]]-Table12[[#This Row],[PLANNED_PICKUP]]</f>
        <v>5</v>
      </c>
      <c r="S512" s="9">
        <f>Table12[[#This Row],[ACTUAL_DELIVERY]]-Table12[[#This Row],[PLANNED_DELIVERY]]</f>
        <v>3</v>
      </c>
      <c r="T512" t="s">
        <v>49</v>
      </c>
      <c r="U512" s="6" t="s">
        <v>29</v>
      </c>
      <c r="V512" t="s">
        <v>27</v>
      </c>
      <c r="W512" t="s">
        <v>27</v>
      </c>
      <c r="X512" t="s">
        <v>1505</v>
      </c>
      <c r="Y512" s="6" t="s">
        <v>1506</v>
      </c>
      <c r="Z512" t="s">
        <v>201</v>
      </c>
      <c r="AA512" t="s">
        <v>201</v>
      </c>
    </row>
    <row r="513" spans="1:27" x14ac:dyDescent="0.35">
      <c r="A513">
        <v>10000654</v>
      </c>
      <c r="B513" t="s">
        <v>222</v>
      </c>
      <c r="C513" t="s">
        <v>206</v>
      </c>
      <c r="D513" t="s">
        <v>30</v>
      </c>
      <c r="E513" t="s">
        <v>31</v>
      </c>
      <c r="F513">
        <v>400</v>
      </c>
      <c r="G513">
        <v>0</v>
      </c>
      <c r="H513">
        <v>400</v>
      </c>
      <c r="I513">
        <v>405</v>
      </c>
      <c r="J513">
        <v>1.45</v>
      </c>
      <c r="K513" s="6" t="s">
        <v>1612</v>
      </c>
      <c r="L513" s="6" t="s">
        <v>1612</v>
      </c>
      <c r="M513" s="6" t="s">
        <v>1664</v>
      </c>
      <c r="N513" s="6" t="s">
        <v>1665</v>
      </c>
      <c r="O513" s="6" t="s">
        <v>1666</v>
      </c>
      <c r="P513" s="8">
        <f>Table12[[#This Row],[PLANNED_DELIVERY]]-Table12[[#This Row],[PLANNED_PICKUP]]</f>
        <v>1</v>
      </c>
      <c r="Q513" s="9">
        <f>Table12[[#This Row],[ACTUAL_DELIVERY]]-Table12[[#This Row],[ACTUAL_PICKUP]]</f>
        <v>3</v>
      </c>
      <c r="R513" s="9">
        <f>Table12[[#This Row],[ACTUAL_PICKUP]]-Table12[[#This Row],[PLANNED_PICKUP]]</f>
        <v>2</v>
      </c>
      <c r="S513" s="9">
        <f>Table12[[#This Row],[ACTUAL_DELIVERY]]-Table12[[#This Row],[PLANNED_DELIVERY]]</f>
        <v>4</v>
      </c>
      <c r="T513" t="s">
        <v>275</v>
      </c>
      <c r="U513" s="6" t="s">
        <v>276</v>
      </c>
      <c r="V513" t="s">
        <v>27</v>
      </c>
      <c r="W513" t="s">
        <v>27</v>
      </c>
      <c r="X513" t="s">
        <v>90</v>
      </c>
      <c r="Y513" s="6" t="s">
        <v>91</v>
      </c>
      <c r="Z513" t="s">
        <v>27</v>
      </c>
      <c r="AA513" t="s">
        <v>27</v>
      </c>
    </row>
    <row r="514" spans="1:27" x14ac:dyDescent="0.35">
      <c r="A514">
        <v>10000655</v>
      </c>
      <c r="B514" t="s">
        <v>81</v>
      </c>
      <c r="C514" t="s">
        <v>206</v>
      </c>
      <c r="D514" t="s">
        <v>23</v>
      </c>
      <c r="E514" t="s">
        <v>24</v>
      </c>
      <c r="F514">
        <v>465</v>
      </c>
      <c r="G514">
        <v>0</v>
      </c>
      <c r="H514">
        <v>465</v>
      </c>
      <c r="I514">
        <v>8447</v>
      </c>
      <c r="J514">
        <v>6</v>
      </c>
      <c r="K514" s="6" t="s">
        <v>1612</v>
      </c>
      <c r="L514" s="6" t="s">
        <v>1666</v>
      </c>
      <c r="M514" s="6" t="s">
        <v>1589</v>
      </c>
      <c r="N514" s="6" t="s">
        <v>1666</v>
      </c>
      <c r="O514" s="6" t="s">
        <v>1636</v>
      </c>
      <c r="P514" s="8">
        <f>Table12[[#This Row],[PLANNED_DELIVERY]]-Table12[[#This Row],[PLANNED_PICKUP]]</f>
        <v>3</v>
      </c>
      <c r="Q514" s="9">
        <f>Table12[[#This Row],[ACTUAL_DELIVERY]]-Table12[[#This Row],[ACTUAL_PICKUP]]</f>
        <v>1</v>
      </c>
      <c r="R514" s="9">
        <f>Table12[[#This Row],[ACTUAL_PICKUP]]-Table12[[#This Row],[PLANNED_PICKUP]]</f>
        <v>0</v>
      </c>
      <c r="S514" s="9">
        <f>Table12[[#This Row],[ACTUAL_DELIVERY]]-Table12[[#This Row],[PLANNED_DELIVERY]]</f>
        <v>-2</v>
      </c>
      <c r="T514" t="s">
        <v>68</v>
      </c>
      <c r="U514" s="6" t="s">
        <v>69</v>
      </c>
      <c r="V514" t="s">
        <v>27</v>
      </c>
      <c r="W514" t="s">
        <v>27</v>
      </c>
      <c r="X514" t="s">
        <v>60</v>
      </c>
      <c r="Y514" s="6" t="s">
        <v>721</v>
      </c>
      <c r="Z514" t="s">
        <v>27</v>
      </c>
      <c r="AA514" t="s">
        <v>27</v>
      </c>
    </row>
    <row r="515" spans="1:27" x14ac:dyDescent="0.35">
      <c r="A515">
        <v>10000656</v>
      </c>
      <c r="B515" t="s">
        <v>81</v>
      </c>
      <c r="C515" t="s">
        <v>206</v>
      </c>
      <c r="D515" t="s">
        <v>23</v>
      </c>
      <c r="E515" t="s">
        <v>24</v>
      </c>
      <c r="F515">
        <v>400</v>
      </c>
      <c r="G515">
        <v>400</v>
      </c>
      <c r="H515">
        <v>800</v>
      </c>
      <c r="I515">
        <v>5713</v>
      </c>
      <c r="J515">
        <v>6.96</v>
      </c>
      <c r="K515" s="6" t="s">
        <v>1612</v>
      </c>
      <c r="L515" s="6" t="s">
        <v>1666</v>
      </c>
      <c r="M515" s="6" t="s">
        <v>1589</v>
      </c>
      <c r="N515" s="6" t="s">
        <v>1666</v>
      </c>
      <c r="O515" s="6" t="s">
        <v>1636</v>
      </c>
      <c r="P515" s="8">
        <f>Table12[[#This Row],[PLANNED_DELIVERY]]-Table12[[#This Row],[PLANNED_PICKUP]]</f>
        <v>3</v>
      </c>
      <c r="Q515" s="9">
        <f>Table12[[#This Row],[ACTUAL_DELIVERY]]-Table12[[#This Row],[ACTUAL_PICKUP]]</f>
        <v>1</v>
      </c>
      <c r="R515" s="9">
        <f>Table12[[#This Row],[ACTUAL_PICKUP]]-Table12[[#This Row],[PLANNED_PICKUP]]</f>
        <v>0</v>
      </c>
      <c r="S515" s="9">
        <f>Table12[[#This Row],[ACTUAL_DELIVERY]]-Table12[[#This Row],[PLANNED_DELIVERY]]</f>
        <v>-2</v>
      </c>
      <c r="T515" t="s">
        <v>68</v>
      </c>
      <c r="U515" s="6" t="s">
        <v>69</v>
      </c>
      <c r="V515" t="s">
        <v>27</v>
      </c>
      <c r="W515" t="s">
        <v>27</v>
      </c>
      <c r="X515" t="s">
        <v>41</v>
      </c>
      <c r="Y515" s="6" t="s">
        <v>44</v>
      </c>
      <c r="Z515" t="s">
        <v>27</v>
      </c>
      <c r="AA515" t="s">
        <v>27</v>
      </c>
    </row>
    <row r="516" spans="1:27" x14ac:dyDescent="0.35">
      <c r="A516">
        <v>10000657</v>
      </c>
      <c r="B516" t="s">
        <v>222</v>
      </c>
      <c r="C516" t="s">
        <v>206</v>
      </c>
      <c r="D516" t="s">
        <v>23</v>
      </c>
      <c r="E516" t="s">
        <v>24</v>
      </c>
      <c r="F516">
        <v>280</v>
      </c>
      <c r="G516">
        <v>0</v>
      </c>
      <c r="H516">
        <v>280</v>
      </c>
      <c r="I516">
        <v>1428</v>
      </c>
      <c r="J516">
        <v>2.16</v>
      </c>
      <c r="K516" s="6" t="s">
        <v>1612</v>
      </c>
      <c r="L516" s="6" t="s">
        <v>1666</v>
      </c>
      <c r="M516" s="6" t="s">
        <v>1667</v>
      </c>
      <c r="N516" s="6" t="s">
        <v>1636</v>
      </c>
      <c r="O516" s="6" t="s">
        <v>1589</v>
      </c>
      <c r="P516" s="8">
        <f>Table12[[#This Row],[PLANNED_DELIVERY]]-Table12[[#This Row],[PLANNED_PICKUP]]</f>
        <v>2</v>
      </c>
      <c r="Q516" s="9">
        <f>Table12[[#This Row],[ACTUAL_DELIVERY]]-Table12[[#This Row],[ACTUAL_PICKUP]]</f>
        <v>2</v>
      </c>
      <c r="R516" s="9">
        <f>Table12[[#This Row],[ACTUAL_PICKUP]]-Table12[[#This Row],[PLANNED_PICKUP]]</f>
        <v>1</v>
      </c>
      <c r="S516" s="9">
        <f>Table12[[#This Row],[ACTUAL_DELIVERY]]-Table12[[#This Row],[PLANNED_DELIVERY]]</f>
        <v>1</v>
      </c>
      <c r="T516" t="s">
        <v>68</v>
      </c>
      <c r="U516" s="6" t="s">
        <v>69</v>
      </c>
      <c r="V516" t="s">
        <v>27</v>
      </c>
      <c r="W516" t="s">
        <v>27</v>
      </c>
      <c r="X516" t="s">
        <v>402</v>
      </c>
      <c r="Y516" s="6" t="s">
        <v>125</v>
      </c>
      <c r="Z516" t="s">
        <v>27</v>
      </c>
      <c r="AA516" t="s">
        <v>27</v>
      </c>
    </row>
    <row r="517" spans="1:27" x14ac:dyDescent="0.35">
      <c r="A517">
        <v>10000658</v>
      </c>
      <c r="B517" t="s">
        <v>219</v>
      </c>
      <c r="C517" t="s">
        <v>342</v>
      </c>
      <c r="D517" t="s">
        <v>30</v>
      </c>
      <c r="E517" t="s">
        <v>31</v>
      </c>
      <c r="F517">
        <v>800</v>
      </c>
      <c r="G517">
        <v>0</v>
      </c>
      <c r="H517">
        <v>800</v>
      </c>
      <c r="I517">
        <v>2024</v>
      </c>
      <c r="J517">
        <v>8.48</v>
      </c>
      <c r="K517" s="6" t="s">
        <v>1612</v>
      </c>
      <c r="L517" s="6" t="s">
        <v>1612</v>
      </c>
      <c r="M517" s="6" t="s">
        <v>1612</v>
      </c>
      <c r="N517" s="6" t="s">
        <v>1664</v>
      </c>
      <c r="O517" s="6" t="s">
        <v>1664</v>
      </c>
      <c r="P517" s="8">
        <f>Table12[[#This Row],[PLANNED_DELIVERY]]-Table12[[#This Row],[PLANNED_PICKUP]]</f>
        <v>0</v>
      </c>
      <c r="Q517" s="9">
        <f>Table12[[#This Row],[ACTUAL_DELIVERY]]-Table12[[#This Row],[ACTUAL_PICKUP]]</f>
        <v>0</v>
      </c>
      <c r="R517" s="9">
        <f>Table12[[#This Row],[ACTUAL_PICKUP]]-Table12[[#This Row],[PLANNED_PICKUP]]</f>
        <v>1</v>
      </c>
      <c r="S517" s="9">
        <f>Table12[[#This Row],[ACTUAL_DELIVERY]]-Table12[[#This Row],[PLANNED_DELIVERY]]</f>
        <v>1</v>
      </c>
      <c r="T517" t="s">
        <v>33</v>
      </c>
      <c r="U517" s="6" t="s">
        <v>34</v>
      </c>
      <c r="V517" t="s">
        <v>27</v>
      </c>
      <c r="W517" t="s">
        <v>27</v>
      </c>
      <c r="X517" t="s">
        <v>158</v>
      </c>
      <c r="Y517" s="6" t="s">
        <v>159</v>
      </c>
      <c r="Z517" t="s">
        <v>27</v>
      </c>
      <c r="AA517" t="s">
        <v>27</v>
      </c>
    </row>
    <row r="518" spans="1:27" x14ac:dyDescent="0.35">
      <c r="A518">
        <v>10000659</v>
      </c>
      <c r="B518" t="s">
        <v>222</v>
      </c>
      <c r="C518" t="s">
        <v>234</v>
      </c>
      <c r="D518" t="s">
        <v>23</v>
      </c>
      <c r="E518" t="s">
        <v>24</v>
      </c>
      <c r="F518">
        <v>510</v>
      </c>
      <c r="G518">
        <v>0</v>
      </c>
      <c r="H518">
        <v>510</v>
      </c>
      <c r="I518">
        <v>73.5</v>
      </c>
      <c r="J518">
        <v>0.17</v>
      </c>
      <c r="K518" s="6" t="s">
        <v>1612</v>
      </c>
      <c r="L518" s="6" t="s">
        <v>1612</v>
      </c>
      <c r="M518" s="6" t="s">
        <v>1664</v>
      </c>
      <c r="N518" s="6" t="s">
        <v>1664</v>
      </c>
      <c r="O518" s="6" t="s">
        <v>1665</v>
      </c>
      <c r="P518" s="8">
        <f>Table12[[#This Row],[PLANNED_DELIVERY]]-Table12[[#This Row],[PLANNED_PICKUP]]</f>
        <v>1</v>
      </c>
      <c r="Q518" s="9">
        <f>Table12[[#This Row],[ACTUAL_DELIVERY]]-Table12[[#This Row],[ACTUAL_PICKUP]]</f>
        <v>1</v>
      </c>
      <c r="R518" s="9">
        <f>Table12[[#This Row],[ACTUAL_PICKUP]]-Table12[[#This Row],[PLANNED_PICKUP]]</f>
        <v>1</v>
      </c>
      <c r="S518" s="9">
        <f>Table12[[#This Row],[ACTUAL_DELIVERY]]-Table12[[#This Row],[PLANNED_DELIVERY]]</f>
        <v>1</v>
      </c>
      <c r="T518" t="s">
        <v>1503</v>
      </c>
      <c r="U518" s="6" t="s">
        <v>1504</v>
      </c>
      <c r="V518" t="s">
        <v>237</v>
      </c>
      <c r="W518" t="s">
        <v>237</v>
      </c>
      <c r="X518" t="s">
        <v>49</v>
      </c>
      <c r="Y518" s="6" t="s">
        <v>29</v>
      </c>
      <c r="Z518" t="s">
        <v>27</v>
      </c>
      <c r="AA518" t="s">
        <v>27</v>
      </c>
    </row>
    <row r="519" spans="1:27" x14ac:dyDescent="0.35">
      <c r="A519">
        <v>10000660</v>
      </c>
      <c r="B519" t="s">
        <v>263</v>
      </c>
      <c r="C519" t="s">
        <v>293</v>
      </c>
      <c r="D519" t="s">
        <v>23</v>
      </c>
      <c r="E519" t="s">
        <v>24</v>
      </c>
      <c r="F519">
        <v>320</v>
      </c>
      <c r="G519">
        <v>0</v>
      </c>
      <c r="H519">
        <v>320</v>
      </c>
      <c r="I519">
        <v>29.95</v>
      </c>
      <c r="J519">
        <v>0.12</v>
      </c>
      <c r="K519" s="6" t="s">
        <v>1612</v>
      </c>
      <c r="L519" s="6" t="s">
        <v>1636</v>
      </c>
      <c r="M519" s="6" t="s">
        <v>1620</v>
      </c>
      <c r="N519" s="6" t="s">
        <v>1667</v>
      </c>
      <c r="O519" s="6" t="s">
        <v>1601</v>
      </c>
      <c r="P519" s="8">
        <f>Table12[[#This Row],[PLANNED_DELIVERY]]-Table12[[#This Row],[PLANNED_PICKUP]]</f>
        <v>7</v>
      </c>
      <c r="Q519" s="9">
        <f>Table12[[#This Row],[ACTUAL_DELIVERY]]-Table12[[#This Row],[ACTUAL_PICKUP]]</f>
        <v>20</v>
      </c>
      <c r="R519" s="9">
        <f>Table12[[#This Row],[ACTUAL_PICKUP]]-Table12[[#This Row],[PLANNED_PICKUP]]</f>
        <v>1</v>
      </c>
      <c r="S519" s="9">
        <f>Table12[[#This Row],[ACTUAL_DELIVERY]]-Table12[[#This Row],[PLANNED_DELIVERY]]</f>
        <v>14</v>
      </c>
      <c r="T519" t="s">
        <v>688</v>
      </c>
      <c r="U519" s="6" t="s">
        <v>689</v>
      </c>
      <c r="V519" t="s">
        <v>145</v>
      </c>
      <c r="W519" t="s">
        <v>85</v>
      </c>
      <c r="X519" t="s">
        <v>302</v>
      </c>
      <c r="Y519" s="6" t="s">
        <v>303</v>
      </c>
      <c r="Z519" t="s">
        <v>168</v>
      </c>
      <c r="AA519" t="s">
        <v>168</v>
      </c>
    </row>
    <row r="520" spans="1:27" x14ac:dyDescent="0.35">
      <c r="A520">
        <v>10000661</v>
      </c>
      <c r="B520" t="s">
        <v>297</v>
      </c>
      <c r="C520" t="s">
        <v>293</v>
      </c>
      <c r="D520" t="s">
        <v>23</v>
      </c>
      <c r="E520" t="s">
        <v>24</v>
      </c>
      <c r="F520">
        <v>437</v>
      </c>
      <c r="G520">
        <v>0</v>
      </c>
      <c r="H520">
        <v>437</v>
      </c>
      <c r="I520" s="5">
        <v>86.19</v>
      </c>
      <c r="J520">
        <v>0.12</v>
      </c>
      <c r="K520" s="6" t="s">
        <v>1612</v>
      </c>
      <c r="L520" s="6" t="s">
        <v>1679</v>
      </c>
      <c r="M520" s="6" t="s">
        <v>1611</v>
      </c>
      <c r="N520" s="6" t="s">
        <v>1667</v>
      </c>
      <c r="O520" s="6" t="s">
        <v>1605</v>
      </c>
      <c r="P520" s="8">
        <f>Table12[[#This Row],[PLANNED_DELIVERY]]-Table12[[#This Row],[PLANNED_PICKUP]]</f>
        <v>11</v>
      </c>
      <c r="Q520" s="9">
        <f>Table12[[#This Row],[ACTUAL_DELIVERY]]-Table12[[#This Row],[ACTUAL_PICKUP]]</f>
        <v>33</v>
      </c>
      <c r="R520" s="9">
        <f>Table12[[#This Row],[ACTUAL_PICKUP]]-Table12[[#This Row],[PLANNED_PICKUP]]</f>
        <v>3</v>
      </c>
      <c r="S520" s="9">
        <f>Table12[[#This Row],[ACTUAL_DELIVERY]]-Table12[[#This Row],[PLANNED_DELIVERY]]</f>
        <v>25</v>
      </c>
      <c r="T520" t="s">
        <v>588</v>
      </c>
      <c r="U520" s="6" t="s">
        <v>589</v>
      </c>
      <c r="V520" t="s">
        <v>590</v>
      </c>
      <c r="W520" t="s">
        <v>85</v>
      </c>
      <c r="X520" t="s">
        <v>49</v>
      </c>
      <c r="Y520" s="6" t="s">
        <v>29</v>
      </c>
      <c r="Z520" t="s">
        <v>27</v>
      </c>
      <c r="AA520" t="s">
        <v>27</v>
      </c>
    </row>
    <row r="521" spans="1:27" x14ac:dyDescent="0.35">
      <c r="A521">
        <v>10000662</v>
      </c>
      <c r="B521" t="s">
        <v>222</v>
      </c>
      <c r="C521" t="s">
        <v>206</v>
      </c>
      <c r="D521" t="s">
        <v>23</v>
      </c>
      <c r="E521" t="s">
        <v>24</v>
      </c>
      <c r="F521">
        <v>275</v>
      </c>
      <c r="G521">
        <v>164</v>
      </c>
      <c r="H521">
        <v>439</v>
      </c>
      <c r="I521">
        <v>1510</v>
      </c>
      <c r="J521">
        <v>1.1299999999999999</v>
      </c>
      <c r="K521" s="6" t="s">
        <v>1612</v>
      </c>
      <c r="L521" s="6" t="s">
        <v>1679</v>
      </c>
      <c r="M521" s="6" t="s">
        <v>1666</v>
      </c>
      <c r="N521" s="6" t="s">
        <v>1666</v>
      </c>
      <c r="O521" s="6" t="s">
        <v>1636</v>
      </c>
      <c r="P521" s="8">
        <f>Table12[[#This Row],[PLANNED_DELIVERY]]-Table12[[#This Row],[PLANNED_PICKUP]]</f>
        <v>1</v>
      </c>
      <c r="Q521" s="9">
        <f>Table12[[#This Row],[ACTUAL_DELIVERY]]-Table12[[#This Row],[ACTUAL_PICKUP]]</f>
        <v>1</v>
      </c>
      <c r="R521" s="9">
        <f>Table12[[#This Row],[ACTUAL_PICKUP]]-Table12[[#This Row],[PLANNED_PICKUP]]</f>
        <v>1</v>
      </c>
      <c r="S521" s="9">
        <f>Table12[[#This Row],[ACTUAL_DELIVERY]]-Table12[[#This Row],[PLANNED_DELIVERY]]</f>
        <v>1</v>
      </c>
      <c r="T521" t="s">
        <v>722</v>
      </c>
      <c r="U521" s="6" t="s">
        <v>491</v>
      </c>
      <c r="V521" t="s">
        <v>27</v>
      </c>
      <c r="W521" t="s">
        <v>27</v>
      </c>
      <c r="X521" t="s">
        <v>52</v>
      </c>
      <c r="Y521" s="6" t="s">
        <v>318</v>
      </c>
      <c r="Z521" t="s">
        <v>27</v>
      </c>
      <c r="AA521" t="s">
        <v>27</v>
      </c>
    </row>
    <row r="522" spans="1:27" x14ac:dyDescent="0.35">
      <c r="A522">
        <v>10000664</v>
      </c>
      <c r="B522" t="s">
        <v>222</v>
      </c>
      <c r="C522" t="s">
        <v>206</v>
      </c>
      <c r="D522" t="s">
        <v>30</v>
      </c>
      <c r="E522" t="s">
        <v>31</v>
      </c>
      <c r="F522">
        <v>95</v>
      </c>
      <c r="G522">
        <v>40</v>
      </c>
      <c r="H522">
        <v>135</v>
      </c>
      <c r="I522">
        <v>120</v>
      </c>
      <c r="J522">
        <v>1.2</v>
      </c>
      <c r="K522" s="6" t="s">
        <v>1612</v>
      </c>
      <c r="L522" s="6" t="s">
        <v>1664</v>
      </c>
      <c r="M522" s="6" t="s">
        <v>1666</v>
      </c>
      <c r="N522" s="6" t="s">
        <v>1632</v>
      </c>
      <c r="O522" s="6" t="s">
        <v>1645</v>
      </c>
      <c r="P522" s="8">
        <f>Table12[[#This Row],[PLANNED_DELIVERY]]-Table12[[#This Row],[PLANNED_PICKUP]]</f>
        <v>4</v>
      </c>
      <c r="Q522" s="9">
        <f>Table12[[#This Row],[ACTUAL_DELIVERY]]-Table12[[#This Row],[ACTUAL_PICKUP]]</f>
        <v>2</v>
      </c>
      <c r="R522" s="9">
        <f>Table12[[#This Row],[ACTUAL_PICKUP]]-Table12[[#This Row],[PLANNED_PICKUP]]</f>
        <v>13</v>
      </c>
      <c r="S522" s="9">
        <f>Table12[[#This Row],[ACTUAL_DELIVERY]]-Table12[[#This Row],[PLANNED_DELIVERY]]</f>
        <v>11</v>
      </c>
      <c r="T522" t="s">
        <v>959</v>
      </c>
      <c r="U522" s="6" t="s">
        <v>960</v>
      </c>
      <c r="V522" t="s">
        <v>27</v>
      </c>
      <c r="W522" t="s">
        <v>27</v>
      </c>
      <c r="X522" t="s">
        <v>372</v>
      </c>
      <c r="Y522" s="6" t="s">
        <v>1502</v>
      </c>
      <c r="Z522" t="s">
        <v>27</v>
      </c>
      <c r="AA522" t="s">
        <v>27</v>
      </c>
    </row>
    <row r="523" spans="1:27" x14ac:dyDescent="0.35">
      <c r="A523">
        <v>10000666</v>
      </c>
      <c r="B523" t="s">
        <v>81</v>
      </c>
      <c r="C523" t="s">
        <v>206</v>
      </c>
      <c r="D523" t="s">
        <v>23</v>
      </c>
      <c r="E523" t="s">
        <v>31</v>
      </c>
      <c r="F523">
        <v>111.28</v>
      </c>
      <c r="G523">
        <v>0</v>
      </c>
      <c r="H523">
        <v>111.28</v>
      </c>
      <c r="I523">
        <v>1500</v>
      </c>
      <c r="J523">
        <v>1.96</v>
      </c>
      <c r="K523" s="6" t="s">
        <v>1612</v>
      </c>
      <c r="L523" s="6" t="s">
        <v>1612</v>
      </c>
      <c r="M523" s="6" t="s">
        <v>1589</v>
      </c>
      <c r="N523" s="6" t="s">
        <v>1665</v>
      </c>
      <c r="O523" s="6" t="s">
        <v>1665</v>
      </c>
      <c r="P523" s="8">
        <f>Table12[[#This Row],[PLANNED_DELIVERY]]-Table12[[#This Row],[PLANNED_PICKUP]]</f>
        <v>8</v>
      </c>
      <c r="Q523" s="9">
        <f>Table12[[#This Row],[ACTUAL_DELIVERY]]-Table12[[#This Row],[ACTUAL_PICKUP]]</f>
        <v>0</v>
      </c>
      <c r="R523" s="9">
        <f>Table12[[#This Row],[ACTUAL_PICKUP]]-Table12[[#This Row],[PLANNED_PICKUP]]</f>
        <v>2</v>
      </c>
      <c r="S523" s="9">
        <f>Table12[[#This Row],[ACTUAL_DELIVERY]]-Table12[[#This Row],[PLANNED_DELIVERY]]</f>
        <v>-6</v>
      </c>
      <c r="T523" t="s">
        <v>73</v>
      </c>
      <c r="U523" s="6" t="s">
        <v>74</v>
      </c>
      <c r="V523" t="s">
        <v>27</v>
      </c>
      <c r="W523" t="s">
        <v>27</v>
      </c>
      <c r="X523" t="s">
        <v>60</v>
      </c>
      <c r="Y523" s="6" t="s">
        <v>721</v>
      </c>
      <c r="Z523" t="s">
        <v>27</v>
      </c>
      <c r="AA523" t="s">
        <v>27</v>
      </c>
    </row>
    <row r="524" spans="1:27" x14ac:dyDescent="0.35">
      <c r="A524">
        <v>10000667</v>
      </c>
      <c r="B524" t="s">
        <v>297</v>
      </c>
      <c r="C524" t="s">
        <v>293</v>
      </c>
      <c r="D524" t="s">
        <v>23</v>
      </c>
      <c r="E524" t="s">
        <v>24</v>
      </c>
      <c r="F524">
        <v>1547</v>
      </c>
      <c r="G524">
        <v>0</v>
      </c>
      <c r="H524">
        <v>1547</v>
      </c>
      <c r="I524" s="5">
        <v>1001</v>
      </c>
      <c r="J524">
        <v>2.27</v>
      </c>
      <c r="K524" s="6" t="s">
        <v>1612</v>
      </c>
      <c r="L524" s="6" t="s">
        <v>1664</v>
      </c>
      <c r="M524" s="6" t="s">
        <v>1678</v>
      </c>
      <c r="N524" s="6" t="s">
        <v>1664</v>
      </c>
      <c r="O524" s="6" t="s">
        <v>1620</v>
      </c>
      <c r="P524" s="8">
        <f>Table12[[#This Row],[PLANNED_DELIVERY]]-Table12[[#This Row],[PLANNED_PICKUP]]</f>
        <v>10</v>
      </c>
      <c r="Q524" s="9">
        <f>Table12[[#This Row],[ACTUAL_DELIVERY]]-Table12[[#This Row],[ACTUAL_PICKUP]]</f>
        <v>12</v>
      </c>
      <c r="R524" s="9">
        <f>Table12[[#This Row],[ACTUAL_PICKUP]]-Table12[[#This Row],[PLANNED_PICKUP]]</f>
        <v>0</v>
      </c>
      <c r="S524" s="9">
        <f>Table12[[#This Row],[ACTUAL_DELIVERY]]-Table12[[#This Row],[PLANNED_DELIVERY]]</f>
        <v>2</v>
      </c>
      <c r="T524" t="s">
        <v>588</v>
      </c>
      <c r="U524" s="6" t="s">
        <v>589</v>
      </c>
      <c r="V524" t="s">
        <v>590</v>
      </c>
      <c r="W524" t="s">
        <v>85</v>
      </c>
      <c r="X524" t="s">
        <v>41</v>
      </c>
      <c r="Y524" s="6" t="s">
        <v>44</v>
      </c>
      <c r="Z524" t="s">
        <v>27</v>
      </c>
      <c r="AA524" t="s">
        <v>27</v>
      </c>
    </row>
    <row r="525" spans="1:27" x14ac:dyDescent="0.35">
      <c r="A525">
        <v>10000668</v>
      </c>
      <c r="B525" t="s">
        <v>482</v>
      </c>
      <c r="C525" t="s">
        <v>471</v>
      </c>
      <c r="D525" t="s">
        <v>23</v>
      </c>
      <c r="E525" t="s">
        <v>24</v>
      </c>
      <c r="F525">
        <v>186</v>
      </c>
      <c r="G525">
        <v>486.75</v>
      </c>
      <c r="H525">
        <v>672.75</v>
      </c>
      <c r="I525" s="5">
        <v>6.4</v>
      </c>
      <c r="J525">
        <v>0.03</v>
      </c>
      <c r="K525" s="6" t="s">
        <v>1612</v>
      </c>
      <c r="L525" s="6" t="s">
        <v>1612</v>
      </c>
      <c r="M525" s="6" t="s">
        <v>1679</v>
      </c>
      <c r="N525" s="6" t="s">
        <v>1636</v>
      </c>
      <c r="O525" s="6" t="s">
        <v>1589</v>
      </c>
      <c r="P525" s="8">
        <f>Table12[[#This Row],[PLANNED_DELIVERY]]-Table12[[#This Row],[PLANNED_PICKUP]]</f>
        <v>4</v>
      </c>
      <c r="Q525" s="9">
        <f>Table12[[#This Row],[ACTUAL_DELIVERY]]-Table12[[#This Row],[ACTUAL_PICKUP]]</f>
        <v>2</v>
      </c>
      <c r="R525" s="9">
        <f>Table12[[#This Row],[ACTUAL_PICKUP]]-Table12[[#This Row],[PLANNED_PICKUP]]</f>
        <v>6</v>
      </c>
      <c r="S525" s="9">
        <f>Table12[[#This Row],[ACTUAL_DELIVERY]]-Table12[[#This Row],[PLANNED_DELIVERY]]</f>
        <v>4</v>
      </c>
      <c r="T525" t="s">
        <v>1389</v>
      </c>
      <c r="U525" s="6" t="s">
        <v>1362</v>
      </c>
      <c r="V525" t="s">
        <v>108</v>
      </c>
      <c r="W525" t="s">
        <v>108</v>
      </c>
      <c r="X525" t="s">
        <v>49</v>
      </c>
      <c r="Y525" s="6" t="s">
        <v>29</v>
      </c>
      <c r="Z525" t="s">
        <v>27</v>
      </c>
      <c r="AA525" t="s">
        <v>27</v>
      </c>
    </row>
    <row r="526" spans="1:27" x14ac:dyDescent="0.35">
      <c r="A526">
        <v>10000669</v>
      </c>
      <c r="B526" t="s">
        <v>81</v>
      </c>
      <c r="C526" t="s">
        <v>206</v>
      </c>
      <c r="D526" t="s">
        <v>23</v>
      </c>
      <c r="E526" t="s">
        <v>31</v>
      </c>
      <c r="F526">
        <v>179.78</v>
      </c>
      <c r="G526">
        <v>0</v>
      </c>
      <c r="H526">
        <v>179.78</v>
      </c>
      <c r="I526">
        <v>2000</v>
      </c>
      <c r="J526">
        <v>11.2</v>
      </c>
      <c r="K526" s="6" t="s">
        <v>1612</v>
      </c>
      <c r="L526" s="6" t="s">
        <v>1612</v>
      </c>
      <c r="M526" s="6" t="s">
        <v>1667</v>
      </c>
      <c r="N526" s="6" t="s">
        <v>1612</v>
      </c>
      <c r="O526" s="6" t="s">
        <v>1667</v>
      </c>
      <c r="P526" s="8">
        <f>Table12[[#This Row],[PLANNED_DELIVERY]]-Table12[[#This Row],[PLANNED_PICKUP]]</f>
        <v>7</v>
      </c>
      <c r="Q526" s="9">
        <f>Table12[[#This Row],[ACTUAL_DELIVERY]]-Table12[[#This Row],[ACTUAL_PICKUP]]</f>
        <v>7</v>
      </c>
      <c r="R526" s="9">
        <f>Table12[[#This Row],[ACTUAL_PICKUP]]-Table12[[#This Row],[PLANNED_PICKUP]]</f>
        <v>0</v>
      </c>
      <c r="S526" s="9">
        <f>Table12[[#This Row],[ACTUAL_DELIVERY]]-Table12[[#This Row],[PLANNED_DELIVERY]]</f>
        <v>0</v>
      </c>
      <c r="T526" t="s">
        <v>33</v>
      </c>
      <c r="U526" s="6" t="s">
        <v>34</v>
      </c>
      <c r="V526" t="s">
        <v>27</v>
      </c>
      <c r="W526" t="s">
        <v>27</v>
      </c>
      <c r="X526" t="s">
        <v>176</v>
      </c>
      <c r="Y526" s="6" t="s">
        <v>177</v>
      </c>
      <c r="Z526" t="s">
        <v>27</v>
      </c>
      <c r="AA526" t="s">
        <v>27</v>
      </c>
    </row>
    <row r="527" spans="1:27" x14ac:dyDescent="0.35">
      <c r="A527">
        <v>10000670</v>
      </c>
      <c r="B527" t="s">
        <v>81</v>
      </c>
      <c r="C527" t="s">
        <v>206</v>
      </c>
      <c r="D527" t="s">
        <v>23</v>
      </c>
      <c r="E527" t="s">
        <v>31</v>
      </c>
      <c r="F527">
        <v>343.72</v>
      </c>
      <c r="G527">
        <v>0</v>
      </c>
      <c r="H527">
        <v>343.72</v>
      </c>
      <c r="I527">
        <v>4200</v>
      </c>
      <c r="J527">
        <v>31.45</v>
      </c>
      <c r="K527" s="6" t="s">
        <v>1612</v>
      </c>
      <c r="L527" s="6" t="s">
        <v>1667</v>
      </c>
      <c r="M527" s="6" t="s">
        <v>1668</v>
      </c>
      <c r="N527" s="6" t="s">
        <v>1667</v>
      </c>
      <c r="O527" s="6" t="s">
        <v>1668</v>
      </c>
      <c r="P527" s="8">
        <f>Table12[[#This Row],[PLANNED_DELIVERY]]-Table12[[#This Row],[PLANNED_PICKUP]]</f>
        <v>2</v>
      </c>
      <c r="Q527" s="9">
        <f>Table12[[#This Row],[ACTUAL_DELIVERY]]-Table12[[#This Row],[ACTUAL_PICKUP]]</f>
        <v>2</v>
      </c>
      <c r="R527" s="9">
        <f>Table12[[#This Row],[ACTUAL_PICKUP]]-Table12[[#This Row],[PLANNED_PICKUP]]</f>
        <v>0</v>
      </c>
      <c r="S527" s="9">
        <f>Table12[[#This Row],[ACTUAL_DELIVERY]]-Table12[[#This Row],[PLANNED_DELIVERY]]</f>
        <v>0</v>
      </c>
      <c r="T527" t="s">
        <v>33</v>
      </c>
      <c r="U527" s="6" t="s">
        <v>34</v>
      </c>
      <c r="V527" t="s">
        <v>27</v>
      </c>
      <c r="W527" t="s">
        <v>27</v>
      </c>
      <c r="X527" t="s">
        <v>176</v>
      </c>
      <c r="Y527" s="6" t="s">
        <v>177</v>
      </c>
      <c r="Z527" t="s">
        <v>27</v>
      </c>
      <c r="AA527" t="s">
        <v>27</v>
      </c>
    </row>
    <row r="528" spans="1:27" x14ac:dyDescent="0.35">
      <c r="A528">
        <v>10000671</v>
      </c>
      <c r="B528" t="s">
        <v>222</v>
      </c>
      <c r="C528" t="s">
        <v>206</v>
      </c>
      <c r="D528" t="s">
        <v>23</v>
      </c>
      <c r="E528" t="s">
        <v>24</v>
      </c>
      <c r="F528">
        <v>135</v>
      </c>
      <c r="G528">
        <v>0</v>
      </c>
      <c r="H528">
        <v>135</v>
      </c>
      <c r="I528">
        <v>150</v>
      </c>
      <c r="J528">
        <v>0.66</v>
      </c>
      <c r="K528" s="6" t="s">
        <v>1612</v>
      </c>
      <c r="L528" s="6" t="s">
        <v>1678</v>
      </c>
      <c r="M528" s="6" t="s">
        <v>1632</v>
      </c>
      <c r="N528" s="6" t="s">
        <v>1669</v>
      </c>
      <c r="O528" s="6" t="s">
        <v>1611</v>
      </c>
      <c r="P528" s="8">
        <f>Table12[[#This Row],[PLANNED_DELIVERY]]-Table12[[#This Row],[PLANNED_PICKUP]]</f>
        <v>3</v>
      </c>
      <c r="Q528" s="9">
        <f>Table12[[#This Row],[ACTUAL_DELIVERY]]-Table12[[#This Row],[ACTUAL_PICKUP]]</f>
        <v>3</v>
      </c>
      <c r="R528" s="9">
        <f>Table12[[#This Row],[ACTUAL_PICKUP]]-Table12[[#This Row],[PLANNED_PICKUP]]</f>
        <v>1</v>
      </c>
      <c r="S528" s="9">
        <f>Table12[[#This Row],[ACTUAL_DELIVERY]]-Table12[[#This Row],[PLANNED_DELIVERY]]</f>
        <v>1</v>
      </c>
      <c r="T528" t="s">
        <v>406</v>
      </c>
      <c r="U528" s="6" t="s">
        <v>407</v>
      </c>
      <c r="V528" t="s">
        <v>27</v>
      </c>
      <c r="W528" t="s">
        <v>27</v>
      </c>
      <c r="X528" t="s">
        <v>113</v>
      </c>
      <c r="Y528" s="6" t="s">
        <v>114</v>
      </c>
      <c r="Z528" t="s">
        <v>27</v>
      </c>
      <c r="AA528" t="s">
        <v>27</v>
      </c>
    </row>
    <row r="529" spans="1:27" x14ac:dyDescent="0.35">
      <c r="A529">
        <v>10000672</v>
      </c>
      <c r="B529" t="s">
        <v>81</v>
      </c>
      <c r="C529" t="s">
        <v>234</v>
      </c>
      <c r="D529" t="s">
        <v>23</v>
      </c>
      <c r="E529" t="s">
        <v>24</v>
      </c>
      <c r="F529">
        <v>1395</v>
      </c>
      <c r="G529">
        <v>0</v>
      </c>
      <c r="H529">
        <v>1395</v>
      </c>
      <c r="I529">
        <v>1752</v>
      </c>
      <c r="J529">
        <v>4.9800000000000004</v>
      </c>
      <c r="K529" s="6" t="s">
        <v>1612</v>
      </c>
      <c r="L529" s="6" t="s">
        <v>1666</v>
      </c>
      <c r="M529" s="6" t="s">
        <v>1589</v>
      </c>
      <c r="N529" s="6" t="s">
        <v>1666</v>
      </c>
      <c r="O529" s="6" t="s">
        <v>1620</v>
      </c>
      <c r="P529" s="8">
        <f>Table12[[#This Row],[PLANNED_DELIVERY]]-Table12[[#This Row],[PLANNED_PICKUP]]</f>
        <v>3</v>
      </c>
      <c r="Q529" s="9">
        <f>Table12[[#This Row],[ACTUAL_DELIVERY]]-Table12[[#This Row],[ACTUAL_PICKUP]]</f>
        <v>8</v>
      </c>
      <c r="R529" s="9">
        <f>Table12[[#This Row],[ACTUAL_PICKUP]]-Table12[[#This Row],[PLANNED_PICKUP]]</f>
        <v>0</v>
      </c>
      <c r="S529" s="9">
        <f>Table12[[#This Row],[ACTUAL_DELIVERY]]-Table12[[#This Row],[PLANNED_DELIVERY]]</f>
        <v>5</v>
      </c>
      <c r="T529" t="s">
        <v>610</v>
      </c>
      <c r="U529" s="6" t="s">
        <v>611</v>
      </c>
      <c r="V529" t="s">
        <v>38</v>
      </c>
      <c r="W529" t="s">
        <v>38</v>
      </c>
      <c r="X529" t="s">
        <v>49</v>
      </c>
      <c r="Y529" s="6" t="s">
        <v>29</v>
      </c>
      <c r="Z529" t="s">
        <v>27</v>
      </c>
      <c r="AA529" t="s">
        <v>27</v>
      </c>
    </row>
    <row r="530" spans="1:27" x14ac:dyDescent="0.35">
      <c r="A530">
        <v>10000673</v>
      </c>
      <c r="B530" t="s">
        <v>81</v>
      </c>
      <c r="C530" t="s">
        <v>206</v>
      </c>
      <c r="D530" t="s">
        <v>23</v>
      </c>
      <c r="E530" t="s">
        <v>24</v>
      </c>
      <c r="F530">
        <v>436</v>
      </c>
      <c r="G530">
        <v>0</v>
      </c>
      <c r="H530">
        <v>436</v>
      </c>
      <c r="I530">
        <v>3410</v>
      </c>
      <c r="J530">
        <v>4.9800000000000004</v>
      </c>
      <c r="K530" s="6" t="s">
        <v>1612</v>
      </c>
      <c r="L530" s="6" t="s">
        <v>1665</v>
      </c>
      <c r="M530" s="6" t="s">
        <v>1636</v>
      </c>
      <c r="N530" s="6" t="s">
        <v>1665</v>
      </c>
      <c r="O530" s="6" t="s">
        <v>1636</v>
      </c>
      <c r="P530" s="8">
        <f>Table12[[#This Row],[PLANNED_DELIVERY]]-Table12[[#This Row],[PLANNED_PICKUP]]</f>
        <v>4</v>
      </c>
      <c r="Q530" s="9">
        <f>Table12[[#This Row],[ACTUAL_DELIVERY]]-Table12[[#This Row],[ACTUAL_PICKUP]]</f>
        <v>4</v>
      </c>
      <c r="R530" s="9">
        <f>Table12[[#This Row],[ACTUAL_PICKUP]]-Table12[[#This Row],[PLANNED_PICKUP]]</f>
        <v>0</v>
      </c>
      <c r="S530" s="9">
        <f>Table12[[#This Row],[ACTUAL_DELIVERY]]-Table12[[#This Row],[PLANNED_DELIVERY]]</f>
        <v>0</v>
      </c>
      <c r="T530" t="s">
        <v>518</v>
      </c>
      <c r="U530" s="6" t="s">
        <v>388</v>
      </c>
      <c r="V530" t="s">
        <v>27</v>
      </c>
      <c r="W530" t="s">
        <v>27</v>
      </c>
      <c r="X530" t="s">
        <v>41</v>
      </c>
      <c r="Y530" s="6" t="s">
        <v>44</v>
      </c>
      <c r="Z530" t="s">
        <v>27</v>
      </c>
      <c r="AA530" t="s">
        <v>27</v>
      </c>
    </row>
    <row r="531" spans="1:27" x14ac:dyDescent="0.35">
      <c r="A531">
        <v>10000674</v>
      </c>
      <c r="B531" t="s">
        <v>222</v>
      </c>
      <c r="C531" t="s">
        <v>206</v>
      </c>
      <c r="D531" t="s">
        <v>23</v>
      </c>
      <c r="E531" t="s">
        <v>24</v>
      </c>
      <c r="F531">
        <v>85</v>
      </c>
      <c r="G531">
        <v>0</v>
      </c>
      <c r="H531">
        <v>85</v>
      </c>
      <c r="I531" s="5">
        <v>23</v>
      </c>
      <c r="J531">
        <v>0.1</v>
      </c>
      <c r="K531" s="6" t="s">
        <v>1612</v>
      </c>
      <c r="L531" s="6" t="s">
        <v>1679</v>
      </c>
      <c r="M531" s="6" t="s">
        <v>1636</v>
      </c>
      <c r="N531" s="6" t="s">
        <v>1665</v>
      </c>
      <c r="O531" s="6" t="s">
        <v>1636</v>
      </c>
      <c r="P531" s="8">
        <f>Table12[[#This Row],[PLANNED_DELIVERY]]-Table12[[#This Row],[PLANNED_PICKUP]]</f>
        <v>2</v>
      </c>
      <c r="Q531" s="9">
        <f>Table12[[#This Row],[ACTUAL_DELIVERY]]-Table12[[#This Row],[ACTUAL_PICKUP]]</f>
        <v>4</v>
      </c>
      <c r="R531" s="9">
        <f>Table12[[#This Row],[ACTUAL_PICKUP]]-Table12[[#This Row],[PLANNED_PICKUP]]</f>
        <v>-2</v>
      </c>
      <c r="S531" s="9">
        <f>Table12[[#This Row],[ACTUAL_DELIVERY]]-Table12[[#This Row],[PLANNED_DELIVERY]]</f>
        <v>0</v>
      </c>
      <c r="T531" t="s">
        <v>1136</v>
      </c>
      <c r="U531" s="6" t="s">
        <v>127</v>
      </c>
      <c r="V531" t="s">
        <v>27</v>
      </c>
      <c r="W531" t="s">
        <v>27</v>
      </c>
      <c r="X531" t="s">
        <v>403</v>
      </c>
      <c r="Y531" s="6" t="s">
        <v>404</v>
      </c>
      <c r="Z531" t="s">
        <v>27</v>
      </c>
      <c r="AA531" t="s">
        <v>27</v>
      </c>
    </row>
    <row r="532" spans="1:27" x14ac:dyDescent="0.35">
      <c r="A532">
        <v>10000675</v>
      </c>
      <c r="B532" t="s">
        <v>81</v>
      </c>
      <c r="C532" t="s">
        <v>206</v>
      </c>
      <c r="D532" t="s">
        <v>30</v>
      </c>
      <c r="E532" t="s">
        <v>31</v>
      </c>
      <c r="F532">
        <v>465</v>
      </c>
      <c r="G532">
        <v>232.5</v>
      </c>
      <c r="H532">
        <v>697.5</v>
      </c>
      <c r="I532">
        <v>6722</v>
      </c>
      <c r="J532">
        <v>3.61</v>
      </c>
      <c r="K532" s="6" t="s">
        <v>1612</v>
      </c>
      <c r="L532" s="6" t="s">
        <v>1612</v>
      </c>
      <c r="M532" s="6" t="s">
        <v>1636</v>
      </c>
      <c r="N532" s="6" t="s">
        <v>1612</v>
      </c>
      <c r="O532" s="6" t="s">
        <v>1636</v>
      </c>
      <c r="P532" s="8">
        <f>Table12[[#This Row],[PLANNED_DELIVERY]]-Table12[[#This Row],[PLANNED_PICKUP]]</f>
        <v>6</v>
      </c>
      <c r="Q532" s="9">
        <f>Table12[[#This Row],[ACTUAL_DELIVERY]]-Table12[[#This Row],[ACTUAL_PICKUP]]</f>
        <v>6</v>
      </c>
      <c r="R532" s="9">
        <f>Table12[[#This Row],[ACTUAL_PICKUP]]-Table12[[#This Row],[PLANNED_PICKUP]]</f>
        <v>0</v>
      </c>
      <c r="S532" s="9">
        <f>Table12[[#This Row],[ACTUAL_DELIVERY]]-Table12[[#This Row],[PLANNED_DELIVERY]]</f>
        <v>0</v>
      </c>
      <c r="T532" t="s">
        <v>33</v>
      </c>
      <c r="U532" s="6" t="s">
        <v>34</v>
      </c>
      <c r="V532" t="s">
        <v>27</v>
      </c>
      <c r="W532" t="s">
        <v>27</v>
      </c>
      <c r="X532" t="s">
        <v>158</v>
      </c>
      <c r="Y532" s="6" t="s">
        <v>159</v>
      </c>
      <c r="Z532" t="s">
        <v>27</v>
      </c>
      <c r="AA532" t="s">
        <v>27</v>
      </c>
    </row>
    <row r="533" spans="1:27" x14ac:dyDescent="0.35">
      <c r="A533">
        <v>10000676</v>
      </c>
      <c r="B533" t="s">
        <v>222</v>
      </c>
      <c r="C533" t="s">
        <v>206</v>
      </c>
      <c r="D533" t="s">
        <v>30</v>
      </c>
      <c r="E533" t="s">
        <v>45</v>
      </c>
      <c r="F533">
        <v>250</v>
      </c>
      <c r="G533">
        <v>0</v>
      </c>
      <c r="H533">
        <v>250</v>
      </c>
      <c r="I533">
        <v>251</v>
      </c>
      <c r="J533">
        <v>0.69</v>
      </c>
      <c r="K533" s="6" t="s">
        <v>1612</v>
      </c>
      <c r="L533" s="6" t="s">
        <v>1664</v>
      </c>
      <c r="M533" s="6" t="s">
        <v>1679</v>
      </c>
      <c r="N533" s="6" t="s">
        <v>1666</v>
      </c>
      <c r="O533" s="6" t="s">
        <v>1666</v>
      </c>
      <c r="P533" s="8">
        <f>Table12[[#This Row],[PLANNED_DELIVERY]]-Table12[[#This Row],[PLANNED_PICKUP]]</f>
        <v>3</v>
      </c>
      <c r="Q533" s="9">
        <f>Table12[[#This Row],[ACTUAL_DELIVERY]]-Table12[[#This Row],[ACTUAL_PICKUP]]</f>
        <v>0</v>
      </c>
      <c r="R533" s="9">
        <f>Table12[[#This Row],[ACTUAL_PICKUP]]-Table12[[#This Row],[PLANNED_PICKUP]]</f>
        <v>4</v>
      </c>
      <c r="S533" s="9">
        <f>Table12[[#This Row],[ACTUAL_DELIVERY]]-Table12[[#This Row],[PLANNED_DELIVERY]]</f>
        <v>1</v>
      </c>
      <c r="T533" t="s">
        <v>33</v>
      </c>
      <c r="U533" s="6" t="s">
        <v>34</v>
      </c>
      <c r="V533" t="s">
        <v>27</v>
      </c>
      <c r="W533" t="s">
        <v>27</v>
      </c>
      <c r="X533" t="s">
        <v>738</v>
      </c>
      <c r="Y533" s="6" t="s">
        <v>439</v>
      </c>
      <c r="Z533" t="s">
        <v>27</v>
      </c>
      <c r="AA533" t="s">
        <v>27</v>
      </c>
    </row>
    <row r="534" spans="1:27" x14ac:dyDescent="0.35">
      <c r="A534">
        <v>10000677</v>
      </c>
      <c r="B534" t="s">
        <v>222</v>
      </c>
      <c r="C534" t="s">
        <v>206</v>
      </c>
      <c r="D534" t="s">
        <v>30</v>
      </c>
      <c r="E534" t="s">
        <v>45</v>
      </c>
      <c r="F534">
        <v>400</v>
      </c>
      <c r="G534">
        <v>0</v>
      </c>
      <c r="H534">
        <v>400</v>
      </c>
      <c r="I534">
        <v>15000</v>
      </c>
      <c r="J534">
        <v>13.8</v>
      </c>
      <c r="K534" s="6" t="s">
        <v>1612</v>
      </c>
      <c r="L534" s="6" t="s">
        <v>1667</v>
      </c>
      <c r="M534" s="6" t="s">
        <v>1678</v>
      </c>
      <c r="N534" s="6" t="s">
        <v>1589</v>
      </c>
      <c r="O534" s="6" t="s">
        <v>1668</v>
      </c>
      <c r="P534" s="8">
        <f>Table12[[#This Row],[PLANNED_DELIVERY]]-Table12[[#This Row],[PLANNED_PICKUP]]</f>
        <v>4</v>
      </c>
      <c r="Q534" s="9">
        <f>Table12[[#This Row],[ACTUAL_DELIVERY]]-Table12[[#This Row],[ACTUAL_PICKUP]]</f>
        <v>1</v>
      </c>
      <c r="R534" s="9">
        <f>Table12[[#This Row],[ACTUAL_PICKUP]]-Table12[[#This Row],[PLANNED_PICKUP]]</f>
        <v>1</v>
      </c>
      <c r="S534" s="9">
        <f>Table12[[#This Row],[ACTUAL_DELIVERY]]-Table12[[#This Row],[PLANNED_DELIVERY]]</f>
        <v>-2</v>
      </c>
      <c r="T534" t="s">
        <v>33</v>
      </c>
      <c r="U534" s="6" t="s">
        <v>34</v>
      </c>
      <c r="V534" t="s">
        <v>27</v>
      </c>
      <c r="W534" t="s">
        <v>27</v>
      </c>
      <c r="X534" t="s">
        <v>41</v>
      </c>
      <c r="Y534" s="6" t="s">
        <v>44</v>
      </c>
      <c r="Z534" t="s">
        <v>27</v>
      </c>
      <c r="AA534" t="s">
        <v>27</v>
      </c>
    </row>
    <row r="535" spans="1:27" x14ac:dyDescent="0.35">
      <c r="A535">
        <v>10000678</v>
      </c>
      <c r="B535" t="s">
        <v>301</v>
      </c>
      <c r="C535" t="s">
        <v>234</v>
      </c>
      <c r="D535" t="s">
        <v>23</v>
      </c>
      <c r="E535" t="s">
        <v>24</v>
      </c>
      <c r="F535">
        <v>900</v>
      </c>
      <c r="G535">
        <v>0</v>
      </c>
      <c r="H535">
        <v>900</v>
      </c>
      <c r="I535">
        <v>428</v>
      </c>
      <c r="J535">
        <v>20.079999999999998</v>
      </c>
      <c r="K535" s="6" t="s">
        <v>1612</v>
      </c>
      <c r="L535" s="6" t="s">
        <v>1664</v>
      </c>
      <c r="M535" s="6" t="s">
        <v>1679</v>
      </c>
      <c r="N535" s="6" t="s">
        <v>1665</v>
      </c>
      <c r="O535" s="6" t="s">
        <v>1666</v>
      </c>
      <c r="P535" s="8">
        <f>Table12[[#This Row],[PLANNED_DELIVERY]]-Table12[[#This Row],[PLANNED_PICKUP]]</f>
        <v>3</v>
      </c>
      <c r="Q535" s="9">
        <f>Table12[[#This Row],[ACTUAL_DELIVERY]]-Table12[[#This Row],[ACTUAL_PICKUP]]</f>
        <v>3</v>
      </c>
      <c r="R535" s="9">
        <f>Table12[[#This Row],[ACTUAL_PICKUP]]-Table12[[#This Row],[PLANNED_PICKUP]]</f>
        <v>1</v>
      </c>
      <c r="S535" s="9">
        <f>Table12[[#This Row],[ACTUAL_DELIVERY]]-Table12[[#This Row],[PLANNED_DELIVERY]]</f>
        <v>1</v>
      </c>
      <c r="T535" t="s">
        <v>669</v>
      </c>
      <c r="U535" s="6" t="s">
        <v>670</v>
      </c>
      <c r="V535" t="s">
        <v>523</v>
      </c>
      <c r="W535" t="s">
        <v>523</v>
      </c>
      <c r="X535" t="s">
        <v>49</v>
      </c>
      <c r="Y535" s="6" t="s">
        <v>123</v>
      </c>
      <c r="Z535" t="s">
        <v>27</v>
      </c>
      <c r="AA535" t="s">
        <v>27</v>
      </c>
    </row>
    <row r="536" spans="1:27" x14ac:dyDescent="0.35">
      <c r="A536">
        <v>10000679</v>
      </c>
      <c r="B536" t="s">
        <v>482</v>
      </c>
      <c r="C536" t="s">
        <v>234</v>
      </c>
      <c r="D536" t="s">
        <v>23</v>
      </c>
      <c r="E536" t="s">
        <v>24</v>
      </c>
      <c r="F536">
        <v>672.75</v>
      </c>
      <c r="G536">
        <v>0</v>
      </c>
      <c r="H536">
        <v>672.75</v>
      </c>
      <c r="I536" s="5">
        <v>848</v>
      </c>
      <c r="J536">
        <v>1.28</v>
      </c>
      <c r="K536" s="6" t="s">
        <v>1612</v>
      </c>
      <c r="L536" s="6" t="s">
        <v>1612</v>
      </c>
      <c r="M536" s="6" t="s">
        <v>1679</v>
      </c>
      <c r="N536" s="6" t="s">
        <v>1664</v>
      </c>
      <c r="O536" s="6" t="s">
        <v>1666</v>
      </c>
      <c r="P536" s="8">
        <f>Table12[[#This Row],[PLANNED_DELIVERY]]-Table12[[#This Row],[PLANNED_PICKUP]]</f>
        <v>4</v>
      </c>
      <c r="Q536" s="9">
        <f>Table12[[#This Row],[ACTUAL_DELIVERY]]-Table12[[#This Row],[ACTUAL_PICKUP]]</f>
        <v>4</v>
      </c>
      <c r="R536" s="9">
        <f>Table12[[#This Row],[ACTUAL_PICKUP]]-Table12[[#This Row],[PLANNED_PICKUP]]</f>
        <v>1</v>
      </c>
      <c r="S536" s="9">
        <f>Table12[[#This Row],[ACTUAL_DELIVERY]]-Table12[[#This Row],[PLANNED_DELIVERY]]</f>
        <v>1</v>
      </c>
      <c r="T536" t="s">
        <v>1389</v>
      </c>
      <c r="U536" s="6" t="s">
        <v>1362</v>
      </c>
      <c r="V536" t="s">
        <v>108</v>
      </c>
      <c r="W536" t="s">
        <v>108</v>
      </c>
      <c r="X536" t="s">
        <v>49</v>
      </c>
      <c r="Y536" s="6" t="s">
        <v>29</v>
      </c>
      <c r="Z536" t="s">
        <v>27</v>
      </c>
      <c r="AA536" t="s">
        <v>27</v>
      </c>
    </row>
    <row r="537" spans="1:27" x14ac:dyDescent="0.35">
      <c r="A537">
        <v>10000680</v>
      </c>
      <c r="B537" t="s">
        <v>81</v>
      </c>
      <c r="C537" t="s">
        <v>206</v>
      </c>
      <c r="D537" t="s">
        <v>30</v>
      </c>
      <c r="E537" t="s">
        <v>45</v>
      </c>
      <c r="F537">
        <v>192.82</v>
      </c>
      <c r="G537">
        <v>0</v>
      </c>
      <c r="H537">
        <v>192.82</v>
      </c>
      <c r="I537">
        <v>990</v>
      </c>
      <c r="J537">
        <v>3.28</v>
      </c>
      <c r="K537" s="6" t="s">
        <v>1664</v>
      </c>
      <c r="L537" s="6" t="s">
        <v>1665</v>
      </c>
      <c r="M537" s="6" t="s">
        <v>1666</v>
      </c>
      <c r="N537" s="6" t="s">
        <v>1636</v>
      </c>
      <c r="O537" s="6" t="s">
        <v>1666</v>
      </c>
      <c r="P537" s="8">
        <f>Table12[[#This Row],[PLANNED_DELIVERY]]-Table12[[#This Row],[PLANNED_PICKUP]]</f>
        <v>3</v>
      </c>
      <c r="Q537" s="9">
        <f>Table12[[#This Row],[ACTUAL_DELIVERY]]-Table12[[#This Row],[ACTUAL_PICKUP]]</f>
        <v>-1</v>
      </c>
      <c r="R537" s="9">
        <f>Table12[[#This Row],[ACTUAL_PICKUP]]-Table12[[#This Row],[PLANNED_PICKUP]]</f>
        <v>4</v>
      </c>
      <c r="S537" s="9">
        <f>Table12[[#This Row],[ACTUAL_DELIVERY]]-Table12[[#This Row],[PLANNED_DELIVERY]]</f>
        <v>0</v>
      </c>
      <c r="T537" t="s">
        <v>33</v>
      </c>
      <c r="U537" s="6" t="s">
        <v>34</v>
      </c>
      <c r="V537" t="s">
        <v>27</v>
      </c>
      <c r="W537" t="s">
        <v>27</v>
      </c>
      <c r="X537" t="s">
        <v>90</v>
      </c>
      <c r="Y537" s="6" t="s">
        <v>91</v>
      </c>
      <c r="Z537" t="s">
        <v>27</v>
      </c>
      <c r="AA537" t="s">
        <v>27</v>
      </c>
    </row>
    <row r="538" spans="1:27" x14ac:dyDescent="0.35">
      <c r="A538">
        <v>10000681</v>
      </c>
      <c r="B538" t="s">
        <v>81</v>
      </c>
      <c r="C538" t="s">
        <v>206</v>
      </c>
      <c r="D538" t="s">
        <v>23</v>
      </c>
      <c r="E538" t="s">
        <v>24</v>
      </c>
      <c r="F538">
        <v>288</v>
      </c>
      <c r="G538">
        <v>0</v>
      </c>
      <c r="H538">
        <v>288</v>
      </c>
      <c r="I538">
        <v>100</v>
      </c>
      <c r="J538">
        <v>0.44</v>
      </c>
      <c r="K538" s="6" t="s">
        <v>1664</v>
      </c>
      <c r="L538" s="6" t="s">
        <v>1664</v>
      </c>
      <c r="M538" s="6" t="s">
        <v>1666</v>
      </c>
      <c r="N538" s="6" t="s">
        <v>1666</v>
      </c>
      <c r="O538" s="6" t="s">
        <v>1636</v>
      </c>
      <c r="P538" s="8">
        <f>Table12[[#This Row],[PLANNED_DELIVERY]]-Table12[[#This Row],[PLANNED_PICKUP]]</f>
        <v>4</v>
      </c>
      <c r="Q538" s="9">
        <f>Table12[[#This Row],[ACTUAL_DELIVERY]]-Table12[[#This Row],[ACTUAL_PICKUP]]</f>
        <v>1</v>
      </c>
      <c r="R538" s="9">
        <f>Table12[[#This Row],[ACTUAL_PICKUP]]-Table12[[#This Row],[PLANNED_PICKUP]]</f>
        <v>4</v>
      </c>
      <c r="S538" s="9">
        <f>Table12[[#This Row],[ACTUAL_DELIVERY]]-Table12[[#This Row],[PLANNED_DELIVERY]]</f>
        <v>1</v>
      </c>
      <c r="T538" t="s">
        <v>232</v>
      </c>
      <c r="U538" s="6" t="s">
        <v>1145</v>
      </c>
      <c r="V538" t="s">
        <v>27</v>
      </c>
      <c r="W538" t="s">
        <v>27</v>
      </c>
      <c r="X538" t="s">
        <v>41</v>
      </c>
      <c r="Y538" s="6" t="s">
        <v>44</v>
      </c>
      <c r="Z538" t="s">
        <v>27</v>
      </c>
      <c r="AA538" t="s">
        <v>27</v>
      </c>
    </row>
    <row r="539" spans="1:27" x14ac:dyDescent="0.35">
      <c r="A539">
        <v>10000682</v>
      </c>
      <c r="B539" t="s">
        <v>81</v>
      </c>
      <c r="C539" t="s">
        <v>234</v>
      </c>
      <c r="D539" t="s">
        <v>23</v>
      </c>
      <c r="E539" t="s">
        <v>24</v>
      </c>
      <c r="F539">
        <v>490</v>
      </c>
      <c r="G539">
        <v>0</v>
      </c>
      <c r="H539">
        <v>490</v>
      </c>
      <c r="I539">
        <v>1943</v>
      </c>
      <c r="J539">
        <v>2.2400000000000002</v>
      </c>
      <c r="K539" s="6" t="s">
        <v>1664</v>
      </c>
      <c r="L539" s="6" t="s">
        <v>1667</v>
      </c>
      <c r="M539" s="6" t="s">
        <v>1620</v>
      </c>
      <c r="N539" s="6" t="s">
        <v>1667</v>
      </c>
      <c r="O539" s="6" t="s">
        <v>1632</v>
      </c>
      <c r="P539" s="8">
        <f>Table12[[#This Row],[PLANNED_DELIVERY]]-Table12[[#This Row],[PLANNED_PICKUP]]</f>
        <v>6</v>
      </c>
      <c r="Q539" s="9">
        <f>Table12[[#This Row],[ACTUAL_DELIVERY]]-Table12[[#This Row],[ACTUAL_PICKUP]]</f>
        <v>7</v>
      </c>
      <c r="R539" s="9">
        <f>Table12[[#This Row],[ACTUAL_PICKUP]]-Table12[[#This Row],[PLANNED_PICKUP]]</f>
        <v>0</v>
      </c>
      <c r="S539" s="9">
        <f>Table12[[#This Row],[ACTUAL_DELIVERY]]-Table12[[#This Row],[PLANNED_DELIVERY]]</f>
        <v>1</v>
      </c>
      <c r="T539" t="s">
        <v>1349</v>
      </c>
      <c r="U539" s="6" t="s">
        <v>1350</v>
      </c>
      <c r="V539" t="s">
        <v>383</v>
      </c>
      <c r="W539" t="s">
        <v>383</v>
      </c>
      <c r="X539" t="s">
        <v>49</v>
      </c>
      <c r="Y539" s="6" t="s">
        <v>29</v>
      </c>
      <c r="Z539" t="s">
        <v>27</v>
      </c>
      <c r="AA539" t="s">
        <v>27</v>
      </c>
    </row>
    <row r="540" spans="1:27" x14ac:dyDescent="0.35">
      <c r="A540">
        <v>10000683</v>
      </c>
      <c r="B540" t="s">
        <v>263</v>
      </c>
      <c r="C540" t="s">
        <v>293</v>
      </c>
      <c r="D540" t="s">
        <v>23</v>
      </c>
      <c r="E540" t="s">
        <v>24</v>
      </c>
      <c r="F540">
        <v>810</v>
      </c>
      <c r="G540">
        <v>0</v>
      </c>
      <c r="H540">
        <v>810</v>
      </c>
      <c r="I540">
        <v>93</v>
      </c>
      <c r="J540">
        <v>0.61</v>
      </c>
      <c r="K540" s="6" t="s">
        <v>1664</v>
      </c>
      <c r="L540" s="6" t="s">
        <v>1664</v>
      </c>
      <c r="M540" s="6" t="s">
        <v>1636</v>
      </c>
      <c r="N540" s="6" t="s">
        <v>1667</v>
      </c>
      <c r="O540" s="6" t="s">
        <v>1595</v>
      </c>
      <c r="P540" s="8">
        <f>Table12[[#This Row],[PLANNED_DELIVERY]]-Table12[[#This Row],[PLANNED_PICKUP]]</f>
        <v>5</v>
      </c>
      <c r="Q540" s="9">
        <f>Table12[[#This Row],[ACTUAL_DELIVERY]]-Table12[[#This Row],[ACTUAL_PICKUP]]</f>
        <v>15</v>
      </c>
      <c r="R540" s="9">
        <f>Table12[[#This Row],[ACTUAL_PICKUP]]-Table12[[#This Row],[PLANNED_PICKUP]]</f>
        <v>6</v>
      </c>
      <c r="S540" s="9">
        <f>Table12[[#This Row],[ACTUAL_DELIVERY]]-Table12[[#This Row],[PLANNED_DELIVERY]]</f>
        <v>16</v>
      </c>
      <c r="T540" t="s">
        <v>559</v>
      </c>
      <c r="U540" s="6" t="s">
        <v>560</v>
      </c>
      <c r="V540" t="s">
        <v>561</v>
      </c>
      <c r="W540" t="s">
        <v>85</v>
      </c>
      <c r="X540" t="s">
        <v>49</v>
      </c>
      <c r="Y540" s="6" t="s">
        <v>29</v>
      </c>
      <c r="Z540" t="s">
        <v>27</v>
      </c>
      <c r="AA540" t="s">
        <v>27</v>
      </c>
    </row>
    <row r="541" spans="1:27" x14ac:dyDescent="0.35">
      <c r="A541">
        <v>10000684</v>
      </c>
      <c r="B541" t="s">
        <v>263</v>
      </c>
      <c r="C541" t="s">
        <v>293</v>
      </c>
      <c r="D541" t="s">
        <v>23</v>
      </c>
      <c r="E541" t="s">
        <v>24</v>
      </c>
      <c r="F541">
        <v>1550</v>
      </c>
      <c r="G541">
        <v>0</v>
      </c>
      <c r="H541">
        <v>1550</v>
      </c>
      <c r="I541" s="2">
        <v>621</v>
      </c>
      <c r="J541">
        <v>0.04</v>
      </c>
      <c r="K541" s="6" t="s">
        <v>1664</v>
      </c>
      <c r="L541" s="6" t="s">
        <v>1664</v>
      </c>
      <c r="M541" s="6" t="s">
        <v>1636</v>
      </c>
      <c r="N541" s="6" t="s">
        <v>1666</v>
      </c>
      <c r="O541" s="6" t="s">
        <v>1632</v>
      </c>
      <c r="P541" s="8">
        <f>Table12[[#This Row],[PLANNED_DELIVERY]]-Table12[[#This Row],[PLANNED_PICKUP]]</f>
        <v>5</v>
      </c>
      <c r="Q541" s="9">
        <f>Table12[[#This Row],[ACTUAL_DELIVERY]]-Table12[[#This Row],[ACTUAL_PICKUP]]</f>
        <v>9</v>
      </c>
      <c r="R541" s="9">
        <f>Table12[[#This Row],[ACTUAL_PICKUP]]-Table12[[#This Row],[PLANNED_PICKUP]]</f>
        <v>4</v>
      </c>
      <c r="S541" s="9">
        <f>Table12[[#This Row],[ACTUAL_DELIVERY]]-Table12[[#This Row],[PLANNED_DELIVERY]]</f>
        <v>8</v>
      </c>
      <c r="T541" t="s">
        <v>98</v>
      </c>
      <c r="U541" s="6" t="s">
        <v>99</v>
      </c>
      <c r="V541" t="s">
        <v>100</v>
      </c>
      <c r="W541" t="s">
        <v>85</v>
      </c>
      <c r="X541" t="s">
        <v>49</v>
      </c>
      <c r="Y541" s="6" t="s">
        <v>29</v>
      </c>
      <c r="Z541" t="s">
        <v>27</v>
      </c>
      <c r="AA541" t="s">
        <v>27</v>
      </c>
    </row>
    <row r="542" spans="1:27" x14ac:dyDescent="0.35">
      <c r="A542">
        <v>10000685</v>
      </c>
      <c r="B542" t="s">
        <v>81</v>
      </c>
      <c r="C542" t="s">
        <v>213</v>
      </c>
      <c r="D542" t="s">
        <v>30</v>
      </c>
      <c r="E542" t="s">
        <v>45</v>
      </c>
      <c r="F542">
        <v>139.72</v>
      </c>
      <c r="G542">
        <v>12.11</v>
      </c>
      <c r="H542">
        <v>151.83000000000001</v>
      </c>
      <c r="I542">
        <v>3560.6</v>
      </c>
      <c r="J542">
        <v>22.04</v>
      </c>
      <c r="K542" s="6" t="s">
        <v>1664</v>
      </c>
      <c r="L542" s="6" t="s">
        <v>1664</v>
      </c>
      <c r="M542" s="6" t="s">
        <v>1666</v>
      </c>
      <c r="N542" s="6" t="s">
        <v>1666</v>
      </c>
      <c r="O542" s="6" t="s">
        <v>1666</v>
      </c>
      <c r="P542" s="8">
        <f>Table12[[#This Row],[PLANNED_DELIVERY]]-Table12[[#This Row],[PLANNED_PICKUP]]</f>
        <v>4</v>
      </c>
      <c r="Q542" s="9">
        <f>Table12[[#This Row],[ACTUAL_DELIVERY]]-Table12[[#This Row],[ACTUAL_PICKUP]]</f>
        <v>0</v>
      </c>
      <c r="R542" s="9">
        <f>Table12[[#This Row],[ACTUAL_PICKUP]]-Table12[[#This Row],[PLANNED_PICKUP]]</f>
        <v>4</v>
      </c>
      <c r="S542" s="9">
        <f>Table12[[#This Row],[ACTUAL_DELIVERY]]-Table12[[#This Row],[PLANNED_DELIVERY]]</f>
        <v>0</v>
      </c>
      <c r="T542" t="s">
        <v>49</v>
      </c>
      <c r="U542" s="6" t="s">
        <v>640</v>
      </c>
      <c r="V542" t="s">
        <v>27</v>
      </c>
      <c r="W542" t="s">
        <v>27</v>
      </c>
      <c r="X542" t="s">
        <v>49</v>
      </c>
      <c r="Y542" s="6" t="s">
        <v>152</v>
      </c>
      <c r="Z542" t="s">
        <v>27</v>
      </c>
      <c r="AA542" t="s">
        <v>27</v>
      </c>
    </row>
    <row r="543" spans="1:27" x14ac:dyDescent="0.35">
      <c r="A543">
        <v>10000686</v>
      </c>
      <c r="B543" t="s">
        <v>222</v>
      </c>
      <c r="C543" t="s">
        <v>206</v>
      </c>
      <c r="D543" t="s">
        <v>30</v>
      </c>
      <c r="E543" t="s">
        <v>31</v>
      </c>
      <c r="F543">
        <v>300</v>
      </c>
      <c r="G543">
        <v>0</v>
      </c>
      <c r="H543">
        <v>300</v>
      </c>
      <c r="I543" s="5">
        <v>1050</v>
      </c>
      <c r="J543">
        <v>1.71</v>
      </c>
      <c r="K543" s="6" t="s">
        <v>1664</v>
      </c>
      <c r="L543" s="6" t="s">
        <v>1666</v>
      </c>
      <c r="M543" s="6" t="s">
        <v>1667</v>
      </c>
      <c r="N543" s="6" t="s">
        <v>1636</v>
      </c>
      <c r="O543" s="6" t="s">
        <v>1668</v>
      </c>
      <c r="P543" s="8">
        <f>Table12[[#This Row],[PLANNED_DELIVERY]]-Table12[[#This Row],[PLANNED_PICKUP]]</f>
        <v>2</v>
      </c>
      <c r="Q543" s="9">
        <f>Table12[[#This Row],[ACTUAL_DELIVERY]]-Table12[[#This Row],[ACTUAL_PICKUP]]</f>
        <v>3</v>
      </c>
      <c r="R543" s="9">
        <f>Table12[[#This Row],[ACTUAL_PICKUP]]-Table12[[#This Row],[PLANNED_PICKUP]]</f>
        <v>1</v>
      </c>
      <c r="S543" s="9">
        <f>Table12[[#This Row],[ACTUAL_DELIVERY]]-Table12[[#This Row],[PLANNED_DELIVERY]]</f>
        <v>2</v>
      </c>
      <c r="T543" t="s">
        <v>41</v>
      </c>
      <c r="U543" s="6">
        <v>54100</v>
      </c>
      <c r="V543" t="s">
        <v>27</v>
      </c>
      <c r="W543" t="s">
        <v>27</v>
      </c>
      <c r="X543" t="s">
        <v>1501</v>
      </c>
      <c r="Y543" s="6" t="s">
        <v>900</v>
      </c>
      <c r="Z543" t="s">
        <v>27</v>
      </c>
      <c r="AA543" t="s">
        <v>27</v>
      </c>
    </row>
    <row r="544" spans="1:27" x14ac:dyDescent="0.35">
      <c r="A544">
        <v>10000688</v>
      </c>
      <c r="B544" t="s">
        <v>81</v>
      </c>
      <c r="C544" t="s">
        <v>206</v>
      </c>
      <c r="D544" t="s">
        <v>30</v>
      </c>
      <c r="E544" t="s">
        <v>45</v>
      </c>
      <c r="F544">
        <v>233.06</v>
      </c>
      <c r="G544">
        <v>0</v>
      </c>
      <c r="H544">
        <v>233.06</v>
      </c>
      <c r="I544" s="5">
        <v>6500</v>
      </c>
      <c r="J544">
        <v>18.399999999999999</v>
      </c>
      <c r="K544" s="6" t="s">
        <v>1664</v>
      </c>
      <c r="L544" s="6" t="s">
        <v>1664</v>
      </c>
      <c r="M544" s="6" t="s">
        <v>1609</v>
      </c>
      <c r="N544" s="6" t="s">
        <v>1611</v>
      </c>
      <c r="O544" s="6" t="s">
        <v>1611</v>
      </c>
      <c r="P544" s="8">
        <f>Table12[[#This Row],[PLANNED_DELIVERY]]-Table12[[#This Row],[PLANNED_PICKUP]]</f>
        <v>41</v>
      </c>
      <c r="Q544" s="9">
        <f>Table12[[#This Row],[ACTUAL_DELIVERY]]-Table12[[#This Row],[ACTUAL_PICKUP]]</f>
        <v>0</v>
      </c>
      <c r="R544" s="9">
        <f>Table12[[#This Row],[ACTUAL_PICKUP]]-Table12[[#This Row],[PLANNED_PICKUP]]</f>
        <v>14</v>
      </c>
      <c r="S544" s="9">
        <f>Table12[[#This Row],[ACTUAL_DELIVERY]]-Table12[[#This Row],[PLANNED_DELIVERY]]</f>
        <v>-27</v>
      </c>
      <c r="T544" t="s">
        <v>33</v>
      </c>
      <c r="U544" s="6" t="s">
        <v>34</v>
      </c>
      <c r="V544" t="s">
        <v>27</v>
      </c>
      <c r="W544" t="s">
        <v>27</v>
      </c>
      <c r="X544" t="s">
        <v>41</v>
      </c>
      <c r="Y544" s="6" t="s">
        <v>44</v>
      </c>
      <c r="Z544" t="s">
        <v>27</v>
      </c>
      <c r="AA544" t="s">
        <v>27</v>
      </c>
    </row>
    <row r="545" spans="1:27" x14ac:dyDescent="0.35">
      <c r="A545">
        <v>10000689</v>
      </c>
      <c r="B545" t="s">
        <v>81</v>
      </c>
      <c r="C545" t="s">
        <v>213</v>
      </c>
      <c r="D545" t="s">
        <v>204</v>
      </c>
      <c r="E545" t="s">
        <v>45</v>
      </c>
      <c r="F545">
        <v>313.92</v>
      </c>
      <c r="G545">
        <v>0</v>
      </c>
      <c r="H545">
        <v>313.92</v>
      </c>
      <c r="I545">
        <v>376.8</v>
      </c>
      <c r="J545">
        <v>1.51</v>
      </c>
      <c r="K545" s="6" t="s">
        <v>1664</v>
      </c>
      <c r="L545" s="6" t="s">
        <v>1665</v>
      </c>
      <c r="M545" s="6" t="s">
        <v>1666</v>
      </c>
      <c r="N545" s="6" t="s">
        <v>1636</v>
      </c>
      <c r="O545" s="6" t="s">
        <v>1667</v>
      </c>
      <c r="P545" s="8">
        <f>Table12[[#This Row],[PLANNED_DELIVERY]]-Table12[[#This Row],[PLANNED_PICKUP]]</f>
        <v>3</v>
      </c>
      <c r="Q545" s="9">
        <f>Table12[[#This Row],[ACTUAL_DELIVERY]]-Table12[[#This Row],[ACTUAL_PICKUP]]</f>
        <v>1</v>
      </c>
      <c r="R545" s="9">
        <f>Table12[[#This Row],[ACTUAL_PICKUP]]-Table12[[#This Row],[PLANNED_PICKUP]]</f>
        <v>4</v>
      </c>
      <c r="S545" s="9">
        <f>Table12[[#This Row],[ACTUAL_DELIVERY]]-Table12[[#This Row],[PLANNED_DELIVERY]]</f>
        <v>2</v>
      </c>
      <c r="T545" t="s">
        <v>49</v>
      </c>
      <c r="U545" s="6" t="s">
        <v>29</v>
      </c>
      <c r="V545" t="s">
        <v>27</v>
      </c>
      <c r="W545" t="s">
        <v>27</v>
      </c>
      <c r="X545" t="s">
        <v>405</v>
      </c>
      <c r="Y545" s="6" t="s">
        <v>40</v>
      </c>
      <c r="Z545" t="s">
        <v>27</v>
      </c>
      <c r="AA545" t="s">
        <v>27</v>
      </c>
    </row>
    <row r="546" spans="1:27" x14ac:dyDescent="0.35">
      <c r="A546">
        <v>10000690</v>
      </c>
      <c r="B546" t="s">
        <v>263</v>
      </c>
      <c r="C546" t="s">
        <v>293</v>
      </c>
      <c r="D546" t="s">
        <v>30</v>
      </c>
      <c r="E546" t="s">
        <v>45</v>
      </c>
      <c r="F546">
        <v>2385</v>
      </c>
      <c r="G546">
        <v>0</v>
      </c>
      <c r="H546">
        <v>2385</v>
      </c>
      <c r="I546" s="5">
        <v>501.6</v>
      </c>
      <c r="J546">
        <v>2.4500000000000002</v>
      </c>
      <c r="K546" s="6" t="s">
        <v>1664</v>
      </c>
      <c r="L546" s="6" t="s">
        <v>1664</v>
      </c>
      <c r="M546" s="6" t="s">
        <v>1636</v>
      </c>
      <c r="N546" s="6" t="s">
        <v>1665</v>
      </c>
      <c r="O546" s="6" t="s">
        <v>1625</v>
      </c>
      <c r="P546" s="8">
        <f>Table12[[#This Row],[PLANNED_DELIVERY]]-Table12[[#This Row],[PLANNED_PICKUP]]</f>
        <v>5</v>
      </c>
      <c r="Q546" s="9">
        <f>Table12[[#This Row],[ACTUAL_DELIVERY]]-Table12[[#This Row],[ACTUAL_PICKUP]]</f>
        <v>56</v>
      </c>
      <c r="R546" s="9">
        <f>Table12[[#This Row],[ACTUAL_PICKUP]]-Table12[[#This Row],[PLANNED_PICKUP]]</f>
        <v>1</v>
      </c>
      <c r="S546" s="9">
        <f>Table12[[#This Row],[ACTUAL_DELIVERY]]-Table12[[#This Row],[PLANNED_DELIVERY]]</f>
        <v>52</v>
      </c>
      <c r="T546" t="s">
        <v>49</v>
      </c>
      <c r="U546" s="6" t="s">
        <v>29</v>
      </c>
      <c r="V546" t="s">
        <v>27</v>
      </c>
      <c r="W546" t="s">
        <v>27</v>
      </c>
      <c r="X546" t="s">
        <v>661</v>
      </c>
      <c r="Y546" s="6" t="s">
        <v>662</v>
      </c>
      <c r="Z546" t="s">
        <v>156</v>
      </c>
      <c r="AA546" t="s">
        <v>85</v>
      </c>
    </row>
    <row r="547" spans="1:27" x14ac:dyDescent="0.35">
      <c r="A547">
        <v>10000691</v>
      </c>
      <c r="B547" t="s">
        <v>222</v>
      </c>
      <c r="C547" t="s">
        <v>206</v>
      </c>
      <c r="D547" t="s">
        <v>23</v>
      </c>
      <c r="E547" t="s">
        <v>24</v>
      </c>
      <c r="F547">
        <v>1380</v>
      </c>
      <c r="G547">
        <v>0</v>
      </c>
      <c r="H547">
        <v>1380</v>
      </c>
      <c r="I547">
        <v>19775</v>
      </c>
      <c r="J547">
        <v>70.73</v>
      </c>
      <c r="K547" s="6" t="s">
        <v>1664</v>
      </c>
      <c r="L547" s="6" t="s">
        <v>1636</v>
      </c>
      <c r="M547" s="6" t="s">
        <v>1589</v>
      </c>
      <c r="N547" s="6" t="s">
        <v>1667</v>
      </c>
      <c r="O547" s="6" t="s">
        <v>1589</v>
      </c>
      <c r="P547" s="8">
        <f>Table12[[#This Row],[PLANNED_DELIVERY]]-Table12[[#This Row],[PLANNED_PICKUP]]</f>
        <v>2</v>
      </c>
      <c r="Q547" s="9">
        <f>Table12[[#This Row],[ACTUAL_DELIVERY]]-Table12[[#This Row],[ACTUAL_PICKUP]]</f>
        <v>1</v>
      </c>
      <c r="R547" s="9">
        <f>Table12[[#This Row],[ACTUAL_PICKUP]]-Table12[[#This Row],[PLANNED_PICKUP]]</f>
        <v>1</v>
      </c>
      <c r="S547" s="9">
        <f>Table12[[#This Row],[ACTUAL_DELIVERY]]-Table12[[#This Row],[PLANNED_DELIVERY]]</f>
        <v>0</v>
      </c>
      <c r="T547" t="s">
        <v>232</v>
      </c>
      <c r="U547" s="6" t="s">
        <v>1500</v>
      </c>
      <c r="V547" t="s">
        <v>27</v>
      </c>
      <c r="W547" t="s">
        <v>27</v>
      </c>
      <c r="X547" t="s">
        <v>1723</v>
      </c>
      <c r="Y547" s="6" t="s">
        <v>42</v>
      </c>
      <c r="Z547" t="s">
        <v>27</v>
      </c>
      <c r="AA547" t="s">
        <v>27</v>
      </c>
    </row>
    <row r="548" spans="1:27" x14ac:dyDescent="0.35">
      <c r="A548">
        <v>10000692</v>
      </c>
      <c r="B548" t="s">
        <v>247</v>
      </c>
      <c r="C548" t="s">
        <v>78</v>
      </c>
      <c r="D548" t="s">
        <v>23</v>
      </c>
      <c r="E548" t="s">
        <v>24</v>
      </c>
      <c r="F548">
        <v>30000</v>
      </c>
      <c r="G548">
        <v>5870</v>
      </c>
      <c r="H548">
        <v>35870</v>
      </c>
      <c r="I548" s="5">
        <v>41130</v>
      </c>
      <c r="J548">
        <v>656.28</v>
      </c>
      <c r="K548" s="6" t="s">
        <v>1664</v>
      </c>
      <c r="L548" s="6" t="s">
        <v>1673</v>
      </c>
      <c r="M548" s="6" t="s">
        <v>1615</v>
      </c>
      <c r="N548" s="6" t="s">
        <v>1590</v>
      </c>
      <c r="O548" s="6" t="s">
        <v>1610</v>
      </c>
      <c r="P548" s="8">
        <f>Table12[[#This Row],[PLANNED_DELIVERY]]-Table12[[#This Row],[PLANNED_PICKUP]]</f>
        <v>11</v>
      </c>
      <c r="Q548" s="9">
        <f>Table12[[#This Row],[ACTUAL_DELIVERY]]-Table12[[#This Row],[ACTUAL_PICKUP]]</f>
        <v>6</v>
      </c>
      <c r="R548" s="9">
        <f>Table12[[#This Row],[ACTUAL_PICKUP]]-Table12[[#This Row],[PLANNED_PICKUP]]</f>
        <v>17</v>
      </c>
      <c r="S548" s="9">
        <f>Table12[[#This Row],[ACTUAL_DELIVERY]]-Table12[[#This Row],[PLANNED_DELIVERY]]</f>
        <v>12</v>
      </c>
      <c r="T548" t="s">
        <v>126</v>
      </c>
      <c r="U548" s="6" t="s">
        <v>127</v>
      </c>
      <c r="V548" t="s">
        <v>27</v>
      </c>
      <c r="W548" t="s">
        <v>27</v>
      </c>
      <c r="X548" t="s">
        <v>49</v>
      </c>
      <c r="Y548" s="6" t="s">
        <v>146</v>
      </c>
      <c r="Z548" t="s">
        <v>27</v>
      </c>
      <c r="AA548" t="s">
        <v>27</v>
      </c>
    </row>
    <row r="549" spans="1:27" x14ac:dyDescent="0.35">
      <c r="A549">
        <v>10000693</v>
      </c>
      <c r="B549" t="s">
        <v>263</v>
      </c>
      <c r="C549" t="s">
        <v>293</v>
      </c>
      <c r="D549" t="s">
        <v>30</v>
      </c>
      <c r="E549" t="s">
        <v>24</v>
      </c>
      <c r="F549">
        <v>715</v>
      </c>
      <c r="G549">
        <v>166.77</v>
      </c>
      <c r="H549">
        <v>881.77</v>
      </c>
      <c r="I549">
        <v>340</v>
      </c>
      <c r="J549">
        <v>1.19</v>
      </c>
      <c r="K549" s="6" t="s">
        <v>1664</v>
      </c>
      <c r="L549" s="6" t="s">
        <v>1664</v>
      </c>
      <c r="M549" s="6" t="s">
        <v>1666</v>
      </c>
      <c r="N549" s="6" t="s">
        <v>1589</v>
      </c>
      <c r="O549" s="6" t="s">
        <v>1629</v>
      </c>
      <c r="P549" s="8">
        <f>Table12[[#This Row],[PLANNED_DELIVERY]]-Table12[[#This Row],[PLANNED_PICKUP]]</f>
        <v>4</v>
      </c>
      <c r="Q549" s="9">
        <f>Table12[[#This Row],[ACTUAL_DELIVERY]]-Table12[[#This Row],[ACTUAL_PICKUP]]</f>
        <v>12</v>
      </c>
      <c r="R549" s="9">
        <f>Table12[[#This Row],[ACTUAL_PICKUP]]-Table12[[#This Row],[PLANNED_PICKUP]]</f>
        <v>7</v>
      </c>
      <c r="S549" s="9">
        <f>Table12[[#This Row],[ACTUAL_DELIVERY]]-Table12[[#This Row],[PLANNED_DELIVERY]]</f>
        <v>15</v>
      </c>
      <c r="T549" t="s">
        <v>312</v>
      </c>
      <c r="U549" s="6" t="s">
        <v>313</v>
      </c>
      <c r="V549" t="s">
        <v>145</v>
      </c>
      <c r="W549" t="s">
        <v>85</v>
      </c>
      <c r="X549" t="s">
        <v>49</v>
      </c>
      <c r="Y549" s="6" t="s">
        <v>29</v>
      </c>
      <c r="Z549" t="s">
        <v>27</v>
      </c>
      <c r="AA549" t="s">
        <v>27</v>
      </c>
    </row>
    <row r="550" spans="1:27" x14ac:dyDescent="0.35">
      <c r="A550">
        <v>10000694</v>
      </c>
      <c r="B550" t="s">
        <v>273</v>
      </c>
      <c r="C550" t="s">
        <v>206</v>
      </c>
      <c r="D550" t="s">
        <v>23</v>
      </c>
      <c r="E550" t="s">
        <v>24</v>
      </c>
      <c r="F550">
        <v>680</v>
      </c>
      <c r="G550">
        <v>0</v>
      </c>
      <c r="H550">
        <v>680</v>
      </c>
      <c r="I550">
        <v>13638</v>
      </c>
      <c r="J550">
        <v>25.1</v>
      </c>
      <c r="K550" s="6" t="s">
        <v>1664</v>
      </c>
      <c r="L550" s="6" t="s">
        <v>1679</v>
      </c>
      <c r="M550" s="6" t="s">
        <v>1666</v>
      </c>
      <c r="N550" s="6" t="s">
        <v>1666</v>
      </c>
      <c r="O550" s="6" t="s">
        <v>1636</v>
      </c>
      <c r="P550" s="8">
        <f>Table12[[#This Row],[PLANNED_DELIVERY]]-Table12[[#This Row],[PLANNED_PICKUP]]</f>
        <v>1</v>
      </c>
      <c r="Q550" s="9">
        <f>Table12[[#This Row],[ACTUAL_DELIVERY]]-Table12[[#This Row],[ACTUAL_PICKUP]]</f>
        <v>1</v>
      </c>
      <c r="R550" s="9">
        <f>Table12[[#This Row],[ACTUAL_PICKUP]]-Table12[[#This Row],[PLANNED_PICKUP]]</f>
        <v>1</v>
      </c>
      <c r="S550" s="9">
        <f>Table12[[#This Row],[ACTUAL_DELIVERY]]-Table12[[#This Row],[PLANNED_DELIVERY]]</f>
        <v>1</v>
      </c>
      <c r="T550" t="s">
        <v>773</v>
      </c>
      <c r="U550" s="6" t="s">
        <v>748</v>
      </c>
      <c r="V550" t="s">
        <v>27</v>
      </c>
      <c r="W550" t="s">
        <v>27</v>
      </c>
      <c r="X550" t="s">
        <v>1723</v>
      </c>
      <c r="Y550" s="6" t="s">
        <v>42</v>
      </c>
      <c r="Z550" t="s">
        <v>27</v>
      </c>
      <c r="AA550" t="s">
        <v>27</v>
      </c>
    </row>
    <row r="551" spans="1:27" x14ac:dyDescent="0.35">
      <c r="A551">
        <v>10000695</v>
      </c>
      <c r="B551" t="s">
        <v>81</v>
      </c>
      <c r="C551" t="s">
        <v>206</v>
      </c>
      <c r="D551" t="s">
        <v>30</v>
      </c>
      <c r="E551" t="s">
        <v>31</v>
      </c>
      <c r="F551">
        <v>500</v>
      </c>
      <c r="G551">
        <v>0</v>
      </c>
      <c r="H551">
        <v>500</v>
      </c>
      <c r="I551">
        <v>25300</v>
      </c>
      <c r="J551">
        <v>23</v>
      </c>
      <c r="K551" s="6" t="s">
        <v>1664</v>
      </c>
      <c r="L551" s="6" t="s">
        <v>1664</v>
      </c>
      <c r="M551" s="6" t="s">
        <v>1636</v>
      </c>
      <c r="N551" s="6" t="s">
        <v>1636</v>
      </c>
      <c r="O551" s="6" t="s">
        <v>1667</v>
      </c>
      <c r="P551" s="8">
        <f>Table12[[#This Row],[PLANNED_DELIVERY]]-Table12[[#This Row],[PLANNED_PICKUP]]</f>
        <v>5</v>
      </c>
      <c r="Q551" s="9">
        <f>Table12[[#This Row],[ACTUAL_DELIVERY]]-Table12[[#This Row],[ACTUAL_PICKUP]]</f>
        <v>1</v>
      </c>
      <c r="R551" s="9">
        <f>Table12[[#This Row],[ACTUAL_PICKUP]]-Table12[[#This Row],[PLANNED_PICKUP]]</f>
        <v>5</v>
      </c>
      <c r="S551" s="9">
        <f>Table12[[#This Row],[ACTUAL_DELIVERY]]-Table12[[#This Row],[PLANNED_DELIVERY]]</f>
        <v>1</v>
      </c>
      <c r="T551" t="s">
        <v>33</v>
      </c>
      <c r="U551" s="6" t="s">
        <v>721</v>
      </c>
      <c r="V551" t="s">
        <v>27</v>
      </c>
      <c r="W551" t="s">
        <v>27</v>
      </c>
      <c r="X551" t="s">
        <v>232</v>
      </c>
      <c r="Y551" s="6" t="s">
        <v>386</v>
      </c>
      <c r="Z551" t="s">
        <v>27</v>
      </c>
      <c r="AA551" t="s">
        <v>27</v>
      </c>
    </row>
    <row r="552" spans="1:27" x14ac:dyDescent="0.35">
      <c r="A552">
        <v>10000696</v>
      </c>
      <c r="B552" t="s">
        <v>219</v>
      </c>
      <c r="C552" t="s">
        <v>206</v>
      </c>
      <c r="D552" t="s">
        <v>23</v>
      </c>
      <c r="E552" t="s">
        <v>24</v>
      </c>
      <c r="F552">
        <v>1200</v>
      </c>
      <c r="G552">
        <v>0</v>
      </c>
      <c r="H552">
        <v>1200</v>
      </c>
      <c r="I552">
        <v>826</v>
      </c>
      <c r="J552">
        <v>0.87</v>
      </c>
      <c r="K552" s="6" t="s">
        <v>1664</v>
      </c>
      <c r="L552" s="6" t="s">
        <v>1664</v>
      </c>
      <c r="M552" s="6" t="s">
        <v>1666</v>
      </c>
      <c r="N552" s="6" t="s">
        <v>1636</v>
      </c>
      <c r="O552" s="6" t="s">
        <v>1589</v>
      </c>
      <c r="P552" s="8">
        <f>Table12[[#This Row],[PLANNED_DELIVERY]]-Table12[[#This Row],[PLANNED_PICKUP]]</f>
        <v>4</v>
      </c>
      <c r="Q552" s="9">
        <f>Table12[[#This Row],[ACTUAL_DELIVERY]]-Table12[[#This Row],[ACTUAL_PICKUP]]</f>
        <v>2</v>
      </c>
      <c r="R552" s="9">
        <f>Table12[[#This Row],[ACTUAL_PICKUP]]-Table12[[#This Row],[PLANNED_PICKUP]]</f>
        <v>5</v>
      </c>
      <c r="S552" s="9">
        <f>Table12[[#This Row],[ACTUAL_DELIVERY]]-Table12[[#This Row],[PLANNED_DELIVERY]]</f>
        <v>3</v>
      </c>
      <c r="T552" t="s">
        <v>395</v>
      </c>
      <c r="U552" s="6" t="s">
        <v>306</v>
      </c>
      <c r="V552" t="s">
        <v>27</v>
      </c>
      <c r="W552" t="s">
        <v>27</v>
      </c>
      <c r="X552" t="s">
        <v>96</v>
      </c>
      <c r="Y552" s="6" t="s">
        <v>97</v>
      </c>
      <c r="Z552" t="s">
        <v>27</v>
      </c>
      <c r="AA552" t="s">
        <v>27</v>
      </c>
    </row>
    <row r="553" spans="1:27" x14ac:dyDescent="0.35">
      <c r="A553">
        <v>10000697</v>
      </c>
      <c r="B553" t="s">
        <v>222</v>
      </c>
      <c r="C553" t="s">
        <v>206</v>
      </c>
      <c r="D553" t="s">
        <v>23</v>
      </c>
      <c r="E553" t="s">
        <v>31</v>
      </c>
      <c r="F553">
        <v>300</v>
      </c>
      <c r="G553">
        <v>450</v>
      </c>
      <c r="H553">
        <v>750</v>
      </c>
      <c r="I553">
        <v>2560</v>
      </c>
      <c r="J553">
        <v>1.52</v>
      </c>
      <c r="K553" s="6" t="s">
        <v>1664</v>
      </c>
      <c r="L553" s="6" t="s">
        <v>1664</v>
      </c>
      <c r="M553" s="6" t="s">
        <v>1679</v>
      </c>
      <c r="N553" s="6" t="s">
        <v>1667</v>
      </c>
      <c r="O553" s="6" t="s">
        <v>1589</v>
      </c>
      <c r="P553" s="8">
        <f>Table12[[#This Row],[PLANNED_DELIVERY]]-Table12[[#This Row],[PLANNED_PICKUP]]</f>
        <v>3</v>
      </c>
      <c r="Q553" s="9">
        <f>Table12[[#This Row],[ACTUAL_DELIVERY]]-Table12[[#This Row],[ACTUAL_PICKUP]]</f>
        <v>1</v>
      </c>
      <c r="R553" s="9">
        <f>Table12[[#This Row],[ACTUAL_PICKUP]]-Table12[[#This Row],[PLANNED_PICKUP]]</f>
        <v>6</v>
      </c>
      <c r="S553" s="9">
        <f>Table12[[#This Row],[ACTUAL_DELIVERY]]-Table12[[#This Row],[PLANNED_DELIVERY]]</f>
        <v>4</v>
      </c>
      <c r="T553" t="s">
        <v>385</v>
      </c>
      <c r="U553" s="6" t="s">
        <v>386</v>
      </c>
      <c r="V553" t="s">
        <v>27</v>
      </c>
      <c r="W553" t="s">
        <v>27</v>
      </c>
      <c r="X553" t="s">
        <v>60</v>
      </c>
      <c r="Y553" s="6" t="s">
        <v>721</v>
      </c>
      <c r="Z553" t="s">
        <v>27</v>
      </c>
      <c r="AA553" t="s">
        <v>27</v>
      </c>
    </row>
    <row r="554" spans="1:27" x14ac:dyDescent="0.35">
      <c r="A554">
        <v>10000698</v>
      </c>
      <c r="B554" t="s">
        <v>301</v>
      </c>
      <c r="C554" t="s">
        <v>234</v>
      </c>
      <c r="D554" t="s">
        <v>23</v>
      </c>
      <c r="E554" t="s">
        <v>24</v>
      </c>
      <c r="F554">
        <v>1020</v>
      </c>
      <c r="G554">
        <v>0</v>
      </c>
      <c r="H554">
        <v>1020</v>
      </c>
      <c r="I554">
        <v>193</v>
      </c>
      <c r="J554">
        <v>0.66</v>
      </c>
      <c r="K554" s="6" t="s">
        <v>1664</v>
      </c>
      <c r="L554" s="6" t="s">
        <v>1664</v>
      </c>
      <c r="M554" s="6" t="s">
        <v>1679</v>
      </c>
      <c r="N554" s="6" t="s">
        <v>1665</v>
      </c>
      <c r="O554" s="6" t="s">
        <v>1666</v>
      </c>
      <c r="P554" s="8">
        <f>Table12[[#This Row],[PLANNED_DELIVERY]]-Table12[[#This Row],[PLANNED_PICKUP]]</f>
        <v>3</v>
      </c>
      <c r="Q554" s="9">
        <f>Table12[[#This Row],[ACTUAL_DELIVERY]]-Table12[[#This Row],[ACTUAL_PICKUP]]</f>
        <v>3</v>
      </c>
      <c r="R554" s="9">
        <f>Table12[[#This Row],[ACTUAL_PICKUP]]-Table12[[#This Row],[PLANNED_PICKUP]]</f>
        <v>1</v>
      </c>
      <c r="S554" s="9">
        <f>Table12[[#This Row],[ACTUAL_DELIVERY]]-Table12[[#This Row],[PLANNED_DELIVERY]]</f>
        <v>1</v>
      </c>
      <c r="T554" t="s">
        <v>1498</v>
      </c>
      <c r="U554" s="6" t="s">
        <v>1499</v>
      </c>
      <c r="V554" t="s">
        <v>104</v>
      </c>
      <c r="W554" t="s">
        <v>104</v>
      </c>
      <c r="X554" t="s">
        <v>41</v>
      </c>
      <c r="Y554" s="6" t="s">
        <v>44</v>
      </c>
      <c r="Z554" t="s">
        <v>27</v>
      </c>
      <c r="AA554" t="s">
        <v>27</v>
      </c>
    </row>
    <row r="555" spans="1:27" x14ac:dyDescent="0.35">
      <c r="A555">
        <v>10000699</v>
      </c>
      <c r="B555" t="s">
        <v>222</v>
      </c>
      <c r="C555" t="s">
        <v>206</v>
      </c>
      <c r="D555" t="s">
        <v>23</v>
      </c>
      <c r="E555" t="s">
        <v>31</v>
      </c>
      <c r="F555">
        <v>480</v>
      </c>
      <c r="G555">
        <v>0</v>
      </c>
      <c r="H555">
        <v>480</v>
      </c>
      <c r="I555">
        <v>110</v>
      </c>
      <c r="J555">
        <v>0.27</v>
      </c>
      <c r="K555" s="6" t="s">
        <v>1664</v>
      </c>
      <c r="L555" s="6" t="s">
        <v>1636</v>
      </c>
      <c r="M555" s="6" t="s">
        <v>1667</v>
      </c>
      <c r="N555" s="6" t="s">
        <v>1667</v>
      </c>
      <c r="O555" s="6" t="s">
        <v>1589</v>
      </c>
      <c r="P555" s="8">
        <f>Table12[[#This Row],[PLANNED_DELIVERY]]-Table12[[#This Row],[PLANNED_PICKUP]]</f>
        <v>1</v>
      </c>
      <c r="Q555" s="9">
        <f>Table12[[#This Row],[ACTUAL_DELIVERY]]-Table12[[#This Row],[ACTUAL_PICKUP]]</f>
        <v>1</v>
      </c>
      <c r="R555" s="9">
        <f>Table12[[#This Row],[ACTUAL_PICKUP]]-Table12[[#This Row],[PLANNED_PICKUP]]</f>
        <v>1</v>
      </c>
      <c r="S555" s="9">
        <f>Table12[[#This Row],[ACTUAL_DELIVERY]]-Table12[[#This Row],[PLANNED_DELIVERY]]</f>
        <v>1</v>
      </c>
      <c r="T555" t="s">
        <v>271</v>
      </c>
      <c r="U555" s="6" t="s">
        <v>43</v>
      </c>
      <c r="V555" t="s">
        <v>27</v>
      </c>
      <c r="W555" t="s">
        <v>27</v>
      </c>
      <c r="X555" t="s">
        <v>60</v>
      </c>
      <c r="Y555" s="6" t="s">
        <v>721</v>
      </c>
      <c r="Z555" t="s">
        <v>27</v>
      </c>
      <c r="AA555" t="s">
        <v>27</v>
      </c>
    </row>
    <row r="556" spans="1:27" x14ac:dyDescent="0.35">
      <c r="A556">
        <v>10000700</v>
      </c>
      <c r="B556" t="s">
        <v>81</v>
      </c>
      <c r="C556" t="s">
        <v>206</v>
      </c>
      <c r="D556" t="s">
        <v>23</v>
      </c>
      <c r="E556" t="s">
        <v>31</v>
      </c>
      <c r="F556">
        <v>287.8</v>
      </c>
      <c r="G556">
        <v>0</v>
      </c>
      <c r="H556">
        <v>287.8</v>
      </c>
      <c r="I556">
        <v>530</v>
      </c>
      <c r="J556">
        <v>0.94</v>
      </c>
      <c r="K556" s="6" t="s">
        <v>1664</v>
      </c>
      <c r="L556" s="6" t="s">
        <v>1664</v>
      </c>
      <c r="M556" s="6" t="s">
        <v>1636</v>
      </c>
      <c r="N556" s="6" t="s">
        <v>1665</v>
      </c>
      <c r="O556" s="6" t="s">
        <v>1636</v>
      </c>
      <c r="P556" s="8">
        <f>Table12[[#This Row],[PLANNED_DELIVERY]]-Table12[[#This Row],[PLANNED_PICKUP]]</f>
        <v>5</v>
      </c>
      <c r="Q556" s="9">
        <f>Table12[[#This Row],[ACTUAL_DELIVERY]]-Table12[[#This Row],[ACTUAL_PICKUP]]</f>
        <v>4</v>
      </c>
      <c r="R556" s="9">
        <f>Table12[[#This Row],[ACTUAL_PICKUP]]-Table12[[#This Row],[PLANNED_PICKUP]]</f>
        <v>1</v>
      </c>
      <c r="S556" s="9">
        <f>Table12[[#This Row],[ACTUAL_DELIVERY]]-Table12[[#This Row],[PLANNED_DELIVERY]]</f>
        <v>0</v>
      </c>
      <c r="T556" t="s">
        <v>50</v>
      </c>
      <c r="U556" s="6" t="s">
        <v>51</v>
      </c>
      <c r="V556" t="s">
        <v>27</v>
      </c>
      <c r="W556" t="s">
        <v>27</v>
      </c>
      <c r="X556" t="s">
        <v>49</v>
      </c>
      <c r="Y556" s="6" t="s">
        <v>29</v>
      </c>
      <c r="Z556" t="s">
        <v>27</v>
      </c>
      <c r="AA556" t="s">
        <v>27</v>
      </c>
    </row>
    <row r="557" spans="1:27" x14ac:dyDescent="0.35">
      <c r="A557">
        <v>10000701</v>
      </c>
      <c r="B557" t="s">
        <v>81</v>
      </c>
      <c r="C557" t="s">
        <v>234</v>
      </c>
      <c r="D557" t="s">
        <v>23</v>
      </c>
      <c r="E557" t="s">
        <v>24</v>
      </c>
      <c r="F557">
        <v>875</v>
      </c>
      <c r="G557">
        <v>0</v>
      </c>
      <c r="H557">
        <v>875</v>
      </c>
      <c r="I557" s="5">
        <v>1370</v>
      </c>
      <c r="J557">
        <v>4.99</v>
      </c>
      <c r="K557" s="6" t="s">
        <v>1664</v>
      </c>
      <c r="L557" s="6" t="s">
        <v>1665</v>
      </c>
      <c r="M557" s="6" t="s">
        <v>1668</v>
      </c>
      <c r="N557" s="6" t="s">
        <v>1620</v>
      </c>
      <c r="O557" s="6" t="s">
        <v>1620</v>
      </c>
      <c r="P557" s="8">
        <f>Table12[[#This Row],[PLANNED_DELIVERY]]-Table12[[#This Row],[PLANNED_PICKUP]]</f>
        <v>7</v>
      </c>
      <c r="Q557" s="9">
        <f>Table12[[#This Row],[ACTUAL_DELIVERY]]-Table12[[#This Row],[ACTUAL_PICKUP]]</f>
        <v>0</v>
      </c>
      <c r="R557" s="9">
        <f>Table12[[#This Row],[ACTUAL_PICKUP]]-Table12[[#This Row],[PLANNED_PICKUP]]</f>
        <v>11</v>
      </c>
      <c r="S557" s="9">
        <f>Table12[[#This Row],[ACTUAL_DELIVERY]]-Table12[[#This Row],[PLANNED_DELIVERY]]</f>
        <v>4</v>
      </c>
      <c r="T557" t="s">
        <v>1329</v>
      </c>
      <c r="U557" s="6" t="s">
        <v>1330</v>
      </c>
      <c r="V557" t="s">
        <v>108</v>
      </c>
      <c r="W557" t="s">
        <v>108</v>
      </c>
      <c r="X557" t="s">
        <v>49</v>
      </c>
      <c r="Y557" s="6" t="s">
        <v>29</v>
      </c>
      <c r="Z557" t="s">
        <v>27</v>
      </c>
      <c r="AA557" t="s">
        <v>27</v>
      </c>
    </row>
    <row r="558" spans="1:27" x14ac:dyDescent="0.35">
      <c r="A558">
        <v>10000702</v>
      </c>
      <c r="B558" t="s">
        <v>81</v>
      </c>
      <c r="C558" t="s">
        <v>234</v>
      </c>
      <c r="D558" t="s">
        <v>23</v>
      </c>
      <c r="E558" t="s">
        <v>24</v>
      </c>
      <c r="F558">
        <v>295</v>
      </c>
      <c r="G558">
        <v>0</v>
      </c>
      <c r="H558">
        <v>295</v>
      </c>
      <c r="I558" s="5">
        <v>208</v>
      </c>
      <c r="J558">
        <v>0.63</v>
      </c>
      <c r="K558" s="6" t="s">
        <v>1664</v>
      </c>
      <c r="L558" s="6" t="s">
        <v>1664</v>
      </c>
      <c r="M558" s="6" t="s">
        <v>1636</v>
      </c>
      <c r="N558" s="6" t="s">
        <v>1620</v>
      </c>
      <c r="O558" s="6" t="s">
        <v>1620</v>
      </c>
      <c r="P558" s="8">
        <f>Table12[[#This Row],[PLANNED_DELIVERY]]-Table12[[#This Row],[PLANNED_PICKUP]]</f>
        <v>5</v>
      </c>
      <c r="Q558" s="9">
        <f>Table12[[#This Row],[ACTUAL_DELIVERY]]-Table12[[#This Row],[ACTUAL_PICKUP]]</f>
        <v>0</v>
      </c>
      <c r="R558" s="9">
        <f>Table12[[#This Row],[ACTUAL_PICKUP]]-Table12[[#This Row],[PLANNED_PICKUP]]</f>
        <v>12</v>
      </c>
      <c r="S558" s="9">
        <f>Table12[[#This Row],[ACTUAL_DELIVERY]]-Table12[[#This Row],[PLANNED_DELIVERY]]</f>
        <v>7</v>
      </c>
      <c r="T558" t="s">
        <v>951</v>
      </c>
      <c r="U558" s="6" t="s">
        <v>952</v>
      </c>
      <c r="V558" t="s">
        <v>108</v>
      </c>
      <c r="W558" t="s">
        <v>108</v>
      </c>
      <c r="X558" t="s">
        <v>49</v>
      </c>
      <c r="Y558" s="6" t="s">
        <v>29</v>
      </c>
      <c r="Z558" t="s">
        <v>27</v>
      </c>
      <c r="AA558" t="s">
        <v>27</v>
      </c>
    </row>
    <row r="559" spans="1:27" x14ac:dyDescent="0.35">
      <c r="A559">
        <v>10000703</v>
      </c>
      <c r="B559" t="s">
        <v>81</v>
      </c>
      <c r="C559" t="s">
        <v>240</v>
      </c>
      <c r="D559" t="s">
        <v>30</v>
      </c>
      <c r="E559" t="s">
        <v>24</v>
      </c>
      <c r="F559">
        <v>205.44</v>
      </c>
      <c r="G559">
        <v>0</v>
      </c>
      <c r="H559">
        <v>205.44</v>
      </c>
      <c r="I559">
        <v>1520</v>
      </c>
      <c r="J559">
        <v>24.7</v>
      </c>
      <c r="K559" s="6" t="s">
        <v>1664</v>
      </c>
      <c r="L559" s="6" t="s">
        <v>1664</v>
      </c>
      <c r="M559" s="6" t="s">
        <v>1667</v>
      </c>
      <c r="N559" s="6" t="s">
        <v>1628</v>
      </c>
      <c r="O559" s="6" t="s">
        <v>1665</v>
      </c>
      <c r="P559" s="8">
        <f>Table12[[#This Row],[PLANNED_DELIVERY]]-Table12[[#This Row],[PLANNED_PICKUP]]</f>
        <v>6</v>
      </c>
      <c r="Q559" s="9">
        <f>Table12[[#This Row],[ACTUAL_DELIVERY]]-Table12[[#This Row],[ACTUAL_PICKUP]]</f>
        <v>4</v>
      </c>
      <c r="R559" s="9">
        <f>Table12[[#This Row],[ACTUAL_PICKUP]]-Table12[[#This Row],[PLANNED_PICKUP]]</f>
        <v>-3</v>
      </c>
      <c r="S559" s="9">
        <f>Table12[[#This Row],[ACTUAL_DELIVERY]]-Table12[[#This Row],[PLANNED_DELIVERY]]</f>
        <v>-5</v>
      </c>
      <c r="T559" t="s">
        <v>50</v>
      </c>
      <c r="U559" s="6" t="s">
        <v>51</v>
      </c>
      <c r="V559" t="s">
        <v>27</v>
      </c>
      <c r="W559" t="s">
        <v>27</v>
      </c>
      <c r="X559" t="s">
        <v>60</v>
      </c>
      <c r="Y559" s="6" t="s">
        <v>34</v>
      </c>
      <c r="Z559" t="s">
        <v>27</v>
      </c>
      <c r="AA559" t="s">
        <v>27</v>
      </c>
    </row>
    <row r="560" spans="1:27" x14ac:dyDescent="0.35">
      <c r="A560">
        <v>10000705</v>
      </c>
      <c r="B560" t="s">
        <v>81</v>
      </c>
      <c r="C560" t="s">
        <v>257</v>
      </c>
      <c r="D560" t="s">
        <v>30</v>
      </c>
      <c r="E560" t="s">
        <v>45</v>
      </c>
      <c r="F560">
        <v>707.94</v>
      </c>
      <c r="G560">
        <v>0</v>
      </c>
      <c r="H560">
        <v>707.94</v>
      </c>
      <c r="I560">
        <v>214</v>
      </c>
      <c r="J560">
        <v>1.65</v>
      </c>
      <c r="K560" s="6" t="s">
        <v>1664</v>
      </c>
      <c r="L560" s="6" t="s">
        <v>1666</v>
      </c>
      <c r="M560" s="6" t="s">
        <v>1632</v>
      </c>
      <c r="N560" s="6" t="s">
        <v>1666</v>
      </c>
      <c r="O560" s="6" t="s">
        <v>1632</v>
      </c>
      <c r="P560" s="8">
        <f>Table12[[#This Row],[PLANNED_DELIVERY]]-Table12[[#This Row],[PLANNED_PICKUP]]</f>
        <v>9</v>
      </c>
      <c r="Q560" s="9">
        <f>Table12[[#This Row],[ACTUAL_DELIVERY]]-Table12[[#This Row],[ACTUAL_PICKUP]]</f>
        <v>9</v>
      </c>
      <c r="R560" s="9">
        <f>Table12[[#This Row],[ACTUAL_PICKUP]]-Table12[[#This Row],[PLANNED_PICKUP]]</f>
        <v>0</v>
      </c>
      <c r="S560" s="9">
        <f>Table12[[#This Row],[ACTUAL_DELIVERY]]-Table12[[#This Row],[PLANNED_DELIVERY]]</f>
        <v>0</v>
      </c>
      <c r="T560" t="s">
        <v>49</v>
      </c>
      <c r="U560" s="6" t="s">
        <v>29</v>
      </c>
      <c r="V560" t="s">
        <v>27</v>
      </c>
      <c r="W560" t="s">
        <v>27</v>
      </c>
      <c r="X560" t="s">
        <v>1497</v>
      </c>
      <c r="Y560" s="6" t="s">
        <v>1377</v>
      </c>
      <c r="Z560" t="s">
        <v>523</v>
      </c>
      <c r="AA560" t="s">
        <v>523</v>
      </c>
    </row>
    <row r="561" spans="1:27" x14ac:dyDescent="0.35">
      <c r="A561">
        <v>10000708</v>
      </c>
      <c r="B561" t="s">
        <v>81</v>
      </c>
      <c r="C561" t="s">
        <v>206</v>
      </c>
      <c r="D561" t="s">
        <v>23</v>
      </c>
      <c r="E561" t="s">
        <v>24</v>
      </c>
      <c r="F561">
        <v>650</v>
      </c>
      <c r="G561">
        <v>0</v>
      </c>
      <c r="H561">
        <v>650</v>
      </c>
      <c r="I561">
        <v>5989</v>
      </c>
      <c r="J561">
        <v>52.42</v>
      </c>
      <c r="K561" s="6" t="s">
        <v>1664</v>
      </c>
      <c r="L561" s="6" t="s">
        <v>1664</v>
      </c>
      <c r="M561" s="6" t="s">
        <v>1667</v>
      </c>
      <c r="N561" s="6" t="s">
        <v>1666</v>
      </c>
      <c r="O561" s="6" t="s">
        <v>1636</v>
      </c>
      <c r="P561" s="8">
        <f>Table12[[#This Row],[PLANNED_DELIVERY]]-Table12[[#This Row],[PLANNED_PICKUP]]</f>
        <v>6</v>
      </c>
      <c r="Q561" s="9">
        <f>Table12[[#This Row],[ACTUAL_DELIVERY]]-Table12[[#This Row],[ACTUAL_PICKUP]]</f>
        <v>1</v>
      </c>
      <c r="R561" s="9">
        <f>Table12[[#This Row],[ACTUAL_PICKUP]]-Table12[[#This Row],[PLANNED_PICKUP]]</f>
        <v>4</v>
      </c>
      <c r="S561" s="9">
        <f>Table12[[#This Row],[ACTUAL_DELIVERY]]-Table12[[#This Row],[PLANNED_DELIVERY]]</f>
        <v>-1</v>
      </c>
      <c r="T561" t="s">
        <v>50</v>
      </c>
      <c r="U561" s="6" t="s">
        <v>51</v>
      </c>
      <c r="V561" t="s">
        <v>27</v>
      </c>
      <c r="W561" t="s">
        <v>27</v>
      </c>
      <c r="X561" t="s">
        <v>49</v>
      </c>
      <c r="Y561" s="6" t="s">
        <v>29</v>
      </c>
      <c r="Z561" t="s">
        <v>27</v>
      </c>
      <c r="AA561" t="s">
        <v>27</v>
      </c>
    </row>
    <row r="562" spans="1:27" x14ac:dyDescent="0.35">
      <c r="A562">
        <v>10000709</v>
      </c>
      <c r="B562" t="s">
        <v>81</v>
      </c>
      <c r="C562" t="s">
        <v>206</v>
      </c>
      <c r="D562" t="s">
        <v>23</v>
      </c>
      <c r="E562" t="s">
        <v>24</v>
      </c>
      <c r="F562">
        <v>130</v>
      </c>
      <c r="G562">
        <v>0</v>
      </c>
      <c r="H562">
        <v>130</v>
      </c>
      <c r="I562">
        <v>175</v>
      </c>
      <c r="J562">
        <v>0.24</v>
      </c>
      <c r="K562" s="6" t="s">
        <v>1664</v>
      </c>
      <c r="L562" s="6" t="s">
        <v>1664</v>
      </c>
      <c r="M562" s="6" t="s">
        <v>1666</v>
      </c>
      <c r="N562" s="6" t="s">
        <v>1665</v>
      </c>
      <c r="O562" s="6" t="s">
        <v>1665</v>
      </c>
      <c r="P562" s="8">
        <f>Table12[[#This Row],[PLANNED_DELIVERY]]-Table12[[#This Row],[PLANNED_PICKUP]]</f>
        <v>4</v>
      </c>
      <c r="Q562" s="9">
        <f>Table12[[#This Row],[ACTUAL_DELIVERY]]-Table12[[#This Row],[ACTUAL_PICKUP]]</f>
        <v>0</v>
      </c>
      <c r="R562" s="9">
        <f>Table12[[#This Row],[ACTUAL_PICKUP]]-Table12[[#This Row],[PLANNED_PICKUP]]</f>
        <v>1</v>
      </c>
      <c r="S562" s="9">
        <f>Table12[[#This Row],[ACTUAL_DELIVERY]]-Table12[[#This Row],[PLANNED_DELIVERY]]</f>
        <v>-3</v>
      </c>
      <c r="T562" t="s">
        <v>50</v>
      </c>
      <c r="U562" s="6" t="s">
        <v>51</v>
      </c>
      <c r="V562" t="s">
        <v>27</v>
      </c>
      <c r="W562" t="s">
        <v>27</v>
      </c>
      <c r="X562" t="s">
        <v>60</v>
      </c>
      <c r="Y562" s="6" t="s">
        <v>721</v>
      </c>
      <c r="Z562" t="s">
        <v>27</v>
      </c>
      <c r="AA562" t="s">
        <v>27</v>
      </c>
    </row>
    <row r="563" spans="1:27" x14ac:dyDescent="0.35">
      <c r="A563">
        <v>10000710</v>
      </c>
      <c r="B563" t="s">
        <v>81</v>
      </c>
      <c r="C563" t="s">
        <v>206</v>
      </c>
      <c r="D563" t="s">
        <v>23</v>
      </c>
      <c r="E563" t="s">
        <v>24</v>
      </c>
      <c r="F563">
        <v>431</v>
      </c>
      <c r="G563">
        <v>0</v>
      </c>
      <c r="H563">
        <v>431</v>
      </c>
      <c r="I563">
        <v>1928</v>
      </c>
      <c r="J563">
        <v>0.24</v>
      </c>
      <c r="K563" s="6" t="s">
        <v>1664</v>
      </c>
      <c r="L563" s="6" t="s">
        <v>1664</v>
      </c>
      <c r="M563" s="6" t="s">
        <v>1636</v>
      </c>
      <c r="N563" s="6" t="s">
        <v>1664</v>
      </c>
      <c r="O563" s="6" t="s">
        <v>1636</v>
      </c>
      <c r="P563" s="8">
        <f>Table12[[#This Row],[PLANNED_DELIVERY]]-Table12[[#This Row],[PLANNED_PICKUP]]</f>
        <v>5</v>
      </c>
      <c r="Q563" s="9">
        <f>Table12[[#This Row],[ACTUAL_DELIVERY]]-Table12[[#This Row],[ACTUAL_PICKUP]]</f>
        <v>5</v>
      </c>
      <c r="R563" s="9">
        <f>Table12[[#This Row],[ACTUAL_PICKUP]]-Table12[[#This Row],[PLANNED_PICKUP]]</f>
        <v>0</v>
      </c>
      <c r="S563" s="9">
        <f>Table12[[#This Row],[ACTUAL_DELIVERY]]-Table12[[#This Row],[PLANNED_DELIVERY]]</f>
        <v>0</v>
      </c>
      <c r="T563" t="s">
        <v>955</v>
      </c>
      <c r="U563" s="6" t="s">
        <v>336</v>
      </c>
      <c r="V563" t="s">
        <v>27</v>
      </c>
      <c r="W563" t="s">
        <v>27</v>
      </c>
      <c r="X563" t="s">
        <v>402</v>
      </c>
      <c r="Y563" s="6" t="s">
        <v>125</v>
      </c>
      <c r="Z563" t="s">
        <v>27</v>
      </c>
      <c r="AA563" t="s">
        <v>27</v>
      </c>
    </row>
    <row r="564" spans="1:27" x14ac:dyDescent="0.35">
      <c r="A564">
        <v>10000711</v>
      </c>
      <c r="B564" t="s">
        <v>222</v>
      </c>
      <c r="C564" t="s">
        <v>206</v>
      </c>
      <c r="D564" t="s">
        <v>23</v>
      </c>
      <c r="E564" t="s">
        <v>24</v>
      </c>
      <c r="F564">
        <v>95</v>
      </c>
      <c r="G564">
        <v>0</v>
      </c>
      <c r="H564">
        <v>95</v>
      </c>
      <c r="I564">
        <v>150</v>
      </c>
      <c r="J564">
        <v>0.86</v>
      </c>
      <c r="K564" s="6" t="s">
        <v>1664</v>
      </c>
      <c r="L564" s="6" t="s">
        <v>1679</v>
      </c>
      <c r="M564" s="6" t="s">
        <v>1667</v>
      </c>
      <c r="N564" s="6" t="s">
        <v>1665</v>
      </c>
      <c r="O564" s="6" t="s">
        <v>1666</v>
      </c>
      <c r="P564" s="8">
        <f>Table12[[#This Row],[PLANNED_DELIVERY]]-Table12[[#This Row],[PLANNED_PICKUP]]</f>
        <v>3</v>
      </c>
      <c r="Q564" s="9">
        <f>Table12[[#This Row],[ACTUAL_DELIVERY]]-Table12[[#This Row],[ACTUAL_PICKUP]]</f>
        <v>3</v>
      </c>
      <c r="R564" s="9">
        <f>Table12[[#This Row],[ACTUAL_PICKUP]]-Table12[[#This Row],[PLANNED_PICKUP]]</f>
        <v>-2</v>
      </c>
      <c r="S564" s="9">
        <f>Table12[[#This Row],[ACTUAL_DELIVERY]]-Table12[[#This Row],[PLANNED_DELIVERY]]</f>
        <v>-2</v>
      </c>
      <c r="T564" t="s">
        <v>188</v>
      </c>
      <c r="U564" s="6" t="s">
        <v>189</v>
      </c>
      <c r="V564" t="s">
        <v>27</v>
      </c>
      <c r="W564" t="s">
        <v>27</v>
      </c>
      <c r="X564" t="s">
        <v>60</v>
      </c>
      <c r="Y564" s="6" t="s">
        <v>34</v>
      </c>
      <c r="Z564" t="s">
        <v>27</v>
      </c>
      <c r="AA564" t="s">
        <v>27</v>
      </c>
    </row>
    <row r="565" spans="1:27" x14ac:dyDescent="0.35">
      <c r="A565">
        <v>10000712</v>
      </c>
      <c r="B565" t="s">
        <v>219</v>
      </c>
      <c r="C565" t="s">
        <v>206</v>
      </c>
      <c r="D565" t="s">
        <v>23</v>
      </c>
      <c r="E565" t="s">
        <v>24</v>
      </c>
      <c r="F565">
        <v>1200</v>
      </c>
      <c r="G565">
        <v>300</v>
      </c>
      <c r="H565">
        <v>1500</v>
      </c>
      <c r="I565">
        <v>2418</v>
      </c>
      <c r="J565">
        <v>0.3</v>
      </c>
      <c r="K565" s="6" t="s">
        <v>1664</v>
      </c>
      <c r="L565" s="6" t="s">
        <v>1664</v>
      </c>
      <c r="M565" s="6" t="s">
        <v>1666</v>
      </c>
      <c r="N565" s="6" t="s">
        <v>1636</v>
      </c>
      <c r="O565" s="6" t="s">
        <v>1589</v>
      </c>
      <c r="P565" s="8">
        <f>Table12[[#This Row],[PLANNED_DELIVERY]]-Table12[[#This Row],[PLANNED_PICKUP]]</f>
        <v>4</v>
      </c>
      <c r="Q565" s="9">
        <f>Table12[[#This Row],[ACTUAL_DELIVERY]]-Table12[[#This Row],[ACTUAL_PICKUP]]</f>
        <v>2</v>
      </c>
      <c r="R565" s="9">
        <f>Table12[[#This Row],[ACTUAL_PICKUP]]-Table12[[#This Row],[PLANNED_PICKUP]]</f>
        <v>5</v>
      </c>
      <c r="S565" s="9">
        <f>Table12[[#This Row],[ACTUAL_DELIVERY]]-Table12[[#This Row],[PLANNED_DELIVERY]]</f>
        <v>3</v>
      </c>
      <c r="T565" t="s">
        <v>955</v>
      </c>
      <c r="U565" s="6" t="s">
        <v>336</v>
      </c>
      <c r="V565" t="s">
        <v>27</v>
      </c>
      <c r="W565" t="s">
        <v>27</v>
      </c>
      <c r="X565" t="s">
        <v>96</v>
      </c>
      <c r="Y565" s="6" t="s">
        <v>97</v>
      </c>
      <c r="Z565" t="s">
        <v>27</v>
      </c>
      <c r="AA565" t="s">
        <v>27</v>
      </c>
    </row>
    <row r="566" spans="1:27" x14ac:dyDescent="0.35">
      <c r="A566">
        <v>10000713</v>
      </c>
      <c r="B566" t="s">
        <v>81</v>
      </c>
      <c r="C566" t="s">
        <v>206</v>
      </c>
      <c r="D566" t="s">
        <v>23</v>
      </c>
      <c r="E566" t="s">
        <v>24</v>
      </c>
      <c r="F566">
        <v>200</v>
      </c>
      <c r="G566">
        <v>0</v>
      </c>
      <c r="H566">
        <v>200</v>
      </c>
      <c r="I566">
        <v>7950</v>
      </c>
      <c r="J566">
        <v>5.4</v>
      </c>
      <c r="K566" s="6" t="s">
        <v>1664</v>
      </c>
      <c r="L566" s="6" t="s">
        <v>1664</v>
      </c>
      <c r="M566" s="6" t="s">
        <v>1667</v>
      </c>
      <c r="N566" s="6" t="s">
        <v>1665</v>
      </c>
      <c r="O566" s="6" t="s">
        <v>1667</v>
      </c>
      <c r="P566" s="8">
        <f>Table12[[#This Row],[PLANNED_DELIVERY]]-Table12[[#This Row],[PLANNED_PICKUP]]</f>
        <v>6</v>
      </c>
      <c r="Q566" s="9">
        <f>Table12[[#This Row],[ACTUAL_DELIVERY]]-Table12[[#This Row],[ACTUAL_PICKUP]]</f>
        <v>5</v>
      </c>
      <c r="R566" s="9">
        <f>Table12[[#This Row],[ACTUAL_PICKUP]]-Table12[[#This Row],[PLANNED_PICKUP]]</f>
        <v>1</v>
      </c>
      <c r="S566" s="9">
        <f>Table12[[#This Row],[ACTUAL_DELIVERY]]-Table12[[#This Row],[PLANNED_DELIVERY]]</f>
        <v>0</v>
      </c>
      <c r="T566" t="s">
        <v>50</v>
      </c>
      <c r="U566" s="6" t="s">
        <v>51</v>
      </c>
      <c r="V566" t="s">
        <v>27</v>
      </c>
      <c r="W566" t="s">
        <v>27</v>
      </c>
      <c r="X566" t="s">
        <v>49</v>
      </c>
      <c r="Y566" s="6" t="s">
        <v>29</v>
      </c>
      <c r="Z566" t="s">
        <v>27</v>
      </c>
      <c r="AA566" t="s">
        <v>27</v>
      </c>
    </row>
    <row r="567" spans="1:27" x14ac:dyDescent="0.35">
      <c r="A567">
        <v>10000714</v>
      </c>
      <c r="B567" t="s">
        <v>81</v>
      </c>
      <c r="C567" t="s">
        <v>206</v>
      </c>
      <c r="D567" t="s">
        <v>23</v>
      </c>
      <c r="E567" t="s">
        <v>24</v>
      </c>
      <c r="F567">
        <v>256</v>
      </c>
      <c r="G567">
        <v>0</v>
      </c>
      <c r="H567">
        <v>256</v>
      </c>
      <c r="I567">
        <v>11768</v>
      </c>
      <c r="J567">
        <v>4.78</v>
      </c>
      <c r="K567" s="6" t="s">
        <v>1664</v>
      </c>
      <c r="L567" s="6" t="s">
        <v>1636</v>
      </c>
      <c r="M567" s="6" t="s">
        <v>1668</v>
      </c>
      <c r="N567" s="6" t="s">
        <v>1636</v>
      </c>
      <c r="O567" s="6" t="s">
        <v>1668</v>
      </c>
      <c r="P567" s="8">
        <f>Table12[[#This Row],[PLANNED_DELIVERY]]-Table12[[#This Row],[PLANNED_PICKUP]]</f>
        <v>3</v>
      </c>
      <c r="Q567" s="9">
        <f>Table12[[#This Row],[ACTUAL_DELIVERY]]-Table12[[#This Row],[ACTUAL_PICKUP]]</f>
        <v>3</v>
      </c>
      <c r="R567" s="9">
        <f>Table12[[#This Row],[ACTUAL_PICKUP]]-Table12[[#This Row],[PLANNED_PICKUP]]</f>
        <v>0</v>
      </c>
      <c r="S567" s="9">
        <f>Table12[[#This Row],[ACTUAL_DELIVERY]]-Table12[[#This Row],[PLANNED_DELIVERY]]</f>
        <v>0</v>
      </c>
      <c r="T567" t="s">
        <v>68</v>
      </c>
      <c r="U567" s="6" t="s">
        <v>69</v>
      </c>
      <c r="V567" t="s">
        <v>27</v>
      </c>
      <c r="W567" t="s">
        <v>27</v>
      </c>
      <c r="X567" t="s">
        <v>220</v>
      </c>
      <c r="Y567" s="6" t="s">
        <v>221</v>
      </c>
      <c r="Z567" t="s">
        <v>27</v>
      </c>
      <c r="AA567" t="s">
        <v>27</v>
      </c>
    </row>
    <row r="568" spans="1:27" x14ac:dyDescent="0.35">
      <c r="A568">
        <v>10000715</v>
      </c>
      <c r="B568" t="s">
        <v>81</v>
      </c>
      <c r="C568" t="s">
        <v>206</v>
      </c>
      <c r="D568" t="s">
        <v>23</v>
      </c>
      <c r="E568" t="s">
        <v>24</v>
      </c>
      <c r="F568">
        <v>1617</v>
      </c>
      <c r="G568">
        <v>0</v>
      </c>
      <c r="H568">
        <v>1617</v>
      </c>
      <c r="I568" s="5">
        <v>94189</v>
      </c>
      <c r="J568">
        <v>67.209999999999994</v>
      </c>
      <c r="K568" s="6" t="s">
        <v>1664</v>
      </c>
      <c r="L568" s="6" t="s">
        <v>1636</v>
      </c>
      <c r="M568" s="6" t="s">
        <v>1668</v>
      </c>
      <c r="N568" s="6" t="s">
        <v>1636</v>
      </c>
      <c r="O568" s="6" t="s">
        <v>1668</v>
      </c>
      <c r="P568" s="8">
        <f>Table12[[#This Row],[PLANNED_DELIVERY]]-Table12[[#This Row],[PLANNED_PICKUP]]</f>
        <v>3</v>
      </c>
      <c r="Q568" s="9">
        <f>Table12[[#This Row],[ACTUAL_DELIVERY]]-Table12[[#This Row],[ACTUAL_PICKUP]]</f>
        <v>3</v>
      </c>
      <c r="R568" s="9">
        <f>Table12[[#This Row],[ACTUAL_PICKUP]]-Table12[[#This Row],[PLANNED_PICKUP]]</f>
        <v>0</v>
      </c>
      <c r="S568" s="9">
        <f>Table12[[#This Row],[ACTUAL_DELIVERY]]-Table12[[#This Row],[PLANNED_DELIVERY]]</f>
        <v>0</v>
      </c>
      <c r="T568" t="s">
        <v>68</v>
      </c>
      <c r="U568" s="6" t="s">
        <v>69</v>
      </c>
      <c r="V568" t="s">
        <v>27</v>
      </c>
      <c r="W568" t="s">
        <v>27</v>
      </c>
      <c r="X568" t="s">
        <v>60</v>
      </c>
      <c r="Y568" s="6" t="s">
        <v>721</v>
      </c>
      <c r="Z568" t="s">
        <v>27</v>
      </c>
      <c r="AA568" t="s">
        <v>27</v>
      </c>
    </row>
    <row r="569" spans="1:27" x14ac:dyDescent="0.35">
      <c r="A569">
        <v>10000716</v>
      </c>
      <c r="B569" t="s">
        <v>222</v>
      </c>
      <c r="C569" t="s">
        <v>206</v>
      </c>
      <c r="D569" t="s">
        <v>30</v>
      </c>
      <c r="E569" t="s">
        <v>31</v>
      </c>
      <c r="F569">
        <v>110</v>
      </c>
      <c r="G569">
        <v>0</v>
      </c>
      <c r="H569">
        <v>110</v>
      </c>
      <c r="I569">
        <v>460</v>
      </c>
      <c r="J569">
        <v>0.52</v>
      </c>
      <c r="K569" s="6" t="s">
        <v>1664</v>
      </c>
      <c r="L569" s="6" t="s">
        <v>1679</v>
      </c>
      <c r="M569" s="6" t="s">
        <v>1667</v>
      </c>
      <c r="N569" s="6" t="s">
        <v>1665</v>
      </c>
      <c r="O569" s="6" t="s">
        <v>1636</v>
      </c>
      <c r="P569" s="8">
        <f>Table12[[#This Row],[PLANNED_DELIVERY]]-Table12[[#This Row],[PLANNED_PICKUP]]</f>
        <v>3</v>
      </c>
      <c r="Q569" s="9">
        <f>Table12[[#This Row],[ACTUAL_DELIVERY]]-Table12[[#This Row],[ACTUAL_PICKUP]]</f>
        <v>4</v>
      </c>
      <c r="R569" s="9">
        <f>Table12[[#This Row],[ACTUAL_PICKUP]]-Table12[[#This Row],[PLANNED_PICKUP]]</f>
        <v>-2</v>
      </c>
      <c r="S569" s="9">
        <f>Table12[[#This Row],[ACTUAL_DELIVERY]]-Table12[[#This Row],[PLANNED_DELIVERY]]</f>
        <v>-1</v>
      </c>
      <c r="T569" t="s">
        <v>33</v>
      </c>
      <c r="U569" s="6" t="s">
        <v>34</v>
      </c>
      <c r="V569" t="s">
        <v>27</v>
      </c>
      <c r="W569" t="s">
        <v>27</v>
      </c>
      <c r="X569" t="s">
        <v>1222</v>
      </c>
      <c r="Y569" s="6" t="s">
        <v>467</v>
      </c>
      <c r="Z569" t="s">
        <v>27</v>
      </c>
      <c r="AA569" t="s">
        <v>27</v>
      </c>
    </row>
    <row r="570" spans="1:27" x14ac:dyDescent="0.35">
      <c r="A570">
        <v>10000717</v>
      </c>
      <c r="B570" t="s">
        <v>222</v>
      </c>
      <c r="C570" t="s">
        <v>206</v>
      </c>
      <c r="D570" t="s">
        <v>30</v>
      </c>
      <c r="E570" t="s">
        <v>31</v>
      </c>
      <c r="F570">
        <v>105</v>
      </c>
      <c r="G570">
        <v>0</v>
      </c>
      <c r="H570">
        <v>105</v>
      </c>
      <c r="I570">
        <v>118</v>
      </c>
      <c r="J570">
        <v>1.53</v>
      </c>
      <c r="K570" s="6" t="s">
        <v>1664</v>
      </c>
      <c r="L570" s="6" t="s">
        <v>1679</v>
      </c>
      <c r="M570" s="6" t="s">
        <v>1667</v>
      </c>
      <c r="N570" s="6" t="s">
        <v>1666</v>
      </c>
      <c r="O570" s="6" t="s">
        <v>1667</v>
      </c>
      <c r="P570" s="8">
        <f>Table12[[#This Row],[PLANNED_DELIVERY]]-Table12[[#This Row],[PLANNED_PICKUP]]</f>
        <v>3</v>
      </c>
      <c r="Q570" s="9">
        <f>Table12[[#This Row],[ACTUAL_DELIVERY]]-Table12[[#This Row],[ACTUAL_PICKUP]]</f>
        <v>2</v>
      </c>
      <c r="R570" s="9">
        <f>Table12[[#This Row],[ACTUAL_PICKUP]]-Table12[[#This Row],[PLANNED_PICKUP]]</f>
        <v>1</v>
      </c>
      <c r="S570" s="9">
        <f>Table12[[#This Row],[ACTUAL_DELIVERY]]-Table12[[#This Row],[PLANNED_DELIVERY]]</f>
        <v>0</v>
      </c>
      <c r="T570" t="s">
        <v>33</v>
      </c>
      <c r="U570" s="6" t="s">
        <v>34</v>
      </c>
      <c r="V570" t="s">
        <v>27</v>
      </c>
      <c r="W570" t="s">
        <v>27</v>
      </c>
      <c r="X570" t="s">
        <v>1386</v>
      </c>
      <c r="Y570" s="6" t="s">
        <v>1387</v>
      </c>
      <c r="Z570" t="s">
        <v>27</v>
      </c>
      <c r="AA570" t="s">
        <v>27</v>
      </c>
    </row>
    <row r="571" spans="1:27" x14ac:dyDescent="0.35">
      <c r="A571">
        <v>10000718</v>
      </c>
      <c r="B571" t="s">
        <v>81</v>
      </c>
      <c r="C571" t="s">
        <v>206</v>
      </c>
      <c r="D571" t="s">
        <v>23</v>
      </c>
      <c r="E571" t="s">
        <v>24</v>
      </c>
      <c r="F571">
        <v>139.72999999999999</v>
      </c>
      <c r="G571">
        <v>0</v>
      </c>
      <c r="H571">
        <v>139.72999999999999</v>
      </c>
      <c r="I571">
        <v>135</v>
      </c>
      <c r="J571">
        <v>5.73</v>
      </c>
      <c r="K571" s="6" t="s">
        <v>1664</v>
      </c>
      <c r="L571" s="6" t="s">
        <v>1664</v>
      </c>
      <c r="M571" s="6" t="s">
        <v>1666</v>
      </c>
      <c r="N571" s="6" t="s">
        <v>1665</v>
      </c>
      <c r="O571" s="6" t="s">
        <v>1665</v>
      </c>
      <c r="P571" s="8">
        <f>Table12[[#This Row],[PLANNED_DELIVERY]]-Table12[[#This Row],[PLANNED_PICKUP]]</f>
        <v>4</v>
      </c>
      <c r="Q571" s="9">
        <f>Table12[[#This Row],[ACTUAL_DELIVERY]]-Table12[[#This Row],[ACTUAL_PICKUP]]</f>
        <v>0</v>
      </c>
      <c r="R571" s="9">
        <f>Table12[[#This Row],[ACTUAL_PICKUP]]-Table12[[#This Row],[PLANNED_PICKUP]]</f>
        <v>1</v>
      </c>
      <c r="S571" s="9">
        <f>Table12[[#This Row],[ACTUAL_DELIVERY]]-Table12[[#This Row],[PLANNED_DELIVERY]]</f>
        <v>-3</v>
      </c>
      <c r="T571" t="s">
        <v>41</v>
      </c>
      <c r="U571" s="6">
        <v>54100</v>
      </c>
      <c r="V571" t="s">
        <v>27</v>
      </c>
      <c r="W571" t="s">
        <v>27</v>
      </c>
      <c r="X571" t="s">
        <v>41</v>
      </c>
      <c r="Y571" s="6" t="s">
        <v>44</v>
      </c>
      <c r="Z571" t="s">
        <v>27</v>
      </c>
      <c r="AA571" t="s">
        <v>27</v>
      </c>
    </row>
    <row r="572" spans="1:27" x14ac:dyDescent="0.35">
      <c r="A572">
        <v>10000719</v>
      </c>
      <c r="B572" t="s">
        <v>81</v>
      </c>
      <c r="C572" t="s">
        <v>206</v>
      </c>
      <c r="D572" t="s">
        <v>23</v>
      </c>
      <c r="E572" t="s">
        <v>24</v>
      </c>
      <c r="F572">
        <v>380</v>
      </c>
      <c r="G572">
        <v>0</v>
      </c>
      <c r="H572">
        <v>380</v>
      </c>
      <c r="I572">
        <v>5300</v>
      </c>
      <c r="J572">
        <v>5.28</v>
      </c>
      <c r="K572" s="6" t="s">
        <v>1664</v>
      </c>
      <c r="L572" s="6" t="s">
        <v>1666</v>
      </c>
      <c r="M572" s="6" t="s">
        <v>1636</v>
      </c>
      <c r="N572" s="6" t="s">
        <v>1666</v>
      </c>
      <c r="O572" s="6" t="s">
        <v>1636</v>
      </c>
      <c r="P572" s="8">
        <f>Table12[[#This Row],[PLANNED_DELIVERY]]-Table12[[#This Row],[PLANNED_PICKUP]]</f>
        <v>1</v>
      </c>
      <c r="Q572" s="9">
        <f>Table12[[#This Row],[ACTUAL_DELIVERY]]-Table12[[#This Row],[ACTUAL_PICKUP]]</f>
        <v>1</v>
      </c>
      <c r="R572" s="9">
        <f>Table12[[#This Row],[ACTUAL_PICKUP]]-Table12[[#This Row],[PLANNED_PICKUP]]</f>
        <v>0</v>
      </c>
      <c r="S572" s="9">
        <f>Table12[[#This Row],[ACTUAL_DELIVERY]]-Table12[[#This Row],[PLANNED_DELIVERY]]</f>
        <v>0</v>
      </c>
      <c r="T572" t="s">
        <v>68</v>
      </c>
      <c r="U572" s="6" t="s">
        <v>69</v>
      </c>
      <c r="V572" t="s">
        <v>27</v>
      </c>
      <c r="W572" t="s">
        <v>27</v>
      </c>
      <c r="X572" t="s">
        <v>60</v>
      </c>
      <c r="Y572" s="6" t="s">
        <v>721</v>
      </c>
      <c r="Z572" t="s">
        <v>27</v>
      </c>
      <c r="AA572" t="s">
        <v>27</v>
      </c>
    </row>
    <row r="573" spans="1:27" x14ac:dyDescent="0.35">
      <c r="A573">
        <v>10000722</v>
      </c>
      <c r="B573" t="s">
        <v>263</v>
      </c>
      <c r="C573" t="s">
        <v>293</v>
      </c>
      <c r="D573" t="s">
        <v>30</v>
      </c>
      <c r="E573" t="s">
        <v>24</v>
      </c>
      <c r="F573">
        <v>290</v>
      </c>
      <c r="G573">
        <v>0</v>
      </c>
      <c r="H573">
        <v>290</v>
      </c>
      <c r="I573">
        <v>36.29</v>
      </c>
      <c r="J573">
        <v>0.6</v>
      </c>
      <c r="K573" s="6" t="s">
        <v>1664</v>
      </c>
      <c r="L573" s="6" t="s">
        <v>1664</v>
      </c>
      <c r="M573" s="6" t="s">
        <v>1636</v>
      </c>
      <c r="N573" s="6" t="s">
        <v>1589</v>
      </c>
      <c r="O573" s="6" t="s">
        <v>1595</v>
      </c>
      <c r="P573" s="8">
        <f>Table12[[#This Row],[PLANNED_DELIVERY]]-Table12[[#This Row],[PLANNED_PICKUP]]</f>
        <v>5</v>
      </c>
      <c r="Q573" s="9">
        <f>Table12[[#This Row],[ACTUAL_DELIVERY]]-Table12[[#This Row],[ACTUAL_PICKUP]]</f>
        <v>14</v>
      </c>
      <c r="R573" s="9">
        <f>Table12[[#This Row],[ACTUAL_PICKUP]]-Table12[[#This Row],[PLANNED_PICKUP]]</f>
        <v>7</v>
      </c>
      <c r="S573" s="9">
        <f>Table12[[#This Row],[ACTUAL_DELIVERY]]-Table12[[#This Row],[PLANNED_DELIVERY]]</f>
        <v>16</v>
      </c>
      <c r="T573" t="s">
        <v>312</v>
      </c>
      <c r="U573" s="6" t="s">
        <v>313</v>
      </c>
      <c r="V573" t="s">
        <v>145</v>
      </c>
      <c r="W573" t="s">
        <v>85</v>
      </c>
      <c r="X573" t="s">
        <v>49</v>
      </c>
      <c r="Y573" s="6" t="s">
        <v>29</v>
      </c>
      <c r="Z573" t="s">
        <v>27</v>
      </c>
      <c r="AA573" t="s">
        <v>27</v>
      </c>
    </row>
    <row r="574" spans="1:27" x14ac:dyDescent="0.35">
      <c r="A574">
        <v>10000723</v>
      </c>
      <c r="B574" t="s">
        <v>81</v>
      </c>
      <c r="C574" t="s">
        <v>206</v>
      </c>
      <c r="D574" t="s">
        <v>23</v>
      </c>
      <c r="E574" t="s">
        <v>24</v>
      </c>
      <c r="F574">
        <v>111.28</v>
      </c>
      <c r="G574">
        <v>0</v>
      </c>
      <c r="H574">
        <v>111.28</v>
      </c>
      <c r="I574">
        <v>50</v>
      </c>
      <c r="J574">
        <v>0.28999999999999998</v>
      </c>
      <c r="K574" s="6" t="s">
        <v>1664</v>
      </c>
      <c r="L574" s="6" t="s">
        <v>1665</v>
      </c>
      <c r="M574" s="6" t="s">
        <v>1636</v>
      </c>
      <c r="N574" s="6" t="s">
        <v>1666</v>
      </c>
      <c r="O574" s="6" t="s">
        <v>1636</v>
      </c>
      <c r="P574" s="8">
        <f>Table12[[#This Row],[PLANNED_DELIVERY]]-Table12[[#This Row],[PLANNED_PICKUP]]</f>
        <v>4</v>
      </c>
      <c r="Q574" s="9">
        <f>Table12[[#This Row],[ACTUAL_DELIVERY]]-Table12[[#This Row],[ACTUAL_PICKUP]]</f>
        <v>1</v>
      </c>
      <c r="R574" s="9">
        <f>Table12[[#This Row],[ACTUAL_PICKUP]]-Table12[[#This Row],[PLANNED_PICKUP]]</f>
        <v>3</v>
      </c>
      <c r="S574" s="9">
        <f>Table12[[#This Row],[ACTUAL_DELIVERY]]-Table12[[#This Row],[PLANNED_DELIVERY]]</f>
        <v>0</v>
      </c>
      <c r="T574" t="s">
        <v>188</v>
      </c>
      <c r="U574" s="6" t="s">
        <v>189</v>
      </c>
      <c r="V574" t="s">
        <v>27</v>
      </c>
      <c r="W574" t="s">
        <v>27</v>
      </c>
      <c r="X574" t="s">
        <v>49</v>
      </c>
      <c r="Y574" s="6" t="s">
        <v>29</v>
      </c>
      <c r="Z574" t="s">
        <v>27</v>
      </c>
      <c r="AA574" t="s">
        <v>27</v>
      </c>
    </row>
    <row r="575" spans="1:27" x14ac:dyDescent="0.35">
      <c r="A575">
        <v>10000724</v>
      </c>
      <c r="B575" t="s">
        <v>81</v>
      </c>
      <c r="C575" t="s">
        <v>206</v>
      </c>
      <c r="D575" t="s">
        <v>23</v>
      </c>
      <c r="E575" t="s">
        <v>24</v>
      </c>
      <c r="F575">
        <v>139.72999999999999</v>
      </c>
      <c r="G575">
        <v>0</v>
      </c>
      <c r="H575">
        <v>139.72999999999999</v>
      </c>
      <c r="I575">
        <v>125.5</v>
      </c>
      <c r="J575">
        <v>0.9</v>
      </c>
      <c r="K575" s="6" t="s">
        <v>1664</v>
      </c>
      <c r="L575" s="6" t="s">
        <v>1665</v>
      </c>
      <c r="M575" s="6" t="s">
        <v>1636</v>
      </c>
      <c r="N575" s="6" t="s">
        <v>1666</v>
      </c>
      <c r="O575" s="6" t="s">
        <v>1636</v>
      </c>
      <c r="P575" s="8">
        <f>Table12[[#This Row],[PLANNED_DELIVERY]]-Table12[[#This Row],[PLANNED_PICKUP]]</f>
        <v>4</v>
      </c>
      <c r="Q575" s="9">
        <f>Table12[[#This Row],[ACTUAL_DELIVERY]]-Table12[[#This Row],[ACTUAL_PICKUP]]</f>
        <v>1</v>
      </c>
      <c r="R575" s="9">
        <f>Table12[[#This Row],[ACTUAL_PICKUP]]-Table12[[#This Row],[PLANNED_PICKUP]]</f>
        <v>3</v>
      </c>
      <c r="S575" s="9">
        <f>Table12[[#This Row],[ACTUAL_DELIVERY]]-Table12[[#This Row],[PLANNED_DELIVERY]]</f>
        <v>0</v>
      </c>
      <c r="T575" t="s">
        <v>188</v>
      </c>
      <c r="U575" s="6" t="s">
        <v>189</v>
      </c>
      <c r="V575" t="s">
        <v>27</v>
      </c>
      <c r="W575" t="s">
        <v>27</v>
      </c>
      <c r="X575" t="s">
        <v>41</v>
      </c>
      <c r="Y575" s="6" t="s">
        <v>44</v>
      </c>
      <c r="Z575" t="s">
        <v>27</v>
      </c>
      <c r="AA575" t="s">
        <v>27</v>
      </c>
    </row>
    <row r="576" spans="1:27" x14ac:dyDescent="0.35">
      <c r="A576">
        <v>10000726</v>
      </c>
      <c r="B576" t="s">
        <v>81</v>
      </c>
      <c r="C576" t="s">
        <v>206</v>
      </c>
      <c r="D576" t="s">
        <v>23</v>
      </c>
      <c r="E576" t="s">
        <v>24</v>
      </c>
      <c r="F576">
        <v>370</v>
      </c>
      <c r="G576">
        <v>0</v>
      </c>
      <c r="H576">
        <v>370</v>
      </c>
      <c r="I576">
        <v>150</v>
      </c>
      <c r="J576">
        <v>2.04</v>
      </c>
      <c r="K576" s="6" t="s">
        <v>1664</v>
      </c>
      <c r="L576" s="6" t="s">
        <v>1664</v>
      </c>
      <c r="M576" s="6" t="s">
        <v>1636</v>
      </c>
      <c r="N576" s="6" t="s">
        <v>1664</v>
      </c>
      <c r="O576" s="6" t="s">
        <v>1636</v>
      </c>
      <c r="P576" s="8">
        <f>Table12[[#This Row],[PLANNED_DELIVERY]]-Table12[[#This Row],[PLANNED_PICKUP]]</f>
        <v>5</v>
      </c>
      <c r="Q576" s="9">
        <f>Table12[[#This Row],[ACTUAL_DELIVERY]]-Table12[[#This Row],[ACTUAL_PICKUP]]</f>
        <v>5</v>
      </c>
      <c r="R576" s="9">
        <f>Table12[[#This Row],[ACTUAL_PICKUP]]-Table12[[#This Row],[PLANNED_PICKUP]]</f>
        <v>0</v>
      </c>
      <c r="S576" s="9">
        <f>Table12[[#This Row],[ACTUAL_DELIVERY]]-Table12[[#This Row],[PLANNED_DELIVERY]]</f>
        <v>0</v>
      </c>
      <c r="T576" t="s">
        <v>158</v>
      </c>
      <c r="U576" s="6" t="s">
        <v>159</v>
      </c>
      <c r="V576" t="s">
        <v>27</v>
      </c>
      <c r="W576" t="s">
        <v>27</v>
      </c>
      <c r="X576" t="s">
        <v>49</v>
      </c>
      <c r="Y576" s="6" t="s">
        <v>29</v>
      </c>
      <c r="Z576" t="s">
        <v>27</v>
      </c>
      <c r="AA576" t="s">
        <v>27</v>
      </c>
    </row>
    <row r="577" spans="1:27" x14ac:dyDescent="0.35">
      <c r="A577">
        <v>10000728</v>
      </c>
      <c r="B577" t="s">
        <v>81</v>
      </c>
      <c r="C577" t="s">
        <v>206</v>
      </c>
      <c r="D577" t="s">
        <v>23</v>
      </c>
      <c r="E577" t="s">
        <v>24</v>
      </c>
      <c r="F577">
        <v>60</v>
      </c>
      <c r="G577">
        <v>0</v>
      </c>
      <c r="H577">
        <v>60</v>
      </c>
      <c r="I577">
        <v>160</v>
      </c>
      <c r="J577">
        <v>0.62</v>
      </c>
      <c r="K577" s="6" t="s">
        <v>1664</v>
      </c>
      <c r="L577" s="6" t="s">
        <v>1665</v>
      </c>
      <c r="M577" s="6" t="s">
        <v>1636</v>
      </c>
      <c r="N577" s="6" t="s">
        <v>1666</v>
      </c>
      <c r="O577" s="6" t="s">
        <v>1636</v>
      </c>
      <c r="P577" s="8">
        <f>Table12[[#This Row],[PLANNED_DELIVERY]]-Table12[[#This Row],[PLANNED_PICKUP]]</f>
        <v>4</v>
      </c>
      <c r="Q577" s="9">
        <f>Table12[[#This Row],[ACTUAL_DELIVERY]]-Table12[[#This Row],[ACTUAL_PICKUP]]</f>
        <v>1</v>
      </c>
      <c r="R577" s="9">
        <f>Table12[[#This Row],[ACTUAL_PICKUP]]-Table12[[#This Row],[PLANNED_PICKUP]]</f>
        <v>3</v>
      </c>
      <c r="S577" s="9">
        <f>Table12[[#This Row],[ACTUAL_DELIVERY]]-Table12[[#This Row],[PLANNED_DELIVERY]]</f>
        <v>0</v>
      </c>
      <c r="T577" t="s">
        <v>188</v>
      </c>
      <c r="U577" s="6" t="s">
        <v>189</v>
      </c>
      <c r="V577" t="s">
        <v>27</v>
      </c>
      <c r="W577" t="s">
        <v>27</v>
      </c>
      <c r="X577" t="s">
        <v>60</v>
      </c>
      <c r="Y577" s="6" t="s">
        <v>34</v>
      </c>
      <c r="Z577" t="s">
        <v>27</v>
      </c>
      <c r="AA577" t="s">
        <v>27</v>
      </c>
    </row>
    <row r="578" spans="1:27" x14ac:dyDescent="0.35">
      <c r="A578">
        <v>10000730</v>
      </c>
      <c r="B578" t="s">
        <v>219</v>
      </c>
      <c r="C578" t="s">
        <v>206</v>
      </c>
      <c r="D578" t="s">
        <v>30</v>
      </c>
      <c r="E578" t="s">
        <v>24</v>
      </c>
      <c r="F578">
        <v>400</v>
      </c>
      <c r="G578">
        <v>0</v>
      </c>
      <c r="H578">
        <v>400</v>
      </c>
      <c r="I578">
        <v>5</v>
      </c>
      <c r="J578">
        <v>0</v>
      </c>
      <c r="K578" s="6" t="s">
        <v>1664</v>
      </c>
      <c r="L578" s="6" t="s">
        <v>1664</v>
      </c>
      <c r="M578" s="6" t="s">
        <v>1664</v>
      </c>
      <c r="N578" s="6" t="s">
        <v>1665</v>
      </c>
      <c r="O578" s="6" t="s">
        <v>1665</v>
      </c>
      <c r="P578" s="8">
        <f>Table12[[#This Row],[PLANNED_DELIVERY]]-Table12[[#This Row],[PLANNED_PICKUP]]</f>
        <v>0</v>
      </c>
      <c r="Q578" s="9">
        <f>Table12[[#This Row],[ACTUAL_DELIVERY]]-Table12[[#This Row],[ACTUAL_PICKUP]]</f>
        <v>0</v>
      </c>
      <c r="R578" s="9">
        <f>Table12[[#This Row],[ACTUAL_PICKUP]]-Table12[[#This Row],[PLANNED_PICKUP]]</f>
        <v>1</v>
      </c>
      <c r="S578" s="9">
        <f>Table12[[#This Row],[ACTUAL_DELIVERY]]-Table12[[#This Row],[PLANNED_DELIVERY]]</f>
        <v>1</v>
      </c>
      <c r="T578" t="s">
        <v>220</v>
      </c>
      <c r="U578" s="6" t="s">
        <v>221</v>
      </c>
      <c r="V578" t="s">
        <v>27</v>
      </c>
      <c r="W578" t="s">
        <v>27</v>
      </c>
      <c r="X578" t="s">
        <v>60</v>
      </c>
      <c r="Y578" s="6" t="s">
        <v>721</v>
      </c>
      <c r="Z578" t="s">
        <v>27</v>
      </c>
      <c r="AA578" t="s">
        <v>27</v>
      </c>
    </row>
    <row r="579" spans="1:27" x14ac:dyDescent="0.35">
      <c r="A579">
        <v>10000731</v>
      </c>
      <c r="B579" t="s">
        <v>225</v>
      </c>
      <c r="C579" t="s">
        <v>206</v>
      </c>
      <c r="D579" t="s">
        <v>23</v>
      </c>
      <c r="E579" t="s">
        <v>24</v>
      </c>
      <c r="F579">
        <v>170</v>
      </c>
      <c r="G579">
        <v>0</v>
      </c>
      <c r="H579">
        <v>170</v>
      </c>
      <c r="I579">
        <v>500</v>
      </c>
      <c r="J579">
        <v>0.76</v>
      </c>
      <c r="K579" s="6" t="s">
        <v>1664</v>
      </c>
      <c r="L579" s="6" t="s">
        <v>1666</v>
      </c>
      <c r="M579" s="6" t="s">
        <v>1666</v>
      </c>
      <c r="N579" s="6" t="s">
        <v>1636</v>
      </c>
      <c r="O579" s="6" t="s">
        <v>1589</v>
      </c>
      <c r="P579" s="8">
        <f>Table12[[#This Row],[PLANNED_DELIVERY]]-Table12[[#This Row],[PLANNED_PICKUP]]</f>
        <v>0</v>
      </c>
      <c r="Q579" s="9">
        <f>Table12[[#This Row],[ACTUAL_DELIVERY]]-Table12[[#This Row],[ACTUAL_PICKUP]]</f>
        <v>2</v>
      </c>
      <c r="R579" s="9">
        <f>Table12[[#This Row],[ACTUAL_PICKUP]]-Table12[[#This Row],[PLANNED_PICKUP]]</f>
        <v>1</v>
      </c>
      <c r="S579" s="9">
        <f>Table12[[#This Row],[ACTUAL_DELIVERY]]-Table12[[#This Row],[PLANNED_DELIVERY]]</f>
        <v>3</v>
      </c>
      <c r="T579" t="s">
        <v>1717</v>
      </c>
      <c r="U579" s="6" t="s">
        <v>215</v>
      </c>
      <c r="V579" t="s">
        <v>27</v>
      </c>
      <c r="W579" t="s">
        <v>27</v>
      </c>
      <c r="X579" t="s">
        <v>41</v>
      </c>
      <c r="Y579" s="6" t="s">
        <v>44</v>
      </c>
      <c r="Z579" t="s">
        <v>27</v>
      </c>
      <c r="AA579" t="s">
        <v>27</v>
      </c>
    </row>
    <row r="580" spans="1:27" x14ac:dyDescent="0.35">
      <c r="A580">
        <v>10000732</v>
      </c>
      <c r="B580" t="s">
        <v>263</v>
      </c>
      <c r="C580" t="s">
        <v>293</v>
      </c>
      <c r="D580" t="s">
        <v>30</v>
      </c>
      <c r="E580" t="s">
        <v>24</v>
      </c>
      <c r="F580">
        <v>595</v>
      </c>
      <c r="G580">
        <v>0</v>
      </c>
      <c r="H580">
        <v>595</v>
      </c>
      <c r="I580">
        <v>285</v>
      </c>
      <c r="J580">
        <v>0.33</v>
      </c>
      <c r="K580" s="6" t="s">
        <v>1665</v>
      </c>
      <c r="L580" s="6" t="s">
        <v>1636</v>
      </c>
      <c r="M580" s="6" t="s">
        <v>1668</v>
      </c>
      <c r="N580" s="6" t="s">
        <v>1589</v>
      </c>
      <c r="O580" s="6" t="s">
        <v>1597</v>
      </c>
      <c r="P580" s="8">
        <f>Table12[[#This Row],[PLANNED_DELIVERY]]-Table12[[#This Row],[PLANNED_PICKUP]]</f>
        <v>3</v>
      </c>
      <c r="Q580" s="9">
        <f>Table12[[#This Row],[ACTUAL_DELIVERY]]-Table12[[#This Row],[ACTUAL_PICKUP]]</f>
        <v>13</v>
      </c>
      <c r="R580" s="9">
        <f>Table12[[#This Row],[ACTUAL_PICKUP]]-Table12[[#This Row],[PLANNED_PICKUP]]</f>
        <v>2</v>
      </c>
      <c r="S580" s="9">
        <f>Table12[[#This Row],[ACTUAL_DELIVERY]]-Table12[[#This Row],[PLANNED_DELIVERY]]</f>
        <v>12</v>
      </c>
      <c r="T580" t="s">
        <v>312</v>
      </c>
      <c r="U580" s="6" t="s">
        <v>313</v>
      </c>
      <c r="V580" t="s">
        <v>145</v>
      </c>
      <c r="W580" t="s">
        <v>85</v>
      </c>
      <c r="X580" t="s">
        <v>49</v>
      </c>
      <c r="Y580" s="6" t="s">
        <v>29</v>
      </c>
      <c r="Z580" t="s">
        <v>27</v>
      </c>
      <c r="AA580" t="s">
        <v>27</v>
      </c>
    </row>
    <row r="581" spans="1:27" x14ac:dyDescent="0.35">
      <c r="A581">
        <v>10000733</v>
      </c>
      <c r="B581" t="s">
        <v>81</v>
      </c>
      <c r="C581" t="s">
        <v>213</v>
      </c>
      <c r="D581" t="s">
        <v>204</v>
      </c>
      <c r="E581" t="s">
        <v>45</v>
      </c>
      <c r="F581">
        <v>313.92</v>
      </c>
      <c r="G581">
        <v>139.66</v>
      </c>
      <c r="H581">
        <v>453.58</v>
      </c>
      <c r="I581">
        <v>422</v>
      </c>
      <c r="J581">
        <v>3.98</v>
      </c>
      <c r="K581" s="6" t="s">
        <v>1665</v>
      </c>
      <c r="L581" s="6" t="s">
        <v>1665</v>
      </c>
      <c r="M581" s="6" t="s">
        <v>1636</v>
      </c>
      <c r="N581" s="6" t="s">
        <v>1636</v>
      </c>
      <c r="O581" s="6" t="s">
        <v>1667</v>
      </c>
      <c r="P581" s="8">
        <f>Table12[[#This Row],[PLANNED_DELIVERY]]-Table12[[#This Row],[PLANNED_PICKUP]]</f>
        <v>4</v>
      </c>
      <c r="Q581" s="9">
        <f>Table12[[#This Row],[ACTUAL_DELIVERY]]-Table12[[#This Row],[ACTUAL_PICKUP]]</f>
        <v>1</v>
      </c>
      <c r="R581" s="9">
        <f>Table12[[#This Row],[ACTUAL_PICKUP]]-Table12[[#This Row],[PLANNED_PICKUP]]</f>
        <v>4</v>
      </c>
      <c r="S581" s="9">
        <f>Table12[[#This Row],[ACTUAL_DELIVERY]]-Table12[[#This Row],[PLANNED_DELIVERY]]</f>
        <v>1</v>
      </c>
      <c r="T581" t="s">
        <v>49</v>
      </c>
      <c r="U581" s="6" t="s">
        <v>29</v>
      </c>
      <c r="V581" t="s">
        <v>27</v>
      </c>
      <c r="W581" t="s">
        <v>27</v>
      </c>
      <c r="X581" t="s">
        <v>405</v>
      </c>
      <c r="Y581" s="6" t="s">
        <v>40</v>
      </c>
      <c r="Z581" t="s">
        <v>27</v>
      </c>
      <c r="AA581" t="s">
        <v>27</v>
      </c>
    </row>
    <row r="582" spans="1:27" x14ac:dyDescent="0.35">
      <c r="A582">
        <v>10000735</v>
      </c>
      <c r="B582" t="s">
        <v>301</v>
      </c>
      <c r="C582" t="s">
        <v>234</v>
      </c>
      <c r="D582" t="s">
        <v>23</v>
      </c>
      <c r="E582" t="s">
        <v>24</v>
      </c>
      <c r="F582">
        <v>400</v>
      </c>
      <c r="G582">
        <v>0</v>
      </c>
      <c r="H582">
        <v>400</v>
      </c>
      <c r="I582" s="5">
        <v>34</v>
      </c>
      <c r="J582">
        <v>0.22</v>
      </c>
      <c r="K582" s="6" t="s">
        <v>1665</v>
      </c>
      <c r="L582" s="6" t="s">
        <v>1679</v>
      </c>
      <c r="M582" s="6" t="s">
        <v>1636</v>
      </c>
      <c r="N582" s="6" t="s">
        <v>1666</v>
      </c>
      <c r="O582" s="6" t="s">
        <v>1667</v>
      </c>
      <c r="P582" s="8">
        <f>Table12[[#This Row],[PLANNED_DELIVERY]]-Table12[[#This Row],[PLANNED_PICKUP]]</f>
        <v>2</v>
      </c>
      <c r="Q582" s="9">
        <f>Table12[[#This Row],[ACTUAL_DELIVERY]]-Table12[[#This Row],[ACTUAL_PICKUP]]</f>
        <v>2</v>
      </c>
      <c r="R582" s="9">
        <f>Table12[[#This Row],[ACTUAL_PICKUP]]-Table12[[#This Row],[PLANNED_PICKUP]]</f>
        <v>1</v>
      </c>
      <c r="S582" s="9">
        <f>Table12[[#This Row],[ACTUAL_DELIVERY]]-Table12[[#This Row],[PLANNED_DELIVERY]]</f>
        <v>1</v>
      </c>
      <c r="T582" t="s">
        <v>1496</v>
      </c>
      <c r="U582" s="6" t="s">
        <v>1721</v>
      </c>
      <c r="V582" t="s">
        <v>27</v>
      </c>
      <c r="W582" t="s">
        <v>27</v>
      </c>
      <c r="X582" t="s">
        <v>49</v>
      </c>
      <c r="Y582" s="6" t="s">
        <v>29</v>
      </c>
      <c r="Z582" t="s">
        <v>27</v>
      </c>
      <c r="AA582" t="s">
        <v>27</v>
      </c>
    </row>
    <row r="583" spans="1:27" x14ac:dyDescent="0.35">
      <c r="A583">
        <v>10000736</v>
      </c>
      <c r="B583" t="s">
        <v>157</v>
      </c>
      <c r="C583" t="s">
        <v>293</v>
      </c>
      <c r="D583" t="s">
        <v>30</v>
      </c>
      <c r="E583" t="s">
        <v>45</v>
      </c>
      <c r="F583">
        <v>1700</v>
      </c>
      <c r="G583">
        <v>0</v>
      </c>
      <c r="H583">
        <v>1700</v>
      </c>
      <c r="I583">
        <v>142</v>
      </c>
      <c r="J583">
        <v>0.03</v>
      </c>
      <c r="K583" s="6" t="s">
        <v>1665</v>
      </c>
      <c r="L583" s="6" t="s">
        <v>1667</v>
      </c>
      <c r="M583" s="6" t="s">
        <v>1597</v>
      </c>
      <c r="N583" s="6" t="s">
        <v>1632</v>
      </c>
      <c r="O583" s="6" t="s">
        <v>1624</v>
      </c>
      <c r="P583" s="8">
        <f>Table12[[#This Row],[PLANNED_DELIVERY]]-Table12[[#This Row],[PLANNED_PICKUP]]</f>
        <v>14</v>
      </c>
      <c r="Q583" s="9">
        <f>Table12[[#This Row],[ACTUAL_DELIVERY]]-Table12[[#This Row],[ACTUAL_PICKUP]]</f>
        <v>20</v>
      </c>
      <c r="R583" s="9">
        <f>Table12[[#This Row],[ACTUAL_PICKUP]]-Table12[[#This Row],[PLANNED_PICKUP]]</f>
        <v>7</v>
      </c>
      <c r="S583" s="9">
        <f>Table12[[#This Row],[ACTUAL_DELIVERY]]-Table12[[#This Row],[PLANNED_DELIVERY]]</f>
        <v>13</v>
      </c>
      <c r="T583" t="s">
        <v>1492</v>
      </c>
      <c r="U583" s="6" t="s">
        <v>1493</v>
      </c>
      <c r="V583" t="s">
        <v>470</v>
      </c>
      <c r="W583" t="s">
        <v>470</v>
      </c>
      <c r="X583" t="s">
        <v>1494</v>
      </c>
      <c r="Y583" s="6" t="s">
        <v>1495</v>
      </c>
      <c r="Z583" t="s">
        <v>0</v>
      </c>
      <c r="AA583" t="s">
        <v>0</v>
      </c>
    </row>
    <row r="584" spans="1:27" x14ac:dyDescent="0.35">
      <c r="A584">
        <v>10000737</v>
      </c>
      <c r="B584" t="s">
        <v>273</v>
      </c>
      <c r="C584" t="s">
        <v>206</v>
      </c>
      <c r="D584" t="s">
        <v>23</v>
      </c>
      <c r="E584" t="s">
        <v>24</v>
      </c>
      <c r="F584">
        <v>390</v>
      </c>
      <c r="G584">
        <v>0</v>
      </c>
      <c r="H584">
        <v>390</v>
      </c>
      <c r="I584">
        <v>1520</v>
      </c>
      <c r="J584">
        <v>1.86</v>
      </c>
      <c r="K584" s="6" t="s">
        <v>1665</v>
      </c>
      <c r="L584" s="6" t="s">
        <v>1679</v>
      </c>
      <c r="M584" s="6" t="s">
        <v>1679</v>
      </c>
      <c r="N584" s="6" t="s">
        <v>1665</v>
      </c>
      <c r="O584" s="6" t="s">
        <v>1666</v>
      </c>
      <c r="P584" s="8">
        <f>Table12[[#This Row],[PLANNED_DELIVERY]]-Table12[[#This Row],[PLANNED_PICKUP]]</f>
        <v>0</v>
      </c>
      <c r="Q584" s="9">
        <f>Table12[[#This Row],[ACTUAL_DELIVERY]]-Table12[[#This Row],[ACTUAL_PICKUP]]</f>
        <v>3</v>
      </c>
      <c r="R584" s="9">
        <f>Table12[[#This Row],[ACTUAL_PICKUP]]-Table12[[#This Row],[PLANNED_PICKUP]]</f>
        <v>-2</v>
      </c>
      <c r="S584" s="9">
        <f>Table12[[#This Row],[ACTUAL_DELIVERY]]-Table12[[#This Row],[PLANNED_DELIVERY]]</f>
        <v>1</v>
      </c>
      <c r="T584" t="s">
        <v>188</v>
      </c>
      <c r="U584" s="6" t="s">
        <v>189</v>
      </c>
      <c r="V584" t="s">
        <v>27</v>
      </c>
      <c r="W584" t="s">
        <v>27</v>
      </c>
      <c r="X584" t="s">
        <v>41</v>
      </c>
      <c r="Y584" s="6" t="s">
        <v>44</v>
      </c>
      <c r="Z584" t="s">
        <v>27</v>
      </c>
      <c r="AA584" t="s">
        <v>27</v>
      </c>
    </row>
    <row r="585" spans="1:27" x14ac:dyDescent="0.35">
      <c r="A585">
        <v>10000738</v>
      </c>
      <c r="B585" t="s">
        <v>225</v>
      </c>
      <c r="C585" t="s">
        <v>293</v>
      </c>
      <c r="D585" t="s">
        <v>30</v>
      </c>
      <c r="E585" t="s">
        <v>45</v>
      </c>
      <c r="F585">
        <v>7150</v>
      </c>
      <c r="G585">
        <v>290</v>
      </c>
      <c r="H585">
        <v>7440</v>
      </c>
      <c r="I585">
        <v>1529</v>
      </c>
      <c r="J585">
        <v>16.46</v>
      </c>
      <c r="K585" s="6" t="s">
        <v>1665</v>
      </c>
      <c r="L585" s="6" t="s">
        <v>1666</v>
      </c>
      <c r="M585" s="6" t="s">
        <v>1668</v>
      </c>
      <c r="N585" s="6" t="s">
        <v>1667</v>
      </c>
      <c r="O585" s="6" t="s">
        <v>1611</v>
      </c>
      <c r="P585" s="8">
        <f>Table12[[#This Row],[PLANNED_DELIVERY]]-Table12[[#This Row],[PLANNED_PICKUP]]</f>
        <v>4</v>
      </c>
      <c r="Q585" s="9">
        <f>Table12[[#This Row],[ACTUAL_DELIVERY]]-Table12[[#This Row],[ACTUAL_PICKUP]]</f>
        <v>8</v>
      </c>
      <c r="R585" s="9">
        <f>Table12[[#This Row],[ACTUAL_PICKUP]]-Table12[[#This Row],[PLANNED_PICKUP]]</f>
        <v>2</v>
      </c>
      <c r="S585" s="9">
        <f>Table12[[#This Row],[ACTUAL_DELIVERY]]-Table12[[#This Row],[PLANNED_DELIVERY]]</f>
        <v>6</v>
      </c>
      <c r="T585" t="s">
        <v>49</v>
      </c>
      <c r="U585" s="6" t="s">
        <v>640</v>
      </c>
      <c r="V585" t="s">
        <v>27</v>
      </c>
      <c r="W585" t="s">
        <v>27</v>
      </c>
      <c r="X585" t="s">
        <v>1491</v>
      </c>
      <c r="Y585" s="6" t="s">
        <v>62</v>
      </c>
      <c r="Z585" t="s">
        <v>183</v>
      </c>
      <c r="AA585" t="s">
        <v>183</v>
      </c>
    </row>
    <row r="586" spans="1:27" x14ac:dyDescent="0.35">
      <c r="A586">
        <v>10000740</v>
      </c>
      <c r="B586" t="s">
        <v>263</v>
      </c>
      <c r="C586" t="s">
        <v>293</v>
      </c>
      <c r="D586" t="s">
        <v>30</v>
      </c>
      <c r="E586" t="s">
        <v>45</v>
      </c>
      <c r="F586">
        <v>685</v>
      </c>
      <c r="G586">
        <v>0</v>
      </c>
      <c r="H586">
        <v>685</v>
      </c>
      <c r="I586">
        <v>74</v>
      </c>
      <c r="J586">
        <v>0.38</v>
      </c>
      <c r="K586" s="6" t="s">
        <v>1665</v>
      </c>
      <c r="L586" s="6" t="s">
        <v>1666</v>
      </c>
      <c r="M586" s="6" t="s">
        <v>1589</v>
      </c>
      <c r="N586" s="6" t="s">
        <v>1666</v>
      </c>
      <c r="O586" s="6" t="s">
        <v>1626</v>
      </c>
      <c r="P586" s="8">
        <f>Table12[[#This Row],[PLANNED_DELIVERY]]-Table12[[#This Row],[PLANNED_PICKUP]]</f>
        <v>3</v>
      </c>
      <c r="Q586" s="9">
        <f>Table12[[#This Row],[ACTUAL_DELIVERY]]-Table12[[#This Row],[ACTUAL_PICKUP]]</f>
        <v>14</v>
      </c>
      <c r="R586" s="9">
        <f>Table12[[#This Row],[ACTUAL_PICKUP]]-Table12[[#This Row],[PLANNED_PICKUP]]</f>
        <v>0</v>
      </c>
      <c r="S586" s="9">
        <f>Table12[[#This Row],[ACTUAL_DELIVERY]]-Table12[[#This Row],[PLANNED_DELIVERY]]</f>
        <v>11</v>
      </c>
      <c r="T586" t="s">
        <v>33</v>
      </c>
      <c r="U586" s="6" t="s">
        <v>34</v>
      </c>
      <c r="V586" t="s">
        <v>27</v>
      </c>
      <c r="W586" t="s">
        <v>27</v>
      </c>
      <c r="X586" t="s">
        <v>497</v>
      </c>
      <c r="Y586" s="6" t="s">
        <v>62</v>
      </c>
      <c r="Z586" t="s">
        <v>489</v>
      </c>
      <c r="AA586" t="s">
        <v>489</v>
      </c>
    </row>
    <row r="587" spans="1:27" x14ac:dyDescent="0.35">
      <c r="A587">
        <v>10000742</v>
      </c>
      <c r="B587" t="s">
        <v>81</v>
      </c>
      <c r="C587" t="s">
        <v>206</v>
      </c>
      <c r="D587" t="s">
        <v>23</v>
      </c>
      <c r="E587" t="s">
        <v>24</v>
      </c>
      <c r="F587">
        <v>300</v>
      </c>
      <c r="G587">
        <v>0</v>
      </c>
      <c r="H587">
        <v>300</v>
      </c>
      <c r="I587">
        <v>197.5</v>
      </c>
      <c r="J587">
        <v>0.68</v>
      </c>
      <c r="K587" s="6" t="s">
        <v>1665</v>
      </c>
      <c r="L587" s="6" t="s">
        <v>1636</v>
      </c>
      <c r="M587" s="6" t="s">
        <v>1667</v>
      </c>
      <c r="N587" s="6" t="s">
        <v>1666</v>
      </c>
      <c r="O587" s="6" t="s">
        <v>1636</v>
      </c>
      <c r="P587" s="8">
        <f>Table12[[#This Row],[PLANNED_DELIVERY]]-Table12[[#This Row],[PLANNED_PICKUP]]</f>
        <v>1</v>
      </c>
      <c r="Q587" s="9">
        <f>Table12[[#This Row],[ACTUAL_DELIVERY]]-Table12[[#This Row],[ACTUAL_PICKUP]]</f>
        <v>1</v>
      </c>
      <c r="R587" s="9">
        <f>Table12[[#This Row],[ACTUAL_PICKUP]]-Table12[[#This Row],[PLANNED_PICKUP]]</f>
        <v>-1</v>
      </c>
      <c r="S587" s="9">
        <f>Table12[[#This Row],[ACTUAL_DELIVERY]]-Table12[[#This Row],[PLANNED_DELIVERY]]</f>
        <v>-1</v>
      </c>
      <c r="T587" t="s">
        <v>413</v>
      </c>
      <c r="U587" s="6" t="s">
        <v>414</v>
      </c>
      <c r="V587" t="s">
        <v>27</v>
      </c>
      <c r="W587" t="s">
        <v>27</v>
      </c>
      <c r="X587" t="s">
        <v>60</v>
      </c>
      <c r="Y587" s="6" t="s">
        <v>34</v>
      </c>
      <c r="Z587" t="s">
        <v>27</v>
      </c>
      <c r="AA587" t="s">
        <v>27</v>
      </c>
    </row>
    <row r="588" spans="1:27" x14ac:dyDescent="0.35">
      <c r="A588">
        <v>10000743</v>
      </c>
      <c r="B588" t="s">
        <v>222</v>
      </c>
      <c r="C588" t="s">
        <v>206</v>
      </c>
      <c r="D588" t="s">
        <v>23</v>
      </c>
      <c r="E588" t="s">
        <v>31</v>
      </c>
      <c r="F588">
        <v>480</v>
      </c>
      <c r="G588">
        <v>0</v>
      </c>
      <c r="H588">
        <v>480</v>
      </c>
      <c r="I588">
        <v>1800</v>
      </c>
      <c r="J588">
        <v>1.08</v>
      </c>
      <c r="K588" s="6" t="s">
        <v>1665</v>
      </c>
      <c r="L588" s="6" t="s">
        <v>1636</v>
      </c>
      <c r="M588" s="6" t="s">
        <v>1667</v>
      </c>
      <c r="N588" s="6" t="s">
        <v>1672</v>
      </c>
      <c r="O588" s="6" t="s">
        <v>1589</v>
      </c>
      <c r="P588" s="8">
        <f>Table12[[#This Row],[PLANNED_DELIVERY]]-Table12[[#This Row],[PLANNED_PICKUP]]</f>
        <v>1</v>
      </c>
      <c r="Q588" s="9">
        <f>Table12[[#This Row],[ACTUAL_DELIVERY]]-Table12[[#This Row],[ACTUAL_PICKUP]]</f>
        <v>-30</v>
      </c>
      <c r="R588" s="9">
        <f>Table12[[#This Row],[ACTUAL_PICKUP]]-Table12[[#This Row],[PLANNED_PICKUP]]</f>
        <v>32</v>
      </c>
      <c r="S588" s="9">
        <f>Table12[[#This Row],[ACTUAL_DELIVERY]]-Table12[[#This Row],[PLANNED_DELIVERY]]</f>
        <v>1</v>
      </c>
      <c r="T588" t="s">
        <v>271</v>
      </c>
      <c r="U588" s="6" t="s">
        <v>43</v>
      </c>
      <c r="V588" t="s">
        <v>27</v>
      </c>
      <c r="W588" t="s">
        <v>27</v>
      </c>
      <c r="X588" t="s">
        <v>60</v>
      </c>
      <c r="Y588" s="6" t="s">
        <v>721</v>
      </c>
      <c r="Z588" t="s">
        <v>27</v>
      </c>
      <c r="AA588" t="s">
        <v>27</v>
      </c>
    </row>
    <row r="589" spans="1:27" x14ac:dyDescent="0.35">
      <c r="A589">
        <v>10000744</v>
      </c>
      <c r="B589" t="s">
        <v>219</v>
      </c>
      <c r="C589" t="s">
        <v>206</v>
      </c>
      <c r="D589" t="s">
        <v>23</v>
      </c>
      <c r="E589" t="s">
        <v>24</v>
      </c>
      <c r="F589">
        <v>800</v>
      </c>
      <c r="G589">
        <v>0</v>
      </c>
      <c r="H589">
        <v>800</v>
      </c>
      <c r="I589">
        <v>1340</v>
      </c>
      <c r="J589">
        <v>2.77</v>
      </c>
      <c r="K589" s="6" t="s">
        <v>1665</v>
      </c>
      <c r="L589" s="6" t="s">
        <v>1679</v>
      </c>
      <c r="M589" s="6" t="s">
        <v>1636</v>
      </c>
      <c r="N589" s="6" t="s">
        <v>1636</v>
      </c>
      <c r="O589" s="6" t="s">
        <v>1589</v>
      </c>
      <c r="P589" s="8">
        <f>Table12[[#This Row],[PLANNED_DELIVERY]]-Table12[[#This Row],[PLANNED_PICKUP]]</f>
        <v>2</v>
      </c>
      <c r="Q589" s="9">
        <f>Table12[[#This Row],[ACTUAL_DELIVERY]]-Table12[[#This Row],[ACTUAL_PICKUP]]</f>
        <v>2</v>
      </c>
      <c r="R589" s="9">
        <f>Table12[[#This Row],[ACTUAL_PICKUP]]-Table12[[#This Row],[PLANNED_PICKUP]]</f>
        <v>2</v>
      </c>
      <c r="S589" s="9">
        <f>Table12[[#This Row],[ACTUAL_DELIVERY]]-Table12[[#This Row],[PLANNED_DELIVERY]]</f>
        <v>2</v>
      </c>
      <c r="T589" t="s">
        <v>347</v>
      </c>
      <c r="U589" s="6" t="s">
        <v>348</v>
      </c>
      <c r="V589" t="s">
        <v>27</v>
      </c>
      <c r="W589" t="s">
        <v>27</v>
      </c>
      <c r="X589" t="s">
        <v>271</v>
      </c>
      <c r="Y589" s="6" t="s">
        <v>43</v>
      </c>
      <c r="Z589" t="s">
        <v>27</v>
      </c>
      <c r="AA589" t="s">
        <v>27</v>
      </c>
    </row>
    <row r="590" spans="1:27" x14ac:dyDescent="0.35">
      <c r="A590">
        <v>10000745</v>
      </c>
      <c r="B590" t="s">
        <v>81</v>
      </c>
      <c r="C590" t="s">
        <v>206</v>
      </c>
      <c r="D590" t="s">
        <v>23</v>
      </c>
      <c r="E590" t="s">
        <v>24</v>
      </c>
      <c r="F590">
        <v>300</v>
      </c>
      <c r="G590">
        <v>0</v>
      </c>
      <c r="H590">
        <v>300</v>
      </c>
      <c r="I590">
        <v>5250</v>
      </c>
      <c r="J590">
        <v>3.29</v>
      </c>
      <c r="K590" s="6" t="s">
        <v>1665</v>
      </c>
      <c r="L590" s="6" t="s">
        <v>1666</v>
      </c>
      <c r="M590" s="6" t="s">
        <v>1667</v>
      </c>
      <c r="N590" s="6" t="s">
        <v>1666</v>
      </c>
      <c r="O590" s="6" t="s">
        <v>1636</v>
      </c>
      <c r="P590" s="8">
        <f>Table12[[#This Row],[PLANNED_DELIVERY]]-Table12[[#This Row],[PLANNED_PICKUP]]</f>
        <v>2</v>
      </c>
      <c r="Q590" s="9">
        <f>Table12[[#This Row],[ACTUAL_DELIVERY]]-Table12[[#This Row],[ACTUAL_PICKUP]]</f>
        <v>1</v>
      </c>
      <c r="R590" s="9">
        <f>Table12[[#This Row],[ACTUAL_PICKUP]]-Table12[[#This Row],[PLANNED_PICKUP]]</f>
        <v>0</v>
      </c>
      <c r="S590" s="9">
        <f>Table12[[#This Row],[ACTUAL_DELIVERY]]-Table12[[#This Row],[PLANNED_DELIVERY]]</f>
        <v>-1</v>
      </c>
      <c r="T590" t="s">
        <v>347</v>
      </c>
      <c r="U590" s="6" t="s">
        <v>348</v>
      </c>
      <c r="V590" t="s">
        <v>27</v>
      </c>
      <c r="W590" t="s">
        <v>27</v>
      </c>
      <c r="X590" t="s">
        <v>60</v>
      </c>
      <c r="Y590" s="6" t="s">
        <v>721</v>
      </c>
      <c r="Z590" t="s">
        <v>27</v>
      </c>
      <c r="AA590" t="s">
        <v>27</v>
      </c>
    </row>
    <row r="591" spans="1:27" x14ac:dyDescent="0.35">
      <c r="A591">
        <v>10000746</v>
      </c>
      <c r="B591" t="s">
        <v>222</v>
      </c>
      <c r="C591" t="s">
        <v>206</v>
      </c>
      <c r="D591" t="s">
        <v>23</v>
      </c>
      <c r="E591" t="s">
        <v>31</v>
      </c>
      <c r="F591">
        <v>300</v>
      </c>
      <c r="G591">
        <v>220</v>
      </c>
      <c r="H591">
        <v>520</v>
      </c>
      <c r="I591">
        <v>1380</v>
      </c>
      <c r="J591">
        <v>2.88</v>
      </c>
      <c r="K591" s="6" t="s">
        <v>1665</v>
      </c>
      <c r="L591" s="6" t="s">
        <v>1679</v>
      </c>
      <c r="M591" s="6" t="s">
        <v>1666</v>
      </c>
      <c r="N591" s="6" t="s">
        <v>1593</v>
      </c>
      <c r="O591" s="6" t="s">
        <v>1602</v>
      </c>
      <c r="P591" s="8">
        <f>Table12[[#This Row],[PLANNED_DELIVERY]]-Table12[[#This Row],[PLANNED_PICKUP]]</f>
        <v>1</v>
      </c>
      <c r="Q591" s="9">
        <f>Table12[[#This Row],[ACTUAL_DELIVERY]]-Table12[[#This Row],[ACTUAL_PICKUP]]</f>
        <v>1</v>
      </c>
      <c r="R591" s="9">
        <f>Table12[[#This Row],[ACTUAL_PICKUP]]-Table12[[#This Row],[PLANNED_PICKUP]]</f>
        <v>32</v>
      </c>
      <c r="S591" s="9">
        <f>Table12[[#This Row],[ACTUAL_DELIVERY]]-Table12[[#This Row],[PLANNED_DELIVERY]]</f>
        <v>32</v>
      </c>
      <c r="T591" t="s">
        <v>328</v>
      </c>
      <c r="U591" s="6" t="s">
        <v>329</v>
      </c>
      <c r="V591" t="s">
        <v>27</v>
      </c>
      <c r="W591" t="s">
        <v>27</v>
      </c>
      <c r="X591" t="s">
        <v>90</v>
      </c>
      <c r="Y591" s="6" t="s">
        <v>91</v>
      </c>
      <c r="Z591" t="s">
        <v>27</v>
      </c>
      <c r="AA591" t="s">
        <v>27</v>
      </c>
    </row>
    <row r="592" spans="1:27" x14ac:dyDescent="0.35">
      <c r="A592">
        <v>10000748</v>
      </c>
      <c r="B592" t="s">
        <v>219</v>
      </c>
      <c r="C592" t="s">
        <v>206</v>
      </c>
      <c r="D592" t="s">
        <v>23</v>
      </c>
      <c r="E592" t="s">
        <v>31</v>
      </c>
      <c r="F592">
        <v>700</v>
      </c>
      <c r="G592">
        <v>0</v>
      </c>
      <c r="H592">
        <v>700</v>
      </c>
      <c r="I592">
        <v>5600</v>
      </c>
      <c r="J592">
        <v>6.16</v>
      </c>
      <c r="K592" s="6" t="s">
        <v>1665</v>
      </c>
      <c r="L592" s="6" t="s">
        <v>1679</v>
      </c>
      <c r="M592" s="6" t="s">
        <v>1666</v>
      </c>
      <c r="N592" s="6" t="s">
        <v>1636</v>
      </c>
      <c r="O592" s="6" t="s">
        <v>1667</v>
      </c>
      <c r="P592" s="8">
        <f>Table12[[#This Row],[PLANNED_DELIVERY]]-Table12[[#This Row],[PLANNED_PICKUP]]</f>
        <v>1</v>
      </c>
      <c r="Q592" s="9">
        <f>Table12[[#This Row],[ACTUAL_DELIVERY]]-Table12[[#This Row],[ACTUAL_PICKUP]]</f>
        <v>1</v>
      </c>
      <c r="R592" s="9">
        <f>Table12[[#This Row],[ACTUAL_PICKUP]]-Table12[[#This Row],[PLANNED_PICKUP]]</f>
        <v>2</v>
      </c>
      <c r="S592" s="9">
        <f>Table12[[#This Row],[ACTUAL_DELIVERY]]-Table12[[#This Row],[PLANNED_DELIVERY]]</f>
        <v>2</v>
      </c>
      <c r="T592" t="s">
        <v>328</v>
      </c>
      <c r="U592" s="6" t="s">
        <v>329</v>
      </c>
      <c r="V592" t="s">
        <v>27</v>
      </c>
      <c r="W592" t="s">
        <v>27</v>
      </c>
      <c r="X592" t="s">
        <v>66</v>
      </c>
      <c r="Y592" s="6" t="s">
        <v>67</v>
      </c>
      <c r="Z592" t="s">
        <v>27</v>
      </c>
      <c r="AA592" t="s">
        <v>27</v>
      </c>
    </row>
    <row r="593" spans="1:27" x14ac:dyDescent="0.35">
      <c r="A593">
        <v>10000749</v>
      </c>
      <c r="B593" t="s">
        <v>81</v>
      </c>
      <c r="C593" t="s">
        <v>206</v>
      </c>
      <c r="D593" t="s">
        <v>23</v>
      </c>
      <c r="E593" t="s">
        <v>24</v>
      </c>
      <c r="F593">
        <v>189.09</v>
      </c>
      <c r="G593">
        <v>707.94</v>
      </c>
      <c r="H593">
        <v>897.03</v>
      </c>
      <c r="I593">
        <v>6316</v>
      </c>
      <c r="J593">
        <v>9.8699999999999992</v>
      </c>
      <c r="K593" s="6" t="s">
        <v>1665</v>
      </c>
      <c r="L593" s="6" t="s">
        <v>1589</v>
      </c>
      <c r="M593" s="6" t="s">
        <v>1589</v>
      </c>
      <c r="N593" s="6" t="s">
        <v>1632</v>
      </c>
      <c r="O593" s="6" t="s">
        <v>1632</v>
      </c>
      <c r="P593" s="8">
        <f>Table12[[#This Row],[PLANNED_DELIVERY]]-Table12[[#This Row],[PLANNED_PICKUP]]</f>
        <v>0</v>
      </c>
      <c r="Q593" s="9">
        <f>Table12[[#This Row],[ACTUAL_DELIVERY]]-Table12[[#This Row],[ACTUAL_PICKUP]]</f>
        <v>0</v>
      </c>
      <c r="R593" s="9">
        <f>Table12[[#This Row],[ACTUAL_PICKUP]]-Table12[[#This Row],[PLANNED_PICKUP]]</f>
        <v>6</v>
      </c>
      <c r="S593" s="9">
        <f>Table12[[#This Row],[ACTUAL_DELIVERY]]-Table12[[#This Row],[PLANNED_DELIVERY]]</f>
        <v>6</v>
      </c>
      <c r="T593" t="s">
        <v>305</v>
      </c>
      <c r="U593" s="6" t="s">
        <v>306</v>
      </c>
      <c r="V593" t="s">
        <v>27</v>
      </c>
      <c r="W593" t="s">
        <v>27</v>
      </c>
      <c r="X593" t="s">
        <v>41</v>
      </c>
      <c r="Y593" s="6" t="s">
        <v>44</v>
      </c>
      <c r="Z593" t="s">
        <v>27</v>
      </c>
      <c r="AA593" t="s">
        <v>27</v>
      </c>
    </row>
    <row r="594" spans="1:27" x14ac:dyDescent="0.35">
      <c r="A594">
        <v>10000750</v>
      </c>
      <c r="B594" t="s">
        <v>81</v>
      </c>
      <c r="C594" t="s">
        <v>206</v>
      </c>
      <c r="D594" t="s">
        <v>23</v>
      </c>
      <c r="E594" t="s">
        <v>24</v>
      </c>
      <c r="F594">
        <v>150</v>
      </c>
      <c r="G594">
        <v>0</v>
      </c>
      <c r="H594">
        <v>150</v>
      </c>
      <c r="I594">
        <v>242</v>
      </c>
      <c r="J594">
        <v>0.56000000000000005</v>
      </c>
      <c r="K594" s="6" t="s">
        <v>1665</v>
      </c>
      <c r="L594" s="6" t="s">
        <v>1636</v>
      </c>
      <c r="M594" s="6" t="s">
        <v>1667</v>
      </c>
      <c r="N594" s="6" t="s">
        <v>1666</v>
      </c>
      <c r="O594" s="6" t="s">
        <v>1636</v>
      </c>
      <c r="P594" s="8">
        <f>Table12[[#This Row],[PLANNED_DELIVERY]]-Table12[[#This Row],[PLANNED_PICKUP]]</f>
        <v>1</v>
      </c>
      <c r="Q594" s="9">
        <f>Table12[[#This Row],[ACTUAL_DELIVERY]]-Table12[[#This Row],[ACTUAL_PICKUP]]</f>
        <v>1</v>
      </c>
      <c r="R594" s="9">
        <f>Table12[[#This Row],[ACTUAL_PICKUP]]-Table12[[#This Row],[PLANNED_PICKUP]]</f>
        <v>-1</v>
      </c>
      <c r="S594" s="9">
        <f>Table12[[#This Row],[ACTUAL_DELIVERY]]-Table12[[#This Row],[PLANNED_DELIVERY]]</f>
        <v>-1</v>
      </c>
      <c r="T594" t="s">
        <v>413</v>
      </c>
      <c r="U594" s="6" t="s">
        <v>414</v>
      </c>
      <c r="V594" t="s">
        <v>27</v>
      </c>
      <c r="W594" t="s">
        <v>27</v>
      </c>
      <c r="X594" t="s">
        <v>60</v>
      </c>
      <c r="Y594" s="6" t="s">
        <v>34</v>
      </c>
      <c r="Z594" t="s">
        <v>27</v>
      </c>
      <c r="AA594" t="s">
        <v>27</v>
      </c>
    </row>
    <row r="595" spans="1:27" x14ac:dyDescent="0.35">
      <c r="A595">
        <v>10000751</v>
      </c>
      <c r="B595" t="s">
        <v>81</v>
      </c>
      <c r="C595" t="s">
        <v>206</v>
      </c>
      <c r="D595" t="s">
        <v>23</v>
      </c>
      <c r="E595" t="s">
        <v>24</v>
      </c>
      <c r="F595">
        <v>322.08999999999997</v>
      </c>
      <c r="G595">
        <v>204</v>
      </c>
      <c r="H595">
        <v>526.09</v>
      </c>
      <c r="I595">
        <v>12435</v>
      </c>
      <c r="J595">
        <v>7.29</v>
      </c>
      <c r="K595" s="6" t="s">
        <v>1665</v>
      </c>
      <c r="L595" s="6" t="s">
        <v>1589</v>
      </c>
      <c r="M595" s="6" t="s">
        <v>1632</v>
      </c>
      <c r="N595" s="6" t="s">
        <v>1589</v>
      </c>
      <c r="O595" s="6" t="s">
        <v>1668</v>
      </c>
      <c r="P595" s="8">
        <f>Table12[[#This Row],[PLANNED_DELIVERY]]-Table12[[#This Row],[PLANNED_PICKUP]]</f>
        <v>6</v>
      </c>
      <c r="Q595" s="9">
        <f>Table12[[#This Row],[ACTUAL_DELIVERY]]-Table12[[#This Row],[ACTUAL_PICKUP]]</f>
        <v>1</v>
      </c>
      <c r="R595" s="9">
        <f>Table12[[#This Row],[ACTUAL_PICKUP]]-Table12[[#This Row],[PLANNED_PICKUP]]</f>
        <v>0</v>
      </c>
      <c r="S595" s="9">
        <f>Table12[[#This Row],[ACTUAL_DELIVERY]]-Table12[[#This Row],[PLANNED_DELIVERY]]</f>
        <v>-5</v>
      </c>
      <c r="T595" t="s">
        <v>305</v>
      </c>
      <c r="U595" s="6" t="s">
        <v>306</v>
      </c>
      <c r="V595" t="s">
        <v>27</v>
      </c>
      <c r="W595" t="s">
        <v>27</v>
      </c>
      <c r="X595" t="s">
        <v>60</v>
      </c>
      <c r="Y595" s="6" t="s">
        <v>721</v>
      </c>
      <c r="Z595" t="s">
        <v>27</v>
      </c>
      <c r="AA595" t="s">
        <v>27</v>
      </c>
    </row>
    <row r="596" spans="1:27" x14ac:dyDescent="0.35">
      <c r="A596">
        <v>10000752</v>
      </c>
      <c r="B596" t="s">
        <v>219</v>
      </c>
      <c r="C596" t="s">
        <v>206</v>
      </c>
      <c r="D596" t="s">
        <v>23</v>
      </c>
      <c r="E596" t="s">
        <v>24</v>
      </c>
      <c r="F596">
        <v>1600</v>
      </c>
      <c r="G596">
        <v>0</v>
      </c>
      <c r="H596">
        <v>1600</v>
      </c>
      <c r="I596">
        <v>21688</v>
      </c>
      <c r="J596">
        <v>11.98</v>
      </c>
      <c r="K596" s="6" t="s">
        <v>1665</v>
      </c>
      <c r="L596" s="6" t="s">
        <v>1667</v>
      </c>
      <c r="M596" s="6" t="s">
        <v>1620</v>
      </c>
      <c r="N596" s="6" t="s">
        <v>1667</v>
      </c>
      <c r="O596" s="6" t="s">
        <v>1589</v>
      </c>
      <c r="P596" s="8">
        <f>Table12[[#This Row],[PLANNED_DELIVERY]]-Table12[[#This Row],[PLANNED_PICKUP]]</f>
        <v>6</v>
      </c>
      <c r="Q596" s="9">
        <f>Table12[[#This Row],[ACTUAL_DELIVERY]]-Table12[[#This Row],[ACTUAL_PICKUP]]</f>
        <v>1</v>
      </c>
      <c r="R596" s="9">
        <f>Table12[[#This Row],[ACTUAL_PICKUP]]-Table12[[#This Row],[PLANNED_PICKUP]]</f>
        <v>0</v>
      </c>
      <c r="S596" s="9">
        <f>Table12[[#This Row],[ACTUAL_DELIVERY]]-Table12[[#This Row],[PLANNED_DELIVERY]]</f>
        <v>-5</v>
      </c>
      <c r="T596" t="s">
        <v>305</v>
      </c>
      <c r="U596" s="6" t="s">
        <v>306</v>
      </c>
      <c r="V596" t="s">
        <v>27</v>
      </c>
      <c r="W596" t="s">
        <v>27</v>
      </c>
      <c r="X596" t="s">
        <v>66</v>
      </c>
      <c r="Y596" s="6" t="s">
        <v>67</v>
      </c>
      <c r="Z596" t="s">
        <v>27</v>
      </c>
      <c r="AA596" t="s">
        <v>27</v>
      </c>
    </row>
    <row r="597" spans="1:27" x14ac:dyDescent="0.35">
      <c r="A597">
        <v>10000753</v>
      </c>
      <c r="B597" t="s">
        <v>263</v>
      </c>
      <c r="C597" t="s">
        <v>293</v>
      </c>
      <c r="D597" t="s">
        <v>30</v>
      </c>
      <c r="E597" t="s">
        <v>45</v>
      </c>
      <c r="F597">
        <v>390</v>
      </c>
      <c r="G597">
        <v>0</v>
      </c>
      <c r="H597">
        <v>390</v>
      </c>
      <c r="I597" s="5">
        <v>86.8</v>
      </c>
      <c r="J597">
        <v>0.54</v>
      </c>
      <c r="K597" s="6" t="s">
        <v>1665</v>
      </c>
      <c r="L597" s="6" t="s">
        <v>1679</v>
      </c>
      <c r="M597" s="6" t="s">
        <v>1589</v>
      </c>
      <c r="N597" s="6" t="s">
        <v>1667</v>
      </c>
      <c r="O597" s="6" t="s">
        <v>1632</v>
      </c>
      <c r="P597" s="8">
        <f>Table12[[#This Row],[PLANNED_DELIVERY]]-Table12[[#This Row],[PLANNED_PICKUP]]</f>
        <v>4</v>
      </c>
      <c r="Q597" s="9">
        <f>Table12[[#This Row],[ACTUAL_DELIVERY]]-Table12[[#This Row],[ACTUAL_PICKUP]]</f>
        <v>7</v>
      </c>
      <c r="R597" s="9">
        <f>Table12[[#This Row],[ACTUAL_PICKUP]]-Table12[[#This Row],[PLANNED_PICKUP]]</f>
        <v>3</v>
      </c>
      <c r="S597" s="9">
        <f>Table12[[#This Row],[ACTUAL_DELIVERY]]-Table12[[#This Row],[PLANNED_DELIVERY]]</f>
        <v>6</v>
      </c>
      <c r="T597" t="s">
        <v>49</v>
      </c>
      <c r="U597" s="6" t="s">
        <v>29</v>
      </c>
      <c r="V597" t="s">
        <v>27</v>
      </c>
      <c r="W597" t="s">
        <v>27</v>
      </c>
      <c r="X597" t="s">
        <v>105</v>
      </c>
      <c r="Y597" s="6" t="s">
        <v>62</v>
      </c>
      <c r="Z597" t="s">
        <v>205</v>
      </c>
      <c r="AA597" t="s">
        <v>205</v>
      </c>
    </row>
    <row r="598" spans="1:27" x14ac:dyDescent="0.35">
      <c r="A598">
        <v>10000754</v>
      </c>
      <c r="B598" t="s">
        <v>263</v>
      </c>
      <c r="C598" t="s">
        <v>293</v>
      </c>
      <c r="D598" t="s">
        <v>30</v>
      </c>
      <c r="E598" t="s">
        <v>45</v>
      </c>
      <c r="F598">
        <v>190</v>
      </c>
      <c r="G598">
        <v>0</v>
      </c>
      <c r="H598">
        <v>190</v>
      </c>
      <c r="I598" s="5">
        <v>12.03</v>
      </c>
      <c r="J598">
        <v>0.06</v>
      </c>
      <c r="K598" s="6" t="s">
        <v>1665</v>
      </c>
      <c r="L598" s="6" t="s">
        <v>1679</v>
      </c>
      <c r="M598" s="6" t="s">
        <v>1589</v>
      </c>
      <c r="N598" s="6" t="s">
        <v>1667</v>
      </c>
      <c r="O598" s="6" t="s">
        <v>1632</v>
      </c>
      <c r="P598" s="8">
        <f>Table12[[#This Row],[PLANNED_DELIVERY]]-Table12[[#This Row],[PLANNED_PICKUP]]</f>
        <v>4</v>
      </c>
      <c r="Q598" s="9">
        <f>Table12[[#This Row],[ACTUAL_DELIVERY]]-Table12[[#This Row],[ACTUAL_PICKUP]]</f>
        <v>7</v>
      </c>
      <c r="R598" s="9">
        <f>Table12[[#This Row],[ACTUAL_PICKUP]]-Table12[[#This Row],[PLANNED_PICKUP]]</f>
        <v>3</v>
      </c>
      <c r="S598" s="9">
        <f>Table12[[#This Row],[ACTUAL_DELIVERY]]-Table12[[#This Row],[PLANNED_DELIVERY]]</f>
        <v>6</v>
      </c>
      <c r="T598" t="s">
        <v>49</v>
      </c>
      <c r="U598" s="6" t="s">
        <v>29</v>
      </c>
      <c r="V598" t="s">
        <v>27</v>
      </c>
      <c r="W598" t="s">
        <v>27</v>
      </c>
      <c r="X598" t="s">
        <v>105</v>
      </c>
      <c r="Y598" s="6" t="s">
        <v>62</v>
      </c>
      <c r="Z598" t="s">
        <v>205</v>
      </c>
      <c r="AA598" t="s">
        <v>205</v>
      </c>
    </row>
    <row r="599" spans="1:27" x14ac:dyDescent="0.35">
      <c r="A599">
        <v>10000756</v>
      </c>
      <c r="B599" t="s">
        <v>225</v>
      </c>
      <c r="C599" t="s">
        <v>293</v>
      </c>
      <c r="D599" t="s">
        <v>30</v>
      </c>
      <c r="E599" t="s">
        <v>45</v>
      </c>
      <c r="F599">
        <v>12900</v>
      </c>
      <c r="G599">
        <v>0</v>
      </c>
      <c r="H599">
        <v>12900</v>
      </c>
      <c r="I599" s="5">
        <v>3026.4</v>
      </c>
      <c r="J599">
        <v>16.97</v>
      </c>
      <c r="K599" s="6" t="s">
        <v>1665</v>
      </c>
      <c r="L599" s="6" t="s">
        <v>1666</v>
      </c>
      <c r="M599" s="6" t="s">
        <v>1668</v>
      </c>
      <c r="N599" s="6" t="s">
        <v>1636</v>
      </c>
      <c r="O599" s="6" t="s">
        <v>1701</v>
      </c>
      <c r="P599" s="8">
        <f>Table12[[#This Row],[PLANNED_DELIVERY]]-Table12[[#This Row],[PLANNED_PICKUP]]</f>
        <v>4</v>
      </c>
      <c r="Q599" s="9">
        <f>Table12[[#This Row],[ACTUAL_DELIVERY]]-Table12[[#This Row],[ACTUAL_PICKUP]]</f>
        <v>11</v>
      </c>
      <c r="R599" s="9">
        <f>Table12[[#This Row],[ACTUAL_PICKUP]]-Table12[[#This Row],[PLANNED_PICKUP]]</f>
        <v>1</v>
      </c>
      <c r="S599" s="9">
        <f>Table12[[#This Row],[ACTUAL_DELIVERY]]-Table12[[#This Row],[PLANNED_DELIVERY]]</f>
        <v>8</v>
      </c>
      <c r="T599" t="s">
        <v>49</v>
      </c>
      <c r="U599" s="6" t="s">
        <v>114</v>
      </c>
      <c r="V599" t="s">
        <v>27</v>
      </c>
      <c r="W599" t="s">
        <v>27</v>
      </c>
      <c r="X599" t="s">
        <v>185</v>
      </c>
      <c r="Y599" s="6" t="s">
        <v>1411</v>
      </c>
      <c r="Z599" t="s">
        <v>1412</v>
      </c>
      <c r="AA599" t="s">
        <v>1412</v>
      </c>
    </row>
    <row r="600" spans="1:27" x14ac:dyDescent="0.35">
      <c r="A600">
        <v>10000757</v>
      </c>
      <c r="B600" t="s">
        <v>222</v>
      </c>
      <c r="C600" t="s">
        <v>206</v>
      </c>
      <c r="D600" t="s">
        <v>30</v>
      </c>
      <c r="E600" t="s">
        <v>31</v>
      </c>
      <c r="F600">
        <v>105</v>
      </c>
      <c r="G600">
        <v>0</v>
      </c>
      <c r="H600">
        <v>105</v>
      </c>
      <c r="I600">
        <v>540</v>
      </c>
      <c r="J600">
        <v>5.35</v>
      </c>
      <c r="K600" s="6" t="s">
        <v>1665</v>
      </c>
      <c r="L600" s="6" t="s">
        <v>1679</v>
      </c>
      <c r="M600" s="6" t="s">
        <v>1636</v>
      </c>
      <c r="N600" s="6" t="s">
        <v>1666</v>
      </c>
      <c r="O600" s="6" t="s">
        <v>1667</v>
      </c>
      <c r="P600" s="8">
        <f>Table12[[#This Row],[PLANNED_DELIVERY]]-Table12[[#This Row],[PLANNED_PICKUP]]</f>
        <v>2</v>
      </c>
      <c r="Q600" s="9">
        <f>Table12[[#This Row],[ACTUAL_DELIVERY]]-Table12[[#This Row],[ACTUAL_PICKUP]]</f>
        <v>2</v>
      </c>
      <c r="R600" s="9">
        <f>Table12[[#This Row],[ACTUAL_PICKUP]]-Table12[[#This Row],[PLANNED_PICKUP]]</f>
        <v>1</v>
      </c>
      <c r="S600" s="9">
        <f>Table12[[#This Row],[ACTUAL_DELIVERY]]-Table12[[#This Row],[PLANNED_DELIVERY]]</f>
        <v>1</v>
      </c>
      <c r="T600" t="s">
        <v>33</v>
      </c>
      <c r="U600" s="6" t="s">
        <v>34</v>
      </c>
      <c r="V600" t="s">
        <v>27</v>
      </c>
      <c r="W600" t="s">
        <v>27</v>
      </c>
      <c r="X600" t="s">
        <v>1386</v>
      </c>
      <c r="Y600" s="6" t="s">
        <v>1387</v>
      </c>
      <c r="Z600" t="s">
        <v>27</v>
      </c>
      <c r="AA600" t="s">
        <v>27</v>
      </c>
    </row>
    <row r="601" spans="1:27" x14ac:dyDescent="0.35">
      <c r="A601">
        <v>10000758</v>
      </c>
      <c r="B601" t="s">
        <v>81</v>
      </c>
      <c r="C601" t="s">
        <v>206</v>
      </c>
      <c r="D601" t="s">
        <v>23</v>
      </c>
      <c r="E601" t="s">
        <v>31</v>
      </c>
      <c r="F601">
        <v>186.1</v>
      </c>
      <c r="G601">
        <v>0</v>
      </c>
      <c r="H601">
        <v>186.1</v>
      </c>
      <c r="I601">
        <v>1</v>
      </c>
      <c r="J601">
        <v>2.36</v>
      </c>
      <c r="K601" s="6" t="s">
        <v>1665</v>
      </c>
      <c r="L601" s="6" t="s">
        <v>1666</v>
      </c>
      <c r="M601" s="6" t="s">
        <v>1667</v>
      </c>
      <c r="N601" s="6" t="s">
        <v>1636</v>
      </c>
      <c r="O601" s="6" t="s">
        <v>1667</v>
      </c>
      <c r="P601" s="8">
        <f>Table12[[#This Row],[PLANNED_DELIVERY]]-Table12[[#This Row],[PLANNED_PICKUP]]</f>
        <v>2</v>
      </c>
      <c r="Q601" s="9">
        <f>Table12[[#This Row],[ACTUAL_DELIVERY]]-Table12[[#This Row],[ACTUAL_PICKUP]]</f>
        <v>1</v>
      </c>
      <c r="R601" s="9">
        <f>Table12[[#This Row],[ACTUAL_PICKUP]]-Table12[[#This Row],[PLANNED_PICKUP]]</f>
        <v>1</v>
      </c>
      <c r="S601" s="9">
        <f>Table12[[#This Row],[ACTUAL_DELIVERY]]-Table12[[#This Row],[PLANNED_DELIVERY]]</f>
        <v>0</v>
      </c>
      <c r="T601" t="s">
        <v>33</v>
      </c>
      <c r="U601" s="6" t="s">
        <v>34</v>
      </c>
      <c r="V601" t="s">
        <v>27</v>
      </c>
      <c r="W601" t="s">
        <v>27</v>
      </c>
      <c r="X601" t="s">
        <v>746</v>
      </c>
      <c r="Y601" s="6" t="s">
        <v>210</v>
      </c>
      <c r="Z601" t="s">
        <v>27</v>
      </c>
      <c r="AA601" t="s">
        <v>27</v>
      </c>
    </row>
    <row r="602" spans="1:27" x14ac:dyDescent="0.35">
      <c r="A602">
        <v>10000759</v>
      </c>
      <c r="B602" t="s">
        <v>81</v>
      </c>
      <c r="C602" t="s">
        <v>206</v>
      </c>
      <c r="D602" t="s">
        <v>23</v>
      </c>
      <c r="E602" t="s">
        <v>24</v>
      </c>
      <c r="F602">
        <v>390</v>
      </c>
      <c r="G602">
        <v>0</v>
      </c>
      <c r="H602">
        <v>390</v>
      </c>
      <c r="I602">
        <v>1248</v>
      </c>
      <c r="J602">
        <v>3.6</v>
      </c>
      <c r="K602" s="6" t="s">
        <v>1665</v>
      </c>
      <c r="L602" s="6" t="s">
        <v>1636</v>
      </c>
      <c r="M602" s="6" t="s">
        <v>1668</v>
      </c>
      <c r="N602" s="6" t="s">
        <v>1667</v>
      </c>
      <c r="O602" s="6" t="s">
        <v>1669</v>
      </c>
      <c r="P602" s="8">
        <f>Table12[[#This Row],[PLANNED_DELIVERY]]-Table12[[#This Row],[PLANNED_PICKUP]]</f>
        <v>3</v>
      </c>
      <c r="Q602" s="9">
        <f>Table12[[#This Row],[ACTUAL_DELIVERY]]-Table12[[#This Row],[ACTUAL_PICKUP]]</f>
        <v>5</v>
      </c>
      <c r="R602" s="9">
        <f>Table12[[#This Row],[ACTUAL_PICKUP]]-Table12[[#This Row],[PLANNED_PICKUP]]</f>
        <v>1</v>
      </c>
      <c r="S602" s="9">
        <f>Table12[[#This Row],[ACTUAL_DELIVERY]]-Table12[[#This Row],[PLANNED_DELIVERY]]</f>
        <v>3</v>
      </c>
      <c r="T602" t="s">
        <v>333</v>
      </c>
      <c r="U602" s="6" t="s">
        <v>334</v>
      </c>
      <c r="V602" t="s">
        <v>27</v>
      </c>
      <c r="W602" t="s">
        <v>27</v>
      </c>
      <c r="X602" t="s">
        <v>109</v>
      </c>
      <c r="Y602" s="6" t="s">
        <v>74</v>
      </c>
      <c r="Z602" t="s">
        <v>27</v>
      </c>
      <c r="AA602" t="s">
        <v>27</v>
      </c>
    </row>
    <row r="603" spans="1:27" x14ac:dyDescent="0.35">
      <c r="A603">
        <v>10000760</v>
      </c>
      <c r="B603" t="s">
        <v>273</v>
      </c>
      <c r="C603" t="s">
        <v>206</v>
      </c>
      <c r="D603" t="s">
        <v>23</v>
      </c>
      <c r="E603" t="s">
        <v>24</v>
      </c>
      <c r="F603">
        <v>220</v>
      </c>
      <c r="G603">
        <v>0</v>
      </c>
      <c r="H603">
        <v>220</v>
      </c>
      <c r="I603">
        <v>81</v>
      </c>
      <c r="J603">
        <v>0.5</v>
      </c>
      <c r="K603" s="6" t="s">
        <v>1665</v>
      </c>
      <c r="L603" s="6" t="s">
        <v>1666</v>
      </c>
      <c r="M603" s="6" t="s">
        <v>1589</v>
      </c>
      <c r="N603" s="6" t="s">
        <v>1636</v>
      </c>
      <c r="O603" s="6" t="s">
        <v>1668</v>
      </c>
      <c r="P603" s="8">
        <f>Table12[[#This Row],[PLANNED_DELIVERY]]-Table12[[#This Row],[PLANNED_PICKUP]]</f>
        <v>3</v>
      </c>
      <c r="Q603" s="9">
        <f>Table12[[#This Row],[ACTUAL_DELIVERY]]-Table12[[#This Row],[ACTUAL_PICKUP]]</f>
        <v>3</v>
      </c>
      <c r="R603" s="9">
        <f>Table12[[#This Row],[ACTUAL_PICKUP]]-Table12[[#This Row],[PLANNED_PICKUP]]</f>
        <v>1</v>
      </c>
      <c r="S603" s="9">
        <f>Table12[[#This Row],[ACTUAL_DELIVERY]]-Table12[[#This Row],[PLANNED_DELIVERY]]</f>
        <v>1</v>
      </c>
      <c r="T603" t="s">
        <v>333</v>
      </c>
      <c r="U603" s="6" t="s">
        <v>334</v>
      </c>
      <c r="V603" t="s">
        <v>27</v>
      </c>
      <c r="W603" t="s">
        <v>27</v>
      </c>
      <c r="X603" t="s">
        <v>285</v>
      </c>
      <c r="Y603" s="6" t="s">
        <v>286</v>
      </c>
      <c r="Z603" t="s">
        <v>27</v>
      </c>
      <c r="AA603" t="s">
        <v>27</v>
      </c>
    </row>
    <row r="604" spans="1:27" x14ac:dyDescent="0.35">
      <c r="A604">
        <v>10000761</v>
      </c>
      <c r="B604" t="s">
        <v>81</v>
      </c>
      <c r="C604" t="s">
        <v>206</v>
      </c>
      <c r="D604" t="s">
        <v>23</v>
      </c>
      <c r="E604" t="s">
        <v>24</v>
      </c>
      <c r="F604">
        <v>390</v>
      </c>
      <c r="G604">
        <v>0</v>
      </c>
      <c r="H604">
        <v>390</v>
      </c>
      <c r="I604">
        <v>948</v>
      </c>
      <c r="J604">
        <v>2.8</v>
      </c>
      <c r="K604" s="6" t="s">
        <v>1665</v>
      </c>
      <c r="L604" s="6" t="s">
        <v>1636</v>
      </c>
      <c r="M604" s="6" t="s">
        <v>1668</v>
      </c>
      <c r="N604" s="6" t="s">
        <v>1667</v>
      </c>
      <c r="O604" s="6" t="s">
        <v>1669</v>
      </c>
      <c r="P604" s="8">
        <f>Table12[[#This Row],[PLANNED_DELIVERY]]-Table12[[#This Row],[PLANNED_PICKUP]]</f>
        <v>3</v>
      </c>
      <c r="Q604" s="9">
        <f>Table12[[#This Row],[ACTUAL_DELIVERY]]-Table12[[#This Row],[ACTUAL_PICKUP]]</f>
        <v>5</v>
      </c>
      <c r="R604" s="9">
        <f>Table12[[#This Row],[ACTUAL_PICKUP]]-Table12[[#This Row],[PLANNED_PICKUP]]</f>
        <v>1</v>
      </c>
      <c r="S604" s="9">
        <f>Table12[[#This Row],[ACTUAL_DELIVERY]]-Table12[[#This Row],[PLANNED_DELIVERY]]</f>
        <v>3</v>
      </c>
      <c r="T604" t="s">
        <v>333</v>
      </c>
      <c r="U604" s="6" t="s">
        <v>334</v>
      </c>
      <c r="V604" t="s">
        <v>27</v>
      </c>
      <c r="W604" t="s">
        <v>27</v>
      </c>
      <c r="X604" t="s">
        <v>52</v>
      </c>
      <c r="Y604" s="6" t="s">
        <v>318</v>
      </c>
      <c r="Z604" t="s">
        <v>27</v>
      </c>
      <c r="AA604" t="s">
        <v>27</v>
      </c>
    </row>
    <row r="605" spans="1:27" x14ac:dyDescent="0.35">
      <c r="A605">
        <v>10000762</v>
      </c>
      <c r="B605" t="s">
        <v>81</v>
      </c>
      <c r="C605" t="s">
        <v>206</v>
      </c>
      <c r="D605" t="s">
        <v>23</v>
      </c>
      <c r="E605" t="s">
        <v>24</v>
      </c>
      <c r="F605">
        <v>490</v>
      </c>
      <c r="G605">
        <v>0</v>
      </c>
      <c r="H605">
        <v>490</v>
      </c>
      <c r="I605">
        <v>1236</v>
      </c>
      <c r="J605">
        <v>3.6</v>
      </c>
      <c r="K605" s="6" t="s">
        <v>1665</v>
      </c>
      <c r="L605" s="6" t="s">
        <v>1636</v>
      </c>
      <c r="M605" s="6" t="s">
        <v>1668</v>
      </c>
      <c r="N605" s="6" t="s">
        <v>1636</v>
      </c>
      <c r="O605" s="6" t="s">
        <v>1668</v>
      </c>
      <c r="P605" s="8">
        <f>Table12[[#This Row],[PLANNED_DELIVERY]]-Table12[[#This Row],[PLANNED_PICKUP]]</f>
        <v>3</v>
      </c>
      <c r="Q605" s="9">
        <f>Table12[[#This Row],[ACTUAL_DELIVERY]]-Table12[[#This Row],[ACTUAL_PICKUP]]</f>
        <v>3</v>
      </c>
      <c r="R605" s="9">
        <f>Table12[[#This Row],[ACTUAL_PICKUP]]-Table12[[#This Row],[PLANNED_PICKUP]]</f>
        <v>0</v>
      </c>
      <c r="S605" s="9">
        <f>Table12[[#This Row],[ACTUAL_DELIVERY]]-Table12[[#This Row],[PLANNED_DELIVERY]]</f>
        <v>0</v>
      </c>
      <c r="T605" t="s">
        <v>333</v>
      </c>
      <c r="U605" s="6" t="s">
        <v>334</v>
      </c>
      <c r="V605" t="s">
        <v>27</v>
      </c>
      <c r="W605" t="s">
        <v>27</v>
      </c>
      <c r="X605" t="s">
        <v>88</v>
      </c>
      <c r="Y605" s="6" t="s">
        <v>89</v>
      </c>
      <c r="Z605" t="s">
        <v>27</v>
      </c>
      <c r="AA605" t="s">
        <v>27</v>
      </c>
    </row>
    <row r="606" spans="1:27" x14ac:dyDescent="0.35">
      <c r="A606">
        <v>10000763</v>
      </c>
      <c r="B606" t="s">
        <v>81</v>
      </c>
      <c r="C606" t="s">
        <v>206</v>
      </c>
      <c r="D606" t="s">
        <v>23</v>
      </c>
      <c r="E606" t="s">
        <v>24</v>
      </c>
      <c r="F606">
        <v>279</v>
      </c>
      <c r="G606">
        <v>0</v>
      </c>
      <c r="H606">
        <v>279</v>
      </c>
      <c r="I606">
        <v>1242</v>
      </c>
      <c r="J606">
        <v>2.2400000000000002</v>
      </c>
      <c r="K606" s="6" t="s">
        <v>1665</v>
      </c>
      <c r="L606" s="6" t="s">
        <v>1636</v>
      </c>
      <c r="M606" s="6" t="s">
        <v>1668</v>
      </c>
      <c r="N606" s="6" t="s">
        <v>1667</v>
      </c>
      <c r="O606" s="6" t="s">
        <v>1669</v>
      </c>
      <c r="P606" s="8">
        <f>Table12[[#This Row],[PLANNED_DELIVERY]]-Table12[[#This Row],[PLANNED_PICKUP]]</f>
        <v>3</v>
      </c>
      <c r="Q606" s="9">
        <f>Table12[[#This Row],[ACTUAL_DELIVERY]]-Table12[[#This Row],[ACTUAL_PICKUP]]</f>
        <v>5</v>
      </c>
      <c r="R606" s="9">
        <f>Table12[[#This Row],[ACTUAL_PICKUP]]-Table12[[#This Row],[PLANNED_PICKUP]]</f>
        <v>1</v>
      </c>
      <c r="S606" s="9">
        <f>Table12[[#This Row],[ACTUAL_DELIVERY]]-Table12[[#This Row],[PLANNED_DELIVERY]]</f>
        <v>3</v>
      </c>
      <c r="T606" t="s">
        <v>333</v>
      </c>
      <c r="U606" s="6" t="s">
        <v>334</v>
      </c>
      <c r="V606" t="s">
        <v>27</v>
      </c>
      <c r="W606" t="s">
        <v>27</v>
      </c>
      <c r="X606" t="s">
        <v>211</v>
      </c>
      <c r="Y606" s="6" t="s">
        <v>212</v>
      </c>
      <c r="Z606" t="s">
        <v>27</v>
      </c>
      <c r="AA606" t="s">
        <v>27</v>
      </c>
    </row>
    <row r="607" spans="1:27" x14ac:dyDescent="0.35">
      <c r="A607">
        <v>10000764</v>
      </c>
      <c r="B607" t="s">
        <v>81</v>
      </c>
      <c r="C607" t="s">
        <v>213</v>
      </c>
      <c r="D607" t="s">
        <v>30</v>
      </c>
      <c r="E607" t="s">
        <v>45</v>
      </c>
      <c r="F607">
        <v>313.92</v>
      </c>
      <c r="G607">
        <v>0</v>
      </c>
      <c r="H607">
        <v>313.92</v>
      </c>
      <c r="I607">
        <v>505.1</v>
      </c>
      <c r="J607">
        <v>2.65</v>
      </c>
      <c r="K607" s="6" t="s">
        <v>1665</v>
      </c>
      <c r="L607" s="6" t="s">
        <v>1666</v>
      </c>
      <c r="M607" s="6" t="s">
        <v>1589</v>
      </c>
      <c r="N607" s="6" t="s">
        <v>1636</v>
      </c>
      <c r="O607" s="6" t="s">
        <v>1667</v>
      </c>
      <c r="P607" s="8">
        <f>Table12[[#This Row],[PLANNED_DELIVERY]]-Table12[[#This Row],[PLANNED_PICKUP]]</f>
        <v>3</v>
      </c>
      <c r="Q607" s="9">
        <f>Table12[[#This Row],[ACTUAL_DELIVERY]]-Table12[[#This Row],[ACTUAL_PICKUP]]</f>
        <v>1</v>
      </c>
      <c r="R607" s="9">
        <f>Table12[[#This Row],[ACTUAL_PICKUP]]-Table12[[#This Row],[PLANNED_PICKUP]]</f>
        <v>1</v>
      </c>
      <c r="S607" s="9">
        <f>Table12[[#This Row],[ACTUAL_DELIVERY]]-Table12[[#This Row],[PLANNED_DELIVERY]]</f>
        <v>-1</v>
      </c>
      <c r="T607" t="s">
        <v>49</v>
      </c>
      <c r="U607" s="6" t="s">
        <v>29</v>
      </c>
      <c r="V607" t="s">
        <v>27</v>
      </c>
      <c r="W607" t="s">
        <v>27</v>
      </c>
      <c r="X607" t="s">
        <v>405</v>
      </c>
      <c r="Y607" s="6" t="s">
        <v>40</v>
      </c>
      <c r="Z607" t="s">
        <v>27</v>
      </c>
      <c r="AA607" t="s">
        <v>27</v>
      </c>
    </row>
    <row r="608" spans="1:27" x14ac:dyDescent="0.35">
      <c r="A608">
        <v>10000766</v>
      </c>
      <c r="B608" t="s">
        <v>222</v>
      </c>
      <c r="C608" t="s">
        <v>206</v>
      </c>
      <c r="D608" t="s">
        <v>30</v>
      </c>
      <c r="E608" t="s">
        <v>24</v>
      </c>
      <c r="F608">
        <v>115</v>
      </c>
      <c r="G608">
        <v>0</v>
      </c>
      <c r="H608">
        <v>115</v>
      </c>
      <c r="I608">
        <v>150</v>
      </c>
      <c r="J608">
        <v>0.52</v>
      </c>
      <c r="K608" s="6" t="s">
        <v>1665</v>
      </c>
      <c r="L608" s="6" t="s">
        <v>1666</v>
      </c>
      <c r="M608" s="6" t="s">
        <v>1589</v>
      </c>
      <c r="N608" s="6" t="s">
        <v>1666</v>
      </c>
      <c r="O608" s="6" t="s">
        <v>1667</v>
      </c>
      <c r="P608" s="8">
        <f>Table12[[#This Row],[PLANNED_DELIVERY]]-Table12[[#This Row],[PLANNED_PICKUP]]</f>
        <v>3</v>
      </c>
      <c r="Q608" s="9">
        <f>Table12[[#This Row],[ACTUAL_DELIVERY]]-Table12[[#This Row],[ACTUAL_PICKUP]]</f>
        <v>2</v>
      </c>
      <c r="R608" s="9">
        <f>Table12[[#This Row],[ACTUAL_PICKUP]]-Table12[[#This Row],[PLANNED_PICKUP]]</f>
        <v>0</v>
      </c>
      <c r="S608" s="9">
        <f>Table12[[#This Row],[ACTUAL_DELIVERY]]-Table12[[#This Row],[PLANNED_DELIVERY]]</f>
        <v>-1</v>
      </c>
      <c r="T608" t="s">
        <v>411</v>
      </c>
      <c r="U608" s="6" t="s">
        <v>207</v>
      </c>
      <c r="V608" t="s">
        <v>27</v>
      </c>
      <c r="W608" t="s">
        <v>27</v>
      </c>
      <c r="X608" t="s">
        <v>49</v>
      </c>
      <c r="Y608" s="6" t="s">
        <v>29</v>
      </c>
      <c r="Z608" t="s">
        <v>27</v>
      </c>
      <c r="AA608" t="s">
        <v>27</v>
      </c>
    </row>
    <row r="609" spans="1:27" x14ac:dyDescent="0.35">
      <c r="A609">
        <v>10000767</v>
      </c>
      <c r="B609" t="s">
        <v>81</v>
      </c>
      <c r="C609" t="s">
        <v>206</v>
      </c>
      <c r="D609" t="s">
        <v>23</v>
      </c>
      <c r="E609" t="s">
        <v>24</v>
      </c>
      <c r="F609">
        <v>950</v>
      </c>
      <c r="G609">
        <v>0</v>
      </c>
      <c r="H609">
        <v>950</v>
      </c>
      <c r="I609">
        <v>11012</v>
      </c>
      <c r="J609">
        <v>21.12</v>
      </c>
      <c r="K609" s="6" t="s">
        <v>1665</v>
      </c>
      <c r="L609" s="6" t="s">
        <v>1636</v>
      </c>
      <c r="M609" s="6" t="s">
        <v>1668</v>
      </c>
      <c r="N609" s="6" t="s">
        <v>1636</v>
      </c>
      <c r="O609" s="6" t="s">
        <v>1667</v>
      </c>
      <c r="P609" s="8">
        <f>Table12[[#This Row],[PLANNED_DELIVERY]]-Table12[[#This Row],[PLANNED_PICKUP]]</f>
        <v>3</v>
      </c>
      <c r="Q609" s="9">
        <f>Table12[[#This Row],[ACTUAL_DELIVERY]]-Table12[[#This Row],[ACTUAL_PICKUP]]</f>
        <v>1</v>
      </c>
      <c r="R609" s="9">
        <f>Table12[[#This Row],[ACTUAL_PICKUP]]-Table12[[#This Row],[PLANNED_PICKUP]]</f>
        <v>0</v>
      </c>
      <c r="S609" s="9">
        <f>Table12[[#This Row],[ACTUAL_DELIVERY]]-Table12[[#This Row],[PLANNED_DELIVERY]]</f>
        <v>-2</v>
      </c>
      <c r="T609" t="s">
        <v>333</v>
      </c>
      <c r="U609" s="6" t="s">
        <v>334</v>
      </c>
      <c r="V609" t="s">
        <v>27</v>
      </c>
      <c r="W609" t="s">
        <v>27</v>
      </c>
      <c r="X609" t="s">
        <v>71</v>
      </c>
      <c r="Y609" s="6" t="s">
        <v>72</v>
      </c>
      <c r="Z609" t="s">
        <v>27</v>
      </c>
      <c r="AA609" t="s">
        <v>27</v>
      </c>
    </row>
    <row r="610" spans="1:27" x14ac:dyDescent="0.35">
      <c r="A610">
        <v>10000768</v>
      </c>
      <c r="B610" t="s">
        <v>81</v>
      </c>
      <c r="C610" t="s">
        <v>234</v>
      </c>
      <c r="D610" t="s">
        <v>23</v>
      </c>
      <c r="E610" t="s">
        <v>24</v>
      </c>
      <c r="F610">
        <v>15500</v>
      </c>
      <c r="G610">
        <v>2200</v>
      </c>
      <c r="H610">
        <v>17700</v>
      </c>
      <c r="I610" s="5">
        <v>35350</v>
      </c>
      <c r="J610">
        <v>226.58</v>
      </c>
      <c r="K610" s="6" t="s">
        <v>1665</v>
      </c>
      <c r="L610" s="6" t="s">
        <v>1665</v>
      </c>
      <c r="M610" s="6" t="s">
        <v>1624</v>
      </c>
      <c r="N610" s="6" t="s">
        <v>1665</v>
      </c>
      <c r="O610" s="6" t="s">
        <v>1624</v>
      </c>
      <c r="P610" s="8">
        <f>Table12[[#This Row],[PLANNED_DELIVERY]]-Table12[[#This Row],[PLANNED_PICKUP]]</f>
        <v>32</v>
      </c>
      <c r="Q610" s="9">
        <f>Table12[[#This Row],[ACTUAL_DELIVERY]]-Table12[[#This Row],[ACTUAL_PICKUP]]</f>
        <v>32</v>
      </c>
      <c r="R610" s="9">
        <f>Table12[[#This Row],[ACTUAL_PICKUP]]-Table12[[#This Row],[PLANNED_PICKUP]]</f>
        <v>0</v>
      </c>
      <c r="S610" s="9">
        <f>Table12[[#This Row],[ACTUAL_DELIVERY]]-Table12[[#This Row],[PLANNED_DELIVERY]]</f>
        <v>0</v>
      </c>
      <c r="T610" t="s">
        <v>600</v>
      </c>
      <c r="U610" s="6" t="s">
        <v>601</v>
      </c>
      <c r="V610" t="s">
        <v>38</v>
      </c>
      <c r="W610" t="s">
        <v>38</v>
      </c>
      <c r="X610" t="s">
        <v>49</v>
      </c>
      <c r="Y610" s="6" t="s">
        <v>152</v>
      </c>
      <c r="Z610" t="s">
        <v>27</v>
      </c>
      <c r="AA610" t="s">
        <v>27</v>
      </c>
    </row>
    <row r="611" spans="1:27" x14ac:dyDescent="0.35">
      <c r="A611">
        <v>10000770</v>
      </c>
      <c r="B611" t="s">
        <v>81</v>
      </c>
      <c r="C611" t="s">
        <v>206</v>
      </c>
      <c r="D611" t="s">
        <v>23</v>
      </c>
      <c r="E611" t="s">
        <v>24</v>
      </c>
      <c r="F611">
        <v>139.72999999999999</v>
      </c>
      <c r="G611">
        <v>0</v>
      </c>
      <c r="H611">
        <v>139.72999999999999</v>
      </c>
      <c r="I611">
        <v>400</v>
      </c>
      <c r="J611">
        <v>2.48</v>
      </c>
      <c r="K611" s="6" t="s">
        <v>1665</v>
      </c>
      <c r="L611" s="6" t="s">
        <v>1665</v>
      </c>
      <c r="M611" s="6" t="s">
        <v>1666</v>
      </c>
      <c r="N611" s="6" t="s">
        <v>1666</v>
      </c>
      <c r="O611" s="6" t="s">
        <v>1666</v>
      </c>
      <c r="P611" s="8">
        <f>Table12[[#This Row],[PLANNED_DELIVERY]]-Table12[[#This Row],[PLANNED_PICKUP]]</f>
        <v>3</v>
      </c>
      <c r="Q611" s="9">
        <f>Table12[[#This Row],[ACTUAL_DELIVERY]]-Table12[[#This Row],[ACTUAL_PICKUP]]</f>
        <v>0</v>
      </c>
      <c r="R611" s="9">
        <f>Table12[[#This Row],[ACTUAL_PICKUP]]-Table12[[#This Row],[PLANNED_PICKUP]]</f>
        <v>3</v>
      </c>
      <c r="S611" s="9">
        <f>Table12[[#This Row],[ACTUAL_DELIVERY]]-Table12[[#This Row],[PLANNED_DELIVERY]]</f>
        <v>0</v>
      </c>
      <c r="T611" t="s">
        <v>41</v>
      </c>
      <c r="U611" s="6">
        <v>54100</v>
      </c>
      <c r="V611" t="s">
        <v>27</v>
      </c>
      <c r="W611" t="s">
        <v>27</v>
      </c>
      <c r="X611" t="s">
        <v>1723</v>
      </c>
      <c r="Y611" s="6" t="s">
        <v>42</v>
      </c>
      <c r="Z611" t="s">
        <v>27</v>
      </c>
      <c r="AA611" t="s">
        <v>27</v>
      </c>
    </row>
    <row r="612" spans="1:27" x14ac:dyDescent="0.35">
      <c r="A612">
        <v>10000771</v>
      </c>
      <c r="B612" t="s">
        <v>301</v>
      </c>
      <c r="C612" t="s">
        <v>234</v>
      </c>
      <c r="D612" t="s">
        <v>23</v>
      </c>
      <c r="E612" t="s">
        <v>24</v>
      </c>
      <c r="F612">
        <v>1020</v>
      </c>
      <c r="G612">
        <v>0</v>
      </c>
      <c r="H612">
        <v>1020</v>
      </c>
      <c r="I612">
        <v>690</v>
      </c>
      <c r="J612">
        <v>4.8</v>
      </c>
      <c r="K612" s="6" t="s">
        <v>1665</v>
      </c>
      <c r="L612" s="6" t="s">
        <v>1679</v>
      </c>
      <c r="M612" s="6" t="s">
        <v>1636</v>
      </c>
      <c r="N612" s="6" t="s">
        <v>1666</v>
      </c>
      <c r="O612" s="6" t="s">
        <v>1667</v>
      </c>
      <c r="P612" s="8">
        <f>Table12[[#This Row],[PLANNED_DELIVERY]]-Table12[[#This Row],[PLANNED_PICKUP]]</f>
        <v>2</v>
      </c>
      <c r="Q612" s="9">
        <f>Table12[[#This Row],[ACTUAL_DELIVERY]]-Table12[[#This Row],[ACTUAL_PICKUP]]</f>
        <v>2</v>
      </c>
      <c r="R612" s="9">
        <f>Table12[[#This Row],[ACTUAL_PICKUP]]-Table12[[#This Row],[PLANNED_PICKUP]]</f>
        <v>1</v>
      </c>
      <c r="S612" s="9">
        <f>Table12[[#This Row],[ACTUAL_DELIVERY]]-Table12[[#This Row],[PLANNED_DELIVERY]]</f>
        <v>1</v>
      </c>
      <c r="T612" t="s">
        <v>929</v>
      </c>
      <c r="U612" s="6" t="s">
        <v>930</v>
      </c>
      <c r="V612" t="s">
        <v>38</v>
      </c>
      <c r="W612" t="s">
        <v>38</v>
      </c>
      <c r="X612" t="s">
        <v>1490</v>
      </c>
      <c r="Y612" s="6" t="s">
        <v>491</v>
      </c>
      <c r="Z612" t="s">
        <v>27</v>
      </c>
      <c r="AA612" t="s">
        <v>27</v>
      </c>
    </row>
    <row r="613" spans="1:27" x14ac:dyDescent="0.35">
      <c r="A613">
        <v>10000772</v>
      </c>
      <c r="B613" t="s">
        <v>222</v>
      </c>
      <c r="C613" t="s">
        <v>206</v>
      </c>
      <c r="D613" t="s">
        <v>23</v>
      </c>
      <c r="E613" t="s">
        <v>24</v>
      </c>
      <c r="F613">
        <v>710</v>
      </c>
      <c r="G613">
        <v>0</v>
      </c>
      <c r="H613">
        <v>710</v>
      </c>
      <c r="I613">
        <v>3040</v>
      </c>
      <c r="J613">
        <v>32.96</v>
      </c>
      <c r="K613" s="6" t="s">
        <v>1665</v>
      </c>
      <c r="L613" s="6" t="s">
        <v>1679</v>
      </c>
      <c r="M613" s="6" t="s">
        <v>1666</v>
      </c>
      <c r="N613" s="6" t="s">
        <v>1666</v>
      </c>
      <c r="O613" s="6" t="s">
        <v>1636</v>
      </c>
      <c r="P613" s="8">
        <f>Table12[[#This Row],[PLANNED_DELIVERY]]-Table12[[#This Row],[PLANNED_PICKUP]]</f>
        <v>1</v>
      </c>
      <c r="Q613" s="9">
        <f>Table12[[#This Row],[ACTUAL_DELIVERY]]-Table12[[#This Row],[ACTUAL_PICKUP]]</f>
        <v>1</v>
      </c>
      <c r="R613" s="9">
        <f>Table12[[#This Row],[ACTUAL_PICKUP]]-Table12[[#This Row],[PLANNED_PICKUP]]</f>
        <v>1</v>
      </c>
      <c r="S613" s="9">
        <f>Table12[[#This Row],[ACTUAL_DELIVERY]]-Table12[[#This Row],[PLANNED_DELIVERY]]</f>
        <v>1</v>
      </c>
      <c r="T613" t="s">
        <v>923</v>
      </c>
      <c r="U613" s="6" t="s">
        <v>924</v>
      </c>
      <c r="V613" t="s">
        <v>27</v>
      </c>
      <c r="W613" t="s">
        <v>27</v>
      </c>
      <c r="X613" t="s">
        <v>41</v>
      </c>
      <c r="Y613" s="6" t="s">
        <v>44</v>
      </c>
      <c r="Z613" t="s">
        <v>27</v>
      </c>
      <c r="AA613" t="s">
        <v>27</v>
      </c>
    </row>
    <row r="614" spans="1:27" x14ac:dyDescent="0.35">
      <c r="A614">
        <v>10000773</v>
      </c>
      <c r="B614" t="s">
        <v>301</v>
      </c>
      <c r="C614" t="s">
        <v>234</v>
      </c>
      <c r="D614" t="s">
        <v>23</v>
      </c>
      <c r="E614" t="s">
        <v>24</v>
      </c>
      <c r="F614">
        <v>4800</v>
      </c>
      <c r="G614">
        <v>0</v>
      </c>
      <c r="H614">
        <v>4800</v>
      </c>
      <c r="I614">
        <v>5000</v>
      </c>
      <c r="J614">
        <v>52.8</v>
      </c>
      <c r="K614" s="6" t="s">
        <v>1665</v>
      </c>
      <c r="L614" s="6" t="s">
        <v>1679</v>
      </c>
      <c r="M614" s="6" t="s">
        <v>1636</v>
      </c>
      <c r="N614" s="6" t="s">
        <v>1667</v>
      </c>
      <c r="O614" s="6" t="s">
        <v>1589</v>
      </c>
      <c r="P614" s="8">
        <f>Table12[[#This Row],[PLANNED_DELIVERY]]-Table12[[#This Row],[PLANNED_PICKUP]]</f>
        <v>2</v>
      </c>
      <c r="Q614" s="9">
        <f>Table12[[#This Row],[ACTUAL_DELIVERY]]-Table12[[#This Row],[ACTUAL_PICKUP]]</f>
        <v>1</v>
      </c>
      <c r="R614" s="9">
        <f>Table12[[#This Row],[ACTUAL_PICKUP]]-Table12[[#This Row],[PLANNED_PICKUP]]</f>
        <v>3</v>
      </c>
      <c r="S614" s="9">
        <f>Table12[[#This Row],[ACTUAL_DELIVERY]]-Table12[[#This Row],[PLANNED_DELIVERY]]</f>
        <v>2</v>
      </c>
      <c r="T614" t="s">
        <v>1373</v>
      </c>
      <c r="U614" s="6" t="s">
        <v>1374</v>
      </c>
      <c r="V614" t="s">
        <v>38</v>
      </c>
      <c r="W614" t="s">
        <v>38</v>
      </c>
      <c r="X614" t="s">
        <v>41</v>
      </c>
      <c r="Y614" s="6" t="s">
        <v>44</v>
      </c>
      <c r="Z614" t="s">
        <v>27</v>
      </c>
      <c r="AA614" t="s">
        <v>27</v>
      </c>
    </row>
    <row r="615" spans="1:27" x14ac:dyDescent="0.35">
      <c r="A615">
        <v>10000774</v>
      </c>
      <c r="B615" t="s">
        <v>81</v>
      </c>
      <c r="C615" t="s">
        <v>234</v>
      </c>
      <c r="D615" t="s">
        <v>23</v>
      </c>
      <c r="E615" t="s">
        <v>24</v>
      </c>
      <c r="F615">
        <v>272</v>
      </c>
      <c r="G615">
        <v>0</v>
      </c>
      <c r="H615">
        <v>272</v>
      </c>
      <c r="I615">
        <v>1879</v>
      </c>
      <c r="J615">
        <v>8.42</v>
      </c>
      <c r="K615" s="6" t="s">
        <v>1665</v>
      </c>
      <c r="L615" s="6" t="s">
        <v>1665</v>
      </c>
      <c r="M615" s="6" t="s">
        <v>1669</v>
      </c>
      <c r="N615" s="6" t="s">
        <v>1636</v>
      </c>
      <c r="O615" s="6" t="s">
        <v>1669</v>
      </c>
      <c r="P615" s="8">
        <f>Table12[[#This Row],[PLANNED_DELIVERY]]-Table12[[#This Row],[PLANNED_PICKUP]]</f>
        <v>10</v>
      </c>
      <c r="Q615" s="9">
        <f>Table12[[#This Row],[ACTUAL_DELIVERY]]-Table12[[#This Row],[ACTUAL_PICKUP]]</f>
        <v>6</v>
      </c>
      <c r="R615" s="9">
        <f>Table12[[#This Row],[ACTUAL_PICKUP]]-Table12[[#This Row],[PLANNED_PICKUP]]</f>
        <v>4</v>
      </c>
      <c r="S615" s="9">
        <f>Table12[[#This Row],[ACTUAL_DELIVERY]]-Table12[[#This Row],[PLANNED_DELIVERY]]</f>
        <v>0</v>
      </c>
      <c r="T615" t="s">
        <v>413</v>
      </c>
      <c r="U615" s="6" t="s">
        <v>414</v>
      </c>
      <c r="V615" t="s">
        <v>27</v>
      </c>
      <c r="W615" t="s">
        <v>27</v>
      </c>
      <c r="X615" t="s">
        <v>41</v>
      </c>
      <c r="Y615" s="6" t="s">
        <v>44</v>
      </c>
      <c r="Z615" t="s">
        <v>27</v>
      </c>
      <c r="AA615" t="s">
        <v>27</v>
      </c>
    </row>
    <row r="616" spans="1:27" x14ac:dyDescent="0.35">
      <c r="A616">
        <v>10000775</v>
      </c>
      <c r="B616" t="s">
        <v>297</v>
      </c>
      <c r="C616" t="s">
        <v>293</v>
      </c>
      <c r="D616" t="s">
        <v>23</v>
      </c>
      <c r="E616" t="s">
        <v>24</v>
      </c>
      <c r="F616">
        <v>3659</v>
      </c>
      <c r="G616">
        <v>1819.8</v>
      </c>
      <c r="H616">
        <v>5478.8</v>
      </c>
      <c r="I616" s="5">
        <v>2068</v>
      </c>
      <c r="J616">
        <v>6.73</v>
      </c>
      <c r="K616" s="6" t="s">
        <v>1665</v>
      </c>
      <c r="L616" s="6" t="s">
        <v>1636</v>
      </c>
      <c r="M616" s="6" t="s">
        <v>1611</v>
      </c>
      <c r="N616" s="6" t="s">
        <v>1610</v>
      </c>
      <c r="O616" s="6" t="s">
        <v>1619</v>
      </c>
      <c r="P616" s="8">
        <f>Table12[[#This Row],[PLANNED_DELIVERY]]-Table12[[#This Row],[PLANNED_PICKUP]]</f>
        <v>9</v>
      </c>
      <c r="Q616" s="9">
        <f>Table12[[#This Row],[ACTUAL_DELIVERY]]-Table12[[#This Row],[ACTUAL_PICKUP]]</f>
        <v>13</v>
      </c>
      <c r="R616" s="9">
        <f>Table12[[#This Row],[ACTUAL_PICKUP]]-Table12[[#This Row],[PLANNED_PICKUP]]</f>
        <v>35</v>
      </c>
      <c r="S616" s="9">
        <f>Table12[[#This Row],[ACTUAL_DELIVERY]]-Table12[[#This Row],[PLANNED_DELIVERY]]</f>
        <v>39</v>
      </c>
      <c r="T616" t="s">
        <v>121</v>
      </c>
      <c r="U616" s="6" t="s">
        <v>122</v>
      </c>
      <c r="V616" t="s">
        <v>93</v>
      </c>
      <c r="W616" t="s">
        <v>85</v>
      </c>
      <c r="X616" t="s">
        <v>41</v>
      </c>
      <c r="Y616" s="6" t="s">
        <v>44</v>
      </c>
      <c r="Z616" t="s">
        <v>27</v>
      </c>
      <c r="AA616" t="s">
        <v>27</v>
      </c>
    </row>
    <row r="617" spans="1:27" x14ac:dyDescent="0.35">
      <c r="A617">
        <v>10000776</v>
      </c>
      <c r="B617" t="s">
        <v>81</v>
      </c>
      <c r="C617" t="s">
        <v>206</v>
      </c>
      <c r="D617" t="s">
        <v>23</v>
      </c>
      <c r="E617" t="s">
        <v>24</v>
      </c>
      <c r="F617">
        <v>250</v>
      </c>
      <c r="G617">
        <v>0</v>
      </c>
      <c r="H617">
        <v>250</v>
      </c>
      <c r="I617">
        <v>3152</v>
      </c>
      <c r="J617">
        <v>1.44</v>
      </c>
      <c r="K617" s="6" t="s">
        <v>1665</v>
      </c>
      <c r="L617" s="6" t="s">
        <v>1589</v>
      </c>
      <c r="M617" s="6" t="s">
        <v>1632</v>
      </c>
      <c r="N617" s="6" t="s">
        <v>1667</v>
      </c>
      <c r="O617" s="6" t="s">
        <v>1667</v>
      </c>
      <c r="P617" s="8">
        <f>Table12[[#This Row],[PLANNED_DELIVERY]]-Table12[[#This Row],[PLANNED_PICKUP]]</f>
        <v>6</v>
      </c>
      <c r="Q617" s="9">
        <f>Table12[[#This Row],[ACTUAL_DELIVERY]]-Table12[[#This Row],[ACTUAL_PICKUP]]</f>
        <v>0</v>
      </c>
      <c r="R617" s="9">
        <f>Table12[[#This Row],[ACTUAL_PICKUP]]-Table12[[#This Row],[PLANNED_PICKUP]]</f>
        <v>-1</v>
      </c>
      <c r="S617" s="9">
        <f>Table12[[#This Row],[ACTUAL_DELIVERY]]-Table12[[#This Row],[PLANNED_DELIVERY]]</f>
        <v>-7</v>
      </c>
      <c r="T617" t="s">
        <v>305</v>
      </c>
      <c r="U617" s="6" t="s">
        <v>306</v>
      </c>
      <c r="V617" t="s">
        <v>27</v>
      </c>
      <c r="W617" t="s">
        <v>27</v>
      </c>
      <c r="X617" t="s">
        <v>802</v>
      </c>
      <c r="Y617" s="6" t="s">
        <v>749</v>
      </c>
      <c r="Z617" t="s">
        <v>27</v>
      </c>
      <c r="AA617" t="s">
        <v>27</v>
      </c>
    </row>
    <row r="618" spans="1:27" x14ac:dyDescent="0.35">
      <c r="A618">
        <v>10000777</v>
      </c>
      <c r="B618" t="s">
        <v>81</v>
      </c>
      <c r="C618" t="s">
        <v>234</v>
      </c>
      <c r="D618" t="s">
        <v>23</v>
      </c>
      <c r="E618" t="s">
        <v>24</v>
      </c>
      <c r="F618">
        <v>1350</v>
      </c>
      <c r="G618">
        <v>0</v>
      </c>
      <c r="H618">
        <v>1350</v>
      </c>
      <c r="I618">
        <v>7500</v>
      </c>
      <c r="J618">
        <v>28.29</v>
      </c>
      <c r="K618" s="6" t="s">
        <v>1665</v>
      </c>
      <c r="L618" s="6" t="s">
        <v>1611</v>
      </c>
      <c r="M618" s="6" t="s">
        <v>1629</v>
      </c>
      <c r="N618" s="6" t="s">
        <v>1611</v>
      </c>
      <c r="O618" s="6" t="s">
        <v>1629</v>
      </c>
      <c r="P618" s="8">
        <f>Table12[[#This Row],[PLANNED_DELIVERY]]-Table12[[#This Row],[PLANNED_PICKUP]]</f>
        <v>5</v>
      </c>
      <c r="Q618" s="9">
        <f>Table12[[#This Row],[ACTUAL_DELIVERY]]-Table12[[#This Row],[ACTUAL_PICKUP]]</f>
        <v>5</v>
      </c>
      <c r="R618" s="9">
        <f>Table12[[#This Row],[ACTUAL_PICKUP]]-Table12[[#This Row],[PLANNED_PICKUP]]</f>
        <v>0</v>
      </c>
      <c r="S618" s="9">
        <f>Table12[[#This Row],[ACTUAL_DELIVERY]]-Table12[[#This Row],[PLANNED_DELIVERY]]</f>
        <v>0</v>
      </c>
      <c r="T618" t="s">
        <v>633</v>
      </c>
      <c r="U618" s="6" t="s">
        <v>634</v>
      </c>
      <c r="V618" t="s">
        <v>38</v>
      </c>
      <c r="W618" t="s">
        <v>38</v>
      </c>
      <c r="X618" t="s">
        <v>41</v>
      </c>
      <c r="Y618" s="6" t="s">
        <v>44</v>
      </c>
      <c r="Z618" t="s">
        <v>27</v>
      </c>
      <c r="AA618" t="s">
        <v>27</v>
      </c>
    </row>
    <row r="619" spans="1:27" x14ac:dyDescent="0.35">
      <c r="A619">
        <v>10000778</v>
      </c>
      <c r="B619" t="s">
        <v>81</v>
      </c>
      <c r="C619" t="s">
        <v>234</v>
      </c>
      <c r="D619" t="s">
        <v>23</v>
      </c>
      <c r="E619" t="s">
        <v>24</v>
      </c>
      <c r="F619">
        <v>770</v>
      </c>
      <c r="G619">
        <v>0</v>
      </c>
      <c r="H619">
        <v>770</v>
      </c>
      <c r="I619" s="5">
        <v>1350</v>
      </c>
      <c r="J619">
        <v>8.14</v>
      </c>
      <c r="K619" s="6" t="s">
        <v>1665</v>
      </c>
      <c r="L619" s="6" t="s">
        <v>1645</v>
      </c>
      <c r="M619" s="6" t="s">
        <v>1597</v>
      </c>
      <c r="N619" s="6" t="s">
        <v>1645</v>
      </c>
      <c r="O619" s="6" t="s">
        <v>1597</v>
      </c>
      <c r="P619" s="8">
        <f>Table12[[#This Row],[PLANNED_DELIVERY]]-Table12[[#This Row],[PLANNED_PICKUP]]</f>
        <v>5</v>
      </c>
      <c r="Q619" s="9">
        <f>Table12[[#This Row],[ACTUAL_DELIVERY]]-Table12[[#This Row],[ACTUAL_PICKUP]]</f>
        <v>5</v>
      </c>
      <c r="R619" s="9">
        <f>Table12[[#This Row],[ACTUAL_PICKUP]]-Table12[[#This Row],[PLANNED_PICKUP]]</f>
        <v>0</v>
      </c>
      <c r="S619" s="9">
        <f>Table12[[#This Row],[ACTUAL_DELIVERY]]-Table12[[#This Row],[PLANNED_DELIVERY]]</f>
        <v>0</v>
      </c>
      <c r="T619" t="s">
        <v>504</v>
      </c>
      <c r="U619" s="6" t="s">
        <v>505</v>
      </c>
      <c r="V619" t="s">
        <v>38</v>
      </c>
      <c r="W619" t="s">
        <v>38</v>
      </c>
      <c r="X619" t="s">
        <v>41</v>
      </c>
      <c r="Y619" s="6" t="s">
        <v>44</v>
      </c>
      <c r="Z619" t="s">
        <v>27</v>
      </c>
      <c r="AA619" t="s">
        <v>27</v>
      </c>
    </row>
    <row r="620" spans="1:27" x14ac:dyDescent="0.35">
      <c r="A620">
        <v>10000779</v>
      </c>
      <c r="B620" t="s">
        <v>81</v>
      </c>
      <c r="C620" t="s">
        <v>206</v>
      </c>
      <c r="D620" t="s">
        <v>23</v>
      </c>
      <c r="E620" t="s">
        <v>24</v>
      </c>
      <c r="F620">
        <v>268</v>
      </c>
      <c r="G620">
        <v>0</v>
      </c>
      <c r="H620">
        <v>268</v>
      </c>
      <c r="I620">
        <v>45</v>
      </c>
      <c r="J620">
        <v>0.06</v>
      </c>
      <c r="K620" s="6" t="s">
        <v>1665</v>
      </c>
      <c r="L620" s="6" t="s">
        <v>1620</v>
      </c>
      <c r="M620" s="6" t="s">
        <v>1611</v>
      </c>
      <c r="N620" s="6" t="s">
        <v>1611</v>
      </c>
      <c r="O620" s="6" t="s">
        <v>1626</v>
      </c>
      <c r="P620" s="8">
        <f>Table12[[#This Row],[PLANNED_DELIVERY]]-Table12[[#This Row],[PLANNED_PICKUP]]</f>
        <v>2</v>
      </c>
      <c r="Q620" s="9">
        <f>Table12[[#This Row],[ACTUAL_DELIVERY]]-Table12[[#This Row],[ACTUAL_PICKUP]]</f>
        <v>4</v>
      </c>
      <c r="R620" s="9">
        <f>Table12[[#This Row],[ACTUAL_PICKUP]]-Table12[[#This Row],[PLANNED_PICKUP]]</f>
        <v>2</v>
      </c>
      <c r="S620" s="9">
        <f>Table12[[#This Row],[ACTUAL_DELIVERY]]-Table12[[#This Row],[PLANNED_DELIVERY]]</f>
        <v>4</v>
      </c>
      <c r="T620" t="s">
        <v>665</v>
      </c>
      <c r="U620" s="6" t="s">
        <v>40</v>
      </c>
      <c r="V620" t="s">
        <v>27</v>
      </c>
      <c r="W620" t="s">
        <v>27</v>
      </c>
      <c r="X620" t="s">
        <v>41</v>
      </c>
      <c r="Y620" s="6" t="s">
        <v>39</v>
      </c>
      <c r="Z620" t="s">
        <v>27</v>
      </c>
      <c r="AA620" t="s">
        <v>27</v>
      </c>
    </row>
    <row r="621" spans="1:27" x14ac:dyDescent="0.35">
      <c r="A621">
        <v>10000780</v>
      </c>
      <c r="B621" t="s">
        <v>81</v>
      </c>
      <c r="C621" t="s">
        <v>234</v>
      </c>
      <c r="D621" t="s">
        <v>23</v>
      </c>
      <c r="E621" t="s">
        <v>24</v>
      </c>
      <c r="F621">
        <v>770</v>
      </c>
      <c r="G621">
        <v>0</v>
      </c>
      <c r="H621">
        <v>770</v>
      </c>
      <c r="I621" s="5">
        <v>2790</v>
      </c>
      <c r="J621">
        <v>7.59</v>
      </c>
      <c r="K621" s="6" t="s">
        <v>1665</v>
      </c>
      <c r="L621" s="6" t="s">
        <v>1620</v>
      </c>
      <c r="M621" s="6" t="s">
        <v>1645</v>
      </c>
      <c r="N621" s="6" t="s">
        <v>1597</v>
      </c>
      <c r="O621" s="6" t="s">
        <v>1597</v>
      </c>
      <c r="P621" s="8">
        <f>Table12[[#This Row],[PLANNED_DELIVERY]]-Table12[[#This Row],[PLANNED_PICKUP]]</f>
        <v>3</v>
      </c>
      <c r="Q621" s="9">
        <f>Table12[[#This Row],[ACTUAL_DELIVERY]]-Table12[[#This Row],[ACTUAL_PICKUP]]</f>
        <v>0</v>
      </c>
      <c r="R621" s="9">
        <f>Table12[[#This Row],[ACTUAL_PICKUP]]-Table12[[#This Row],[PLANNED_PICKUP]]</f>
        <v>8</v>
      </c>
      <c r="S621" s="9">
        <f>Table12[[#This Row],[ACTUAL_DELIVERY]]-Table12[[#This Row],[PLANNED_DELIVERY]]</f>
        <v>5</v>
      </c>
      <c r="T621" t="s">
        <v>929</v>
      </c>
      <c r="U621" s="6" t="s">
        <v>930</v>
      </c>
      <c r="V621" t="s">
        <v>38</v>
      </c>
      <c r="W621" t="s">
        <v>38</v>
      </c>
      <c r="X621" t="s">
        <v>41</v>
      </c>
      <c r="Y621" s="6" t="s">
        <v>39</v>
      </c>
      <c r="Z621" t="s">
        <v>27</v>
      </c>
      <c r="AA621" t="s">
        <v>27</v>
      </c>
    </row>
    <row r="622" spans="1:27" x14ac:dyDescent="0.35">
      <c r="A622">
        <v>10000782</v>
      </c>
      <c r="B622" t="s">
        <v>222</v>
      </c>
      <c r="C622" t="s">
        <v>206</v>
      </c>
      <c r="D622" t="s">
        <v>30</v>
      </c>
      <c r="E622" t="s">
        <v>45</v>
      </c>
      <c r="F622">
        <v>390</v>
      </c>
      <c r="G622">
        <v>0</v>
      </c>
      <c r="H622">
        <v>390</v>
      </c>
      <c r="I622">
        <v>390</v>
      </c>
      <c r="J622">
        <v>0.68</v>
      </c>
      <c r="K622" s="6" t="s">
        <v>1666</v>
      </c>
      <c r="L622" s="6" t="s">
        <v>1636</v>
      </c>
      <c r="M622" s="6" t="s">
        <v>1589</v>
      </c>
      <c r="N622" s="6" t="s">
        <v>1636</v>
      </c>
      <c r="O622" s="6" t="s">
        <v>1667</v>
      </c>
      <c r="P622" s="8">
        <f>Table12[[#This Row],[PLANNED_DELIVERY]]-Table12[[#This Row],[PLANNED_PICKUP]]</f>
        <v>2</v>
      </c>
      <c r="Q622" s="9">
        <f>Table12[[#This Row],[ACTUAL_DELIVERY]]-Table12[[#This Row],[ACTUAL_PICKUP]]</f>
        <v>1</v>
      </c>
      <c r="R622" s="9">
        <f>Table12[[#This Row],[ACTUAL_PICKUP]]-Table12[[#This Row],[PLANNED_PICKUP]]</f>
        <v>0</v>
      </c>
      <c r="S622" s="9">
        <f>Table12[[#This Row],[ACTUAL_DELIVERY]]-Table12[[#This Row],[PLANNED_DELIVERY]]</f>
        <v>-1</v>
      </c>
      <c r="T622" t="s">
        <v>33</v>
      </c>
      <c r="U622" s="6" t="s">
        <v>34</v>
      </c>
      <c r="V622" t="s">
        <v>27</v>
      </c>
      <c r="W622" t="s">
        <v>27</v>
      </c>
      <c r="X622" t="s">
        <v>275</v>
      </c>
      <c r="Y622" s="6" t="s">
        <v>276</v>
      </c>
      <c r="Z622" t="s">
        <v>27</v>
      </c>
      <c r="AA622" t="s">
        <v>27</v>
      </c>
    </row>
    <row r="623" spans="1:27" x14ac:dyDescent="0.35">
      <c r="A623">
        <v>10000784</v>
      </c>
      <c r="B623" t="s">
        <v>219</v>
      </c>
      <c r="C623" t="s">
        <v>206</v>
      </c>
      <c r="D623" t="s">
        <v>23</v>
      </c>
      <c r="E623" t="s">
        <v>24</v>
      </c>
      <c r="F623">
        <v>2300</v>
      </c>
      <c r="G623">
        <v>0</v>
      </c>
      <c r="H623">
        <v>2300</v>
      </c>
      <c r="I623">
        <v>18444</v>
      </c>
      <c r="J623">
        <v>29.81</v>
      </c>
      <c r="K623" s="6" t="s">
        <v>1666</v>
      </c>
      <c r="L623" s="6" t="s">
        <v>1679</v>
      </c>
      <c r="M623" s="6" t="s">
        <v>1678</v>
      </c>
      <c r="N623" s="6" t="s">
        <v>1667</v>
      </c>
      <c r="O623" s="6" t="s">
        <v>1669</v>
      </c>
      <c r="P623" s="8">
        <f>Table12[[#This Row],[PLANNED_DELIVERY]]-Table12[[#This Row],[PLANNED_PICKUP]]</f>
        <v>7</v>
      </c>
      <c r="Q623" s="9">
        <f>Table12[[#This Row],[ACTUAL_DELIVERY]]-Table12[[#This Row],[ACTUAL_PICKUP]]</f>
        <v>5</v>
      </c>
      <c r="R623" s="9">
        <f>Table12[[#This Row],[ACTUAL_PICKUP]]-Table12[[#This Row],[PLANNED_PICKUP]]</f>
        <v>3</v>
      </c>
      <c r="S623" s="9">
        <f>Table12[[#This Row],[ACTUAL_DELIVERY]]-Table12[[#This Row],[PLANNED_DELIVERY]]</f>
        <v>1</v>
      </c>
      <c r="T623" t="s">
        <v>1247</v>
      </c>
      <c r="U623" s="6" t="s">
        <v>811</v>
      </c>
      <c r="V623" t="s">
        <v>27</v>
      </c>
      <c r="W623" t="s">
        <v>27</v>
      </c>
      <c r="X623" t="s">
        <v>96</v>
      </c>
      <c r="Y623" s="6" t="s">
        <v>97</v>
      </c>
      <c r="Z623" t="s">
        <v>27</v>
      </c>
      <c r="AA623" t="s">
        <v>27</v>
      </c>
    </row>
    <row r="624" spans="1:27" x14ac:dyDescent="0.35">
      <c r="A624">
        <v>10000785</v>
      </c>
      <c r="B624" t="s">
        <v>219</v>
      </c>
      <c r="C624" t="s">
        <v>206</v>
      </c>
      <c r="D624" t="s">
        <v>23</v>
      </c>
      <c r="E624" t="s">
        <v>24</v>
      </c>
      <c r="F624">
        <v>600</v>
      </c>
      <c r="G624">
        <v>0</v>
      </c>
      <c r="H624">
        <v>600</v>
      </c>
      <c r="I624">
        <v>595</v>
      </c>
      <c r="J624">
        <v>4.9000000000000004</v>
      </c>
      <c r="K624" s="6" t="s">
        <v>1666</v>
      </c>
      <c r="L624" s="6" t="s">
        <v>1679</v>
      </c>
      <c r="M624" s="6" t="s">
        <v>1636</v>
      </c>
      <c r="N624" s="6" t="s">
        <v>1636</v>
      </c>
      <c r="O624" s="6" t="s">
        <v>1667</v>
      </c>
      <c r="P624" s="8">
        <f>Table12[[#This Row],[PLANNED_DELIVERY]]-Table12[[#This Row],[PLANNED_PICKUP]]</f>
        <v>2</v>
      </c>
      <c r="Q624" s="9">
        <f>Table12[[#This Row],[ACTUAL_DELIVERY]]-Table12[[#This Row],[ACTUAL_PICKUP]]</f>
        <v>1</v>
      </c>
      <c r="R624" s="9">
        <f>Table12[[#This Row],[ACTUAL_PICKUP]]-Table12[[#This Row],[PLANNED_PICKUP]]</f>
        <v>2</v>
      </c>
      <c r="S624" s="9">
        <f>Table12[[#This Row],[ACTUAL_DELIVERY]]-Table12[[#This Row],[PLANNED_DELIVERY]]</f>
        <v>1</v>
      </c>
      <c r="T624" t="s">
        <v>699</v>
      </c>
      <c r="U624" s="6" t="s">
        <v>376</v>
      </c>
      <c r="V624" t="s">
        <v>27</v>
      </c>
      <c r="W624" t="s">
        <v>27</v>
      </c>
      <c r="X624" t="s">
        <v>422</v>
      </c>
      <c r="Y624" s="6" t="s">
        <v>423</v>
      </c>
      <c r="Z624" t="s">
        <v>27</v>
      </c>
      <c r="AA624" t="s">
        <v>27</v>
      </c>
    </row>
    <row r="625" spans="1:27" x14ac:dyDescent="0.35">
      <c r="A625">
        <v>10000786</v>
      </c>
      <c r="B625" t="s">
        <v>263</v>
      </c>
      <c r="C625" t="s">
        <v>293</v>
      </c>
      <c r="D625" t="s">
        <v>30</v>
      </c>
      <c r="E625" t="s">
        <v>45</v>
      </c>
      <c r="F625">
        <v>984</v>
      </c>
      <c r="G625">
        <v>0</v>
      </c>
      <c r="H625">
        <v>984</v>
      </c>
      <c r="I625" s="5">
        <v>161</v>
      </c>
      <c r="J625">
        <v>0.64</v>
      </c>
      <c r="K625" s="6" t="s">
        <v>1666</v>
      </c>
      <c r="L625" s="6" t="s">
        <v>1666</v>
      </c>
      <c r="M625" s="6" t="s">
        <v>1669</v>
      </c>
      <c r="N625" s="6" t="s">
        <v>1636</v>
      </c>
      <c r="O625" s="6" t="s">
        <v>1611</v>
      </c>
      <c r="P625" s="8">
        <f>Table12[[#This Row],[PLANNED_DELIVERY]]-Table12[[#This Row],[PLANNED_PICKUP]]</f>
        <v>7</v>
      </c>
      <c r="Q625" s="9">
        <f>Table12[[#This Row],[ACTUAL_DELIVERY]]-Table12[[#This Row],[ACTUAL_PICKUP]]</f>
        <v>9</v>
      </c>
      <c r="R625" s="9">
        <f>Table12[[#This Row],[ACTUAL_PICKUP]]-Table12[[#This Row],[PLANNED_PICKUP]]</f>
        <v>1</v>
      </c>
      <c r="S625" s="9">
        <f>Table12[[#This Row],[ACTUAL_DELIVERY]]-Table12[[#This Row],[PLANNED_DELIVERY]]</f>
        <v>3</v>
      </c>
      <c r="T625" t="s">
        <v>33</v>
      </c>
      <c r="U625" s="6" t="s">
        <v>34</v>
      </c>
      <c r="V625" t="s">
        <v>27</v>
      </c>
      <c r="W625" t="s">
        <v>27</v>
      </c>
      <c r="X625" t="s">
        <v>1488</v>
      </c>
      <c r="Y625" s="6" t="s">
        <v>1489</v>
      </c>
      <c r="Z625" t="s">
        <v>267</v>
      </c>
      <c r="AA625" t="s">
        <v>85</v>
      </c>
    </row>
    <row r="626" spans="1:27" x14ac:dyDescent="0.35">
      <c r="A626">
        <v>10000787</v>
      </c>
      <c r="B626" t="s">
        <v>222</v>
      </c>
      <c r="C626" t="s">
        <v>206</v>
      </c>
      <c r="D626" t="s">
        <v>23</v>
      </c>
      <c r="E626" t="s">
        <v>24</v>
      </c>
      <c r="F626">
        <v>570</v>
      </c>
      <c r="G626">
        <v>0</v>
      </c>
      <c r="H626">
        <v>570</v>
      </c>
      <c r="I626">
        <v>6700</v>
      </c>
      <c r="J626">
        <v>37.32</v>
      </c>
      <c r="K626" s="6" t="s">
        <v>1666</v>
      </c>
      <c r="L626" s="6" t="s">
        <v>1601</v>
      </c>
      <c r="M626" s="6" t="s">
        <v>1592</v>
      </c>
      <c r="N626" s="6" t="s">
        <v>1601</v>
      </c>
      <c r="O626" s="6" t="s">
        <v>1592</v>
      </c>
      <c r="P626" s="8">
        <f>Table12[[#This Row],[PLANNED_DELIVERY]]-Table12[[#This Row],[PLANNED_PICKUP]]</f>
        <v>1</v>
      </c>
      <c r="Q626" s="9">
        <f>Table12[[#This Row],[ACTUAL_DELIVERY]]-Table12[[#This Row],[ACTUAL_PICKUP]]</f>
        <v>1</v>
      </c>
      <c r="R626" s="9">
        <f>Table12[[#This Row],[ACTUAL_PICKUP]]-Table12[[#This Row],[PLANNED_PICKUP]]</f>
        <v>0</v>
      </c>
      <c r="S626" s="9">
        <f>Table12[[#This Row],[ACTUAL_DELIVERY]]-Table12[[#This Row],[PLANNED_DELIVERY]]</f>
        <v>0</v>
      </c>
      <c r="T626" t="s">
        <v>126</v>
      </c>
      <c r="U626" s="6" t="s">
        <v>127</v>
      </c>
      <c r="V626" t="s">
        <v>27</v>
      </c>
      <c r="W626" t="s">
        <v>27</v>
      </c>
      <c r="X626" t="s">
        <v>49</v>
      </c>
      <c r="Y626" s="6" t="s">
        <v>146</v>
      </c>
      <c r="Z626" t="s">
        <v>27</v>
      </c>
      <c r="AA626" t="s">
        <v>27</v>
      </c>
    </row>
    <row r="627" spans="1:27" x14ac:dyDescent="0.35">
      <c r="A627">
        <v>10000789</v>
      </c>
      <c r="B627" t="s">
        <v>81</v>
      </c>
      <c r="C627" t="s">
        <v>78</v>
      </c>
      <c r="D627" t="s">
        <v>23</v>
      </c>
      <c r="E627" t="s">
        <v>24</v>
      </c>
      <c r="F627">
        <v>1950</v>
      </c>
      <c r="G627">
        <v>0</v>
      </c>
      <c r="H627">
        <v>1950</v>
      </c>
      <c r="I627">
        <v>7106</v>
      </c>
      <c r="J627">
        <v>27.71</v>
      </c>
      <c r="K627" s="6" t="s">
        <v>1666</v>
      </c>
      <c r="L627" s="6" t="s">
        <v>1666</v>
      </c>
      <c r="M627" s="6" t="s">
        <v>1668</v>
      </c>
      <c r="N627" s="6" t="s">
        <v>1666</v>
      </c>
      <c r="O627" s="6" t="s">
        <v>1668</v>
      </c>
      <c r="P627" s="8">
        <f>Table12[[#This Row],[PLANNED_DELIVERY]]-Table12[[#This Row],[PLANNED_PICKUP]]</f>
        <v>4</v>
      </c>
      <c r="Q627" s="9">
        <f>Table12[[#This Row],[ACTUAL_DELIVERY]]-Table12[[#This Row],[ACTUAL_PICKUP]]</f>
        <v>4</v>
      </c>
      <c r="R627" s="9">
        <f>Table12[[#This Row],[ACTUAL_PICKUP]]-Table12[[#This Row],[PLANNED_PICKUP]]</f>
        <v>0</v>
      </c>
      <c r="S627" s="9">
        <f>Table12[[#This Row],[ACTUAL_DELIVERY]]-Table12[[#This Row],[PLANNED_DELIVERY]]</f>
        <v>0</v>
      </c>
      <c r="T627" t="s">
        <v>504</v>
      </c>
      <c r="U627" s="6" t="s">
        <v>505</v>
      </c>
      <c r="V627" t="s">
        <v>38</v>
      </c>
      <c r="W627" t="s">
        <v>38</v>
      </c>
      <c r="X627" t="s">
        <v>41</v>
      </c>
      <c r="Y627" s="6" t="s">
        <v>44</v>
      </c>
      <c r="Z627" t="s">
        <v>27</v>
      </c>
      <c r="AA627" t="s">
        <v>27</v>
      </c>
    </row>
    <row r="628" spans="1:27" x14ac:dyDescent="0.35">
      <c r="A628">
        <v>10000791</v>
      </c>
      <c r="B628" t="s">
        <v>263</v>
      </c>
      <c r="C628" t="s">
        <v>293</v>
      </c>
      <c r="D628" t="s">
        <v>30</v>
      </c>
      <c r="E628" t="s">
        <v>45</v>
      </c>
      <c r="F628">
        <v>15800</v>
      </c>
      <c r="G628">
        <v>0</v>
      </c>
      <c r="H628">
        <v>15800</v>
      </c>
      <c r="I628" s="5">
        <v>3452</v>
      </c>
      <c r="J628">
        <v>14.59</v>
      </c>
      <c r="K628" s="6" t="s">
        <v>1666</v>
      </c>
      <c r="L628" s="6" t="s">
        <v>1636</v>
      </c>
      <c r="M628" s="6" t="s">
        <v>1620</v>
      </c>
      <c r="N628" s="6" t="s">
        <v>1589</v>
      </c>
      <c r="O628" s="6" t="s">
        <v>1595</v>
      </c>
      <c r="P628" s="8">
        <f>Table12[[#This Row],[PLANNED_DELIVERY]]-Table12[[#This Row],[PLANNED_PICKUP]]</f>
        <v>7</v>
      </c>
      <c r="Q628" s="9">
        <f>Table12[[#This Row],[ACTUAL_DELIVERY]]-Table12[[#This Row],[ACTUAL_PICKUP]]</f>
        <v>14</v>
      </c>
      <c r="R628" s="9">
        <f>Table12[[#This Row],[ACTUAL_PICKUP]]-Table12[[#This Row],[PLANNED_PICKUP]]</f>
        <v>2</v>
      </c>
      <c r="S628" s="9">
        <f>Table12[[#This Row],[ACTUAL_DELIVERY]]-Table12[[#This Row],[PLANNED_DELIVERY]]</f>
        <v>9</v>
      </c>
      <c r="T628" t="s">
        <v>49</v>
      </c>
      <c r="U628" s="6" t="s">
        <v>29</v>
      </c>
      <c r="V628" t="s">
        <v>27</v>
      </c>
      <c r="W628" t="s">
        <v>27</v>
      </c>
      <c r="X628" t="s">
        <v>468</v>
      </c>
      <c r="Y628" s="6" t="s">
        <v>469</v>
      </c>
      <c r="Z628" t="s">
        <v>470</v>
      </c>
      <c r="AA628" t="s">
        <v>470</v>
      </c>
    </row>
    <row r="629" spans="1:27" x14ac:dyDescent="0.35">
      <c r="A629">
        <v>10000792</v>
      </c>
      <c r="B629" t="s">
        <v>81</v>
      </c>
      <c r="C629" t="s">
        <v>234</v>
      </c>
      <c r="D629" t="s">
        <v>30</v>
      </c>
      <c r="E629" t="s">
        <v>45</v>
      </c>
      <c r="F629">
        <v>1790</v>
      </c>
      <c r="G629">
        <v>0</v>
      </c>
      <c r="H629">
        <v>1790</v>
      </c>
      <c r="I629" s="5">
        <v>1402.2</v>
      </c>
      <c r="J629">
        <v>12.32</v>
      </c>
      <c r="K629" s="6" t="s">
        <v>1666</v>
      </c>
      <c r="L629" s="6" t="s">
        <v>1636</v>
      </c>
      <c r="M629" s="6" t="s">
        <v>1589</v>
      </c>
      <c r="N629" s="6" t="s">
        <v>1636</v>
      </c>
      <c r="O629" s="6" t="s">
        <v>1589</v>
      </c>
      <c r="P629" s="8">
        <f>Table12[[#This Row],[PLANNED_DELIVERY]]-Table12[[#This Row],[PLANNED_PICKUP]]</f>
        <v>2</v>
      </c>
      <c r="Q629" s="9">
        <f>Table12[[#This Row],[ACTUAL_DELIVERY]]-Table12[[#This Row],[ACTUAL_PICKUP]]</f>
        <v>2</v>
      </c>
      <c r="R629" s="9">
        <f>Table12[[#This Row],[ACTUAL_PICKUP]]-Table12[[#This Row],[PLANNED_PICKUP]]</f>
        <v>0</v>
      </c>
      <c r="S629" s="9">
        <f>Table12[[#This Row],[ACTUAL_DELIVERY]]-Table12[[#This Row],[PLANNED_DELIVERY]]</f>
        <v>0</v>
      </c>
      <c r="T629" t="s">
        <v>33</v>
      </c>
      <c r="U629" s="6" t="s">
        <v>34</v>
      </c>
      <c r="V629" t="s">
        <v>27</v>
      </c>
      <c r="W629" t="s">
        <v>27</v>
      </c>
      <c r="X629" t="s">
        <v>692</v>
      </c>
      <c r="Y629" s="6" t="s">
        <v>693</v>
      </c>
      <c r="Z629" t="s">
        <v>523</v>
      </c>
      <c r="AA629" t="s">
        <v>523</v>
      </c>
    </row>
    <row r="630" spans="1:27" x14ac:dyDescent="0.35">
      <c r="A630">
        <v>10000793</v>
      </c>
      <c r="B630" t="s">
        <v>482</v>
      </c>
      <c r="C630" t="s">
        <v>471</v>
      </c>
      <c r="D630" t="s">
        <v>30</v>
      </c>
      <c r="E630" t="s">
        <v>45</v>
      </c>
      <c r="F630">
        <v>877.68</v>
      </c>
      <c r="G630">
        <v>0</v>
      </c>
      <c r="H630">
        <v>877.68</v>
      </c>
      <c r="I630" s="5">
        <v>450</v>
      </c>
      <c r="J630">
        <v>2.65</v>
      </c>
      <c r="K630" s="6" t="s">
        <v>1666</v>
      </c>
      <c r="L630" s="6" t="s">
        <v>1666</v>
      </c>
      <c r="M630" s="6" t="s">
        <v>1667</v>
      </c>
      <c r="N630" s="6" t="s">
        <v>1636</v>
      </c>
      <c r="O630" s="6" t="s">
        <v>1589</v>
      </c>
      <c r="P630" s="8">
        <f>Table12[[#This Row],[PLANNED_DELIVERY]]-Table12[[#This Row],[PLANNED_PICKUP]]</f>
        <v>2</v>
      </c>
      <c r="Q630" s="9">
        <f>Table12[[#This Row],[ACTUAL_DELIVERY]]-Table12[[#This Row],[ACTUAL_PICKUP]]</f>
        <v>2</v>
      </c>
      <c r="R630" s="9">
        <f>Table12[[#This Row],[ACTUAL_PICKUP]]-Table12[[#This Row],[PLANNED_PICKUP]]</f>
        <v>1</v>
      </c>
      <c r="S630" s="9">
        <f>Table12[[#This Row],[ACTUAL_DELIVERY]]-Table12[[#This Row],[PLANNED_DELIVERY]]</f>
        <v>1</v>
      </c>
      <c r="T630" t="s">
        <v>549</v>
      </c>
      <c r="U630" s="6" t="s">
        <v>550</v>
      </c>
      <c r="V630" t="s">
        <v>38</v>
      </c>
      <c r="W630" t="s">
        <v>38</v>
      </c>
      <c r="X630" t="s">
        <v>1486</v>
      </c>
      <c r="Y630" s="6" t="s">
        <v>1487</v>
      </c>
      <c r="Z630" t="s">
        <v>108</v>
      </c>
      <c r="AA630" t="s">
        <v>108</v>
      </c>
    </row>
    <row r="631" spans="1:27" x14ac:dyDescent="0.35">
      <c r="A631">
        <v>10000794</v>
      </c>
      <c r="B631" t="s">
        <v>81</v>
      </c>
      <c r="C631" t="s">
        <v>206</v>
      </c>
      <c r="D631" t="s">
        <v>23</v>
      </c>
      <c r="E631" t="s">
        <v>24</v>
      </c>
      <c r="F631">
        <v>480</v>
      </c>
      <c r="G631">
        <v>0</v>
      </c>
      <c r="H631">
        <v>480</v>
      </c>
      <c r="I631">
        <v>6600</v>
      </c>
      <c r="J631">
        <v>17.64</v>
      </c>
      <c r="K631" s="6" t="s">
        <v>1666</v>
      </c>
      <c r="L631" s="6" t="s">
        <v>1615</v>
      </c>
      <c r="M631" s="6" t="s">
        <v>1614</v>
      </c>
      <c r="N631" s="6" t="s">
        <v>1614</v>
      </c>
      <c r="O631" s="6" t="s">
        <v>1616</v>
      </c>
      <c r="P631" s="8">
        <f>Table12[[#This Row],[PLANNED_DELIVERY]]-Table12[[#This Row],[PLANNED_PICKUP]]</f>
        <v>1</v>
      </c>
      <c r="Q631" s="9">
        <f>Table12[[#This Row],[ACTUAL_DELIVERY]]-Table12[[#This Row],[ACTUAL_PICKUP]]</f>
        <v>3</v>
      </c>
      <c r="R631" s="9">
        <f>Table12[[#This Row],[ACTUAL_PICKUP]]-Table12[[#This Row],[PLANNED_PICKUP]]</f>
        <v>1</v>
      </c>
      <c r="S631" s="9">
        <f>Table12[[#This Row],[ACTUAL_DELIVERY]]-Table12[[#This Row],[PLANNED_DELIVERY]]</f>
        <v>3</v>
      </c>
      <c r="T631" t="s">
        <v>677</v>
      </c>
      <c r="U631" s="6" t="s">
        <v>127</v>
      </c>
      <c r="V631" t="s">
        <v>27</v>
      </c>
      <c r="W631" t="s">
        <v>27</v>
      </c>
      <c r="X631" t="s">
        <v>49</v>
      </c>
      <c r="Y631" s="6" t="s">
        <v>146</v>
      </c>
      <c r="Z631" t="s">
        <v>27</v>
      </c>
      <c r="AA631" t="s">
        <v>27</v>
      </c>
    </row>
    <row r="632" spans="1:27" x14ac:dyDescent="0.35">
      <c r="A632">
        <v>10000795</v>
      </c>
      <c r="B632" t="s">
        <v>81</v>
      </c>
      <c r="C632" t="s">
        <v>342</v>
      </c>
      <c r="D632" t="s">
        <v>30</v>
      </c>
      <c r="E632" t="s">
        <v>45</v>
      </c>
      <c r="F632">
        <v>580</v>
      </c>
      <c r="G632">
        <v>0</v>
      </c>
      <c r="H632">
        <v>580</v>
      </c>
      <c r="I632">
        <v>307.5</v>
      </c>
      <c r="J632">
        <v>0.81</v>
      </c>
      <c r="K632" s="6" t="s">
        <v>1666</v>
      </c>
      <c r="L632" s="6" t="s">
        <v>1666</v>
      </c>
      <c r="M632" s="6" t="s">
        <v>1666</v>
      </c>
      <c r="N632" s="6" t="s">
        <v>1669</v>
      </c>
      <c r="O632" s="6" t="s">
        <v>1669</v>
      </c>
      <c r="P632" s="8">
        <f>Table12[[#This Row],[PLANNED_DELIVERY]]-Table12[[#This Row],[PLANNED_PICKUP]]</f>
        <v>0</v>
      </c>
      <c r="Q632" s="9">
        <f>Table12[[#This Row],[ACTUAL_DELIVERY]]-Table12[[#This Row],[ACTUAL_PICKUP]]</f>
        <v>0</v>
      </c>
      <c r="R632" s="9">
        <f>Table12[[#This Row],[ACTUAL_PICKUP]]-Table12[[#This Row],[PLANNED_PICKUP]]</f>
        <v>7</v>
      </c>
      <c r="S632" s="9">
        <f>Table12[[#This Row],[ACTUAL_DELIVERY]]-Table12[[#This Row],[PLANNED_DELIVERY]]</f>
        <v>7</v>
      </c>
      <c r="T632" t="s">
        <v>49</v>
      </c>
      <c r="U632" s="6" t="s">
        <v>640</v>
      </c>
      <c r="V632" t="s">
        <v>27</v>
      </c>
      <c r="W632" t="s">
        <v>27</v>
      </c>
      <c r="X632" t="s">
        <v>1485</v>
      </c>
      <c r="Y632" s="6" t="s">
        <v>242</v>
      </c>
      <c r="Z632" t="s">
        <v>27</v>
      </c>
      <c r="AA632" t="s">
        <v>27</v>
      </c>
    </row>
    <row r="633" spans="1:27" x14ac:dyDescent="0.35">
      <c r="A633">
        <v>10000799</v>
      </c>
      <c r="B633" t="s">
        <v>81</v>
      </c>
      <c r="C633" t="s">
        <v>206</v>
      </c>
      <c r="D633" t="s">
        <v>30</v>
      </c>
      <c r="E633" t="s">
        <v>45</v>
      </c>
      <c r="F633">
        <v>526.32000000000005</v>
      </c>
      <c r="G633">
        <v>422.8</v>
      </c>
      <c r="H633">
        <v>949.12</v>
      </c>
      <c r="I633">
        <v>25000</v>
      </c>
      <c r="J633">
        <v>23</v>
      </c>
      <c r="K633" s="6" t="s">
        <v>1666</v>
      </c>
      <c r="L633" s="6" t="s">
        <v>1667</v>
      </c>
      <c r="M633" s="6" t="s">
        <v>1589</v>
      </c>
      <c r="N633" s="6" t="s">
        <v>1667</v>
      </c>
      <c r="O633" s="6" t="s">
        <v>1589</v>
      </c>
      <c r="P633" s="8">
        <f>Table12[[#This Row],[PLANNED_DELIVERY]]-Table12[[#This Row],[PLANNED_PICKUP]]</f>
        <v>1</v>
      </c>
      <c r="Q633" s="9">
        <f>Table12[[#This Row],[ACTUAL_DELIVERY]]-Table12[[#This Row],[ACTUAL_PICKUP]]</f>
        <v>1</v>
      </c>
      <c r="R633" s="9">
        <f>Table12[[#This Row],[ACTUAL_PICKUP]]-Table12[[#This Row],[PLANNED_PICKUP]]</f>
        <v>0</v>
      </c>
      <c r="S633" s="9">
        <f>Table12[[#This Row],[ACTUAL_DELIVERY]]-Table12[[#This Row],[PLANNED_DELIVERY]]</f>
        <v>0</v>
      </c>
      <c r="T633" t="s">
        <v>232</v>
      </c>
      <c r="U633" s="6" t="s">
        <v>386</v>
      </c>
      <c r="V633" t="s">
        <v>27</v>
      </c>
      <c r="W633" t="s">
        <v>27</v>
      </c>
      <c r="X633" t="s">
        <v>60</v>
      </c>
      <c r="Y633" s="6" t="s">
        <v>34</v>
      </c>
      <c r="Z633" t="s">
        <v>27</v>
      </c>
      <c r="AA633" t="s">
        <v>27</v>
      </c>
    </row>
    <row r="634" spans="1:27" x14ac:dyDescent="0.35">
      <c r="A634">
        <v>10000801</v>
      </c>
      <c r="B634" t="s">
        <v>263</v>
      </c>
      <c r="C634" t="s">
        <v>293</v>
      </c>
      <c r="D634" t="s">
        <v>23</v>
      </c>
      <c r="E634" t="s">
        <v>24</v>
      </c>
      <c r="F634">
        <v>280</v>
      </c>
      <c r="G634">
        <v>0</v>
      </c>
      <c r="H634">
        <v>280</v>
      </c>
      <c r="I634" s="2">
        <v>10.4</v>
      </c>
      <c r="J634">
        <v>0</v>
      </c>
      <c r="K634" s="6" t="s">
        <v>1666</v>
      </c>
      <c r="L634" s="6" t="s">
        <v>1636</v>
      </c>
      <c r="M634" s="6" t="s">
        <v>1669</v>
      </c>
      <c r="N634" s="6" t="s">
        <v>1636</v>
      </c>
      <c r="O634" s="6" t="s">
        <v>1595</v>
      </c>
      <c r="P634" s="8">
        <f>Table12[[#This Row],[PLANNED_DELIVERY]]-Table12[[#This Row],[PLANNED_PICKUP]]</f>
        <v>6</v>
      </c>
      <c r="Q634" s="9">
        <f>Table12[[#This Row],[ACTUAL_DELIVERY]]-Table12[[#This Row],[ACTUAL_PICKUP]]</f>
        <v>16</v>
      </c>
      <c r="R634" s="9">
        <f>Table12[[#This Row],[ACTUAL_PICKUP]]-Table12[[#This Row],[PLANNED_PICKUP]]</f>
        <v>0</v>
      </c>
      <c r="S634" s="9">
        <f>Table12[[#This Row],[ACTUAL_DELIVERY]]-Table12[[#This Row],[PLANNED_DELIVERY]]</f>
        <v>10</v>
      </c>
      <c r="T634" t="s">
        <v>708</v>
      </c>
      <c r="U634" s="6" t="s">
        <v>709</v>
      </c>
      <c r="V634" t="s">
        <v>267</v>
      </c>
      <c r="W634" t="s">
        <v>85</v>
      </c>
      <c r="X634" t="s">
        <v>49</v>
      </c>
      <c r="Y634" s="6" t="s">
        <v>29</v>
      </c>
      <c r="Z634" t="s">
        <v>27</v>
      </c>
      <c r="AA634" t="s">
        <v>27</v>
      </c>
    </row>
    <row r="635" spans="1:27" x14ac:dyDescent="0.35">
      <c r="A635">
        <v>10000802</v>
      </c>
      <c r="B635" t="s">
        <v>81</v>
      </c>
      <c r="C635" t="s">
        <v>206</v>
      </c>
      <c r="D635" t="s">
        <v>23</v>
      </c>
      <c r="E635" t="s">
        <v>24</v>
      </c>
      <c r="F635">
        <v>244.05</v>
      </c>
      <c r="G635">
        <v>0</v>
      </c>
      <c r="H635">
        <v>244.05</v>
      </c>
      <c r="I635">
        <v>480</v>
      </c>
      <c r="J635">
        <v>0.86</v>
      </c>
      <c r="K635" s="6" t="s">
        <v>1666</v>
      </c>
      <c r="L635" s="6" t="s">
        <v>1666</v>
      </c>
      <c r="M635" s="6" t="s">
        <v>1668</v>
      </c>
      <c r="N635" s="6" t="s">
        <v>1589</v>
      </c>
      <c r="O635" s="6" t="s">
        <v>1589</v>
      </c>
      <c r="P635" s="8">
        <f>Table12[[#This Row],[PLANNED_DELIVERY]]-Table12[[#This Row],[PLANNED_PICKUP]]</f>
        <v>4</v>
      </c>
      <c r="Q635" s="9">
        <f>Table12[[#This Row],[ACTUAL_DELIVERY]]-Table12[[#This Row],[ACTUAL_PICKUP]]</f>
        <v>0</v>
      </c>
      <c r="R635" s="9">
        <f>Table12[[#This Row],[ACTUAL_PICKUP]]-Table12[[#This Row],[PLANNED_PICKUP]]</f>
        <v>3</v>
      </c>
      <c r="S635" s="9">
        <f>Table12[[#This Row],[ACTUAL_DELIVERY]]-Table12[[#This Row],[PLANNED_DELIVERY]]</f>
        <v>-1</v>
      </c>
      <c r="T635" t="s">
        <v>289</v>
      </c>
      <c r="U635" s="6" t="s">
        <v>1277</v>
      </c>
      <c r="V635" t="s">
        <v>27</v>
      </c>
      <c r="W635" t="s">
        <v>27</v>
      </c>
      <c r="X635" t="s">
        <v>49</v>
      </c>
      <c r="Y635" s="6" t="s">
        <v>29</v>
      </c>
      <c r="Z635" t="s">
        <v>27</v>
      </c>
      <c r="AA635" t="s">
        <v>27</v>
      </c>
    </row>
    <row r="636" spans="1:27" x14ac:dyDescent="0.35">
      <c r="A636">
        <v>10000803</v>
      </c>
      <c r="B636" t="s">
        <v>263</v>
      </c>
      <c r="C636" t="s">
        <v>293</v>
      </c>
      <c r="D636" t="s">
        <v>23</v>
      </c>
      <c r="E636" t="s">
        <v>24</v>
      </c>
      <c r="F636">
        <v>280</v>
      </c>
      <c r="G636">
        <v>0</v>
      </c>
      <c r="H636">
        <v>280</v>
      </c>
      <c r="I636" s="4">
        <v>31.7</v>
      </c>
      <c r="J636">
        <v>0.01</v>
      </c>
      <c r="K636" s="6" t="s">
        <v>1666</v>
      </c>
      <c r="L636" s="6" t="s">
        <v>1636</v>
      </c>
      <c r="M636" s="6" t="s">
        <v>1669</v>
      </c>
      <c r="N636" s="6" t="s">
        <v>1667</v>
      </c>
      <c r="O636" s="6" t="s">
        <v>1595</v>
      </c>
      <c r="P636" s="8">
        <f>Table12[[#This Row],[PLANNED_DELIVERY]]-Table12[[#This Row],[PLANNED_PICKUP]]</f>
        <v>6</v>
      </c>
      <c r="Q636" s="9">
        <f>Table12[[#This Row],[ACTUAL_DELIVERY]]-Table12[[#This Row],[ACTUAL_PICKUP]]</f>
        <v>15</v>
      </c>
      <c r="R636" s="9">
        <f>Table12[[#This Row],[ACTUAL_PICKUP]]-Table12[[#This Row],[PLANNED_PICKUP]]</f>
        <v>1</v>
      </c>
      <c r="S636" s="9">
        <f>Table12[[#This Row],[ACTUAL_DELIVERY]]-Table12[[#This Row],[PLANNED_DELIVERY]]</f>
        <v>10</v>
      </c>
      <c r="T636" t="s">
        <v>708</v>
      </c>
      <c r="U636" s="6" t="s">
        <v>709</v>
      </c>
      <c r="V636" t="s">
        <v>267</v>
      </c>
      <c r="W636" t="s">
        <v>85</v>
      </c>
      <c r="X636" t="s">
        <v>49</v>
      </c>
      <c r="Y636" s="6" t="s">
        <v>146</v>
      </c>
      <c r="Z636" t="s">
        <v>27</v>
      </c>
      <c r="AA636" t="s">
        <v>27</v>
      </c>
    </row>
    <row r="637" spans="1:27" x14ac:dyDescent="0.35">
      <c r="A637">
        <v>10000804</v>
      </c>
      <c r="B637" t="s">
        <v>219</v>
      </c>
      <c r="C637" t="s">
        <v>206</v>
      </c>
      <c r="D637" t="s">
        <v>23</v>
      </c>
      <c r="E637" t="s">
        <v>24</v>
      </c>
      <c r="F637">
        <v>500</v>
      </c>
      <c r="G637">
        <v>0</v>
      </c>
      <c r="H637">
        <v>500</v>
      </c>
      <c r="I637" s="5">
        <v>1863</v>
      </c>
      <c r="J637">
        <v>0.23</v>
      </c>
      <c r="K637" s="6" t="s">
        <v>1666</v>
      </c>
      <c r="L637" s="6" t="s">
        <v>1679</v>
      </c>
      <c r="M637" s="6" t="s">
        <v>1637</v>
      </c>
      <c r="N637" s="6" t="s">
        <v>1595</v>
      </c>
      <c r="O637" s="6" t="s">
        <v>1598</v>
      </c>
      <c r="P637" s="8">
        <f>Table12[[#This Row],[PLANNED_DELIVERY]]-Table12[[#This Row],[PLANNED_PICKUP]]</f>
        <v>65</v>
      </c>
      <c r="Q637" s="9">
        <f>Table12[[#This Row],[ACTUAL_DELIVERY]]-Table12[[#This Row],[ACTUAL_PICKUP]]</f>
        <v>1</v>
      </c>
      <c r="R637" s="9">
        <f>Table12[[#This Row],[ACTUAL_PICKUP]]-Table12[[#This Row],[PLANNED_PICKUP]]</f>
        <v>18</v>
      </c>
      <c r="S637" s="9">
        <f>Table12[[#This Row],[ACTUAL_DELIVERY]]-Table12[[#This Row],[PLANNED_DELIVERY]]</f>
        <v>-46</v>
      </c>
      <c r="T637" t="s">
        <v>955</v>
      </c>
      <c r="U637" s="6" t="s">
        <v>336</v>
      </c>
      <c r="V637" t="s">
        <v>27</v>
      </c>
      <c r="W637" t="s">
        <v>27</v>
      </c>
      <c r="X637" t="s">
        <v>518</v>
      </c>
      <c r="Y637" s="6" t="s">
        <v>388</v>
      </c>
      <c r="Z637" t="s">
        <v>27</v>
      </c>
      <c r="AA637" t="s">
        <v>27</v>
      </c>
    </row>
    <row r="638" spans="1:27" x14ac:dyDescent="0.35">
      <c r="A638">
        <v>10000805</v>
      </c>
      <c r="B638" t="s">
        <v>81</v>
      </c>
      <c r="C638" t="s">
        <v>206</v>
      </c>
      <c r="D638" t="s">
        <v>23</v>
      </c>
      <c r="E638" t="s">
        <v>24</v>
      </c>
      <c r="F638">
        <v>1284.0899999999999</v>
      </c>
      <c r="G638">
        <v>0</v>
      </c>
      <c r="H638">
        <v>1284.0899999999999</v>
      </c>
      <c r="I638">
        <v>16500</v>
      </c>
      <c r="J638">
        <v>166.52</v>
      </c>
      <c r="K638" s="6" t="s">
        <v>1666</v>
      </c>
      <c r="L638" s="6" t="s">
        <v>1636</v>
      </c>
      <c r="M638" s="6" t="s">
        <v>1669</v>
      </c>
      <c r="N638" s="6" t="s">
        <v>1667</v>
      </c>
      <c r="O638" s="6" t="s">
        <v>1669</v>
      </c>
      <c r="P638" s="8">
        <f>Table12[[#This Row],[PLANNED_DELIVERY]]-Table12[[#This Row],[PLANNED_PICKUP]]</f>
        <v>6</v>
      </c>
      <c r="Q638" s="9">
        <f>Table12[[#This Row],[ACTUAL_DELIVERY]]-Table12[[#This Row],[ACTUAL_PICKUP]]</f>
        <v>5</v>
      </c>
      <c r="R638" s="9">
        <f>Table12[[#This Row],[ACTUAL_PICKUP]]-Table12[[#This Row],[PLANNED_PICKUP]]</f>
        <v>1</v>
      </c>
      <c r="S638" s="9">
        <f>Table12[[#This Row],[ACTUAL_DELIVERY]]-Table12[[#This Row],[PLANNED_DELIVERY]]</f>
        <v>0</v>
      </c>
      <c r="T638" t="s">
        <v>41</v>
      </c>
      <c r="U638" s="6">
        <v>54100</v>
      </c>
      <c r="V638" t="s">
        <v>27</v>
      </c>
      <c r="W638" t="s">
        <v>27</v>
      </c>
      <c r="X638" t="s">
        <v>113</v>
      </c>
      <c r="Y638" s="6" t="s">
        <v>114</v>
      </c>
      <c r="Z638" t="s">
        <v>27</v>
      </c>
      <c r="AA638" t="s">
        <v>27</v>
      </c>
    </row>
    <row r="639" spans="1:27" x14ac:dyDescent="0.35">
      <c r="A639">
        <v>10000806</v>
      </c>
      <c r="B639" t="s">
        <v>219</v>
      </c>
      <c r="C639" t="s">
        <v>206</v>
      </c>
      <c r="D639" t="s">
        <v>23</v>
      </c>
      <c r="E639" t="s">
        <v>31</v>
      </c>
      <c r="F639">
        <v>400</v>
      </c>
      <c r="G639">
        <v>0</v>
      </c>
      <c r="H639">
        <v>400</v>
      </c>
      <c r="I639">
        <v>100</v>
      </c>
      <c r="J639">
        <v>0.6</v>
      </c>
      <c r="K639" s="6" t="s">
        <v>1666</v>
      </c>
      <c r="L639" s="6" t="s">
        <v>1679</v>
      </c>
      <c r="M639" s="6" t="s">
        <v>1636</v>
      </c>
      <c r="N639" s="6" t="s">
        <v>1666</v>
      </c>
      <c r="O639" s="6" t="s">
        <v>1636</v>
      </c>
      <c r="P639" s="8">
        <f>Table12[[#This Row],[PLANNED_DELIVERY]]-Table12[[#This Row],[PLANNED_PICKUP]]</f>
        <v>2</v>
      </c>
      <c r="Q639" s="9">
        <f>Table12[[#This Row],[ACTUAL_DELIVERY]]-Table12[[#This Row],[ACTUAL_PICKUP]]</f>
        <v>1</v>
      </c>
      <c r="R639" s="9">
        <f>Table12[[#This Row],[ACTUAL_PICKUP]]-Table12[[#This Row],[PLANNED_PICKUP]]</f>
        <v>1</v>
      </c>
      <c r="S639" s="9">
        <f>Table12[[#This Row],[ACTUAL_DELIVERY]]-Table12[[#This Row],[PLANNED_DELIVERY]]</f>
        <v>0</v>
      </c>
      <c r="T639" t="s">
        <v>415</v>
      </c>
      <c r="U639" s="6" t="s">
        <v>270</v>
      </c>
      <c r="V639" t="s">
        <v>27</v>
      </c>
      <c r="W639" t="s">
        <v>27</v>
      </c>
      <c r="X639" t="s">
        <v>60</v>
      </c>
      <c r="Y639" s="6" t="s">
        <v>34</v>
      </c>
      <c r="Z639" t="s">
        <v>27</v>
      </c>
      <c r="AA639" t="s">
        <v>27</v>
      </c>
    </row>
    <row r="640" spans="1:27" x14ac:dyDescent="0.35">
      <c r="A640">
        <v>10000808</v>
      </c>
      <c r="B640" t="s">
        <v>81</v>
      </c>
      <c r="C640" t="s">
        <v>206</v>
      </c>
      <c r="D640" t="s">
        <v>23</v>
      </c>
      <c r="E640" t="s">
        <v>24</v>
      </c>
      <c r="F640">
        <v>560</v>
      </c>
      <c r="G640">
        <v>0</v>
      </c>
      <c r="H640">
        <v>560</v>
      </c>
      <c r="I640">
        <v>22292</v>
      </c>
      <c r="J640">
        <v>23.27</v>
      </c>
      <c r="K640" s="6" t="s">
        <v>1666</v>
      </c>
      <c r="L640" s="6" t="s">
        <v>1636</v>
      </c>
      <c r="M640" s="6" t="s">
        <v>1636</v>
      </c>
      <c r="N640" s="6" t="s">
        <v>1668</v>
      </c>
      <c r="O640" s="6" t="s">
        <v>1668</v>
      </c>
      <c r="P640" s="8">
        <f>Table12[[#This Row],[PLANNED_DELIVERY]]-Table12[[#This Row],[PLANNED_PICKUP]]</f>
        <v>0</v>
      </c>
      <c r="Q640" s="9">
        <f>Table12[[#This Row],[ACTUAL_DELIVERY]]-Table12[[#This Row],[ACTUAL_PICKUP]]</f>
        <v>0</v>
      </c>
      <c r="R640" s="9">
        <f>Table12[[#This Row],[ACTUAL_PICKUP]]-Table12[[#This Row],[PLANNED_PICKUP]]</f>
        <v>3</v>
      </c>
      <c r="S640" s="9">
        <f>Table12[[#This Row],[ACTUAL_DELIVERY]]-Table12[[#This Row],[PLANNED_DELIVERY]]</f>
        <v>3</v>
      </c>
      <c r="T640" t="s">
        <v>68</v>
      </c>
      <c r="U640" s="6" t="s">
        <v>69</v>
      </c>
      <c r="V640" t="s">
        <v>27</v>
      </c>
      <c r="W640" t="s">
        <v>27</v>
      </c>
      <c r="X640" t="s">
        <v>60</v>
      </c>
      <c r="Y640" s="6" t="s">
        <v>721</v>
      </c>
      <c r="Z640" t="s">
        <v>27</v>
      </c>
      <c r="AA640" t="s">
        <v>27</v>
      </c>
    </row>
    <row r="641" spans="1:27" x14ac:dyDescent="0.35">
      <c r="A641">
        <v>10000809</v>
      </c>
      <c r="B641" t="s">
        <v>81</v>
      </c>
      <c r="C641" t="s">
        <v>206</v>
      </c>
      <c r="D641" t="s">
        <v>23</v>
      </c>
      <c r="E641" t="s">
        <v>24</v>
      </c>
      <c r="F641">
        <v>180.7</v>
      </c>
      <c r="G641">
        <v>0</v>
      </c>
      <c r="H641">
        <v>180.7</v>
      </c>
      <c r="I641">
        <v>200</v>
      </c>
      <c r="J641">
        <v>0.48</v>
      </c>
      <c r="K641" s="6" t="s">
        <v>1666</v>
      </c>
      <c r="L641" s="6" t="s">
        <v>1636</v>
      </c>
      <c r="M641" s="6" t="s">
        <v>1589</v>
      </c>
      <c r="N641" s="6" t="s">
        <v>1636</v>
      </c>
      <c r="O641" s="6" t="s">
        <v>1636</v>
      </c>
      <c r="P641" s="8">
        <f>Table12[[#This Row],[PLANNED_DELIVERY]]-Table12[[#This Row],[PLANNED_PICKUP]]</f>
        <v>2</v>
      </c>
      <c r="Q641" s="9">
        <f>Table12[[#This Row],[ACTUAL_DELIVERY]]-Table12[[#This Row],[ACTUAL_PICKUP]]</f>
        <v>0</v>
      </c>
      <c r="R641" s="9">
        <f>Table12[[#This Row],[ACTUAL_PICKUP]]-Table12[[#This Row],[PLANNED_PICKUP]]</f>
        <v>0</v>
      </c>
      <c r="S641" s="9">
        <f>Table12[[#This Row],[ACTUAL_DELIVERY]]-Table12[[#This Row],[PLANNED_DELIVERY]]</f>
        <v>-2</v>
      </c>
      <c r="T641" t="s">
        <v>411</v>
      </c>
      <c r="U641" s="6" t="s">
        <v>207</v>
      </c>
      <c r="V641" t="s">
        <v>27</v>
      </c>
      <c r="W641" t="s">
        <v>27</v>
      </c>
      <c r="X641" t="s">
        <v>41</v>
      </c>
      <c r="Y641" s="6" t="s">
        <v>44</v>
      </c>
      <c r="Z641" t="s">
        <v>27</v>
      </c>
      <c r="AA641" t="s">
        <v>27</v>
      </c>
    </row>
    <row r="642" spans="1:27" x14ac:dyDescent="0.35">
      <c r="A642">
        <v>10000810</v>
      </c>
      <c r="B642" t="s">
        <v>81</v>
      </c>
      <c r="C642" t="s">
        <v>206</v>
      </c>
      <c r="D642" t="s">
        <v>23</v>
      </c>
      <c r="E642" t="s">
        <v>24</v>
      </c>
      <c r="F642">
        <v>381.2</v>
      </c>
      <c r="G642">
        <v>0</v>
      </c>
      <c r="H642">
        <v>381.2</v>
      </c>
      <c r="I642">
        <v>800</v>
      </c>
      <c r="J642">
        <v>3.91</v>
      </c>
      <c r="K642" s="6" t="s">
        <v>1666</v>
      </c>
      <c r="L642" s="6" t="s">
        <v>1668</v>
      </c>
      <c r="M642" s="6" t="s">
        <v>1668</v>
      </c>
      <c r="N642" s="6" t="s">
        <v>1611</v>
      </c>
      <c r="O642" s="6" t="s">
        <v>1611</v>
      </c>
      <c r="P642" s="8">
        <f>Table12[[#This Row],[PLANNED_DELIVERY]]-Table12[[#This Row],[PLANNED_PICKUP]]</f>
        <v>0</v>
      </c>
      <c r="Q642" s="9">
        <f>Table12[[#This Row],[ACTUAL_DELIVERY]]-Table12[[#This Row],[ACTUAL_PICKUP]]</f>
        <v>0</v>
      </c>
      <c r="R642" s="9">
        <f>Table12[[#This Row],[ACTUAL_PICKUP]]-Table12[[#This Row],[PLANNED_PICKUP]]</f>
        <v>6</v>
      </c>
      <c r="S642" s="9">
        <f>Table12[[#This Row],[ACTUAL_DELIVERY]]-Table12[[#This Row],[PLANNED_DELIVERY]]</f>
        <v>6</v>
      </c>
      <c r="T642" t="s">
        <v>248</v>
      </c>
      <c r="U642" s="6" t="s">
        <v>249</v>
      </c>
      <c r="V642" t="s">
        <v>27</v>
      </c>
      <c r="W642" t="s">
        <v>27</v>
      </c>
      <c r="X642" t="s">
        <v>41</v>
      </c>
      <c r="Y642" s="6" t="s">
        <v>44</v>
      </c>
      <c r="Z642" t="s">
        <v>27</v>
      </c>
      <c r="AA642" t="s">
        <v>27</v>
      </c>
    </row>
    <row r="643" spans="1:27" x14ac:dyDescent="0.35">
      <c r="A643">
        <v>10000811</v>
      </c>
      <c r="B643" t="s">
        <v>222</v>
      </c>
      <c r="C643" t="s">
        <v>206</v>
      </c>
      <c r="D643" t="s">
        <v>23</v>
      </c>
      <c r="E643" t="s">
        <v>24</v>
      </c>
      <c r="F643">
        <v>390</v>
      </c>
      <c r="G643">
        <v>0</v>
      </c>
      <c r="H643">
        <v>390</v>
      </c>
      <c r="I643">
        <v>93</v>
      </c>
      <c r="J643">
        <v>0.48</v>
      </c>
      <c r="K643" s="6" t="s">
        <v>1666</v>
      </c>
      <c r="L643" s="6" t="s">
        <v>1666</v>
      </c>
      <c r="M643" s="6" t="s">
        <v>1666</v>
      </c>
      <c r="N643" s="6" t="s">
        <v>1636</v>
      </c>
      <c r="O643" s="6" t="s">
        <v>1636</v>
      </c>
      <c r="P643" s="8">
        <f>Table12[[#This Row],[PLANNED_DELIVERY]]-Table12[[#This Row],[PLANNED_PICKUP]]</f>
        <v>0</v>
      </c>
      <c r="Q643" s="9">
        <f>Table12[[#This Row],[ACTUAL_DELIVERY]]-Table12[[#This Row],[ACTUAL_PICKUP]]</f>
        <v>0</v>
      </c>
      <c r="R643" s="9">
        <f>Table12[[#This Row],[ACTUAL_PICKUP]]-Table12[[#This Row],[PLANNED_PICKUP]]</f>
        <v>1</v>
      </c>
      <c r="S643" s="9">
        <f>Table12[[#This Row],[ACTUAL_DELIVERY]]-Table12[[#This Row],[PLANNED_DELIVERY]]</f>
        <v>1</v>
      </c>
      <c r="T643" t="s">
        <v>1484</v>
      </c>
      <c r="U643" s="6" t="s">
        <v>1084</v>
      </c>
      <c r="V643" t="s">
        <v>27</v>
      </c>
      <c r="W643" t="s">
        <v>27</v>
      </c>
      <c r="X643" t="s">
        <v>49</v>
      </c>
      <c r="Y643" s="6" t="s">
        <v>29</v>
      </c>
      <c r="Z643" t="s">
        <v>27</v>
      </c>
      <c r="AA643" t="s">
        <v>27</v>
      </c>
    </row>
    <row r="644" spans="1:27" x14ac:dyDescent="0.35">
      <c r="A644">
        <v>10000812</v>
      </c>
      <c r="B644" t="s">
        <v>81</v>
      </c>
      <c r="C644" t="s">
        <v>234</v>
      </c>
      <c r="D644" t="s">
        <v>30</v>
      </c>
      <c r="E644" t="s">
        <v>31</v>
      </c>
      <c r="F644">
        <v>790</v>
      </c>
      <c r="G644">
        <v>0</v>
      </c>
      <c r="H644">
        <v>790</v>
      </c>
      <c r="I644">
        <v>2500</v>
      </c>
      <c r="J644">
        <v>8.1999999999999993</v>
      </c>
      <c r="K644" s="6" t="s">
        <v>1666</v>
      </c>
      <c r="L644" s="6" t="s">
        <v>1636</v>
      </c>
      <c r="M644" s="6" t="s">
        <v>1668</v>
      </c>
      <c r="N644" s="6" t="s">
        <v>1636</v>
      </c>
      <c r="O644" s="6" t="s">
        <v>1668</v>
      </c>
      <c r="P644" s="8">
        <f>Table12[[#This Row],[PLANNED_DELIVERY]]-Table12[[#This Row],[PLANNED_PICKUP]]</f>
        <v>3</v>
      </c>
      <c r="Q644" s="9">
        <f>Table12[[#This Row],[ACTUAL_DELIVERY]]-Table12[[#This Row],[ACTUAL_PICKUP]]</f>
        <v>3</v>
      </c>
      <c r="R644" s="9">
        <f>Table12[[#This Row],[ACTUAL_PICKUP]]-Table12[[#This Row],[PLANNED_PICKUP]]</f>
        <v>0</v>
      </c>
      <c r="S644" s="9">
        <f>Table12[[#This Row],[ACTUAL_DELIVERY]]-Table12[[#This Row],[PLANNED_DELIVERY]]</f>
        <v>0</v>
      </c>
      <c r="T644" t="s">
        <v>33</v>
      </c>
      <c r="U644" s="6" t="s">
        <v>34</v>
      </c>
      <c r="V644" t="s">
        <v>27</v>
      </c>
      <c r="W644" t="s">
        <v>27</v>
      </c>
      <c r="X644" t="s">
        <v>880</v>
      </c>
      <c r="Y644" s="6" t="s">
        <v>881</v>
      </c>
      <c r="Z644" t="s">
        <v>104</v>
      </c>
      <c r="AA644" t="s">
        <v>104</v>
      </c>
    </row>
    <row r="645" spans="1:27" x14ac:dyDescent="0.35">
      <c r="A645">
        <v>10000813</v>
      </c>
      <c r="B645" t="s">
        <v>81</v>
      </c>
      <c r="C645" t="s">
        <v>206</v>
      </c>
      <c r="D645" t="s">
        <v>30</v>
      </c>
      <c r="E645" t="s">
        <v>31</v>
      </c>
      <c r="F645">
        <v>288.32</v>
      </c>
      <c r="G645">
        <v>0</v>
      </c>
      <c r="H645">
        <v>288.32</v>
      </c>
      <c r="I645">
        <v>4320</v>
      </c>
      <c r="J645">
        <v>4.09</v>
      </c>
      <c r="K645" s="6" t="s">
        <v>1666</v>
      </c>
      <c r="L645" s="6" t="s">
        <v>1636</v>
      </c>
      <c r="M645" s="6" t="s">
        <v>1589</v>
      </c>
      <c r="N645" s="6" t="s">
        <v>1667</v>
      </c>
      <c r="O645" s="6" t="s">
        <v>1589</v>
      </c>
      <c r="P645" s="8">
        <f>Table12[[#This Row],[PLANNED_DELIVERY]]-Table12[[#This Row],[PLANNED_PICKUP]]</f>
        <v>2</v>
      </c>
      <c r="Q645" s="9">
        <f>Table12[[#This Row],[ACTUAL_DELIVERY]]-Table12[[#This Row],[ACTUAL_PICKUP]]</f>
        <v>1</v>
      </c>
      <c r="R645" s="9">
        <f>Table12[[#This Row],[ACTUAL_PICKUP]]-Table12[[#This Row],[PLANNED_PICKUP]]</f>
        <v>1</v>
      </c>
      <c r="S645" s="9">
        <f>Table12[[#This Row],[ACTUAL_DELIVERY]]-Table12[[#This Row],[PLANNED_DELIVERY]]</f>
        <v>0</v>
      </c>
      <c r="T645" t="s">
        <v>33</v>
      </c>
      <c r="U645" s="6" t="s">
        <v>34</v>
      </c>
      <c r="V645" t="s">
        <v>27</v>
      </c>
      <c r="W645" t="s">
        <v>27</v>
      </c>
      <c r="X645" t="s">
        <v>372</v>
      </c>
      <c r="Y645" s="6" t="s">
        <v>1483</v>
      </c>
      <c r="Z645" t="s">
        <v>27</v>
      </c>
      <c r="AA645" t="s">
        <v>27</v>
      </c>
    </row>
    <row r="646" spans="1:27" x14ac:dyDescent="0.35">
      <c r="A646">
        <v>10000814</v>
      </c>
      <c r="B646" t="s">
        <v>81</v>
      </c>
      <c r="C646" t="s">
        <v>206</v>
      </c>
      <c r="D646" t="s">
        <v>23</v>
      </c>
      <c r="E646" t="s">
        <v>31</v>
      </c>
      <c r="F646">
        <v>160.22</v>
      </c>
      <c r="G646">
        <v>0</v>
      </c>
      <c r="H646">
        <v>160.22</v>
      </c>
      <c r="I646">
        <v>2800</v>
      </c>
      <c r="J646">
        <v>10.6</v>
      </c>
      <c r="K646" s="6" t="s">
        <v>1666</v>
      </c>
      <c r="L646" s="6" t="s">
        <v>1636</v>
      </c>
      <c r="M646" s="6" t="s">
        <v>1636</v>
      </c>
      <c r="N646" s="6" t="s">
        <v>1589</v>
      </c>
      <c r="O646" s="6" t="s">
        <v>1589</v>
      </c>
      <c r="P646" s="8">
        <f>Table12[[#This Row],[PLANNED_DELIVERY]]-Table12[[#This Row],[PLANNED_PICKUP]]</f>
        <v>0</v>
      </c>
      <c r="Q646" s="9">
        <f>Table12[[#This Row],[ACTUAL_DELIVERY]]-Table12[[#This Row],[ACTUAL_PICKUP]]</f>
        <v>0</v>
      </c>
      <c r="R646" s="9">
        <f>Table12[[#This Row],[ACTUAL_PICKUP]]-Table12[[#This Row],[PLANNED_PICKUP]]</f>
        <v>2</v>
      </c>
      <c r="S646" s="9">
        <f>Table12[[#This Row],[ACTUAL_DELIVERY]]-Table12[[#This Row],[PLANNED_DELIVERY]]</f>
        <v>2</v>
      </c>
      <c r="T646" t="s">
        <v>188</v>
      </c>
      <c r="U646" s="6" t="s">
        <v>189</v>
      </c>
      <c r="V646" t="s">
        <v>27</v>
      </c>
      <c r="W646" t="s">
        <v>27</v>
      </c>
      <c r="X646" t="s">
        <v>60</v>
      </c>
      <c r="Y646" s="6" t="s">
        <v>34</v>
      </c>
      <c r="Z646" t="s">
        <v>27</v>
      </c>
      <c r="AA646" t="s">
        <v>27</v>
      </c>
    </row>
    <row r="647" spans="1:27" x14ac:dyDescent="0.35">
      <c r="A647">
        <v>10000815</v>
      </c>
      <c r="B647" t="s">
        <v>81</v>
      </c>
      <c r="C647" t="s">
        <v>206</v>
      </c>
      <c r="D647" t="s">
        <v>30</v>
      </c>
      <c r="E647" t="s">
        <v>31</v>
      </c>
      <c r="F647">
        <v>150</v>
      </c>
      <c r="G647">
        <v>0</v>
      </c>
      <c r="H647">
        <v>150</v>
      </c>
      <c r="I647">
        <v>142</v>
      </c>
      <c r="J647">
        <v>1.24</v>
      </c>
      <c r="K647" s="6" t="s">
        <v>1666</v>
      </c>
      <c r="L647" s="6" t="s">
        <v>1636</v>
      </c>
      <c r="M647" s="6" t="s">
        <v>1636</v>
      </c>
      <c r="N647" s="6" t="s">
        <v>1611</v>
      </c>
      <c r="O647" s="6" t="s">
        <v>1611</v>
      </c>
      <c r="P647" s="8">
        <f>Table12[[#This Row],[PLANNED_DELIVERY]]-Table12[[#This Row],[PLANNED_PICKUP]]</f>
        <v>0</v>
      </c>
      <c r="Q647" s="9">
        <f>Table12[[#This Row],[ACTUAL_DELIVERY]]-Table12[[#This Row],[ACTUAL_PICKUP]]</f>
        <v>0</v>
      </c>
      <c r="R647" s="9">
        <f>Table12[[#This Row],[ACTUAL_PICKUP]]-Table12[[#This Row],[PLANNED_PICKUP]]</f>
        <v>9</v>
      </c>
      <c r="S647" s="9">
        <f>Table12[[#This Row],[ACTUAL_DELIVERY]]-Table12[[#This Row],[PLANNED_DELIVERY]]</f>
        <v>9</v>
      </c>
      <c r="T647" t="s">
        <v>33</v>
      </c>
      <c r="U647" s="6" t="s">
        <v>34</v>
      </c>
      <c r="V647" t="s">
        <v>27</v>
      </c>
      <c r="W647" t="s">
        <v>27</v>
      </c>
      <c r="X647" t="s">
        <v>1724</v>
      </c>
      <c r="Y647" s="6" t="s">
        <v>1111</v>
      </c>
      <c r="Z647" t="s">
        <v>27</v>
      </c>
      <c r="AA647" t="s">
        <v>27</v>
      </c>
    </row>
    <row r="648" spans="1:27" x14ac:dyDescent="0.35">
      <c r="A648">
        <v>10000816</v>
      </c>
      <c r="B648" t="s">
        <v>81</v>
      </c>
      <c r="C648" t="s">
        <v>206</v>
      </c>
      <c r="D648" t="s">
        <v>23</v>
      </c>
      <c r="E648" t="s">
        <v>31</v>
      </c>
      <c r="F648">
        <v>227.7</v>
      </c>
      <c r="G648">
        <v>0</v>
      </c>
      <c r="H648">
        <v>227.7</v>
      </c>
      <c r="I648">
        <v>95</v>
      </c>
      <c r="J648">
        <v>0.56999999999999995</v>
      </c>
      <c r="K648" s="6" t="s">
        <v>1666</v>
      </c>
      <c r="L648" s="6" t="s">
        <v>1666</v>
      </c>
      <c r="M648" s="6" t="s">
        <v>1667</v>
      </c>
      <c r="N648" s="6" t="s">
        <v>1668</v>
      </c>
      <c r="O648" s="6" t="s">
        <v>1667</v>
      </c>
      <c r="P648" s="8">
        <f>Table12[[#This Row],[PLANNED_DELIVERY]]-Table12[[#This Row],[PLANNED_PICKUP]]</f>
        <v>2</v>
      </c>
      <c r="Q648" s="9">
        <f>Table12[[#This Row],[ACTUAL_DELIVERY]]-Table12[[#This Row],[ACTUAL_PICKUP]]</f>
        <v>-2</v>
      </c>
      <c r="R648" s="9">
        <f>Table12[[#This Row],[ACTUAL_PICKUP]]-Table12[[#This Row],[PLANNED_PICKUP]]</f>
        <v>4</v>
      </c>
      <c r="S648" s="9">
        <f>Table12[[#This Row],[ACTUAL_DELIVERY]]-Table12[[#This Row],[PLANNED_DELIVERY]]</f>
        <v>0</v>
      </c>
      <c r="T648" t="s">
        <v>697</v>
      </c>
      <c r="U648" s="6" t="s">
        <v>698</v>
      </c>
      <c r="V648" t="s">
        <v>27</v>
      </c>
      <c r="W648" t="s">
        <v>27</v>
      </c>
      <c r="X648" t="s">
        <v>49</v>
      </c>
      <c r="Y648" s="6" t="s">
        <v>29</v>
      </c>
      <c r="Z648" t="s">
        <v>27</v>
      </c>
      <c r="AA648" t="s">
        <v>27</v>
      </c>
    </row>
    <row r="649" spans="1:27" x14ac:dyDescent="0.35">
      <c r="A649">
        <v>10000817</v>
      </c>
      <c r="B649" t="s">
        <v>219</v>
      </c>
      <c r="C649" t="s">
        <v>342</v>
      </c>
      <c r="D649" t="s">
        <v>30</v>
      </c>
      <c r="E649" t="s">
        <v>45</v>
      </c>
      <c r="F649">
        <v>600</v>
      </c>
      <c r="G649">
        <v>0</v>
      </c>
      <c r="H649">
        <v>600</v>
      </c>
      <c r="I649">
        <v>22000</v>
      </c>
      <c r="J649">
        <v>47.7</v>
      </c>
      <c r="K649" s="6" t="s">
        <v>1666</v>
      </c>
      <c r="L649" s="6" t="s">
        <v>1666</v>
      </c>
      <c r="M649" s="6" t="s">
        <v>1666</v>
      </c>
      <c r="N649" s="6" t="s">
        <v>1636</v>
      </c>
      <c r="O649" s="6" t="s">
        <v>1636</v>
      </c>
      <c r="P649" s="8">
        <f>Table12[[#This Row],[PLANNED_DELIVERY]]-Table12[[#This Row],[PLANNED_PICKUP]]</f>
        <v>0</v>
      </c>
      <c r="Q649" s="9">
        <f>Table12[[#This Row],[ACTUAL_DELIVERY]]-Table12[[#This Row],[ACTUAL_PICKUP]]</f>
        <v>0</v>
      </c>
      <c r="R649" s="9">
        <f>Table12[[#This Row],[ACTUAL_PICKUP]]-Table12[[#This Row],[PLANNED_PICKUP]]</f>
        <v>1</v>
      </c>
      <c r="S649" s="9">
        <f>Table12[[#This Row],[ACTUAL_DELIVERY]]-Table12[[#This Row],[PLANNED_DELIVERY]]</f>
        <v>1</v>
      </c>
      <c r="T649" t="s">
        <v>41</v>
      </c>
      <c r="U649" s="6">
        <v>54100</v>
      </c>
      <c r="V649" t="s">
        <v>27</v>
      </c>
      <c r="W649" t="s">
        <v>27</v>
      </c>
      <c r="X649" t="s">
        <v>60</v>
      </c>
      <c r="Y649" s="6" t="s">
        <v>34</v>
      </c>
      <c r="Z649" t="s">
        <v>27</v>
      </c>
      <c r="AA649" t="s">
        <v>27</v>
      </c>
    </row>
    <row r="650" spans="1:27" x14ac:dyDescent="0.35">
      <c r="A650">
        <v>10000818</v>
      </c>
      <c r="B650" t="s">
        <v>81</v>
      </c>
      <c r="C650" t="s">
        <v>206</v>
      </c>
      <c r="D650" t="s">
        <v>30</v>
      </c>
      <c r="E650" t="s">
        <v>45</v>
      </c>
      <c r="F650">
        <v>1450</v>
      </c>
      <c r="G650">
        <v>0</v>
      </c>
      <c r="H650">
        <v>1450</v>
      </c>
      <c r="I650">
        <v>829</v>
      </c>
      <c r="J650">
        <v>2.97</v>
      </c>
      <c r="K650" s="6" t="s">
        <v>1666</v>
      </c>
      <c r="L650" s="6" t="s">
        <v>1636</v>
      </c>
      <c r="M650" s="6" t="s">
        <v>1636</v>
      </c>
      <c r="N650" s="6" t="s">
        <v>1589</v>
      </c>
      <c r="O650" s="6" t="s">
        <v>1589</v>
      </c>
      <c r="P650" s="8">
        <f>Table12[[#This Row],[PLANNED_DELIVERY]]-Table12[[#This Row],[PLANNED_PICKUP]]</f>
        <v>0</v>
      </c>
      <c r="Q650" s="9">
        <f>Table12[[#This Row],[ACTUAL_DELIVERY]]-Table12[[#This Row],[ACTUAL_PICKUP]]</f>
        <v>0</v>
      </c>
      <c r="R650" s="9">
        <f>Table12[[#This Row],[ACTUAL_PICKUP]]-Table12[[#This Row],[PLANNED_PICKUP]]</f>
        <v>2</v>
      </c>
      <c r="S650" s="9">
        <f>Table12[[#This Row],[ACTUAL_DELIVERY]]-Table12[[#This Row],[PLANNED_DELIVERY]]</f>
        <v>2</v>
      </c>
      <c r="T650" t="s">
        <v>41</v>
      </c>
      <c r="U650" s="6">
        <v>54100</v>
      </c>
      <c r="V650" t="s">
        <v>27</v>
      </c>
      <c r="W650" t="s">
        <v>27</v>
      </c>
      <c r="X650" t="s">
        <v>96</v>
      </c>
      <c r="Y650" s="6" t="s">
        <v>97</v>
      </c>
      <c r="Z650" t="s">
        <v>27</v>
      </c>
      <c r="AA650" t="s">
        <v>27</v>
      </c>
    </row>
    <row r="651" spans="1:27" x14ac:dyDescent="0.35">
      <c r="A651">
        <v>10000819</v>
      </c>
      <c r="B651" t="s">
        <v>81</v>
      </c>
      <c r="C651" t="s">
        <v>206</v>
      </c>
      <c r="D651" t="s">
        <v>30</v>
      </c>
      <c r="E651" t="s">
        <v>45</v>
      </c>
      <c r="F651">
        <v>280</v>
      </c>
      <c r="G651">
        <v>0</v>
      </c>
      <c r="H651">
        <v>280</v>
      </c>
      <c r="I651">
        <v>225</v>
      </c>
      <c r="J651">
        <v>0.96</v>
      </c>
      <c r="K651" s="6" t="s">
        <v>1666</v>
      </c>
      <c r="L651" s="6" t="s">
        <v>1636</v>
      </c>
      <c r="M651" s="6" t="s">
        <v>1667</v>
      </c>
      <c r="N651" s="6" t="s">
        <v>1668</v>
      </c>
      <c r="O651" s="6" t="s">
        <v>1669</v>
      </c>
      <c r="P651" s="8">
        <f>Table12[[#This Row],[PLANNED_DELIVERY]]-Table12[[#This Row],[PLANNED_PICKUP]]</f>
        <v>1</v>
      </c>
      <c r="Q651" s="9">
        <f>Table12[[#This Row],[ACTUAL_DELIVERY]]-Table12[[#This Row],[ACTUAL_PICKUP]]</f>
        <v>3</v>
      </c>
      <c r="R651" s="9">
        <f>Table12[[#This Row],[ACTUAL_PICKUP]]-Table12[[#This Row],[PLANNED_PICKUP]]</f>
        <v>3</v>
      </c>
      <c r="S651" s="9">
        <f>Table12[[#This Row],[ACTUAL_DELIVERY]]-Table12[[#This Row],[PLANNED_DELIVERY]]</f>
        <v>5</v>
      </c>
      <c r="T651" t="s">
        <v>41</v>
      </c>
      <c r="U651" s="6">
        <v>54100</v>
      </c>
      <c r="V651" t="s">
        <v>27</v>
      </c>
      <c r="W651" t="s">
        <v>27</v>
      </c>
      <c r="X651" t="s">
        <v>490</v>
      </c>
      <c r="Y651" s="6" t="s">
        <v>491</v>
      </c>
      <c r="Z651" t="s">
        <v>27</v>
      </c>
      <c r="AA651" t="s">
        <v>27</v>
      </c>
    </row>
    <row r="652" spans="1:27" x14ac:dyDescent="0.35">
      <c r="A652">
        <v>10000821</v>
      </c>
      <c r="B652" t="s">
        <v>81</v>
      </c>
      <c r="C652" t="s">
        <v>206</v>
      </c>
      <c r="D652" t="s">
        <v>23</v>
      </c>
      <c r="E652" t="s">
        <v>24</v>
      </c>
      <c r="F652">
        <v>645</v>
      </c>
      <c r="G652">
        <v>0</v>
      </c>
      <c r="H652">
        <v>645</v>
      </c>
      <c r="I652">
        <v>2835</v>
      </c>
      <c r="J652">
        <v>25.34</v>
      </c>
      <c r="K652" s="6" t="s">
        <v>1666</v>
      </c>
      <c r="L652" s="6" t="s">
        <v>1666</v>
      </c>
      <c r="M652" s="6" t="s">
        <v>1666</v>
      </c>
      <c r="N652" s="6" t="s">
        <v>1589</v>
      </c>
      <c r="O652" s="6" t="s">
        <v>1589</v>
      </c>
      <c r="P652" s="8">
        <f>Table12[[#This Row],[PLANNED_DELIVERY]]-Table12[[#This Row],[PLANNED_PICKUP]]</f>
        <v>0</v>
      </c>
      <c r="Q652" s="9">
        <f>Table12[[#This Row],[ACTUAL_DELIVERY]]-Table12[[#This Row],[ACTUAL_PICKUP]]</f>
        <v>0</v>
      </c>
      <c r="R652" s="9">
        <f>Table12[[#This Row],[ACTUAL_PICKUP]]-Table12[[#This Row],[PLANNED_PICKUP]]</f>
        <v>3</v>
      </c>
      <c r="S652" s="9">
        <f>Table12[[#This Row],[ACTUAL_DELIVERY]]-Table12[[#This Row],[PLANNED_DELIVERY]]</f>
        <v>3</v>
      </c>
      <c r="T652" t="s">
        <v>1133</v>
      </c>
      <c r="U652" s="6" t="s">
        <v>622</v>
      </c>
      <c r="V652" t="s">
        <v>27</v>
      </c>
      <c r="W652" t="s">
        <v>27</v>
      </c>
      <c r="X652" t="s">
        <v>49</v>
      </c>
      <c r="Y652" s="6" t="s">
        <v>796</v>
      </c>
      <c r="Z652" t="s">
        <v>27</v>
      </c>
      <c r="AA652" t="s">
        <v>27</v>
      </c>
    </row>
    <row r="653" spans="1:27" x14ac:dyDescent="0.35">
      <c r="A653">
        <v>10000822</v>
      </c>
      <c r="B653" t="s">
        <v>263</v>
      </c>
      <c r="C653" t="s">
        <v>1482</v>
      </c>
      <c r="D653" t="s">
        <v>30</v>
      </c>
      <c r="E653" t="s">
        <v>45</v>
      </c>
      <c r="F653">
        <v>697.94</v>
      </c>
      <c r="G653">
        <v>0</v>
      </c>
      <c r="H653">
        <v>697.94</v>
      </c>
      <c r="I653">
        <v>335.8</v>
      </c>
      <c r="J653">
        <v>1.64</v>
      </c>
      <c r="K653" s="6" t="s">
        <v>1666</v>
      </c>
      <c r="L653" s="6" t="s">
        <v>1667</v>
      </c>
      <c r="M653" s="6" t="s">
        <v>1620</v>
      </c>
      <c r="N653" s="6" t="s">
        <v>1666</v>
      </c>
      <c r="O653" s="6" t="s">
        <v>1626</v>
      </c>
      <c r="P653" s="8">
        <f>Table12[[#This Row],[PLANNED_DELIVERY]]-Table12[[#This Row],[PLANNED_PICKUP]]</f>
        <v>6</v>
      </c>
      <c r="Q653" s="9">
        <f>Table12[[#This Row],[ACTUAL_DELIVERY]]-Table12[[#This Row],[ACTUAL_PICKUP]]</f>
        <v>14</v>
      </c>
      <c r="R653" s="9">
        <f>Table12[[#This Row],[ACTUAL_PICKUP]]-Table12[[#This Row],[PLANNED_PICKUP]]</f>
        <v>-2</v>
      </c>
      <c r="S653" s="9">
        <f>Table12[[#This Row],[ACTUAL_DELIVERY]]-Table12[[#This Row],[PLANNED_DELIVERY]]</f>
        <v>6</v>
      </c>
      <c r="T653" t="s">
        <v>49</v>
      </c>
      <c r="U653" s="6" t="s">
        <v>29</v>
      </c>
      <c r="V653" t="s">
        <v>27</v>
      </c>
      <c r="W653" t="s">
        <v>27</v>
      </c>
      <c r="X653" t="s">
        <v>502</v>
      </c>
      <c r="Y653" s="6" t="s">
        <v>503</v>
      </c>
      <c r="Z653" t="s">
        <v>470</v>
      </c>
      <c r="AA653" t="s">
        <v>470</v>
      </c>
    </row>
    <row r="654" spans="1:27" x14ac:dyDescent="0.35">
      <c r="A654">
        <v>10000825</v>
      </c>
      <c r="B654" t="s">
        <v>222</v>
      </c>
      <c r="C654" t="s">
        <v>206</v>
      </c>
      <c r="D654" t="s">
        <v>23</v>
      </c>
      <c r="E654" t="s">
        <v>31</v>
      </c>
      <c r="F654">
        <v>370</v>
      </c>
      <c r="G654">
        <v>0</v>
      </c>
      <c r="H654">
        <v>370</v>
      </c>
      <c r="I654">
        <v>2300</v>
      </c>
      <c r="J654">
        <v>2.12</v>
      </c>
      <c r="K654" s="6" t="s">
        <v>1666</v>
      </c>
      <c r="L654" s="6" t="s">
        <v>1636</v>
      </c>
      <c r="M654" s="6" t="s">
        <v>1667</v>
      </c>
      <c r="N654" s="6" t="s">
        <v>1667</v>
      </c>
      <c r="O654" s="6" t="s">
        <v>1589</v>
      </c>
      <c r="P654" s="8">
        <f>Table12[[#This Row],[PLANNED_DELIVERY]]-Table12[[#This Row],[PLANNED_PICKUP]]</f>
        <v>1</v>
      </c>
      <c r="Q654" s="9">
        <f>Table12[[#This Row],[ACTUAL_DELIVERY]]-Table12[[#This Row],[ACTUAL_PICKUP]]</f>
        <v>1</v>
      </c>
      <c r="R654" s="9">
        <f>Table12[[#This Row],[ACTUAL_PICKUP]]-Table12[[#This Row],[PLANNED_PICKUP]]</f>
        <v>1</v>
      </c>
      <c r="S654" s="9">
        <f>Table12[[#This Row],[ACTUAL_DELIVERY]]-Table12[[#This Row],[PLANNED_DELIVERY]]</f>
        <v>1</v>
      </c>
      <c r="T654" t="s">
        <v>70</v>
      </c>
      <c r="U654" s="6" t="s">
        <v>42</v>
      </c>
      <c r="V654" t="s">
        <v>27</v>
      </c>
      <c r="W654" t="s">
        <v>27</v>
      </c>
      <c r="X654" t="s">
        <v>1440</v>
      </c>
      <c r="Y654" s="6" t="s">
        <v>386</v>
      </c>
      <c r="Z654" t="s">
        <v>27</v>
      </c>
      <c r="AA654" t="s">
        <v>27</v>
      </c>
    </row>
    <row r="655" spans="1:27" x14ac:dyDescent="0.35">
      <c r="A655">
        <v>10000826</v>
      </c>
      <c r="B655" t="s">
        <v>263</v>
      </c>
      <c r="C655" t="s">
        <v>293</v>
      </c>
      <c r="D655" t="s">
        <v>30</v>
      </c>
      <c r="E655" t="s">
        <v>45</v>
      </c>
      <c r="F655">
        <v>795</v>
      </c>
      <c r="G655">
        <v>0</v>
      </c>
      <c r="H655">
        <v>795</v>
      </c>
      <c r="I655" s="5">
        <v>74.2</v>
      </c>
      <c r="J655">
        <v>0.64</v>
      </c>
      <c r="K655" s="6" t="s">
        <v>1666</v>
      </c>
      <c r="L655" s="6" t="s">
        <v>1636</v>
      </c>
      <c r="M655" s="6" t="s">
        <v>1669</v>
      </c>
      <c r="N655" s="6" t="s">
        <v>1667</v>
      </c>
      <c r="O655" s="6" t="s">
        <v>1611</v>
      </c>
      <c r="P655" s="8">
        <f>Table12[[#This Row],[PLANNED_DELIVERY]]-Table12[[#This Row],[PLANNED_PICKUP]]</f>
        <v>6</v>
      </c>
      <c r="Q655" s="9">
        <f>Table12[[#This Row],[ACTUAL_DELIVERY]]-Table12[[#This Row],[ACTUAL_PICKUP]]</f>
        <v>8</v>
      </c>
      <c r="R655" s="9">
        <f>Table12[[#This Row],[ACTUAL_PICKUP]]-Table12[[#This Row],[PLANNED_PICKUP]]</f>
        <v>1</v>
      </c>
      <c r="S655" s="9">
        <f>Table12[[#This Row],[ACTUAL_DELIVERY]]-Table12[[#This Row],[PLANNED_DELIVERY]]</f>
        <v>3</v>
      </c>
      <c r="T655" t="s">
        <v>49</v>
      </c>
      <c r="U655" s="6" t="s">
        <v>29</v>
      </c>
      <c r="V655" t="s">
        <v>27</v>
      </c>
      <c r="W655" t="s">
        <v>27</v>
      </c>
      <c r="X655" t="s">
        <v>298</v>
      </c>
      <c r="Y655" s="6" t="s">
        <v>299</v>
      </c>
      <c r="Z655" t="s">
        <v>300</v>
      </c>
      <c r="AA655" t="s">
        <v>85</v>
      </c>
    </row>
    <row r="656" spans="1:27" x14ac:dyDescent="0.35">
      <c r="A656">
        <v>10000827</v>
      </c>
      <c r="B656" t="s">
        <v>81</v>
      </c>
      <c r="C656" t="s">
        <v>206</v>
      </c>
      <c r="D656" t="s">
        <v>23</v>
      </c>
      <c r="E656" t="s">
        <v>31</v>
      </c>
      <c r="F656">
        <v>280</v>
      </c>
      <c r="G656">
        <v>0</v>
      </c>
      <c r="H656">
        <v>280</v>
      </c>
      <c r="I656">
        <v>300</v>
      </c>
      <c r="J656">
        <v>1.96</v>
      </c>
      <c r="K656" s="6" t="s">
        <v>1666</v>
      </c>
      <c r="L656" s="6" t="s">
        <v>1620</v>
      </c>
      <c r="M656" s="6" t="s">
        <v>1620</v>
      </c>
      <c r="N656" s="6" t="s">
        <v>1632</v>
      </c>
      <c r="O656" s="6" t="s">
        <v>1632</v>
      </c>
      <c r="P656" s="8">
        <f>Table12[[#This Row],[PLANNED_DELIVERY]]-Table12[[#This Row],[PLANNED_PICKUP]]</f>
        <v>0</v>
      </c>
      <c r="Q656" s="9">
        <f>Table12[[#This Row],[ACTUAL_DELIVERY]]-Table12[[#This Row],[ACTUAL_PICKUP]]</f>
        <v>0</v>
      </c>
      <c r="R656" s="9">
        <f>Table12[[#This Row],[ACTUAL_PICKUP]]-Table12[[#This Row],[PLANNED_PICKUP]]</f>
        <v>1</v>
      </c>
      <c r="S656" s="9">
        <f>Table12[[#This Row],[ACTUAL_DELIVERY]]-Table12[[#This Row],[PLANNED_DELIVERY]]</f>
        <v>1</v>
      </c>
      <c r="T656" t="s">
        <v>415</v>
      </c>
      <c r="U656" s="6" t="s">
        <v>270</v>
      </c>
      <c r="V656" t="s">
        <v>27</v>
      </c>
      <c r="W656" t="s">
        <v>27</v>
      </c>
      <c r="X656" t="s">
        <v>60</v>
      </c>
      <c r="Y656" s="6" t="s">
        <v>34</v>
      </c>
      <c r="Z656" t="s">
        <v>27</v>
      </c>
      <c r="AA656" t="s">
        <v>27</v>
      </c>
    </row>
    <row r="657" spans="1:27" x14ac:dyDescent="0.35">
      <c r="A657">
        <v>10000828</v>
      </c>
      <c r="B657" t="s">
        <v>81</v>
      </c>
      <c r="C657" t="s">
        <v>234</v>
      </c>
      <c r="D657" t="s">
        <v>23</v>
      </c>
      <c r="E657" t="s">
        <v>24</v>
      </c>
      <c r="F657">
        <v>660.74</v>
      </c>
      <c r="G657">
        <v>0</v>
      </c>
      <c r="H657">
        <v>660.74</v>
      </c>
      <c r="I657">
        <v>780</v>
      </c>
      <c r="J657">
        <v>1.92</v>
      </c>
      <c r="K657" s="6" t="s">
        <v>1666</v>
      </c>
      <c r="L657" s="6" t="s">
        <v>1636</v>
      </c>
      <c r="M657" s="6" t="s">
        <v>1669</v>
      </c>
      <c r="N657" s="6" t="s">
        <v>1620</v>
      </c>
      <c r="O657" s="6" t="s">
        <v>1620</v>
      </c>
      <c r="P657" s="8">
        <f>Table12[[#This Row],[PLANNED_DELIVERY]]-Table12[[#This Row],[PLANNED_PICKUP]]</f>
        <v>6</v>
      </c>
      <c r="Q657" s="9">
        <f>Table12[[#This Row],[ACTUAL_DELIVERY]]-Table12[[#This Row],[ACTUAL_PICKUP]]</f>
        <v>0</v>
      </c>
      <c r="R657" s="9">
        <f>Table12[[#This Row],[ACTUAL_PICKUP]]-Table12[[#This Row],[PLANNED_PICKUP]]</f>
        <v>7</v>
      </c>
      <c r="S657" s="9">
        <f>Table12[[#This Row],[ACTUAL_DELIVERY]]-Table12[[#This Row],[PLANNED_DELIVERY]]</f>
        <v>1</v>
      </c>
      <c r="T657" t="s">
        <v>1480</v>
      </c>
      <c r="U657" s="6" t="s">
        <v>1481</v>
      </c>
      <c r="V657" t="s">
        <v>383</v>
      </c>
      <c r="W657" t="s">
        <v>383</v>
      </c>
      <c r="X657" t="s">
        <v>49</v>
      </c>
      <c r="Y657" s="6" t="s">
        <v>29</v>
      </c>
      <c r="Z657" t="s">
        <v>27</v>
      </c>
      <c r="AA657" t="s">
        <v>27</v>
      </c>
    </row>
    <row r="658" spans="1:27" x14ac:dyDescent="0.35">
      <c r="A658">
        <v>10000830</v>
      </c>
      <c r="B658" t="s">
        <v>81</v>
      </c>
      <c r="C658" t="s">
        <v>206</v>
      </c>
      <c r="D658" t="s">
        <v>23</v>
      </c>
      <c r="E658" t="s">
        <v>24</v>
      </c>
      <c r="F658">
        <v>203.07</v>
      </c>
      <c r="G658">
        <v>0</v>
      </c>
      <c r="H658">
        <v>203.07</v>
      </c>
      <c r="I658">
        <v>2400</v>
      </c>
      <c r="J658">
        <v>3.42</v>
      </c>
      <c r="K658" s="6" t="s">
        <v>1666</v>
      </c>
      <c r="L658" s="6" t="s">
        <v>1666</v>
      </c>
      <c r="M658" s="6" t="s">
        <v>1636</v>
      </c>
      <c r="N658" s="6" t="s">
        <v>1668</v>
      </c>
      <c r="O658" s="6" t="s">
        <v>1668</v>
      </c>
      <c r="P658" s="8">
        <f>Table12[[#This Row],[PLANNED_DELIVERY]]-Table12[[#This Row],[PLANNED_PICKUP]]</f>
        <v>1</v>
      </c>
      <c r="Q658" s="9">
        <f>Table12[[#This Row],[ACTUAL_DELIVERY]]-Table12[[#This Row],[ACTUAL_PICKUP]]</f>
        <v>0</v>
      </c>
      <c r="R658" s="9">
        <f>Table12[[#This Row],[ACTUAL_PICKUP]]-Table12[[#This Row],[PLANNED_PICKUP]]</f>
        <v>4</v>
      </c>
      <c r="S658" s="9">
        <f>Table12[[#This Row],[ACTUAL_DELIVERY]]-Table12[[#This Row],[PLANNED_DELIVERY]]</f>
        <v>3</v>
      </c>
      <c r="T658" t="s">
        <v>352</v>
      </c>
      <c r="U658" s="6" t="s">
        <v>412</v>
      </c>
      <c r="V658" t="s">
        <v>27</v>
      </c>
      <c r="W658" t="s">
        <v>27</v>
      </c>
      <c r="X658" t="s">
        <v>60</v>
      </c>
      <c r="Y658" s="6" t="s">
        <v>34</v>
      </c>
      <c r="Z658" t="s">
        <v>27</v>
      </c>
      <c r="AA658" t="s">
        <v>27</v>
      </c>
    </row>
    <row r="659" spans="1:27" x14ac:dyDescent="0.35">
      <c r="A659">
        <v>10000831</v>
      </c>
      <c r="B659" t="s">
        <v>225</v>
      </c>
      <c r="C659" t="s">
        <v>293</v>
      </c>
      <c r="D659" t="s">
        <v>23</v>
      </c>
      <c r="E659" t="s">
        <v>24</v>
      </c>
      <c r="F659">
        <v>2450</v>
      </c>
      <c r="G659">
        <v>0</v>
      </c>
      <c r="H659">
        <v>2450</v>
      </c>
      <c r="I659" s="5">
        <v>266.73</v>
      </c>
      <c r="J659">
        <v>6.1</v>
      </c>
      <c r="K659" s="6" t="s">
        <v>1666</v>
      </c>
      <c r="L659" s="6" t="s">
        <v>1678</v>
      </c>
      <c r="M659" s="6" t="s">
        <v>1673</v>
      </c>
      <c r="N659" s="6" t="s">
        <v>1598</v>
      </c>
      <c r="O659" s="6" t="s">
        <v>1613</v>
      </c>
      <c r="P659" s="8">
        <f>Table12[[#This Row],[PLANNED_DELIVERY]]-Table12[[#This Row],[PLANNED_PICKUP]]</f>
        <v>7</v>
      </c>
      <c r="Q659" s="9">
        <f>Table12[[#This Row],[ACTUAL_DELIVERY]]-Table12[[#This Row],[ACTUAL_PICKUP]]</f>
        <v>21</v>
      </c>
      <c r="R659" s="9">
        <f>Table12[[#This Row],[ACTUAL_PICKUP]]-Table12[[#This Row],[PLANNED_PICKUP]]</f>
        <v>12</v>
      </c>
      <c r="S659" s="9">
        <f>Table12[[#This Row],[ACTUAL_DELIVERY]]-Table12[[#This Row],[PLANNED_DELIVERY]]</f>
        <v>26</v>
      </c>
      <c r="T659" t="s">
        <v>365</v>
      </c>
      <c r="U659" s="6" t="s">
        <v>1479</v>
      </c>
      <c r="V659" t="s">
        <v>365</v>
      </c>
      <c r="W659" t="s">
        <v>85</v>
      </c>
      <c r="X659" t="s">
        <v>49</v>
      </c>
      <c r="Y659" s="6" t="s">
        <v>29</v>
      </c>
      <c r="Z659" t="s">
        <v>27</v>
      </c>
      <c r="AA659" t="s">
        <v>27</v>
      </c>
    </row>
    <row r="660" spans="1:27" x14ac:dyDescent="0.35">
      <c r="A660">
        <v>10000832</v>
      </c>
      <c r="B660" t="s">
        <v>81</v>
      </c>
      <c r="C660" t="s">
        <v>206</v>
      </c>
      <c r="D660" t="s">
        <v>23</v>
      </c>
      <c r="E660" t="s">
        <v>24</v>
      </c>
      <c r="F660">
        <v>350</v>
      </c>
      <c r="G660">
        <v>0</v>
      </c>
      <c r="H660">
        <v>350</v>
      </c>
      <c r="I660">
        <v>450</v>
      </c>
      <c r="J660">
        <v>1.55</v>
      </c>
      <c r="K660" s="6" t="s">
        <v>1666</v>
      </c>
      <c r="L660" s="6" t="s">
        <v>1666</v>
      </c>
      <c r="M660" s="6" t="s">
        <v>1666</v>
      </c>
      <c r="N660" s="6" t="s">
        <v>1666</v>
      </c>
      <c r="O660" s="6" t="s">
        <v>1666</v>
      </c>
      <c r="P660" s="8">
        <f>Table12[[#This Row],[PLANNED_DELIVERY]]-Table12[[#This Row],[PLANNED_PICKUP]]</f>
        <v>0</v>
      </c>
      <c r="Q660" s="9">
        <f>Table12[[#This Row],[ACTUAL_DELIVERY]]-Table12[[#This Row],[ACTUAL_PICKUP]]</f>
        <v>0</v>
      </c>
      <c r="R660" s="9">
        <f>Table12[[#This Row],[ACTUAL_PICKUP]]-Table12[[#This Row],[PLANNED_PICKUP]]</f>
        <v>0</v>
      </c>
      <c r="S660" s="9">
        <f>Table12[[#This Row],[ACTUAL_DELIVERY]]-Table12[[#This Row],[PLANNED_DELIVERY]]</f>
        <v>0</v>
      </c>
      <c r="T660" t="s">
        <v>1718</v>
      </c>
      <c r="U660" s="6" t="s">
        <v>330</v>
      </c>
      <c r="V660" t="s">
        <v>27</v>
      </c>
      <c r="W660" t="s">
        <v>27</v>
      </c>
      <c r="X660" t="s">
        <v>60</v>
      </c>
      <c r="Y660" s="6" t="s">
        <v>34</v>
      </c>
      <c r="Z660" t="s">
        <v>27</v>
      </c>
      <c r="AA660" t="s">
        <v>27</v>
      </c>
    </row>
    <row r="661" spans="1:27" x14ac:dyDescent="0.35">
      <c r="A661">
        <v>10000833</v>
      </c>
      <c r="B661" t="s">
        <v>81</v>
      </c>
      <c r="C661" t="s">
        <v>206</v>
      </c>
      <c r="D661" t="s">
        <v>23</v>
      </c>
      <c r="E661" t="s">
        <v>24</v>
      </c>
      <c r="F661">
        <v>250</v>
      </c>
      <c r="G661">
        <v>0</v>
      </c>
      <c r="H661">
        <v>250</v>
      </c>
      <c r="I661">
        <v>1550</v>
      </c>
      <c r="J661">
        <v>0.86</v>
      </c>
      <c r="K661" s="6" t="s">
        <v>1666</v>
      </c>
      <c r="L661" s="6" t="s">
        <v>1636</v>
      </c>
      <c r="M661" s="6" t="s">
        <v>1636</v>
      </c>
      <c r="N661" s="6" t="s">
        <v>1589</v>
      </c>
      <c r="O661" s="6" t="s">
        <v>1589</v>
      </c>
      <c r="P661" s="8">
        <f>Table12[[#This Row],[PLANNED_DELIVERY]]-Table12[[#This Row],[PLANNED_PICKUP]]</f>
        <v>0</v>
      </c>
      <c r="Q661" s="9">
        <f>Table12[[#This Row],[ACTUAL_DELIVERY]]-Table12[[#This Row],[ACTUAL_PICKUP]]</f>
        <v>0</v>
      </c>
      <c r="R661" s="9">
        <f>Table12[[#This Row],[ACTUAL_PICKUP]]-Table12[[#This Row],[PLANNED_PICKUP]]</f>
        <v>2</v>
      </c>
      <c r="S661" s="9">
        <f>Table12[[#This Row],[ACTUAL_DELIVERY]]-Table12[[#This Row],[PLANNED_DELIVERY]]</f>
        <v>2</v>
      </c>
      <c r="T661" t="s">
        <v>347</v>
      </c>
      <c r="U661" s="6" t="s">
        <v>823</v>
      </c>
      <c r="V661" t="s">
        <v>27</v>
      </c>
      <c r="W661" t="s">
        <v>27</v>
      </c>
      <c r="X661" t="s">
        <v>60</v>
      </c>
      <c r="Y661" s="6" t="s">
        <v>721</v>
      </c>
      <c r="Z661" t="s">
        <v>27</v>
      </c>
      <c r="AA661" t="s">
        <v>27</v>
      </c>
    </row>
    <row r="662" spans="1:27" x14ac:dyDescent="0.35">
      <c r="A662">
        <v>10000834</v>
      </c>
      <c r="B662" t="s">
        <v>263</v>
      </c>
      <c r="C662" t="s">
        <v>234</v>
      </c>
      <c r="D662" t="s">
        <v>30</v>
      </c>
      <c r="E662" t="s">
        <v>24</v>
      </c>
      <c r="F662">
        <v>128</v>
      </c>
      <c r="G662">
        <v>0</v>
      </c>
      <c r="H662">
        <v>128</v>
      </c>
      <c r="I662">
        <v>263.5</v>
      </c>
      <c r="J662">
        <v>0.65</v>
      </c>
      <c r="K662" s="6" t="s">
        <v>1666</v>
      </c>
      <c r="L662" s="6" t="s">
        <v>1636</v>
      </c>
      <c r="M662" s="6" t="s">
        <v>1632</v>
      </c>
      <c r="N662" s="6" t="s">
        <v>1636</v>
      </c>
      <c r="O662" s="6" t="s">
        <v>1611</v>
      </c>
      <c r="P662" s="8">
        <f>Table12[[#This Row],[PLANNED_DELIVERY]]-Table12[[#This Row],[PLANNED_PICKUP]]</f>
        <v>8</v>
      </c>
      <c r="Q662" s="9">
        <f>Table12[[#This Row],[ACTUAL_DELIVERY]]-Table12[[#This Row],[ACTUAL_PICKUP]]</f>
        <v>9</v>
      </c>
      <c r="R662" s="9">
        <f>Table12[[#This Row],[ACTUAL_PICKUP]]-Table12[[#This Row],[PLANNED_PICKUP]]</f>
        <v>0</v>
      </c>
      <c r="S662" s="9">
        <f>Table12[[#This Row],[ACTUAL_DELIVERY]]-Table12[[#This Row],[PLANNED_DELIVERY]]</f>
        <v>1</v>
      </c>
      <c r="T662" t="s">
        <v>608</v>
      </c>
      <c r="U662" s="6" t="s">
        <v>609</v>
      </c>
      <c r="V662" t="s">
        <v>523</v>
      </c>
      <c r="W662" t="s">
        <v>523</v>
      </c>
      <c r="X662" t="s">
        <v>49</v>
      </c>
      <c r="Y662" s="6" t="s">
        <v>29</v>
      </c>
      <c r="Z662" t="s">
        <v>27</v>
      </c>
      <c r="AA662" t="s">
        <v>27</v>
      </c>
    </row>
    <row r="663" spans="1:27" x14ac:dyDescent="0.35">
      <c r="A663">
        <v>10000836</v>
      </c>
      <c r="B663" t="s">
        <v>81</v>
      </c>
      <c r="C663" t="s">
        <v>206</v>
      </c>
      <c r="D663" t="s">
        <v>23</v>
      </c>
      <c r="E663" t="s">
        <v>24</v>
      </c>
      <c r="F663">
        <v>445</v>
      </c>
      <c r="G663">
        <v>0</v>
      </c>
      <c r="H663">
        <v>445</v>
      </c>
      <c r="I663">
        <v>6940</v>
      </c>
      <c r="J663">
        <v>6.45</v>
      </c>
      <c r="K663" s="6" t="s">
        <v>1666</v>
      </c>
      <c r="L663" s="6" t="s">
        <v>1667</v>
      </c>
      <c r="M663" s="6" t="s">
        <v>1667</v>
      </c>
      <c r="N663" s="6" t="s">
        <v>1668</v>
      </c>
      <c r="O663" s="6" t="s">
        <v>1668</v>
      </c>
      <c r="P663" s="8">
        <f>Table12[[#This Row],[PLANNED_DELIVERY]]-Table12[[#This Row],[PLANNED_PICKUP]]</f>
        <v>0</v>
      </c>
      <c r="Q663" s="9">
        <f>Table12[[#This Row],[ACTUAL_DELIVERY]]-Table12[[#This Row],[ACTUAL_PICKUP]]</f>
        <v>0</v>
      </c>
      <c r="R663" s="9">
        <f>Table12[[#This Row],[ACTUAL_PICKUP]]-Table12[[#This Row],[PLANNED_PICKUP]]</f>
        <v>2</v>
      </c>
      <c r="S663" s="9">
        <f>Table12[[#This Row],[ACTUAL_DELIVERY]]-Table12[[#This Row],[PLANNED_DELIVERY]]</f>
        <v>2</v>
      </c>
      <c r="T663" t="s">
        <v>347</v>
      </c>
      <c r="U663" s="6" t="s">
        <v>823</v>
      </c>
      <c r="V663" t="s">
        <v>27</v>
      </c>
      <c r="W663" t="s">
        <v>27</v>
      </c>
      <c r="X663" t="s">
        <v>60</v>
      </c>
      <c r="Y663" s="6" t="s">
        <v>721</v>
      </c>
      <c r="Z663" t="s">
        <v>27</v>
      </c>
      <c r="AA663" t="s">
        <v>27</v>
      </c>
    </row>
    <row r="664" spans="1:27" x14ac:dyDescent="0.35">
      <c r="A664">
        <v>10000837</v>
      </c>
      <c r="B664" t="s">
        <v>81</v>
      </c>
      <c r="C664" t="s">
        <v>206</v>
      </c>
      <c r="D664" t="s">
        <v>23</v>
      </c>
      <c r="E664" t="s">
        <v>24</v>
      </c>
      <c r="F664">
        <v>176.9</v>
      </c>
      <c r="G664">
        <v>0</v>
      </c>
      <c r="H664">
        <v>176.9</v>
      </c>
      <c r="I664">
        <v>32</v>
      </c>
      <c r="J664">
        <v>0.12</v>
      </c>
      <c r="K664" s="6" t="s">
        <v>1666</v>
      </c>
      <c r="L664" s="6" t="s">
        <v>1636</v>
      </c>
      <c r="M664" s="6" t="s">
        <v>1589</v>
      </c>
      <c r="N664" s="6" t="s">
        <v>1589</v>
      </c>
      <c r="O664" s="6" t="s">
        <v>1589</v>
      </c>
      <c r="P664" s="8">
        <f>Table12[[#This Row],[PLANNED_DELIVERY]]-Table12[[#This Row],[PLANNED_PICKUP]]</f>
        <v>2</v>
      </c>
      <c r="Q664" s="9">
        <f>Table12[[#This Row],[ACTUAL_DELIVERY]]-Table12[[#This Row],[ACTUAL_PICKUP]]</f>
        <v>0</v>
      </c>
      <c r="R664" s="9">
        <f>Table12[[#This Row],[ACTUAL_PICKUP]]-Table12[[#This Row],[PLANNED_PICKUP]]</f>
        <v>2</v>
      </c>
      <c r="S664" s="9">
        <f>Table12[[#This Row],[ACTUAL_DELIVERY]]-Table12[[#This Row],[PLANNED_DELIVERY]]</f>
        <v>0</v>
      </c>
      <c r="T664" t="s">
        <v>754</v>
      </c>
      <c r="U664" s="6" t="s">
        <v>404</v>
      </c>
      <c r="V664" t="s">
        <v>27</v>
      </c>
      <c r="W664" t="s">
        <v>27</v>
      </c>
      <c r="X664" t="s">
        <v>49</v>
      </c>
      <c r="Y664" s="6" t="s">
        <v>29</v>
      </c>
      <c r="Z664" t="s">
        <v>27</v>
      </c>
      <c r="AA664" t="s">
        <v>27</v>
      </c>
    </row>
    <row r="665" spans="1:27" x14ac:dyDescent="0.35">
      <c r="A665">
        <v>10000838</v>
      </c>
      <c r="B665" t="s">
        <v>81</v>
      </c>
      <c r="C665" t="s">
        <v>206</v>
      </c>
      <c r="D665" t="s">
        <v>23</v>
      </c>
      <c r="E665" t="s">
        <v>24</v>
      </c>
      <c r="F665">
        <v>150</v>
      </c>
      <c r="G665">
        <v>0</v>
      </c>
      <c r="H665">
        <v>150</v>
      </c>
      <c r="I665">
        <v>145</v>
      </c>
      <c r="J665">
        <v>0.43</v>
      </c>
      <c r="K665" s="6" t="s">
        <v>1666</v>
      </c>
      <c r="L665" s="6" t="s">
        <v>1666</v>
      </c>
      <c r="M665" s="6" t="s">
        <v>1668</v>
      </c>
      <c r="N665" s="6" t="s">
        <v>1636</v>
      </c>
      <c r="O665" s="6" t="s">
        <v>1589</v>
      </c>
      <c r="P665" s="8">
        <f>Table12[[#This Row],[PLANNED_DELIVERY]]-Table12[[#This Row],[PLANNED_PICKUP]]</f>
        <v>4</v>
      </c>
      <c r="Q665" s="9">
        <f>Table12[[#This Row],[ACTUAL_DELIVERY]]-Table12[[#This Row],[ACTUAL_PICKUP]]</f>
        <v>2</v>
      </c>
      <c r="R665" s="9">
        <f>Table12[[#This Row],[ACTUAL_PICKUP]]-Table12[[#This Row],[PLANNED_PICKUP]]</f>
        <v>1</v>
      </c>
      <c r="S665" s="9">
        <f>Table12[[#This Row],[ACTUAL_DELIVERY]]-Table12[[#This Row],[PLANNED_DELIVERY]]</f>
        <v>-1</v>
      </c>
      <c r="T665" t="s">
        <v>259</v>
      </c>
      <c r="U665" s="6" t="s">
        <v>260</v>
      </c>
      <c r="V665" t="s">
        <v>27</v>
      </c>
      <c r="W665" t="s">
        <v>27</v>
      </c>
      <c r="X665" t="s">
        <v>60</v>
      </c>
      <c r="Y665" s="6" t="s">
        <v>34</v>
      </c>
      <c r="Z665" t="s">
        <v>27</v>
      </c>
      <c r="AA665" t="s">
        <v>27</v>
      </c>
    </row>
    <row r="666" spans="1:27" x14ac:dyDescent="0.35">
      <c r="A666">
        <v>10000840</v>
      </c>
      <c r="B666" t="s">
        <v>297</v>
      </c>
      <c r="C666" t="s">
        <v>293</v>
      </c>
      <c r="D666" t="s">
        <v>23</v>
      </c>
      <c r="E666" t="s">
        <v>24</v>
      </c>
      <c r="F666">
        <v>995</v>
      </c>
      <c r="G666">
        <v>0</v>
      </c>
      <c r="H666">
        <v>995</v>
      </c>
      <c r="I666" s="5">
        <v>313</v>
      </c>
      <c r="J666">
        <v>0.24</v>
      </c>
      <c r="K666" s="6" t="s">
        <v>1666</v>
      </c>
      <c r="L666" s="6" t="s">
        <v>1636</v>
      </c>
      <c r="M666" s="6" t="s">
        <v>1673</v>
      </c>
      <c r="N666" s="6" t="s">
        <v>1669</v>
      </c>
      <c r="O666" s="6" t="s">
        <v>1601</v>
      </c>
      <c r="P666" s="8">
        <f>Table12[[#This Row],[PLANNED_DELIVERY]]-Table12[[#This Row],[PLANNED_PICKUP]]</f>
        <v>12</v>
      </c>
      <c r="Q666" s="9">
        <f>Table12[[#This Row],[ACTUAL_DELIVERY]]-Table12[[#This Row],[ACTUAL_PICKUP]]</f>
        <v>15</v>
      </c>
      <c r="R666" s="9">
        <f>Table12[[#This Row],[ACTUAL_PICKUP]]-Table12[[#This Row],[PLANNED_PICKUP]]</f>
        <v>6</v>
      </c>
      <c r="S666" s="9">
        <f>Table12[[#This Row],[ACTUAL_DELIVERY]]-Table12[[#This Row],[PLANNED_DELIVERY]]</f>
        <v>9</v>
      </c>
      <c r="T666" t="s">
        <v>1477</v>
      </c>
      <c r="U666" s="6" t="s">
        <v>1478</v>
      </c>
      <c r="V666" t="s">
        <v>156</v>
      </c>
      <c r="W666" t="s">
        <v>85</v>
      </c>
      <c r="X666" t="s">
        <v>49</v>
      </c>
      <c r="Y666" s="6" t="s">
        <v>29</v>
      </c>
      <c r="Z666" t="s">
        <v>27</v>
      </c>
      <c r="AA666" t="s">
        <v>27</v>
      </c>
    </row>
    <row r="667" spans="1:27" x14ac:dyDescent="0.35">
      <c r="A667">
        <v>10000841</v>
      </c>
      <c r="B667" t="s">
        <v>219</v>
      </c>
      <c r="C667" t="s">
        <v>213</v>
      </c>
      <c r="D667" t="s">
        <v>30</v>
      </c>
      <c r="E667" t="s">
        <v>31</v>
      </c>
      <c r="F667">
        <v>501.98</v>
      </c>
      <c r="G667">
        <v>0</v>
      </c>
      <c r="H667">
        <v>501.98</v>
      </c>
      <c r="I667" s="5">
        <v>210</v>
      </c>
      <c r="J667">
        <v>0.56999999999999995</v>
      </c>
      <c r="K667" s="6" t="s">
        <v>1666</v>
      </c>
      <c r="L667" s="6" t="s">
        <v>1679</v>
      </c>
      <c r="M667" s="6" t="s">
        <v>1666</v>
      </c>
      <c r="N667" s="6" t="s">
        <v>1636</v>
      </c>
      <c r="O667" s="6" t="s">
        <v>1667</v>
      </c>
      <c r="P667" s="8">
        <f>Table12[[#This Row],[PLANNED_DELIVERY]]-Table12[[#This Row],[PLANNED_PICKUP]]</f>
        <v>1</v>
      </c>
      <c r="Q667" s="9">
        <f>Table12[[#This Row],[ACTUAL_DELIVERY]]-Table12[[#This Row],[ACTUAL_PICKUP]]</f>
        <v>1</v>
      </c>
      <c r="R667" s="9">
        <f>Table12[[#This Row],[ACTUAL_PICKUP]]-Table12[[#This Row],[PLANNED_PICKUP]]</f>
        <v>2</v>
      </c>
      <c r="S667" s="9">
        <f>Table12[[#This Row],[ACTUAL_DELIVERY]]-Table12[[#This Row],[PLANNED_DELIVERY]]</f>
        <v>2</v>
      </c>
      <c r="T667" t="s">
        <v>33</v>
      </c>
      <c r="U667" s="6" t="s">
        <v>34</v>
      </c>
      <c r="V667" t="s">
        <v>27</v>
      </c>
      <c r="W667" t="s">
        <v>27</v>
      </c>
      <c r="X667" t="s">
        <v>271</v>
      </c>
      <c r="Y667" s="6" t="s">
        <v>43</v>
      </c>
      <c r="Z667" t="s">
        <v>27</v>
      </c>
      <c r="AA667" t="s">
        <v>27</v>
      </c>
    </row>
    <row r="668" spans="1:27" x14ac:dyDescent="0.35">
      <c r="A668">
        <v>10000842</v>
      </c>
      <c r="B668" t="s">
        <v>451</v>
      </c>
      <c r="C668" t="s">
        <v>293</v>
      </c>
      <c r="D668" t="s">
        <v>30</v>
      </c>
      <c r="E668" t="s">
        <v>45</v>
      </c>
      <c r="F668">
        <v>1260</v>
      </c>
      <c r="G668">
        <v>0</v>
      </c>
      <c r="H668">
        <v>1260</v>
      </c>
      <c r="I668" s="5">
        <v>247.96</v>
      </c>
      <c r="J668">
        <v>2.21</v>
      </c>
      <c r="K668" s="6" t="s">
        <v>1666</v>
      </c>
      <c r="L668" s="6" t="s">
        <v>1636</v>
      </c>
      <c r="M668" s="6" t="s">
        <v>1678</v>
      </c>
      <c r="N668" s="6" t="s">
        <v>1589</v>
      </c>
      <c r="O668" s="6" t="s">
        <v>1620</v>
      </c>
      <c r="P668" s="8">
        <f>Table12[[#This Row],[PLANNED_DELIVERY]]-Table12[[#This Row],[PLANNED_PICKUP]]</f>
        <v>5</v>
      </c>
      <c r="Q668" s="9">
        <f>Table12[[#This Row],[ACTUAL_DELIVERY]]-Table12[[#This Row],[ACTUAL_PICKUP]]</f>
        <v>5</v>
      </c>
      <c r="R668" s="9">
        <f>Table12[[#This Row],[ACTUAL_PICKUP]]-Table12[[#This Row],[PLANNED_PICKUP]]</f>
        <v>2</v>
      </c>
      <c r="S668" s="9">
        <f>Table12[[#This Row],[ACTUAL_DELIVERY]]-Table12[[#This Row],[PLANNED_DELIVERY]]</f>
        <v>2</v>
      </c>
      <c r="T668" t="s">
        <v>49</v>
      </c>
      <c r="U668" s="6" t="s">
        <v>29</v>
      </c>
      <c r="V668" t="s">
        <v>27</v>
      </c>
      <c r="W668" t="s">
        <v>27</v>
      </c>
      <c r="X668" t="s">
        <v>105</v>
      </c>
      <c r="Y668" s="6" t="s">
        <v>62</v>
      </c>
      <c r="Z668" t="s">
        <v>205</v>
      </c>
      <c r="AA668" t="s">
        <v>205</v>
      </c>
    </row>
    <row r="669" spans="1:27" x14ac:dyDescent="0.35">
      <c r="A669">
        <v>10000843</v>
      </c>
      <c r="B669" t="s">
        <v>219</v>
      </c>
      <c r="C669" t="s">
        <v>206</v>
      </c>
      <c r="D669" t="s">
        <v>23</v>
      </c>
      <c r="E669" t="s">
        <v>24</v>
      </c>
      <c r="F669">
        <v>5500</v>
      </c>
      <c r="G669">
        <v>0</v>
      </c>
      <c r="H669">
        <v>5500</v>
      </c>
      <c r="I669">
        <v>28760</v>
      </c>
      <c r="J669">
        <v>156.94</v>
      </c>
      <c r="K669" s="6" t="s">
        <v>1666</v>
      </c>
      <c r="L669" s="6" t="s">
        <v>1666</v>
      </c>
      <c r="M669" s="6" t="s">
        <v>1589</v>
      </c>
      <c r="N669" s="6" t="s">
        <v>1636</v>
      </c>
      <c r="O669" s="6" t="s">
        <v>1668</v>
      </c>
      <c r="P669" s="8">
        <f>Table12[[#This Row],[PLANNED_DELIVERY]]-Table12[[#This Row],[PLANNED_PICKUP]]</f>
        <v>3</v>
      </c>
      <c r="Q669" s="9">
        <f>Table12[[#This Row],[ACTUAL_DELIVERY]]-Table12[[#This Row],[ACTUAL_PICKUP]]</f>
        <v>3</v>
      </c>
      <c r="R669" s="9">
        <f>Table12[[#This Row],[ACTUAL_PICKUP]]-Table12[[#This Row],[PLANNED_PICKUP]]</f>
        <v>1</v>
      </c>
      <c r="S669" s="9">
        <f>Table12[[#This Row],[ACTUAL_DELIVERY]]-Table12[[#This Row],[PLANNED_DELIVERY]]</f>
        <v>1</v>
      </c>
      <c r="T669" t="s">
        <v>96</v>
      </c>
      <c r="U669" s="6" t="s">
        <v>97</v>
      </c>
      <c r="V669" t="s">
        <v>27</v>
      </c>
      <c r="W669" t="s">
        <v>27</v>
      </c>
      <c r="X669" t="s">
        <v>49</v>
      </c>
      <c r="Y669" s="6" t="s">
        <v>29</v>
      </c>
      <c r="Z669" t="s">
        <v>27</v>
      </c>
      <c r="AA669" t="s">
        <v>27</v>
      </c>
    </row>
    <row r="670" spans="1:27" x14ac:dyDescent="0.35">
      <c r="A670">
        <v>10000844</v>
      </c>
      <c r="B670" t="s">
        <v>81</v>
      </c>
      <c r="C670" t="s">
        <v>206</v>
      </c>
      <c r="D670" t="s">
        <v>23</v>
      </c>
      <c r="E670" t="s">
        <v>24</v>
      </c>
      <c r="F670">
        <v>185.37</v>
      </c>
      <c r="G670">
        <v>0</v>
      </c>
      <c r="H670">
        <v>185.37</v>
      </c>
      <c r="I670">
        <v>1500</v>
      </c>
      <c r="J670">
        <v>0.56000000000000005</v>
      </c>
      <c r="K670" s="6" t="s">
        <v>1666</v>
      </c>
      <c r="L670" s="6" t="s">
        <v>1636</v>
      </c>
      <c r="M670" s="6" t="s">
        <v>1636</v>
      </c>
      <c r="N670" s="6" t="s">
        <v>1668</v>
      </c>
      <c r="O670" s="6" t="s">
        <v>1589</v>
      </c>
      <c r="P670" s="8">
        <f>Table12[[#This Row],[PLANNED_DELIVERY]]-Table12[[#This Row],[PLANNED_PICKUP]]</f>
        <v>0</v>
      </c>
      <c r="Q670" s="9">
        <f>Table12[[#This Row],[ACTUAL_DELIVERY]]-Table12[[#This Row],[ACTUAL_PICKUP]]</f>
        <v>-1</v>
      </c>
      <c r="R670" s="9">
        <f>Table12[[#This Row],[ACTUAL_PICKUP]]-Table12[[#This Row],[PLANNED_PICKUP]]</f>
        <v>3</v>
      </c>
      <c r="S670" s="9">
        <f>Table12[[#This Row],[ACTUAL_DELIVERY]]-Table12[[#This Row],[PLANNED_DELIVERY]]</f>
        <v>2</v>
      </c>
      <c r="T670" t="s">
        <v>1255</v>
      </c>
      <c r="U670" s="6" t="s">
        <v>167</v>
      </c>
      <c r="V670" t="s">
        <v>27</v>
      </c>
      <c r="W670" t="s">
        <v>27</v>
      </c>
      <c r="X670" t="s">
        <v>49</v>
      </c>
      <c r="Y670" s="6" t="s">
        <v>29</v>
      </c>
      <c r="Z670" t="s">
        <v>27</v>
      </c>
      <c r="AA670" t="s">
        <v>27</v>
      </c>
    </row>
    <row r="671" spans="1:27" x14ac:dyDescent="0.35">
      <c r="A671">
        <v>10000845</v>
      </c>
      <c r="B671" t="s">
        <v>219</v>
      </c>
      <c r="C671" t="s">
        <v>206</v>
      </c>
      <c r="D671" t="s">
        <v>23</v>
      </c>
      <c r="E671" t="s">
        <v>24</v>
      </c>
      <c r="F671">
        <v>350</v>
      </c>
      <c r="G671">
        <v>0</v>
      </c>
      <c r="H671">
        <v>350</v>
      </c>
      <c r="I671">
        <v>1</v>
      </c>
      <c r="J671">
        <v>0.01</v>
      </c>
      <c r="K671" s="6" t="s">
        <v>1666</v>
      </c>
      <c r="L671" s="6" t="s">
        <v>1666</v>
      </c>
      <c r="M671" s="6" t="s">
        <v>1667</v>
      </c>
      <c r="N671" s="6" t="s">
        <v>1636</v>
      </c>
      <c r="O671" s="6" t="s">
        <v>1667</v>
      </c>
      <c r="P671" s="8">
        <f>Table12[[#This Row],[PLANNED_DELIVERY]]-Table12[[#This Row],[PLANNED_PICKUP]]</f>
        <v>2</v>
      </c>
      <c r="Q671" s="9">
        <f>Table12[[#This Row],[ACTUAL_DELIVERY]]-Table12[[#This Row],[ACTUAL_PICKUP]]</f>
        <v>1</v>
      </c>
      <c r="R671" s="9">
        <f>Table12[[#This Row],[ACTUAL_PICKUP]]-Table12[[#This Row],[PLANNED_PICKUP]]</f>
        <v>1</v>
      </c>
      <c r="S671" s="9">
        <f>Table12[[#This Row],[ACTUAL_DELIVERY]]-Table12[[#This Row],[PLANNED_DELIVERY]]</f>
        <v>0</v>
      </c>
      <c r="T671" t="s">
        <v>232</v>
      </c>
      <c r="U671" s="6" t="s">
        <v>1242</v>
      </c>
      <c r="V671" t="s">
        <v>27</v>
      </c>
      <c r="W671" t="s">
        <v>27</v>
      </c>
      <c r="X671" t="s">
        <v>49</v>
      </c>
      <c r="Y671" s="6" t="s">
        <v>29</v>
      </c>
      <c r="Z671" t="s">
        <v>27</v>
      </c>
      <c r="AA671" t="s">
        <v>27</v>
      </c>
    </row>
    <row r="672" spans="1:27" x14ac:dyDescent="0.35">
      <c r="A672">
        <v>10000846</v>
      </c>
      <c r="B672" t="s">
        <v>222</v>
      </c>
      <c r="C672" t="s">
        <v>206</v>
      </c>
      <c r="D672" t="s">
        <v>30</v>
      </c>
      <c r="E672" t="s">
        <v>45</v>
      </c>
      <c r="F672">
        <v>460</v>
      </c>
      <c r="G672">
        <v>0</v>
      </c>
      <c r="H672">
        <v>460</v>
      </c>
      <c r="I672">
        <v>4000</v>
      </c>
      <c r="J672">
        <v>8.7799999999999994</v>
      </c>
      <c r="K672" s="6" t="s">
        <v>1666</v>
      </c>
      <c r="L672" s="6" t="s">
        <v>1667</v>
      </c>
      <c r="M672" s="6" t="s">
        <v>1589</v>
      </c>
      <c r="N672" s="6" t="s">
        <v>1589</v>
      </c>
      <c r="O672" s="6" t="s">
        <v>1605</v>
      </c>
      <c r="P672" s="8">
        <f>Table12[[#This Row],[PLANNED_DELIVERY]]-Table12[[#This Row],[PLANNED_PICKUP]]</f>
        <v>1</v>
      </c>
      <c r="Q672" s="9">
        <f>Table12[[#This Row],[ACTUAL_DELIVERY]]-Table12[[#This Row],[ACTUAL_PICKUP]]</f>
        <v>32</v>
      </c>
      <c r="R672" s="9">
        <f>Table12[[#This Row],[ACTUAL_PICKUP]]-Table12[[#This Row],[PLANNED_PICKUP]]</f>
        <v>1</v>
      </c>
      <c r="S672" s="9">
        <f>Table12[[#This Row],[ACTUAL_DELIVERY]]-Table12[[#This Row],[PLANNED_DELIVERY]]</f>
        <v>32</v>
      </c>
      <c r="T672" t="s">
        <v>33</v>
      </c>
      <c r="U672" s="6" t="s">
        <v>34</v>
      </c>
      <c r="V672" t="s">
        <v>27</v>
      </c>
      <c r="W672" t="s">
        <v>27</v>
      </c>
      <c r="X672" t="s">
        <v>1440</v>
      </c>
      <c r="Y672" s="6" t="s">
        <v>386</v>
      </c>
      <c r="Z672" t="s">
        <v>27</v>
      </c>
      <c r="AA672" t="s">
        <v>27</v>
      </c>
    </row>
    <row r="673" spans="1:27" x14ac:dyDescent="0.35">
      <c r="A673">
        <v>10000847</v>
      </c>
      <c r="B673" t="s">
        <v>81</v>
      </c>
      <c r="C673" t="s">
        <v>206</v>
      </c>
      <c r="D673" t="s">
        <v>30</v>
      </c>
      <c r="E673" t="s">
        <v>31</v>
      </c>
      <c r="F673">
        <v>770</v>
      </c>
      <c r="G673">
        <v>200</v>
      </c>
      <c r="H673">
        <v>970</v>
      </c>
      <c r="I673">
        <v>1650</v>
      </c>
      <c r="J673">
        <v>8.1300000000000008</v>
      </c>
      <c r="K673" s="6" t="s">
        <v>1666</v>
      </c>
      <c r="L673" s="6" t="s">
        <v>1668</v>
      </c>
      <c r="M673" s="6" t="s">
        <v>1668</v>
      </c>
      <c r="N673" s="6" t="s">
        <v>1669</v>
      </c>
      <c r="O673" s="6" t="s">
        <v>1669</v>
      </c>
      <c r="P673" s="8">
        <f>Table12[[#This Row],[PLANNED_DELIVERY]]-Table12[[#This Row],[PLANNED_PICKUP]]</f>
        <v>0</v>
      </c>
      <c r="Q673" s="9">
        <f>Table12[[#This Row],[ACTUAL_DELIVERY]]-Table12[[#This Row],[ACTUAL_PICKUP]]</f>
        <v>0</v>
      </c>
      <c r="R673" s="9">
        <f>Table12[[#This Row],[ACTUAL_PICKUP]]-Table12[[#This Row],[PLANNED_PICKUP]]</f>
        <v>3</v>
      </c>
      <c r="S673" s="9">
        <f>Table12[[#This Row],[ACTUAL_DELIVERY]]-Table12[[#This Row],[PLANNED_DELIVERY]]</f>
        <v>3</v>
      </c>
      <c r="T673" t="s">
        <v>302</v>
      </c>
      <c r="U673" s="6" t="s">
        <v>303</v>
      </c>
      <c r="V673" t="s">
        <v>168</v>
      </c>
      <c r="W673" t="s">
        <v>168</v>
      </c>
      <c r="X673" t="s">
        <v>1723</v>
      </c>
      <c r="Y673" s="6" t="s">
        <v>42</v>
      </c>
      <c r="Z673" t="s">
        <v>27</v>
      </c>
      <c r="AA673" t="s">
        <v>27</v>
      </c>
    </row>
    <row r="674" spans="1:27" x14ac:dyDescent="0.35">
      <c r="A674">
        <v>10000849</v>
      </c>
      <c r="B674" t="s">
        <v>263</v>
      </c>
      <c r="C674" t="s">
        <v>293</v>
      </c>
      <c r="D674" t="s">
        <v>30</v>
      </c>
      <c r="E674" t="s">
        <v>24</v>
      </c>
      <c r="F674">
        <v>5260</v>
      </c>
      <c r="G674">
        <v>0</v>
      </c>
      <c r="H674">
        <v>5260</v>
      </c>
      <c r="I674">
        <v>1724.99</v>
      </c>
      <c r="J674">
        <v>8.1</v>
      </c>
      <c r="K674" s="6" t="s">
        <v>1636</v>
      </c>
      <c r="L674" s="6" t="s">
        <v>1667</v>
      </c>
      <c r="M674" s="6" t="s">
        <v>1620</v>
      </c>
      <c r="N674" s="6" t="s">
        <v>1667</v>
      </c>
      <c r="O674" s="6" t="s">
        <v>1626</v>
      </c>
      <c r="P674" s="8">
        <f>Table12[[#This Row],[PLANNED_DELIVERY]]-Table12[[#This Row],[PLANNED_PICKUP]]</f>
        <v>6</v>
      </c>
      <c r="Q674" s="9">
        <f>Table12[[#This Row],[ACTUAL_DELIVERY]]-Table12[[#This Row],[ACTUAL_PICKUP]]</f>
        <v>12</v>
      </c>
      <c r="R674" s="9">
        <f>Table12[[#This Row],[ACTUAL_PICKUP]]-Table12[[#This Row],[PLANNED_PICKUP]]</f>
        <v>0</v>
      </c>
      <c r="S674" s="9">
        <f>Table12[[#This Row],[ACTUAL_DELIVERY]]-Table12[[#This Row],[PLANNED_DELIVERY]]</f>
        <v>6</v>
      </c>
      <c r="T674" t="s">
        <v>128</v>
      </c>
      <c r="U674" s="6" t="s">
        <v>129</v>
      </c>
      <c r="V674" t="s">
        <v>130</v>
      </c>
      <c r="W674" t="s">
        <v>85</v>
      </c>
      <c r="X674" t="s">
        <v>49</v>
      </c>
      <c r="Y674" s="6" t="s">
        <v>29</v>
      </c>
      <c r="Z674" t="s">
        <v>27</v>
      </c>
      <c r="AA674" t="s">
        <v>27</v>
      </c>
    </row>
    <row r="675" spans="1:27" x14ac:dyDescent="0.35">
      <c r="A675">
        <v>10000850</v>
      </c>
      <c r="B675" t="s">
        <v>81</v>
      </c>
      <c r="C675" t="s">
        <v>234</v>
      </c>
      <c r="D675" t="s">
        <v>23</v>
      </c>
      <c r="E675" t="s">
        <v>24</v>
      </c>
      <c r="F675">
        <v>375</v>
      </c>
      <c r="G675">
        <v>0</v>
      </c>
      <c r="H675">
        <v>375</v>
      </c>
      <c r="I675">
        <v>505</v>
      </c>
      <c r="J675">
        <v>1.44</v>
      </c>
      <c r="K675" s="6" t="s">
        <v>1636</v>
      </c>
      <c r="L675" s="6" t="s">
        <v>1668</v>
      </c>
      <c r="M675" s="6" t="s">
        <v>1645</v>
      </c>
      <c r="N675" s="6" t="s">
        <v>1668</v>
      </c>
      <c r="O675" s="6" t="s">
        <v>1611</v>
      </c>
      <c r="P675" s="8">
        <f>Table12[[#This Row],[PLANNED_DELIVERY]]-Table12[[#This Row],[PLANNED_PICKUP]]</f>
        <v>7</v>
      </c>
      <c r="Q675" s="9">
        <f>Table12[[#This Row],[ACTUAL_DELIVERY]]-Table12[[#This Row],[ACTUAL_PICKUP]]</f>
        <v>6</v>
      </c>
      <c r="R675" s="9">
        <f>Table12[[#This Row],[ACTUAL_PICKUP]]-Table12[[#This Row],[PLANNED_PICKUP]]</f>
        <v>0</v>
      </c>
      <c r="S675" s="9">
        <f>Table12[[#This Row],[ACTUAL_DELIVERY]]-Table12[[#This Row],[PLANNED_DELIVERY]]</f>
        <v>-1</v>
      </c>
      <c r="T675" t="s">
        <v>366</v>
      </c>
      <c r="U675" s="6" t="s">
        <v>367</v>
      </c>
      <c r="V675" t="s">
        <v>368</v>
      </c>
      <c r="W675" t="s">
        <v>368</v>
      </c>
      <c r="X675" t="s">
        <v>49</v>
      </c>
      <c r="Y675" s="6" t="s">
        <v>29</v>
      </c>
      <c r="Z675" t="s">
        <v>27</v>
      </c>
      <c r="AA675" t="s">
        <v>27</v>
      </c>
    </row>
    <row r="676" spans="1:27" x14ac:dyDescent="0.35">
      <c r="A676">
        <v>10000853</v>
      </c>
      <c r="B676" t="s">
        <v>81</v>
      </c>
      <c r="C676" t="s">
        <v>206</v>
      </c>
      <c r="D676" t="s">
        <v>30</v>
      </c>
      <c r="E676" t="s">
        <v>31</v>
      </c>
      <c r="F676">
        <v>220</v>
      </c>
      <c r="G676">
        <v>0</v>
      </c>
      <c r="H676">
        <v>220</v>
      </c>
      <c r="I676">
        <v>492</v>
      </c>
      <c r="J676">
        <v>1.25</v>
      </c>
      <c r="K676" s="6" t="s">
        <v>1636</v>
      </c>
      <c r="L676" s="6" t="s">
        <v>1667</v>
      </c>
      <c r="M676" s="6" t="s">
        <v>1667</v>
      </c>
      <c r="N676" s="6" t="s">
        <v>1620</v>
      </c>
      <c r="O676" s="6" t="s">
        <v>1620</v>
      </c>
      <c r="P676" s="8">
        <f>Table12[[#This Row],[PLANNED_DELIVERY]]-Table12[[#This Row],[PLANNED_PICKUP]]</f>
        <v>0</v>
      </c>
      <c r="Q676" s="9">
        <f>Table12[[#This Row],[ACTUAL_DELIVERY]]-Table12[[#This Row],[ACTUAL_PICKUP]]</f>
        <v>0</v>
      </c>
      <c r="R676" s="9">
        <f>Table12[[#This Row],[ACTUAL_PICKUP]]-Table12[[#This Row],[PLANNED_PICKUP]]</f>
        <v>6</v>
      </c>
      <c r="S676" s="9">
        <f>Table12[[#This Row],[ACTUAL_DELIVERY]]-Table12[[#This Row],[PLANNED_DELIVERY]]</f>
        <v>6</v>
      </c>
      <c r="T676" t="s">
        <v>33</v>
      </c>
      <c r="U676" s="6" t="s">
        <v>34</v>
      </c>
      <c r="V676" t="s">
        <v>27</v>
      </c>
      <c r="W676" t="s">
        <v>27</v>
      </c>
      <c r="X676" t="s">
        <v>415</v>
      </c>
      <c r="Y676" s="6" t="s">
        <v>270</v>
      </c>
      <c r="Z676" t="s">
        <v>27</v>
      </c>
      <c r="AA676" t="s">
        <v>27</v>
      </c>
    </row>
    <row r="677" spans="1:27" x14ac:dyDescent="0.35">
      <c r="A677">
        <v>10000855</v>
      </c>
      <c r="B677" t="s">
        <v>81</v>
      </c>
      <c r="C677" t="s">
        <v>234</v>
      </c>
      <c r="D677" t="s">
        <v>23</v>
      </c>
      <c r="E677" t="s">
        <v>24</v>
      </c>
      <c r="F677">
        <v>2770</v>
      </c>
      <c r="G677">
        <v>0</v>
      </c>
      <c r="H677">
        <v>2770</v>
      </c>
      <c r="I677" s="5">
        <v>1639.2</v>
      </c>
      <c r="J677">
        <v>9.5500000000000007</v>
      </c>
      <c r="K677" s="6" t="s">
        <v>1636</v>
      </c>
      <c r="L677" s="6" t="s">
        <v>1667</v>
      </c>
      <c r="M677" s="6" t="s">
        <v>1592</v>
      </c>
      <c r="N677" s="6" t="s">
        <v>1667</v>
      </c>
      <c r="O677" s="6" t="s">
        <v>1592</v>
      </c>
      <c r="P677" s="8">
        <f>Table12[[#This Row],[PLANNED_DELIVERY]]-Table12[[#This Row],[PLANNED_PICKUP]]</f>
        <v>21</v>
      </c>
      <c r="Q677" s="9">
        <f>Table12[[#This Row],[ACTUAL_DELIVERY]]-Table12[[#This Row],[ACTUAL_PICKUP]]</f>
        <v>21</v>
      </c>
      <c r="R677" s="9">
        <f>Table12[[#This Row],[ACTUAL_PICKUP]]-Table12[[#This Row],[PLANNED_PICKUP]]</f>
        <v>0</v>
      </c>
      <c r="S677" s="9">
        <f>Table12[[#This Row],[ACTUAL_DELIVERY]]-Table12[[#This Row],[PLANNED_DELIVERY]]</f>
        <v>0</v>
      </c>
      <c r="T677" t="s">
        <v>619</v>
      </c>
      <c r="U677" s="6" t="s">
        <v>1719</v>
      </c>
      <c r="V677" t="s">
        <v>108</v>
      </c>
      <c r="W677" t="s">
        <v>108</v>
      </c>
      <c r="X677" t="s">
        <v>96</v>
      </c>
      <c r="Y677" s="6" t="s">
        <v>97</v>
      </c>
      <c r="Z677" t="s">
        <v>27</v>
      </c>
      <c r="AA677" t="s">
        <v>27</v>
      </c>
    </row>
    <row r="678" spans="1:27" x14ac:dyDescent="0.35">
      <c r="A678">
        <v>10000856</v>
      </c>
      <c r="B678" t="s">
        <v>263</v>
      </c>
      <c r="C678" t="s">
        <v>293</v>
      </c>
      <c r="D678" t="s">
        <v>30</v>
      </c>
      <c r="E678" t="s">
        <v>45</v>
      </c>
      <c r="F678">
        <v>763</v>
      </c>
      <c r="G678">
        <v>0</v>
      </c>
      <c r="H678">
        <v>763</v>
      </c>
      <c r="I678">
        <v>247</v>
      </c>
      <c r="J678">
        <v>1.08</v>
      </c>
      <c r="K678" s="6" t="s">
        <v>1636</v>
      </c>
      <c r="L678" s="6" t="s">
        <v>1636</v>
      </c>
      <c r="M678" s="6" t="s">
        <v>1685</v>
      </c>
      <c r="N678" s="6" t="s">
        <v>1667</v>
      </c>
      <c r="O678" s="6" t="s">
        <v>1629</v>
      </c>
      <c r="P678" s="8">
        <f>Table12[[#This Row],[PLANNED_DELIVERY]]-Table12[[#This Row],[PLANNED_PICKUP]]</f>
        <v>4</v>
      </c>
      <c r="Q678" s="9">
        <f>Table12[[#This Row],[ACTUAL_DELIVERY]]-Table12[[#This Row],[ACTUAL_PICKUP]]</f>
        <v>13</v>
      </c>
      <c r="R678" s="9">
        <f>Table12[[#This Row],[ACTUAL_PICKUP]]-Table12[[#This Row],[PLANNED_PICKUP]]</f>
        <v>1</v>
      </c>
      <c r="S678" s="9">
        <f>Table12[[#This Row],[ACTUAL_DELIVERY]]-Table12[[#This Row],[PLANNED_DELIVERY]]</f>
        <v>10</v>
      </c>
      <c r="T678" t="s">
        <v>49</v>
      </c>
      <c r="U678" s="6" t="s">
        <v>29</v>
      </c>
      <c r="V678" t="s">
        <v>27</v>
      </c>
      <c r="W678" t="s">
        <v>27</v>
      </c>
      <c r="X678" t="s">
        <v>322</v>
      </c>
      <c r="Y678" s="6" t="s">
        <v>62</v>
      </c>
      <c r="Z678" t="s">
        <v>149</v>
      </c>
      <c r="AA678" t="s">
        <v>149</v>
      </c>
    </row>
    <row r="679" spans="1:27" x14ac:dyDescent="0.35">
      <c r="A679">
        <v>10000857</v>
      </c>
      <c r="B679" t="s">
        <v>81</v>
      </c>
      <c r="C679" t="s">
        <v>213</v>
      </c>
      <c r="D679" t="s">
        <v>30</v>
      </c>
      <c r="E679" t="s">
        <v>31</v>
      </c>
      <c r="F679">
        <v>253.37</v>
      </c>
      <c r="G679">
        <v>0</v>
      </c>
      <c r="H679">
        <v>253.37</v>
      </c>
      <c r="I679">
        <v>17874</v>
      </c>
      <c r="J679">
        <v>8.9</v>
      </c>
      <c r="K679" s="6" t="s">
        <v>1636</v>
      </c>
      <c r="L679" s="6" t="s">
        <v>1667</v>
      </c>
      <c r="M679" s="6" t="s">
        <v>1668</v>
      </c>
      <c r="N679" s="6" t="s">
        <v>1667</v>
      </c>
      <c r="O679" s="6" t="s">
        <v>1589</v>
      </c>
      <c r="P679" s="8">
        <f>Table12[[#This Row],[PLANNED_DELIVERY]]-Table12[[#This Row],[PLANNED_PICKUP]]</f>
        <v>2</v>
      </c>
      <c r="Q679" s="9">
        <f>Table12[[#This Row],[ACTUAL_DELIVERY]]-Table12[[#This Row],[ACTUAL_PICKUP]]</f>
        <v>1</v>
      </c>
      <c r="R679" s="9">
        <f>Table12[[#This Row],[ACTUAL_PICKUP]]-Table12[[#This Row],[PLANNED_PICKUP]]</f>
        <v>0</v>
      </c>
      <c r="S679" s="9">
        <f>Table12[[#This Row],[ACTUAL_DELIVERY]]-Table12[[#This Row],[PLANNED_DELIVERY]]</f>
        <v>-1</v>
      </c>
      <c r="T679" t="s">
        <v>33</v>
      </c>
      <c r="U679" s="6" t="s">
        <v>34</v>
      </c>
      <c r="V679" t="s">
        <v>27</v>
      </c>
      <c r="W679" t="s">
        <v>27</v>
      </c>
      <c r="X679" t="s">
        <v>220</v>
      </c>
      <c r="Y679" s="6" t="s">
        <v>272</v>
      </c>
      <c r="Z679" t="s">
        <v>27</v>
      </c>
      <c r="AA679" t="s">
        <v>27</v>
      </c>
    </row>
    <row r="680" spans="1:27" x14ac:dyDescent="0.35">
      <c r="A680">
        <v>10000858</v>
      </c>
      <c r="B680" t="s">
        <v>263</v>
      </c>
      <c r="C680" t="s">
        <v>946</v>
      </c>
      <c r="D680" t="s">
        <v>30</v>
      </c>
      <c r="E680" t="s">
        <v>45</v>
      </c>
      <c r="F680">
        <v>4443.29</v>
      </c>
      <c r="G680">
        <v>1110</v>
      </c>
      <c r="H680">
        <v>5553.29</v>
      </c>
      <c r="I680">
        <v>1159.5</v>
      </c>
      <c r="J680">
        <v>8.32</v>
      </c>
      <c r="K680" s="6" t="s">
        <v>1636</v>
      </c>
      <c r="L680" s="6" t="s">
        <v>1589</v>
      </c>
      <c r="M680" s="6" t="s">
        <v>1701</v>
      </c>
      <c r="N680" s="6" t="s">
        <v>1589</v>
      </c>
      <c r="O680" s="6" t="s">
        <v>1597</v>
      </c>
      <c r="P680" s="8">
        <f>Table12[[#This Row],[PLANNED_DELIVERY]]-Table12[[#This Row],[PLANNED_PICKUP]]</f>
        <v>9</v>
      </c>
      <c r="Q680" s="9">
        <f>Table12[[#This Row],[ACTUAL_DELIVERY]]-Table12[[#This Row],[ACTUAL_PICKUP]]</f>
        <v>13</v>
      </c>
      <c r="R680" s="9">
        <f>Table12[[#This Row],[ACTUAL_PICKUP]]-Table12[[#This Row],[PLANNED_PICKUP]]</f>
        <v>0</v>
      </c>
      <c r="S680" s="9">
        <f>Table12[[#This Row],[ACTUAL_DELIVERY]]-Table12[[#This Row],[PLANNED_DELIVERY]]</f>
        <v>4</v>
      </c>
      <c r="T680" t="s">
        <v>49</v>
      </c>
      <c r="U680" s="6" t="s">
        <v>29</v>
      </c>
      <c r="V680" t="s">
        <v>27</v>
      </c>
      <c r="W680" t="s">
        <v>27</v>
      </c>
      <c r="X680" t="s">
        <v>468</v>
      </c>
      <c r="Y680" s="6" t="s">
        <v>999</v>
      </c>
      <c r="Z680" t="s">
        <v>470</v>
      </c>
      <c r="AA680" t="s">
        <v>470</v>
      </c>
    </row>
    <row r="681" spans="1:27" x14ac:dyDescent="0.35">
      <c r="A681">
        <v>10000859</v>
      </c>
      <c r="B681" t="s">
        <v>81</v>
      </c>
      <c r="C681" t="s">
        <v>716</v>
      </c>
      <c r="D681" t="s">
        <v>204</v>
      </c>
      <c r="E681" t="s">
        <v>45</v>
      </c>
      <c r="F681">
        <v>400</v>
      </c>
      <c r="G681">
        <v>533.99</v>
      </c>
      <c r="H681">
        <v>933.99</v>
      </c>
      <c r="I681">
        <v>343</v>
      </c>
      <c r="J681">
        <v>2.82</v>
      </c>
      <c r="K681" s="6" t="s">
        <v>1636</v>
      </c>
      <c r="L681" s="6" t="s">
        <v>1636</v>
      </c>
      <c r="M681" s="6" t="s">
        <v>1668</v>
      </c>
      <c r="N681" s="6" t="s">
        <v>1589</v>
      </c>
      <c r="O681" s="6" t="s">
        <v>1668</v>
      </c>
      <c r="P681" s="8">
        <f>Table12[[#This Row],[PLANNED_DELIVERY]]-Table12[[#This Row],[PLANNED_PICKUP]]</f>
        <v>3</v>
      </c>
      <c r="Q681" s="9">
        <f>Table12[[#This Row],[ACTUAL_DELIVERY]]-Table12[[#This Row],[ACTUAL_PICKUP]]</f>
        <v>1</v>
      </c>
      <c r="R681" s="9">
        <f>Table12[[#This Row],[ACTUAL_PICKUP]]-Table12[[#This Row],[PLANNED_PICKUP]]</f>
        <v>2</v>
      </c>
      <c r="S681" s="9">
        <f>Table12[[#This Row],[ACTUAL_DELIVERY]]-Table12[[#This Row],[PLANNED_DELIVERY]]</f>
        <v>0</v>
      </c>
      <c r="T681" t="s">
        <v>49</v>
      </c>
      <c r="U681" s="6" t="s">
        <v>29</v>
      </c>
      <c r="V681" t="s">
        <v>27</v>
      </c>
      <c r="W681" t="s">
        <v>27</v>
      </c>
      <c r="X681" t="s">
        <v>812</v>
      </c>
      <c r="Y681" s="6" t="s">
        <v>227</v>
      </c>
      <c r="Z681" t="s">
        <v>27</v>
      </c>
      <c r="AA681" t="s">
        <v>27</v>
      </c>
    </row>
    <row r="682" spans="1:27" x14ac:dyDescent="0.35">
      <c r="A682">
        <v>10000861</v>
      </c>
      <c r="B682" t="s">
        <v>81</v>
      </c>
      <c r="C682" t="s">
        <v>206</v>
      </c>
      <c r="D682" t="s">
        <v>30</v>
      </c>
      <c r="E682" t="s">
        <v>31</v>
      </c>
      <c r="F682">
        <v>244.8</v>
      </c>
      <c r="G682">
        <v>0</v>
      </c>
      <c r="H682">
        <v>244.8</v>
      </c>
      <c r="I682">
        <v>10000</v>
      </c>
      <c r="J682">
        <v>4.0199999999999996</v>
      </c>
      <c r="K682" s="6" t="s">
        <v>1636</v>
      </c>
      <c r="L682" s="6" t="s">
        <v>1589</v>
      </c>
      <c r="M682" s="6" t="s">
        <v>1668</v>
      </c>
      <c r="N682" s="6" t="s">
        <v>1668</v>
      </c>
      <c r="O682" s="6" t="s">
        <v>1668</v>
      </c>
      <c r="P682" s="8">
        <f>Table12[[#This Row],[PLANNED_DELIVERY]]-Table12[[#This Row],[PLANNED_PICKUP]]</f>
        <v>1</v>
      </c>
      <c r="Q682" s="9">
        <f>Table12[[#This Row],[ACTUAL_DELIVERY]]-Table12[[#This Row],[ACTUAL_PICKUP]]</f>
        <v>0</v>
      </c>
      <c r="R682" s="9">
        <f>Table12[[#This Row],[ACTUAL_PICKUP]]-Table12[[#This Row],[PLANNED_PICKUP]]</f>
        <v>1</v>
      </c>
      <c r="S682" s="9">
        <f>Table12[[#This Row],[ACTUAL_DELIVERY]]-Table12[[#This Row],[PLANNED_DELIVERY]]</f>
        <v>0</v>
      </c>
      <c r="T682" t="s">
        <v>33</v>
      </c>
      <c r="U682" s="6" t="s">
        <v>34</v>
      </c>
      <c r="V682" t="s">
        <v>27</v>
      </c>
      <c r="W682" t="s">
        <v>27</v>
      </c>
      <c r="X682" t="s">
        <v>1723</v>
      </c>
      <c r="Y682" s="6" t="s">
        <v>42</v>
      </c>
      <c r="Z682" t="s">
        <v>27</v>
      </c>
      <c r="AA682" t="s">
        <v>27</v>
      </c>
    </row>
    <row r="683" spans="1:27" x14ac:dyDescent="0.35">
      <c r="A683">
        <v>10000862</v>
      </c>
      <c r="B683" t="s">
        <v>81</v>
      </c>
      <c r="C683" t="s">
        <v>206</v>
      </c>
      <c r="D683" t="s">
        <v>30</v>
      </c>
      <c r="E683" t="s">
        <v>31</v>
      </c>
      <c r="F683">
        <v>295</v>
      </c>
      <c r="G683">
        <v>0</v>
      </c>
      <c r="H683">
        <v>295</v>
      </c>
      <c r="I683">
        <v>6415</v>
      </c>
      <c r="J683">
        <v>7.11</v>
      </c>
      <c r="K683" s="6" t="s">
        <v>1636</v>
      </c>
      <c r="L683" s="6" t="s">
        <v>1667</v>
      </c>
      <c r="M683" s="6" t="s">
        <v>1668</v>
      </c>
      <c r="N683" s="6" t="s">
        <v>1589</v>
      </c>
      <c r="O683" s="6" t="s">
        <v>1668</v>
      </c>
      <c r="P683" s="8">
        <f>Table12[[#This Row],[PLANNED_DELIVERY]]-Table12[[#This Row],[PLANNED_PICKUP]]</f>
        <v>2</v>
      </c>
      <c r="Q683" s="9">
        <f>Table12[[#This Row],[ACTUAL_DELIVERY]]-Table12[[#This Row],[ACTUAL_PICKUP]]</f>
        <v>1</v>
      </c>
      <c r="R683" s="9">
        <f>Table12[[#This Row],[ACTUAL_PICKUP]]-Table12[[#This Row],[PLANNED_PICKUP]]</f>
        <v>1</v>
      </c>
      <c r="S683" s="9">
        <f>Table12[[#This Row],[ACTUAL_DELIVERY]]-Table12[[#This Row],[PLANNED_DELIVERY]]</f>
        <v>0</v>
      </c>
      <c r="T683" t="s">
        <v>33</v>
      </c>
      <c r="U683" s="6" t="s">
        <v>34</v>
      </c>
      <c r="V683" t="s">
        <v>27</v>
      </c>
      <c r="W683" t="s">
        <v>27</v>
      </c>
      <c r="X683" t="s">
        <v>275</v>
      </c>
      <c r="Y683" s="6" t="s">
        <v>276</v>
      </c>
      <c r="Z683" t="s">
        <v>27</v>
      </c>
      <c r="AA683" t="s">
        <v>27</v>
      </c>
    </row>
    <row r="684" spans="1:27" x14ac:dyDescent="0.35">
      <c r="A684">
        <v>10000863</v>
      </c>
      <c r="B684" t="s">
        <v>263</v>
      </c>
      <c r="C684" t="s">
        <v>293</v>
      </c>
      <c r="D684" t="s">
        <v>30</v>
      </c>
      <c r="E684" t="s">
        <v>45</v>
      </c>
      <c r="F684">
        <v>350</v>
      </c>
      <c r="G684">
        <v>0</v>
      </c>
      <c r="H684">
        <v>350</v>
      </c>
      <c r="I684" s="5">
        <v>5.5</v>
      </c>
      <c r="J684">
        <v>0.02</v>
      </c>
      <c r="K684" s="6" t="s">
        <v>1636</v>
      </c>
      <c r="L684" s="6" t="s">
        <v>1636</v>
      </c>
      <c r="M684" s="6" t="s">
        <v>1668</v>
      </c>
      <c r="N684" s="6" t="s">
        <v>1667</v>
      </c>
      <c r="O684" s="6" t="s">
        <v>1611</v>
      </c>
      <c r="P684" s="8">
        <f>Table12[[#This Row],[PLANNED_DELIVERY]]-Table12[[#This Row],[PLANNED_PICKUP]]</f>
        <v>3</v>
      </c>
      <c r="Q684" s="9">
        <f>Table12[[#This Row],[ACTUAL_DELIVERY]]-Table12[[#This Row],[ACTUAL_PICKUP]]</f>
        <v>8</v>
      </c>
      <c r="R684" s="9">
        <f>Table12[[#This Row],[ACTUAL_PICKUP]]-Table12[[#This Row],[PLANNED_PICKUP]]</f>
        <v>1</v>
      </c>
      <c r="S684" s="9">
        <f>Table12[[#This Row],[ACTUAL_DELIVERY]]-Table12[[#This Row],[PLANNED_DELIVERY]]</f>
        <v>6</v>
      </c>
      <c r="T684" t="s">
        <v>33</v>
      </c>
      <c r="U684" s="6" t="s">
        <v>34</v>
      </c>
      <c r="V684" t="s">
        <v>27</v>
      </c>
      <c r="W684" t="s">
        <v>27</v>
      </c>
      <c r="X684" t="s">
        <v>1245</v>
      </c>
      <c r="Y684" s="6" t="s">
        <v>1246</v>
      </c>
      <c r="Z684" t="s">
        <v>48</v>
      </c>
      <c r="AA684" t="s">
        <v>48</v>
      </c>
    </row>
    <row r="685" spans="1:27" x14ac:dyDescent="0.35">
      <c r="A685">
        <v>10000865</v>
      </c>
      <c r="B685" t="s">
        <v>81</v>
      </c>
      <c r="C685" t="s">
        <v>78</v>
      </c>
      <c r="D685" t="s">
        <v>204</v>
      </c>
      <c r="E685" t="s">
        <v>45</v>
      </c>
      <c r="F685">
        <v>1350</v>
      </c>
      <c r="G685">
        <v>0</v>
      </c>
      <c r="H685">
        <v>1350</v>
      </c>
      <c r="I685">
        <v>801.7</v>
      </c>
      <c r="J685">
        <v>7.03</v>
      </c>
      <c r="K685" s="6" t="s">
        <v>1636</v>
      </c>
      <c r="L685" s="6" t="s">
        <v>1667</v>
      </c>
      <c r="M685" s="6" t="s">
        <v>1669</v>
      </c>
      <c r="N685" s="6" t="s">
        <v>1667</v>
      </c>
      <c r="O685" s="6" t="s">
        <v>1589</v>
      </c>
      <c r="P685" s="8">
        <f>Table12[[#This Row],[PLANNED_DELIVERY]]-Table12[[#This Row],[PLANNED_PICKUP]]</f>
        <v>5</v>
      </c>
      <c r="Q685" s="9">
        <f>Table12[[#This Row],[ACTUAL_DELIVERY]]-Table12[[#This Row],[ACTUAL_PICKUP]]</f>
        <v>1</v>
      </c>
      <c r="R685" s="9">
        <f>Table12[[#This Row],[ACTUAL_PICKUP]]-Table12[[#This Row],[PLANNED_PICKUP]]</f>
        <v>0</v>
      </c>
      <c r="S685" s="9">
        <f>Table12[[#This Row],[ACTUAL_DELIVERY]]-Table12[[#This Row],[PLANNED_DELIVERY]]</f>
        <v>-4</v>
      </c>
      <c r="T685" t="s">
        <v>49</v>
      </c>
      <c r="U685" s="6" t="s">
        <v>29</v>
      </c>
      <c r="V685" t="s">
        <v>27</v>
      </c>
      <c r="W685" t="s">
        <v>27</v>
      </c>
      <c r="X685" t="s">
        <v>170</v>
      </c>
      <c r="Y685" s="6" t="s">
        <v>171</v>
      </c>
      <c r="Z685" t="s">
        <v>27</v>
      </c>
      <c r="AA685" t="s">
        <v>27</v>
      </c>
    </row>
    <row r="686" spans="1:27" x14ac:dyDescent="0.35">
      <c r="A686">
        <v>10000866</v>
      </c>
      <c r="B686" t="s">
        <v>81</v>
      </c>
      <c r="C686" t="s">
        <v>213</v>
      </c>
      <c r="D686" t="s">
        <v>23</v>
      </c>
      <c r="E686" t="s">
        <v>24</v>
      </c>
      <c r="F686">
        <v>213.31</v>
      </c>
      <c r="G686">
        <v>0</v>
      </c>
      <c r="H686">
        <v>213.31</v>
      </c>
      <c r="I686">
        <v>22</v>
      </c>
      <c r="J686">
        <v>0.06</v>
      </c>
      <c r="K686" s="6" t="s">
        <v>1636</v>
      </c>
      <c r="L686" s="6" t="s">
        <v>1636</v>
      </c>
      <c r="M686" s="6" t="s">
        <v>1589</v>
      </c>
      <c r="N686" s="6" t="s">
        <v>1636</v>
      </c>
      <c r="O686" s="6" t="s">
        <v>1669</v>
      </c>
      <c r="P686" s="8">
        <f>Table12[[#This Row],[PLANNED_DELIVERY]]-Table12[[#This Row],[PLANNED_PICKUP]]</f>
        <v>2</v>
      </c>
      <c r="Q686" s="9">
        <f>Table12[[#This Row],[ACTUAL_DELIVERY]]-Table12[[#This Row],[ACTUAL_PICKUP]]</f>
        <v>6</v>
      </c>
      <c r="R686" s="9">
        <f>Table12[[#This Row],[ACTUAL_PICKUP]]-Table12[[#This Row],[PLANNED_PICKUP]]</f>
        <v>0</v>
      </c>
      <c r="S686" s="9">
        <f>Table12[[#This Row],[ACTUAL_DELIVERY]]-Table12[[#This Row],[PLANNED_DELIVERY]]</f>
        <v>4</v>
      </c>
      <c r="T686" t="s">
        <v>763</v>
      </c>
      <c r="U686" s="6" t="s">
        <v>764</v>
      </c>
      <c r="V686" t="s">
        <v>27</v>
      </c>
      <c r="W686" t="s">
        <v>27</v>
      </c>
      <c r="X686" t="s">
        <v>41</v>
      </c>
      <c r="Y686" s="6" t="s">
        <v>44</v>
      </c>
      <c r="Z686" t="s">
        <v>27</v>
      </c>
      <c r="AA686" t="s">
        <v>27</v>
      </c>
    </row>
    <row r="687" spans="1:27" x14ac:dyDescent="0.35">
      <c r="A687">
        <v>10000867</v>
      </c>
      <c r="B687" t="s">
        <v>77</v>
      </c>
      <c r="C687" t="s">
        <v>78</v>
      </c>
      <c r="D687" t="s">
        <v>30</v>
      </c>
      <c r="E687" t="s">
        <v>24</v>
      </c>
      <c r="F687">
        <v>2800</v>
      </c>
      <c r="G687">
        <v>0</v>
      </c>
      <c r="H687">
        <v>2800</v>
      </c>
      <c r="I687" s="5">
        <v>8400</v>
      </c>
      <c r="J687">
        <v>25.71</v>
      </c>
      <c r="K687" s="6" t="s">
        <v>1636</v>
      </c>
      <c r="L687" s="6" t="s">
        <v>1636</v>
      </c>
      <c r="M687" s="6" t="s">
        <v>1597</v>
      </c>
      <c r="N687" s="6" t="s">
        <v>1635</v>
      </c>
      <c r="O687" s="6" t="s">
        <v>1637</v>
      </c>
      <c r="P687" s="8">
        <f>Table12[[#This Row],[PLANNED_DELIVERY]]-Table12[[#This Row],[PLANNED_PICKUP]]</f>
        <v>15</v>
      </c>
      <c r="Q687" s="9">
        <f>Table12[[#This Row],[ACTUAL_DELIVERY]]-Table12[[#This Row],[ACTUAL_PICKUP]]</f>
        <v>4</v>
      </c>
      <c r="R687" s="9">
        <f>Table12[[#This Row],[ACTUAL_PICKUP]]-Table12[[#This Row],[PLANNED_PICKUP]]</f>
        <v>59</v>
      </c>
      <c r="S687" s="9">
        <f>Table12[[#This Row],[ACTUAL_DELIVERY]]-Table12[[#This Row],[PLANNED_DELIVERY]]</f>
        <v>48</v>
      </c>
      <c r="T687" t="s">
        <v>271</v>
      </c>
      <c r="U687" s="6" t="s">
        <v>43</v>
      </c>
      <c r="V687" t="s">
        <v>27</v>
      </c>
      <c r="W687" t="s">
        <v>27</v>
      </c>
      <c r="X687" t="s">
        <v>41</v>
      </c>
      <c r="Y687" s="6" t="s">
        <v>44</v>
      </c>
      <c r="Z687" t="s">
        <v>27</v>
      </c>
      <c r="AA687" t="s">
        <v>27</v>
      </c>
    </row>
    <row r="688" spans="1:27" x14ac:dyDescent="0.35">
      <c r="A688">
        <v>10000870</v>
      </c>
      <c r="B688" t="s">
        <v>451</v>
      </c>
      <c r="C688" t="s">
        <v>293</v>
      </c>
      <c r="D688" t="s">
        <v>204</v>
      </c>
      <c r="E688" t="s">
        <v>45</v>
      </c>
      <c r="F688">
        <v>625</v>
      </c>
      <c r="G688">
        <v>0</v>
      </c>
      <c r="H688">
        <v>625</v>
      </c>
      <c r="I688" s="5">
        <v>75</v>
      </c>
      <c r="J688">
        <v>0.39</v>
      </c>
      <c r="K688" s="6" t="s">
        <v>1636</v>
      </c>
      <c r="L688" s="6" t="s">
        <v>1636</v>
      </c>
      <c r="M688" s="6" t="s">
        <v>1611</v>
      </c>
      <c r="N688" s="6" t="s">
        <v>1589</v>
      </c>
      <c r="O688" s="6" t="s">
        <v>1597</v>
      </c>
      <c r="P688" s="8">
        <f>Table12[[#This Row],[PLANNED_DELIVERY]]-Table12[[#This Row],[PLANNED_PICKUP]]</f>
        <v>9</v>
      </c>
      <c r="Q688" s="9">
        <f>Table12[[#This Row],[ACTUAL_DELIVERY]]-Table12[[#This Row],[ACTUAL_PICKUP]]</f>
        <v>13</v>
      </c>
      <c r="R688" s="9">
        <f>Table12[[#This Row],[ACTUAL_PICKUP]]-Table12[[#This Row],[PLANNED_PICKUP]]</f>
        <v>2</v>
      </c>
      <c r="S688" s="9">
        <f>Table12[[#This Row],[ACTUAL_DELIVERY]]-Table12[[#This Row],[PLANNED_DELIVERY]]</f>
        <v>6</v>
      </c>
      <c r="T688" t="s">
        <v>49</v>
      </c>
      <c r="U688" s="6" t="s">
        <v>29</v>
      </c>
      <c r="V688" t="s">
        <v>27</v>
      </c>
      <c r="W688" t="s">
        <v>27</v>
      </c>
      <c r="X688" t="s">
        <v>580</v>
      </c>
      <c r="Y688" s="6" t="s">
        <v>1402</v>
      </c>
      <c r="Z688" t="s">
        <v>581</v>
      </c>
      <c r="AA688" t="s">
        <v>581</v>
      </c>
    </row>
    <row r="689" spans="1:27" x14ac:dyDescent="0.35">
      <c r="A689">
        <v>10000871</v>
      </c>
      <c r="B689" t="s">
        <v>81</v>
      </c>
      <c r="C689" t="s">
        <v>213</v>
      </c>
      <c r="D689" t="s">
        <v>23</v>
      </c>
      <c r="E689" t="s">
        <v>24</v>
      </c>
      <c r="F689">
        <v>213.31</v>
      </c>
      <c r="G689">
        <v>106.65</v>
      </c>
      <c r="H689">
        <v>319.95999999999998</v>
      </c>
      <c r="I689">
        <v>35</v>
      </c>
      <c r="J689">
        <v>0.06</v>
      </c>
      <c r="K689" s="6" t="s">
        <v>1636</v>
      </c>
      <c r="L689" s="6" t="s">
        <v>1598</v>
      </c>
      <c r="M689" s="6" t="s">
        <v>1601</v>
      </c>
      <c r="N689" s="6" t="s">
        <v>1592</v>
      </c>
      <c r="O689" s="6" t="s">
        <v>1701</v>
      </c>
      <c r="P689" s="8">
        <f>Table12[[#This Row],[PLANNED_DELIVERY]]-Table12[[#This Row],[PLANNED_PICKUP]]</f>
        <v>4</v>
      </c>
      <c r="Q689" s="9">
        <f>Table12[[#This Row],[ACTUAL_DELIVERY]]-Table12[[#This Row],[ACTUAL_PICKUP]]</f>
        <v>-11</v>
      </c>
      <c r="R689" s="9">
        <f>Table12[[#This Row],[ACTUAL_PICKUP]]-Table12[[#This Row],[PLANNED_PICKUP]]</f>
        <v>5</v>
      </c>
      <c r="S689" s="9">
        <f>Table12[[#This Row],[ACTUAL_DELIVERY]]-Table12[[#This Row],[PLANNED_DELIVERY]]</f>
        <v>-10</v>
      </c>
      <c r="T689" t="s">
        <v>763</v>
      </c>
      <c r="U689" s="6" t="s">
        <v>764</v>
      </c>
      <c r="V689" t="s">
        <v>27</v>
      </c>
      <c r="W689" t="s">
        <v>27</v>
      </c>
      <c r="X689" t="s">
        <v>41</v>
      </c>
      <c r="Y689" s="6" t="s">
        <v>44</v>
      </c>
      <c r="Z689" t="s">
        <v>27</v>
      </c>
      <c r="AA689" t="s">
        <v>27</v>
      </c>
    </row>
    <row r="690" spans="1:27" x14ac:dyDescent="0.35">
      <c r="A690">
        <v>10000872</v>
      </c>
      <c r="B690" t="s">
        <v>297</v>
      </c>
      <c r="C690" t="s">
        <v>293</v>
      </c>
      <c r="D690" t="s">
        <v>23</v>
      </c>
      <c r="E690" t="s">
        <v>24</v>
      </c>
      <c r="F690">
        <v>918</v>
      </c>
      <c r="G690">
        <v>0</v>
      </c>
      <c r="H690">
        <v>918</v>
      </c>
      <c r="I690">
        <v>276.24</v>
      </c>
      <c r="J690">
        <v>0.93</v>
      </c>
      <c r="K690" s="6" t="s">
        <v>1636</v>
      </c>
      <c r="L690" s="6" t="s">
        <v>1636</v>
      </c>
      <c r="M690" s="6" t="s">
        <v>1632</v>
      </c>
      <c r="N690" s="6" t="s">
        <v>1667</v>
      </c>
      <c r="O690" s="6" t="s">
        <v>1598</v>
      </c>
      <c r="P690" s="8">
        <f>Table12[[#This Row],[PLANNED_DELIVERY]]-Table12[[#This Row],[PLANNED_PICKUP]]</f>
        <v>8</v>
      </c>
      <c r="Q690" s="9">
        <f>Table12[[#This Row],[ACTUAL_DELIVERY]]-Table12[[#This Row],[ACTUAL_PICKUP]]</f>
        <v>16</v>
      </c>
      <c r="R690" s="9">
        <f>Table12[[#This Row],[ACTUAL_PICKUP]]-Table12[[#This Row],[PLANNED_PICKUP]]</f>
        <v>1</v>
      </c>
      <c r="S690" s="9">
        <f>Table12[[#This Row],[ACTUAL_DELIVERY]]-Table12[[#This Row],[PLANNED_DELIVERY]]</f>
        <v>9</v>
      </c>
      <c r="T690" t="s">
        <v>128</v>
      </c>
      <c r="U690" s="6" t="s">
        <v>129</v>
      </c>
      <c r="V690" t="s">
        <v>130</v>
      </c>
      <c r="W690" t="s">
        <v>85</v>
      </c>
      <c r="X690" t="s">
        <v>60</v>
      </c>
      <c r="Y690" s="6" t="s">
        <v>34</v>
      </c>
      <c r="Z690" t="s">
        <v>27</v>
      </c>
      <c r="AA690" t="s">
        <v>27</v>
      </c>
    </row>
    <row r="691" spans="1:27" x14ac:dyDescent="0.35">
      <c r="A691">
        <v>10000873</v>
      </c>
      <c r="B691" t="s">
        <v>297</v>
      </c>
      <c r="C691" t="s">
        <v>293</v>
      </c>
      <c r="D691" t="s">
        <v>23</v>
      </c>
      <c r="E691" t="s">
        <v>24</v>
      </c>
      <c r="F691">
        <v>481</v>
      </c>
      <c r="G691">
        <v>0</v>
      </c>
      <c r="H691">
        <v>481</v>
      </c>
      <c r="I691" s="4">
        <v>91.9</v>
      </c>
      <c r="J691">
        <v>0.02</v>
      </c>
      <c r="K691" s="6" t="s">
        <v>1636</v>
      </c>
      <c r="L691" s="6" t="s">
        <v>1636</v>
      </c>
      <c r="M691" s="6" t="s">
        <v>1611</v>
      </c>
      <c r="N691" s="6" t="s">
        <v>1589</v>
      </c>
      <c r="O691" s="6" t="s">
        <v>1629</v>
      </c>
      <c r="P691" s="8">
        <f>Table12[[#This Row],[PLANNED_DELIVERY]]-Table12[[#This Row],[PLANNED_PICKUP]]</f>
        <v>9</v>
      </c>
      <c r="Q691" s="9">
        <f>Table12[[#This Row],[ACTUAL_DELIVERY]]-Table12[[#This Row],[ACTUAL_PICKUP]]</f>
        <v>12</v>
      </c>
      <c r="R691" s="9">
        <f>Table12[[#This Row],[ACTUAL_PICKUP]]-Table12[[#This Row],[PLANNED_PICKUP]]</f>
        <v>2</v>
      </c>
      <c r="S691" s="9">
        <f>Table12[[#This Row],[ACTUAL_DELIVERY]]-Table12[[#This Row],[PLANNED_DELIVERY]]</f>
        <v>5</v>
      </c>
      <c r="T691" t="s">
        <v>154</v>
      </c>
      <c r="U691" s="6" t="s">
        <v>660</v>
      </c>
      <c r="V691" t="s">
        <v>156</v>
      </c>
      <c r="W691" t="s">
        <v>85</v>
      </c>
      <c r="X691" t="s">
        <v>49</v>
      </c>
      <c r="Y691" s="6" t="s">
        <v>29</v>
      </c>
      <c r="Z691" t="s">
        <v>27</v>
      </c>
      <c r="AA691" t="s">
        <v>27</v>
      </c>
    </row>
    <row r="692" spans="1:27" x14ac:dyDescent="0.35">
      <c r="A692">
        <v>10000875</v>
      </c>
      <c r="B692" t="s">
        <v>263</v>
      </c>
      <c r="C692" t="s">
        <v>293</v>
      </c>
      <c r="D692" t="s">
        <v>23</v>
      </c>
      <c r="E692" t="s">
        <v>24</v>
      </c>
      <c r="F692">
        <v>1250</v>
      </c>
      <c r="G692">
        <v>0</v>
      </c>
      <c r="H692">
        <v>1250</v>
      </c>
      <c r="I692">
        <v>480</v>
      </c>
      <c r="J692">
        <v>2.68</v>
      </c>
      <c r="K692" s="6" t="s">
        <v>1636</v>
      </c>
      <c r="L692" s="6" t="s">
        <v>1667</v>
      </c>
      <c r="M692" s="6" t="s">
        <v>1669</v>
      </c>
      <c r="N692" s="6" t="s">
        <v>1632</v>
      </c>
      <c r="O692" s="6" t="s">
        <v>1595</v>
      </c>
      <c r="P692" s="8">
        <f>Table12[[#This Row],[PLANNED_DELIVERY]]-Table12[[#This Row],[PLANNED_PICKUP]]</f>
        <v>5</v>
      </c>
      <c r="Q692" s="9">
        <f>Table12[[#This Row],[ACTUAL_DELIVERY]]-Table12[[#This Row],[ACTUAL_PICKUP]]</f>
        <v>8</v>
      </c>
      <c r="R692" s="9">
        <f>Table12[[#This Row],[ACTUAL_PICKUP]]-Table12[[#This Row],[PLANNED_PICKUP]]</f>
        <v>7</v>
      </c>
      <c r="S692" s="9">
        <f>Table12[[#This Row],[ACTUAL_DELIVERY]]-Table12[[#This Row],[PLANNED_DELIVERY]]</f>
        <v>10</v>
      </c>
      <c r="T692" t="s">
        <v>1475</v>
      </c>
      <c r="U692" s="6" t="s">
        <v>1476</v>
      </c>
      <c r="V692" t="s">
        <v>46</v>
      </c>
      <c r="W692" t="s">
        <v>85</v>
      </c>
      <c r="X692" t="s">
        <v>49</v>
      </c>
      <c r="Y692" s="6" t="s">
        <v>29</v>
      </c>
      <c r="Z692" t="s">
        <v>27</v>
      </c>
      <c r="AA692" t="s">
        <v>27</v>
      </c>
    </row>
    <row r="693" spans="1:27" x14ac:dyDescent="0.35">
      <c r="A693">
        <v>10000876</v>
      </c>
      <c r="B693" t="s">
        <v>263</v>
      </c>
      <c r="C693" t="s">
        <v>293</v>
      </c>
      <c r="D693" t="s">
        <v>23</v>
      </c>
      <c r="E693" t="s">
        <v>24</v>
      </c>
      <c r="F693">
        <v>2460</v>
      </c>
      <c r="G693">
        <v>0</v>
      </c>
      <c r="H693">
        <v>2460</v>
      </c>
      <c r="I693" s="4">
        <v>1151.5</v>
      </c>
      <c r="J693">
        <v>0.15</v>
      </c>
      <c r="K693" s="6" t="s">
        <v>1636</v>
      </c>
      <c r="L693" s="6" t="s">
        <v>1667</v>
      </c>
      <c r="M693" s="6" t="s">
        <v>1669</v>
      </c>
      <c r="N693" s="6" t="s">
        <v>1620</v>
      </c>
      <c r="O693" s="6" t="s">
        <v>1595</v>
      </c>
      <c r="P693" s="8">
        <f>Table12[[#This Row],[PLANNED_DELIVERY]]-Table12[[#This Row],[PLANNED_PICKUP]]</f>
        <v>5</v>
      </c>
      <c r="Q693" s="9">
        <f>Table12[[#This Row],[ACTUAL_DELIVERY]]-Table12[[#This Row],[ACTUAL_PICKUP]]</f>
        <v>9</v>
      </c>
      <c r="R693" s="9">
        <f>Table12[[#This Row],[ACTUAL_PICKUP]]-Table12[[#This Row],[PLANNED_PICKUP]]</f>
        <v>6</v>
      </c>
      <c r="S693" s="9">
        <f>Table12[[#This Row],[ACTUAL_DELIVERY]]-Table12[[#This Row],[PLANNED_DELIVERY]]</f>
        <v>10</v>
      </c>
      <c r="T693" t="s">
        <v>1473</v>
      </c>
      <c r="U693" s="6" t="s">
        <v>1474</v>
      </c>
      <c r="V693" t="s">
        <v>545</v>
      </c>
      <c r="W693" t="s">
        <v>85</v>
      </c>
      <c r="X693" t="s">
        <v>49</v>
      </c>
      <c r="Y693" s="6" t="s">
        <v>29</v>
      </c>
      <c r="Z693" t="s">
        <v>27</v>
      </c>
      <c r="AA693" t="s">
        <v>27</v>
      </c>
    </row>
    <row r="694" spans="1:27" x14ac:dyDescent="0.35">
      <c r="A694">
        <v>10000878</v>
      </c>
      <c r="B694" t="s">
        <v>222</v>
      </c>
      <c r="C694" t="s">
        <v>342</v>
      </c>
      <c r="D694" t="s">
        <v>23</v>
      </c>
      <c r="E694" t="s">
        <v>24</v>
      </c>
      <c r="F694">
        <v>640</v>
      </c>
      <c r="G694">
        <v>0</v>
      </c>
      <c r="H694">
        <v>640</v>
      </c>
      <c r="I694">
        <v>1625</v>
      </c>
      <c r="J694">
        <v>2.27</v>
      </c>
      <c r="K694" s="6" t="s">
        <v>1636</v>
      </c>
      <c r="L694" s="6" t="s">
        <v>1636</v>
      </c>
      <c r="M694" s="6" t="s">
        <v>1667</v>
      </c>
      <c r="N694" s="6" t="s">
        <v>1667</v>
      </c>
      <c r="O694" s="6" t="s">
        <v>1604</v>
      </c>
      <c r="P694" s="8">
        <f>Table12[[#This Row],[PLANNED_DELIVERY]]-Table12[[#This Row],[PLANNED_PICKUP]]</f>
        <v>1</v>
      </c>
      <c r="Q694" s="9">
        <f>Table12[[#This Row],[ACTUAL_DELIVERY]]-Table12[[#This Row],[ACTUAL_PICKUP]]</f>
        <v>32</v>
      </c>
      <c r="R694" s="9">
        <f>Table12[[#This Row],[ACTUAL_PICKUP]]-Table12[[#This Row],[PLANNED_PICKUP]]</f>
        <v>1</v>
      </c>
      <c r="S694" s="9">
        <f>Table12[[#This Row],[ACTUAL_DELIVERY]]-Table12[[#This Row],[PLANNED_DELIVERY]]</f>
        <v>32</v>
      </c>
      <c r="T694" t="s">
        <v>116</v>
      </c>
      <c r="U694" s="6" t="s">
        <v>117</v>
      </c>
      <c r="V694" t="s">
        <v>27</v>
      </c>
      <c r="W694" t="s">
        <v>27</v>
      </c>
      <c r="X694" t="s">
        <v>41</v>
      </c>
      <c r="Y694" s="6" t="s">
        <v>44</v>
      </c>
      <c r="Z694" t="s">
        <v>27</v>
      </c>
      <c r="AA694" t="s">
        <v>27</v>
      </c>
    </row>
    <row r="695" spans="1:27" x14ac:dyDescent="0.35">
      <c r="A695">
        <v>10000879</v>
      </c>
      <c r="B695" t="s">
        <v>81</v>
      </c>
      <c r="C695" t="s">
        <v>206</v>
      </c>
      <c r="D695" t="s">
        <v>23</v>
      </c>
      <c r="E695" t="s">
        <v>24</v>
      </c>
      <c r="F695">
        <v>150</v>
      </c>
      <c r="G695">
        <v>0</v>
      </c>
      <c r="H695">
        <v>150</v>
      </c>
      <c r="I695">
        <v>480</v>
      </c>
      <c r="J695">
        <v>0.48</v>
      </c>
      <c r="K695" s="6" t="s">
        <v>1636</v>
      </c>
      <c r="L695" s="6" t="s">
        <v>1669</v>
      </c>
      <c r="M695" s="6" t="s">
        <v>1669</v>
      </c>
      <c r="N695" s="6" t="s">
        <v>1620</v>
      </c>
      <c r="O695" s="6" t="s">
        <v>1620</v>
      </c>
      <c r="P695" s="8">
        <f>Table12[[#This Row],[PLANNED_DELIVERY]]-Table12[[#This Row],[PLANNED_PICKUP]]</f>
        <v>0</v>
      </c>
      <c r="Q695" s="9">
        <f>Table12[[#This Row],[ACTUAL_DELIVERY]]-Table12[[#This Row],[ACTUAL_PICKUP]]</f>
        <v>0</v>
      </c>
      <c r="R695" s="9">
        <f>Table12[[#This Row],[ACTUAL_PICKUP]]-Table12[[#This Row],[PLANNED_PICKUP]]</f>
        <v>1</v>
      </c>
      <c r="S695" s="9">
        <f>Table12[[#This Row],[ACTUAL_DELIVERY]]-Table12[[#This Row],[PLANNED_DELIVERY]]</f>
        <v>1</v>
      </c>
      <c r="T695" t="s">
        <v>758</v>
      </c>
      <c r="U695" s="6" t="s">
        <v>424</v>
      </c>
      <c r="V695" t="s">
        <v>27</v>
      </c>
      <c r="W695" t="s">
        <v>27</v>
      </c>
      <c r="X695" t="s">
        <v>1723</v>
      </c>
      <c r="Y695" s="6" t="s">
        <v>42</v>
      </c>
      <c r="Z695" t="s">
        <v>27</v>
      </c>
      <c r="AA695" t="s">
        <v>27</v>
      </c>
    </row>
    <row r="696" spans="1:27" x14ac:dyDescent="0.35">
      <c r="A696">
        <v>10000880</v>
      </c>
      <c r="B696" t="s">
        <v>81</v>
      </c>
      <c r="C696" t="s">
        <v>213</v>
      </c>
      <c r="D696" t="s">
        <v>23</v>
      </c>
      <c r="E696" t="s">
        <v>24</v>
      </c>
      <c r="F696">
        <v>179.78</v>
      </c>
      <c r="G696">
        <v>0</v>
      </c>
      <c r="H696">
        <v>179.78</v>
      </c>
      <c r="I696">
        <v>670</v>
      </c>
      <c r="J696">
        <v>1.94</v>
      </c>
      <c r="K696" s="6" t="s">
        <v>1636</v>
      </c>
      <c r="L696" s="6" t="s">
        <v>1636</v>
      </c>
      <c r="M696" s="6" t="s">
        <v>1669</v>
      </c>
      <c r="N696" s="6" t="s">
        <v>1668</v>
      </c>
      <c r="O696" s="6" t="s">
        <v>1589</v>
      </c>
      <c r="P696" s="8">
        <f>Table12[[#This Row],[PLANNED_DELIVERY]]-Table12[[#This Row],[PLANNED_PICKUP]]</f>
        <v>6</v>
      </c>
      <c r="Q696" s="9">
        <f>Table12[[#This Row],[ACTUAL_DELIVERY]]-Table12[[#This Row],[ACTUAL_PICKUP]]</f>
        <v>-1</v>
      </c>
      <c r="R696" s="9">
        <f>Table12[[#This Row],[ACTUAL_PICKUP]]-Table12[[#This Row],[PLANNED_PICKUP]]</f>
        <v>3</v>
      </c>
      <c r="S696" s="9">
        <f>Table12[[#This Row],[ACTUAL_DELIVERY]]-Table12[[#This Row],[PLANNED_DELIVERY]]</f>
        <v>-4</v>
      </c>
      <c r="T696" t="s">
        <v>1578</v>
      </c>
      <c r="U696" s="6" t="s">
        <v>262</v>
      </c>
      <c r="V696" t="s">
        <v>27</v>
      </c>
      <c r="W696" t="s">
        <v>27</v>
      </c>
      <c r="X696" t="s">
        <v>49</v>
      </c>
      <c r="Y696" s="6" t="s">
        <v>796</v>
      </c>
      <c r="Z696" t="s">
        <v>27</v>
      </c>
      <c r="AA696" t="s">
        <v>27</v>
      </c>
    </row>
    <row r="697" spans="1:27" x14ac:dyDescent="0.35">
      <c r="A697">
        <v>10000881</v>
      </c>
      <c r="B697" t="s">
        <v>273</v>
      </c>
      <c r="C697" t="s">
        <v>213</v>
      </c>
      <c r="D697" t="s">
        <v>23</v>
      </c>
      <c r="E697" t="s">
        <v>24</v>
      </c>
      <c r="F697">
        <v>103.89</v>
      </c>
      <c r="G697">
        <v>0</v>
      </c>
      <c r="H697">
        <v>103.89</v>
      </c>
      <c r="I697">
        <v>120</v>
      </c>
      <c r="J697">
        <v>0.38</v>
      </c>
      <c r="K697" s="6" t="s">
        <v>1636</v>
      </c>
      <c r="L697" s="6" t="s">
        <v>1667</v>
      </c>
      <c r="M697" s="6" t="s">
        <v>1589</v>
      </c>
      <c r="N697" s="6" t="s">
        <v>1589</v>
      </c>
      <c r="O697" s="6" t="s">
        <v>1589</v>
      </c>
      <c r="P697" s="8">
        <f>Table12[[#This Row],[PLANNED_DELIVERY]]-Table12[[#This Row],[PLANNED_PICKUP]]</f>
        <v>1</v>
      </c>
      <c r="Q697" s="9">
        <f>Table12[[#This Row],[ACTUAL_DELIVERY]]-Table12[[#This Row],[ACTUAL_PICKUP]]</f>
        <v>0</v>
      </c>
      <c r="R697" s="9">
        <f>Table12[[#This Row],[ACTUAL_PICKUP]]-Table12[[#This Row],[PLANNED_PICKUP]]</f>
        <v>1</v>
      </c>
      <c r="S697" s="9">
        <f>Table12[[#This Row],[ACTUAL_DELIVERY]]-Table12[[#This Row],[PLANNED_DELIVERY]]</f>
        <v>0</v>
      </c>
      <c r="T697" t="s">
        <v>1578</v>
      </c>
      <c r="U697" s="6" t="s">
        <v>262</v>
      </c>
      <c r="V697" t="s">
        <v>27</v>
      </c>
      <c r="W697" t="s">
        <v>27</v>
      </c>
      <c r="X697" t="s">
        <v>60</v>
      </c>
      <c r="Y697" s="6" t="s">
        <v>34</v>
      </c>
      <c r="Z697" t="s">
        <v>27</v>
      </c>
      <c r="AA697" t="s">
        <v>27</v>
      </c>
    </row>
    <row r="698" spans="1:27" x14ac:dyDescent="0.35">
      <c r="A698">
        <v>10000882</v>
      </c>
      <c r="B698" t="s">
        <v>222</v>
      </c>
      <c r="C698" t="s">
        <v>206</v>
      </c>
      <c r="D698" t="s">
        <v>23</v>
      </c>
      <c r="E698" t="s">
        <v>24</v>
      </c>
      <c r="F698">
        <v>580</v>
      </c>
      <c r="G698">
        <v>0</v>
      </c>
      <c r="H698">
        <v>580</v>
      </c>
      <c r="I698">
        <v>9826</v>
      </c>
      <c r="J698">
        <v>5.48</v>
      </c>
      <c r="K698" s="6" t="s">
        <v>1636</v>
      </c>
      <c r="L698" s="6" t="s">
        <v>1636</v>
      </c>
      <c r="M698" s="6" t="s">
        <v>1667</v>
      </c>
      <c r="N698" s="6" t="s">
        <v>1667</v>
      </c>
      <c r="O698" s="6" t="s">
        <v>1589</v>
      </c>
      <c r="P698" s="8">
        <f>Table12[[#This Row],[PLANNED_DELIVERY]]-Table12[[#This Row],[PLANNED_PICKUP]]</f>
        <v>1</v>
      </c>
      <c r="Q698" s="9">
        <f>Table12[[#This Row],[ACTUAL_DELIVERY]]-Table12[[#This Row],[ACTUAL_PICKUP]]</f>
        <v>1</v>
      </c>
      <c r="R698" s="9">
        <f>Table12[[#This Row],[ACTUAL_PICKUP]]-Table12[[#This Row],[PLANNED_PICKUP]]</f>
        <v>1</v>
      </c>
      <c r="S698" s="9">
        <f>Table12[[#This Row],[ACTUAL_DELIVERY]]-Table12[[#This Row],[PLANNED_DELIVERY]]</f>
        <v>1</v>
      </c>
      <c r="T698" t="s">
        <v>68</v>
      </c>
      <c r="U698" s="6" t="s">
        <v>69</v>
      </c>
      <c r="V698" t="s">
        <v>27</v>
      </c>
      <c r="W698" t="s">
        <v>27</v>
      </c>
      <c r="X698" t="s">
        <v>60</v>
      </c>
      <c r="Y698" s="6" t="s">
        <v>721</v>
      </c>
      <c r="Z698" t="s">
        <v>27</v>
      </c>
      <c r="AA698" t="s">
        <v>27</v>
      </c>
    </row>
    <row r="699" spans="1:27" x14ac:dyDescent="0.35">
      <c r="A699">
        <v>10000883</v>
      </c>
      <c r="B699" t="s">
        <v>81</v>
      </c>
      <c r="C699" t="s">
        <v>206</v>
      </c>
      <c r="D699" t="s">
        <v>23</v>
      </c>
      <c r="E699" t="s">
        <v>24</v>
      </c>
      <c r="F699">
        <v>136.96</v>
      </c>
      <c r="G699">
        <v>0</v>
      </c>
      <c r="H699">
        <v>136.96</v>
      </c>
      <c r="I699">
        <v>140</v>
      </c>
      <c r="J699">
        <v>0.67</v>
      </c>
      <c r="K699" s="6" t="s">
        <v>1636</v>
      </c>
      <c r="L699" s="6" t="s">
        <v>1636</v>
      </c>
      <c r="M699" s="6" t="s">
        <v>1669</v>
      </c>
      <c r="N699" s="6" t="s">
        <v>1668</v>
      </c>
      <c r="O699" s="6" t="s">
        <v>1589</v>
      </c>
      <c r="P699" s="8">
        <f>Table12[[#This Row],[PLANNED_DELIVERY]]-Table12[[#This Row],[PLANNED_PICKUP]]</f>
        <v>6</v>
      </c>
      <c r="Q699" s="9">
        <f>Table12[[#This Row],[ACTUAL_DELIVERY]]-Table12[[#This Row],[ACTUAL_PICKUP]]</f>
        <v>-1</v>
      </c>
      <c r="R699" s="9">
        <f>Table12[[#This Row],[ACTUAL_PICKUP]]-Table12[[#This Row],[PLANNED_PICKUP]]</f>
        <v>3</v>
      </c>
      <c r="S699" s="9">
        <f>Table12[[#This Row],[ACTUAL_DELIVERY]]-Table12[[#This Row],[PLANNED_DELIVERY]]</f>
        <v>-4</v>
      </c>
      <c r="T699" t="s">
        <v>1578</v>
      </c>
      <c r="U699" s="6" t="s">
        <v>262</v>
      </c>
      <c r="V699" t="s">
        <v>27</v>
      </c>
      <c r="W699" t="s">
        <v>27</v>
      </c>
      <c r="X699" t="s">
        <v>49</v>
      </c>
      <c r="Y699" s="6" t="s">
        <v>146</v>
      </c>
      <c r="Z699" t="s">
        <v>27</v>
      </c>
      <c r="AA699" t="s">
        <v>27</v>
      </c>
    </row>
    <row r="700" spans="1:27" x14ac:dyDescent="0.35">
      <c r="A700">
        <v>10000884</v>
      </c>
      <c r="B700" t="s">
        <v>81</v>
      </c>
      <c r="C700" t="s">
        <v>213</v>
      </c>
      <c r="D700" t="s">
        <v>23</v>
      </c>
      <c r="E700" t="s">
        <v>24</v>
      </c>
      <c r="F700">
        <v>931.5</v>
      </c>
      <c r="G700">
        <v>318.5</v>
      </c>
      <c r="H700">
        <v>1250</v>
      </c>
      <c r="I700">
        <v>10875</v>
      </c>
      <c r="J700">
        <v>33.700000000000003</v>
      </c>
      <c r="K700" s="6" t="s">
        <v>1636</v>
      </c>
      <c r="L700" s="6" t="s">
        <v>1668</v>
      </c>
      <c r="M700" s="6" t="s">
        <v>1668</v>
      </c>
      <c r="N700" s="6" t="s">
        <v>1620</v>
      </c>
      <c r="O700" s="6" t="s">
        <v>1620</v>
      </c>
      <c r="P700" s="8">
        <f>Table12[[#This Row],[PLANNED_DELIVERY]]-Table12[[#This Row],[PLANNED_PICKUP]]</f>
        <v>0</v>
      </c>
      <c r="Q700" s="9">
        <f>Table12[[#This Row],[ACTUAL_DELIVERY]]-Table12[[#This Row],[ACTUAL_PICKUP]]</f>
        <v>0</v>
      </c>
      <c r="R700" s="9">
        <f>Table12[[#This Row],[ACTUAL_PICKUP]]-Table12[[#This Row],[PLANNED_PICKUP]]</f>
        <v>4</v>
      </c>
      <c r="S700" s="9">
        <f>Table12[[#This Row],[ACTUAL_DELIVERY]]-Table12[[#This Row],[PLANNED_DELIVERY]]</f>
        <v>4</v>
      </c>
      <c r="T700" t="s">
        <v>96</v>
      </c>
      <c r="U700" s="6" t="s">
        <v>97</v>
      </c>
      <c r="V700" t="s">
        <v>27</v>
      </c>
      <c r="W700" t="s">
        <v>27</v>
      </c>
      <c r="X700" t="s">
        <v>41</v>
      </c>
      <c r="Y700" s="6" t="s">
        <v>44</v>
      </c>
      <c r="Z700" t="s">
        <v>27</v>
      </c>
      <c r="AA700" t="s">
        <v>27</v>
      </c>
    </row>
    <row r="701" spans="1:27" x14ac:dyDescent="0.35">
      <c r="A701">
        <v>10000885</v>
      </c>
      <c r="B701" t="s">
        <v>81</v>
      </c>
      <c r="C701" t="s">
        <v>206</v>
      </c>
      <c r="D701" t="s">
        <v>30</v>
      </c>
      <c r="E701" t="s">
        <v>31</v>
      </c>
      <c r="F701">
        <v>620</v>
      </c>
      <c r="G701">
        <v>0</v>
      </c>
      <c r="H701">
        <v>620</v>
      </c>
      <c r="I701" s="5">
        <v>165</v>
      </c>
      <c r="J701">
        <v>0.15</v>
      </c>
      <c r="K701" s="6" t="s">
        <v>1636</v>
      </c>
      <c r="L701" s="6" t="s">
        <v>1620</v>
      </c>
      <c r="M701" s="6" t="s">
        <v>1626</v>
      </c>
      <c r="N701" s="6" t="s">
        <v>1620</v>
      </c>
      <c r="O701" s="6" t="s">
        <v>1626</v>
      </c>
      <c r="P701" s="8">
        <f>Table12[[#This Row],[PLANNED_DELIVERY]]-Table12[[#This Row],[PLANNED_PICKUP]]</f>
        <v>6</v>
      </c>
      <c r="Q701" s="9">
        <f>Table12[[#This Row],[ACTUAL_DELIVERY]]-Table12[[#This Row],[ACTUAL_PICKUP]]</f>
        <v>6</v>
      </c>
      <c r="R701" s="9">
        <f>Table12[[#This Row],[ACTUAL_PICKUP]]-Table12[[#This Row],[PLANNED_PICKUP]]</f>
        <v>0</v>
      </c>
      <c r="S701" s="9">
        <f>Table12[[#This Row],[ACTUAL_DELIVERY]]-Table12[[#This Row],[PLANNED_DELIVERY]]</f>
        <v>0</v>
      </c>
      <c r="T701" t="s">
        <v>444</v>
      </c>
      <c r="U701" s="6" t="s">
        <v>445</v>
      </c>
      <c r="V701" t="s">
        <v>27</v>
      </c>
      <c r="W701" t="s">
        <v>27</v>
      </c>
      <c r="X701" t="s">
        <v>101</v>
      </c>
      <c r="Y701" s="6" t="s">
        <v>102</v>
      </c>
      <c r="Z701" t="s">
        <v>27</v>
      </c>
      <c r="AA701" t="s">
        <v>27</v>
      </c>
    </row>
    <row r="702" spans="1:27" x14ac:dyDescent="0.35">
      <c r="A702">
        <v>10000886</v>
      </c>
      <c r="B702" t="s">
        <v>81</v>
      </c>
      <c r="C702" t="s">
        <v>213</v>
      </c>
      <c r="D702" t="s">
        <v>30</v>
      </c>
      <c r="E702" t="s">
        <v>31</v>
      </c>
      <c r="F702">
        <v>192.82</v>
      </c>
      <c r="G702">
        <v>0</v>
      </c>
      <c r="H702">
        <v>192.82</v>
      </c>
      <c r="I702">
        <v>1206</v>
      </c>
      <c r="J702">
        <v>1.44</v>
      </c>
      <c r="K702" s="6" t="s">
        <v>1636</v>
      </c>
      <c r="L702" s="6" t="s">
        <v>1636</v>
      </c>
      <c r="M702" s="6" t="s">
        <v>1620</v>
      </c>
      <c r="N702" s="6" t="s">
        <v>1668</v>
      </c>
      <c r="O702" s="6" t="s">
        <v>1589</v>
      </c>
      <c r="P702" s="8">
        <f>Table12[[#This Row],[PLANNED_DELIVERY]]-Table12[[#This Row],[PLANNED_PICKUP]]</f>
        <v>7</v>
      </c>
      <c r="Q702" s="9">
        <f>Table12[[#This Row],[ACTUAL_DELIVERY]]-Table12[[#This Row],[ACTUAL_PICKUP]]</f>
        <v>-1</v>
      </c>
      <c r="R702" s="9">
        <f>Table12[[#This Row],[ACTUAL_PICKUP]]-Table12[[#This Row],[PLANNED_PICKUP]]</f>
        <v>3</v>
      </c>
      <c r="S702" s="9">
        <f>Table12[[#This Row],[ACTUAL_DELIVERY]]-Table12[[#This Row],[PLANNED_DELIVERY]]</f>
        <v>-5</v>
      </c>
      <c r="T702" t="s">
        <v>33</v>
      </c>
      <c r="U702" s="6" t="s">
        <v>34</v>
      </c>
      <c r="V702" t="s">
        <v>27</v>
      </c>
      <c r="W702" t="s">
        <v>27</v>
      </c>
      <c r="X702" t="s">
        <v>52</v>
      </c>
      <c r="Y702" s="6" t="s">
        <v>318</v>
      </c>
      <c r="Z702" t="s">
        <v>27</v>
      </c>
      <c r="AA702" t="s">
        <v>27</v>
      </c>
    </row>
    <row r="703" spans="1:27" x14ac:dyDescent="0.35">
      <c r="A703">
        <v>10000888</v>
      </c>
      <c r="B703" t="s">
        <v>219</v>
      </c>
      <c r="C703" t="s">
        <v>206</v>
      </c>
      <c r="D703" t="s">
        <v>23</v>
      </c>
      <c r="E703" t="s">
        <v>24</v>
      </c>
      <c r="F703">
        <v>500</v>
      </c>
      <c r="G703">
        <v>0</v>
      </c>
      <c r="H703">
        <v>500</v>
      </c>
      <c r="I703">
        <v>350</v>
      </c>
      <c r="J703">
        <v>0.48</v>
      </c>
      <c r="K703" s="6" t="s">
        <v>1636</v>
      </c>
      <c r="L703" s="6" t="s">
        <v>1666</v>
      </c>
      <c r="M703" s="6" t="s">
        <v>1685</v>
      </c>
      <c r="N703" s="6" t="s">
        <v>1667</v>
      </c>
      <c r="O703" s="6" t="s">
        <v>1589</v>
      </c>
      <c r="P703" s="8">
        <f>Table12[[#This Row],[PLANNED_DELIVERY]]-Table12[[#This Row],[PLANNED_PICKUP]]</f>
        <v>5</v>
      </c>
      <c r="Q703" s="9">
        <f>Table12[[#This Row],[ACTUAL_DELIVERY]]-Table12[[#This Row],[ACTUAL_PICKUP]]</f>
        <v>1</v>
      </c>
      <c r="R703" s="9">
        <f>Table12[[#This Row],[ACTUAL_PICKUP]]-Table12[[#This Row],[PLANNED_PICKUP]]</f>
        <v>2</v>
      </c>
      <c r="S703" s="9">
        <f>Table12[[#This Row],[ACTUAL_DELIVERY]]-Table12[[#This Row],[PLANNED_DELIVERY]]</f>
        <v>-2</v>
      </c>
      <c r="T703" t="s">
        <v>116</v>
      </c>
      <c r="U703" s="6" t="s">
        <v>117</v>
      </c>
      <c r="V703" t="s">
        <v>27</v>
      </c>
      <c r="W703" t="s">
        <v>27</v>
      </c>
      <c r="X703" t="s">
        <v>66</v>
      </c>
      <c r="Y703" s="6" t="s">
        <v>94</v>
      </c>
      <c r="Z703" t="s">
        <v>27</v>
      </c>
      <c r="AA703" t="s">
        <v>27</v>
      </c>
    </row>
    <row r="704" spans="1:27" x14ac:dyDescent="0.35">
      <c r="A704">
        <v>10000890</v>
      </c>
      <c r="B704" t="s">
        <v>77</v>
      </c>
      <c r="C704" t="s">
        <v>78</v>
      </c>
      <c r="D704" t="s">
        <v>23</v>
      </c>
      <c r="E704" t="s">
        <v>31</v>
      </c>
      <c r="F704">
        <v>2300</v>
      </c>
      <c r="G704">
        <v>0</v>
      </c>
      <c r="H704">
        <v>2300</v>
      </c>
      <c r="I704" s="5">
        <v>35562</v>
      </c>
      <c r="J704">
        <v>97.8</v>
      </c>
      <c r="K704" s="6" t="s">
        <v>1636</v>
      </c>
      <c r="L704" s="6" t="s">
        <v>1636</v>
      </c>
      <c r="M704" s="6" t="s">
        <v>1591</v>
      </c>
      <c r="N704" s="6" t="s">
        <v>1605</v>
      </c>
      <c r="O704" s="6" t="s">
        <v>1605</v>
      </c>
      <c r="P704" s="8">
        <f>Table12[[#This Row],[PLANNED_DELIVERY]]-Table12[[#This Row],[PLANNED_PICKUP]]</f>
        <v>20</v>
      </c>
      <c r="Q704" s="9">
        <f>Table12[[#This Row],[ACTUAL_DELIVERY]]-Table12[[#This Row],[ACTUAL_PICKUP]]</f>
        <v>0</v>
      </c>
      <c r="R704" s="9">
        <f>Table12[[#This Row],[ACTUAL_PICKUP]]-Table12[[#This Row],[PLANNED_PICKUP]]</f>
        <v>34</v>
      </c>
      <c r="S704" s="9">
        <f>Table12[[#This Row],[ACTUAL_DELIVERY]]-Table12[[#This Row],[PLANNED_DELIVERY]]</f>
        <v>14</v>
      </c>
      <c r="T704" t="s">
        <v>1184</v>
      </c>
      <c r="U704" s="6" t="s">
        <v>1185</v>
      </c>
      <c r="V704" t="s">
        <v>27</v>
      </c>
      <c r="W704" t="s">
        <v>27</v>
      </c>
      <c r="X704" t="s">
        <v>60</v>
      </c>
      <c r="Y704" s="6" t="s">
        <v>34</v>
      </c>
      <c r="Z704" t="s">
        <v>27</v>
      </c>
      <c r="AA704" t="s">
        <v>27</v>
      </c>
    </row>
    <row r="705" spans="1:27" x14ac:dyDescent="0.35">
      <c r="A705">
        <v>10000891</v>
      </c>
      <c r="B705" t="s">
        <v>263</v>
      </c>
      <c r="C705" t="s">
        <v>293</v>
      </c>
      <c r="D705" t="s">
        <v>30</v>
      </c>
      <c r="E705" t="s">
        <v>31</v>
      </c>
      <c r="F705">
        <v>1785</v>
      </c>
      <c r="G705">
        <v>1641.65</v>
      </c>
      <c r="H705">
        <v>3426.65</v>
      </c>
      <c r="I705" s="2">
        <v>548.1</v>
      </c>
      <c r="J705">
        <v>0.09</v>
      </c>
      <c r="K705" s="6" t="s">
        <v>1636</v>
      </c>
      <c r="L705" s="6" t="s">
        <v>1589</v>
      </c>
      <c r="M705" s="6" t="s">
        <v>1620</v>
      </c>
      <c r="N705" s="6" t="s">
        <v>1667</v>
      </c>
      <c r="O705" s="6" t="s">
        <v>1603</v>
      </c>
      <c r="P705" s="8">
        <f>Table12[[#This Row],[PLANNED_DELIVERY]]-Table12[[#This Row],[PLANNED_PICKUP]]</f>
        <v>5</v>
      </c>
      <c r="Q705" s="9">
        <f>Table12[[#This Row],[ACTUAL_DELIVERY]]-Table12[[#This Row],[ACTUAL_PICKUP]]</f>
        <v>42</v>
      </c>
      <c r="R705" s="9">
        <f>Table12[[#This Row],[ACTUAL_PICKUP]]-Table12[[#This Row],[PLANNED_PICKUP]]</f>
        <v>-1</v>
      </c>
      <c r="S705" s="9">
        <f>Table12[[#This Row],[ACTUAL_DELIVERY]]-Table12[[#This Row],[PLANNED_DELIVERY]]</f>
        <v>36</v>
      </c>
      <c r="T705" t="s">
        <v>265</v>
      </c>
      <c r="U705" s="6" t="s">
        <v>266</v>
      </c>
      <c r="V705" t="s">
        <v>267</v>
      </c>
      <c r="W705" t="s">
        <v>85</v>
      </c>
      <c r="X705" t="s">
        <v>41</v>
      </c>
      <c r="Y705" s="6" t="s">
        <v>44</v>
      </c>
      <c r="Z705" t="s">
        <v>27</v>
      </c>
      <c r="AA705" t="s">
        <v>27</v>
      </c>
    </row>
    <row r="706" spans="1:27" x14ac:dyDescent="0.35">
      <c r="A706">
        <v>10000892</v>
      </c>
      <c r="B706" t="s">
        <v>81</v>
      </c>
      <c r="C706" t="s">
        <v>206</v>
      </c>
      <c r="D706" t="s">
        <v>23</v>
      </c>
      <c r="E706" t="s">
        <v>24</v>
      </c>
      <c r="F706">
        <v>53.5</v>
      </c>
      <c r="G706">
        <v>0</v>
      </c>
      <c r="H706">
        <v>53.5</v>
      </c>
      <c r="I706">
        <v>5</v>
      </c>
      <c r="J706">
        <v>0</v>
      </c>
      <c r="K706" s="6" t="s">
        <v>1636</v>
      </c>
      <c r="L706" s="6" t="s">
        <v>1667</v>
      </c>
      <c r="M706" s="6" t="s">
        <v>1669</v>
      </c>
      <c r="N706" s="6" t="s">
        <v>1668</v>
      </c>
      <c r="O706" s="6" t="s">
        <v>1589</v>
      </c>
      <c r="P706" s="8">
        <f>Table12[[#This Row],[PLANNED_DELIVERY]]-Table12[[#This Row],[PLANNED_PICKUP]]</f>
        <v>5</v>
      </c>
      <c r="Q706" s="9">
        <f>Table12[[#This Row],[ACTUAL_DELIVERY]]-Table12[[#This Row],[ACTUAL_PICKUP]]</f>
        <v>-1</v>
      </c>
      <c r="R706" s="9">
        <f>Table12[[#This Row],[ACTUAL_PICKUP]]-Table12[[#This Row],[PLANNED_PICKUP]]</f>
        <v>2</v>
      </c>
      <c r="S706" s="9">
        <f>Table12[[#This Row],[ACTUAL_DELIVERY]]-Table12[[#This Row],[PLANNED_DELIVERY]]</f>
        <v>-4</v>
      </c>
      <c r="T706" t="s">
        <v>41</v>
      </c>
      <c r="U706" s="6">
        <v>54100</v>
      </c>
      <c r="V706" t="s">
        <v>27</v>
      </c>
      <c r="W706" t="s">
        <v>27</v>
      </c>
      <c r="X706" t="s">
        <v>49</v>
      </c>
      <c r="Y706" s="6" t="s">
        <v>29</v>
      </c>
      <c r="Z706" t="s">
        <v>27</v>
      </c>
      <c r="AA706" t="s">
        <v>27</v>
      </c>
    </row>
    <row r="707" spans="1:27" x14ac:dyDescent="0.35">
      <c r="A707">
        <v>10000893</v>
      </c>
      <c r="B707" t="s">
        <v>81</v>
      </c>
      <c r="C707" t="s">
        <v>206</v>
      </c>
      <c r="D707" t="s">
        <v>30</v>
      </c>
      <c r="E707" t="s">
        <v>31</v>
      </c>
      <c r="F707">
        <v>295</v>
      </c>
      <c r="G707">
        <v>0</v>
      </c>
      <c r="H707">
        <v>295</v>
      </c>
      <c r="I707">
        <v>2642</v>
      </c>
      <c r="J707">
        <v>3.89</v>
      </c>
      <c r="K707" s="6" t="s">
        <v>1636</v>
      </c>
      <c r="L707" s="6" t="s">
        <v>1667</v>
      </c>
      <c r="M707" s="6" t="s">
        <v>1620</v>
      </c>
      <c r="N707" s="6" t="s">
        <v>1589</v>
      </c>
      <c r="O707" s="6" t="s">
        <v>1668</v>
      </c>
      <c r="P707" s="8">
        <f>Table12[[#This Row],[PLANNED_DELIVERY]]-Table12[[#This Row],[PLANNED_PICKUP]]</f>
        <v>6</v>
      </c>
      <c r="Q707" s="9">
        <f>Table12[[#This Row],[ACTUAL_DELIVERY]]-Table12[[#This Row],[ACTUAL_PICKUP]]</f>
        <v>1</v>
      </c>
      <c r="R707" s="9">
        <f>Table12[[#This Row],[ACTUAL_PICKUP]]-Table12[[#This Row],[PLANNED_PICKUP]]</f>
        <v>1</v>
      </c>
      <c r="S707" s="9">
        <f>Table12[[#This Row],[ACTUAL_DELIVERY]]-Table12[[#This Row],[PLANNED_DELIVERY]]</f>
        <v>-4</v>
      </c>
      <c r="T707" t="s">
        <v>33</v>
      </c>
      <c r="U707" s="6" t="s">
        <v>34</v>
      </c>
      <c r="V707" t="s">
        <v>27</v>
      </c>
      <c r="W707" t="s">
        <v>27</v>
      </c>
      <c r="X707" t="s">
        <v>275</v>
      </c>
      <c r="Y707" s="6" t="s">
        <v>276</v>
      </c>
      <c r="Z707" t="s">
        <v>27</v>
      </c>
      <c r="AA707" t="s">
        <v>27</v>
      </c>
    </row>
    <row r="708" spans="1:27" x14ac:dyDescent="0.35">
      <c r="A708">
        <v>10000894</v>
      </c>
      <c r="B708" t="s">
        <v>81</v>
      </c>
      <c r="C708" t="s">
        <v>206</v>
      </c>
      <c r="D708" t="s">
        <v>23</v>
      </c>
      <c r="E708" t="s">
        <v>31</v>
      </c>
      <c r="F708">
        <v>400</v>
      </c>
      <c r="G708">
        <v>0</v>
      </c>
      <c r="H708">
        <v>400</v>
      </c>
      <c r="I708">
        <v>350</v>
      </c>
      <c r="J708">
        <v>8.75</v>
      </c>
      <c r="K708" s="6" t="s">
        <v>1636</v>
      </c>
      <c r="L708" s="6" t="s">
        <v>1636</v>
      </c>
      <c r="M708" s="6" t="s">
        <v>1636</v>
      </c>
      <c r="N708" s="6" t="s">
        <v>1620</v>
      </c>
      <c r="O708" s="6" t="s">
        <v>1620</v>
      </c>
      <c r="P708" s="8">
        <f>Table12[[#This Row],[PLANNED_DELIVERY]]-Table12[[#This Row],[PLANNED_PICKUP]]</f>
        <v>0</v>
      </c>
      <c r="Q708" s="9">
        <f>Table12[[#This Row],[ACTUAL_DELIVERY]]-Table12[[#This Row],[ACTUAL_PICKUP]]</f>
        <v>0</v>
      </c>
      <c r="R708" s="9">
        <f>Table12[[#This Row],[ACTUAL_PICKUP]]-Table12[[#This Row],[PLANNED_PICKUP]]</f>
        <v>7</v>
      </c>
      <c r="S708" s="9">
        <f>Table12[[#This Row],[ACTUAL_DELIVERY]]-Table12[[#This Row],[PLANNED_DELIVERY]]</f>
        <v>7</v>
      </c>
      <c r="T708" t="s">
        <v>759</v>
      </c>
      <c r="U708" s="6" t="s">
        <v>760</v>
      </c>
      <c r="V708" t="s">
        <v>27</v>
      </c>
      <c r="W708" t="s">
        <v>27</v>
      </c>
      <c r="X708" t="s">
        <v>60</v>
      </c>
      <c r="Y708" s="6" t="s">
        <v>34</v>
      </c>
      <c r="Z708" t="s">
        <v>27</v>
      </c>
      <c r="AA708" t="s">
        <v>27</v>
      </c>
    </row>
    <row r="709" spans="1:27" x14ac:dyDescent="0.35">
      <c r="A709">
        <v>10000895</v>
      </c>
      <c r="B709" t="s">
        <v>301</v>
      </c>
      <c r="C709" t="s">
        <v>234</v>
      </c>
      <c r="D709" t="s">
        <v>23</v>
      </c>
      <c r="E709" t="s">
        <v>24</v>
      </c>
      <c r="F709">
        <v>3600</v>
      </c>
      <c r="G709">
        <v>0</v>
      </c>
      <c r="H709">
        <v>3600</v>
      </c>
      <c r="I709">
        <v>6000</v>
      </c>
      <c r="J709">
        <v>62.4</v>
      </c>
      <c r="K709" s="6" t="s">
        <v>1636</v>
      </c>
      <c r="L709" s="6" t="s">
        <v>1636</v>
      </c>
      <c r="M709" s="6" t="s">
        <v>1589</v>
      </c>
      <c r="N709" s="6" t="s">
        <v>1668</v>
      </c>
      <c r="O709" s="6" t="s">
        <v>1620</v>
      </c>
      <c r="P709" s="8">
        <f>Table12[[#This Row],[PLANNED_DELIVERY]]-Table12[[#This Row],[PLANNED_PICKUP]]</f>
        <v>2</v>
      </c>
      <c r="Q709" s="9">
        <f>Table12[[#This Row],[ACTUAL_DELIVERY]]-Table12[[#This Row],[ACTUAL_PICKUP]]</f>
        <v>4</v>
      </c>
      <c r="R709" s="9">
        <f>Table12[[#This Row],[ACTUAL_PICKUP]]-Table12[[#This Row],[PLANNED_PICKUP]]</f>
        <v>3</v>
      </c>
      <c r="S709" s="9">
        <f>Table12[[#This Row],[ACTUAL_DELIVERY]]-Table12[[#This Row],[PLANNED_DELIVERY]]</f>
        <v>5</v>
      </c>
      <c r="T709" t="s">
        <v>504</v>
      </c>
      <c r="U709" s="6" t="s">
        <v>505</v>
      </c>
      <c r="V709" t="s">
        <v>38</v>
      </c>
      <c r="W709" t="s">
        <v>38</v>
      </c>
      <c r="X709" t="s">
        <v>41</v>
      </c>
      <c r="Y709" s="6" t="s">
        <v>39</v>
      </c>
      <c r="Z709" t="s">
        <v>27</v>
      </c>
      <c r="AA709" t="s">
        <v>27</v>
      </c>
    </row>
    <row r="710" spans="1:27" x14ac:dyDescent="0.35">
      <c r="A710">
        <v>10000897</v>
      </c>
      <c r="B710" t="s">
        <v>222</v>
      </c>
      <c r="C710" t="s">
        <v>206</v>
      </c>
      <c r="D710" t="s">
        <v>23</v>
      </c>
      <c r="E710" t="s">
        <v>31</v>
      </c>
      <c r="F710">
        <v>410</v>
      </c>
      <c r="G710">
        <v>0</v>
      </c>
      <c r="H710">
        <v>410</v>
      </c>
      <c r="I710">
        <v>1812</v>
      </c>
      <c r="J710">
        <v>7.34</v>
      </c>
      <c r="K710" s="6" t="s">
        <v>1636</v>
      </c>
      <c r="L710" s="6" t="s">
        <v>1636</v>
      </c>
      <c r="M710" s="6" t="s">
        <v>1667</v>
      </c>
      <c r="N710" s="6" t="s">
        <v>1667</v>
      </c>
      <c r="O710" s="6" t="s">
        <v>1589</v>
      </c>
      <c r="P710" s="8">
        <f>Table12[[#This Row],[PLANNED_DELIVERY]]-Table12[[#This Row],[PLANNED_PICKUP]]</f>
        <v>1</v>
      </c>
      <c r="Q710" s="9">
        <f>Table12[[#This Row],[ACTUAL_DELIVERY]]-Table12[[#This Row],[ACTUAL_PICKUP]]</f>
        <v>1</v>
      </c>
      <c r="R710" s="9">
        <f>Table12[[#This Row],[ACTUAL_PICKUP]]-Table12[[#This Row],[PLANNED_PICKUP]]</f>
        <v>1</v>
      </c>
      <c r="S710" s="9">
        <f>Table12[[#This Row],[ACTUAL_DELIVERY]]-Table12[[#This Row],[PLANNED_DELIVERY]]</f>
        <v>1</v>
      </c>
      <c r="T710" t="s">
        <v>33</v>
      </c>
      <c r="U710" s="6" t="s">
        <v>34</v>
      </c>
      <c r="V710" t="s">
        <v>27</v>
      </c>
      <c r="W710" t="s">
        <v>27</v>
      </c>
      <c r="X710" t="s">
        <v>687</v>
      </c>
      <c r="Y710" s="6" t="s">
        <v>51</v>
      </c>
      <c r="Z710" t="s">
        <v>27</v>
      </c>
      <c r="AA710" t="s">
        <v>27</v>
      </c>
    </row>
    <row r="711" spans="1:27" x14ac:dyDescent="0.35">
      <c r="A711">
        <v>10000898</v>
      </c>
      <c r="B711" t="s">
        <v>222</v>
      </c>
      <c r="C711" t="s">
        <v>206</v>
      </c>
      <c r="D711" t="s">
        <v>23</v>
      </c>
      <c r="E711" t="s">
        <v>31</v>
      </c>
      <c r="F711">
        <v>560</v>
      </c>
      <c r="G711">
        <v>685</v>
      </c>
      <c r="H711">
        <v>1245</v>
      </c>
      <c r="I711">
        <v>9400</v>
      </c>
      <c r="J711">
        <v>8</v>
      </c>
      <c r="K711" s="6" t="s">
        <v>1636</v>
      </c>
      <c r="L711" s="6" t="s">
        <v>1589</v>
      </c>
      <c r="M711" s="6" t="s">
        <v>1678</v>
      </c>
      <c r="N711" s="6" t="s">
        <v>1611</v>
      </c>
      <c r="O711" s="6" t="s">
        <v>1645</v>
      </c>
      <c r="P711" s="8">
        <f>Table12[[#This Row],[PLANNED_DELIVERY]]-Table12[[#This Row],[PLANNED_PICKUP]]</f>
        <v>3</v>
      </c>
      <c r="Q711" s="9">
        <f>Table12[[#This Row],[ACTUAL_DELIVERY]]-Table12[[#This Row],[ACTUAL_PICKUP]]</f>
        <v>1</v>
      </c>
      <c r="R711" s="9">
        <f>Table12[[#This Row],[ACTUAL_PICKUP]]-Table12[[#This Row],[PLANNED_PICKUP]]</f>
        <v>7</v>
      </c>
      <c r="S711" s="9">
        <f>Table12[[#This Row],[ACTUAL_DELIVERY]]-Table12[[#This Row],[PLANNED_DELIVERY]]</f>
        <v>5</v>
      </c>
      <c r="T711" t="s">
        <v>223</v>
      </c>
      <c r="U711" s="6" t="s">
        <v>224</v>
      </c>
      <c r="V711" t="s">
        <v>27</v>
      </c>
      <c r="W711" t="s">
        <v>27</v>
      </c>
      <c r="X711" t="s">
        <v>60</v>
      </c>
      <c r="Y711" s="6" t="s">
        <v>34</v>
      </c>
      <c r="Z711" t="s">
        <v>27</v>
      </c>
      <c r="AA711" t="s">
        <v>27</v>
      </c>
    </row>
    <row r="712" spans="1:27" x14ac:dyDescent="0.35">
      <c r="A712">
        <v>10000899</v>
      </c>
      <c r="B712" t="s">
        <v>219</v>
      </c>
      <c r="C712" t="s">
        <v>206</v>
      </c>
      <c r="D712" t="s">
        <v>23</v>
      </c>
      <c r="E712" t="s">
        <v>24</v>
      </c>
      <c r="F712">
        <v>300</v>
      </c>
      <c r="G712">
        <v>150</v>
      </c>
      <c r="H712">
        <v>450</v>
      </c>
      <c r="I712">
        <v>478</v>
      </c>
      <c r="J712">
        <v>2.83</v>
      </c>
      <c r="K712" s="6" t="s">
        <v>1636</v>
      </c>
      <c r="L712" s="6" t="s">
        <v>1666</v>
      </c>
      <c r="M712" s="6" t="s">
        <v>1611</v>
      </c>
      <c r="N712" s="6" t="s">
        <v>1595</v>
      </c>
      <c r="O712" s="6" t="s">
        <v>1598</v>
      </c>
      <c r="P712" s="8">
        <f>Table12[[#This Row],[PLANNED_DELIVERY]]-Table12[[#This Row],[PLANNED_PICKUP]]</f>
        <v>10</v>
      </c>
      <c r="Q712" s="9">
        <f>Table12[[#This Row],[ACTUAL_DELIVERY]]-Table12[[#This Row],[ACTUAL_PICKUP]]</f>
        <v>1</v>
      </c>
      <c r="R712" s="9">
        <f>Table12[[#This Row],[ACTUAL_PICKUP]]-Table12[[#This Row],[PLANNED_PICKUP]]</f>
        <v>17</v>
      </c>
      <c r="S712" s="9">
        <f>Table12[[#This Row],[ACTUAL_DELIVERY]]-Table12[[#This Row],[PLANNED_DELIVERY]]</f>
        <v>8</v>
      </c>
      <c r="T712" t="s">
        <v>1471</v>
      </c>
      <c r="U712" s="6" t="s">
        <v>1472</v>
      </c>
      <c r="V712" t="s">
        <v>27</v>
      </c>
      <c r="W712" t="s">
        <v>27</v>
      </c>
      <c r="X712" t="s">
        <v>49</v>
      </c>
      <c r="Y712" s="6" t="s">
        <v>29</v>
      </c>
      <c r="Z712" t="s">
        <v>27</v>
      </c>
      <c r="AA712" t="s">
        <v>27</v>
      </c>
    </row>
    <row r="713" spans="1:27" x14ac:dyDescent="0.35">
      <c r="A713">
        <v>10000900</v>
      </c>
      <c r="B713" t="s">
        <v>81</v>
      </c>
      <c r="C713" t="s">
        <v>240</v>
      </c>
      <c r="D713" t="s">
        <v>30</v>
      </c>
      <c r="E713" t="s">
        <v>45</v>
      </c>
      <c r="F713">
        <v>85</v>
      </c>
      <c r="G713">
        <v>0</v>
      </c>
      <c r="H713">
        <v>85</v>
      </c>
      <c r="I713">
        <v>5</v>
      </c>
      <c r="J713">
        <v>0.04</v>
      </c>
      <c r="K713" s="6" t="s">
        <v>1636</v>
      </c>
      <c r="L713" s="6" t="s">
        <v>1667</v>
      </c>
      <c r="M713" s="6" t="s">
        <v>1669</v>
      </c>
      <c r="N713" s="6" t="s">
        <v>1589</v>
      </c>
      <c r="O713" s="6" t="s">
        <v>1620</v>
      </c>
      <c r="P713" s="8">
        <f>Table12[[#This Row],[PLANNED_DELIVERY]]-Table12[[#This Row],[PLANNED_PICKUP]]</f>
        <v>5</v>
      </c>
      <c r="Q713" s="9">
        <f>Table12[[#This Row],[ACTUAL_DELIVERY]]-Table12[[#This Row],[ACTUAL_PICKUP]]</f>
        <v>5</v>
      </c>
      <c r="R713" s="9">
        <f>Table12[[#This Row],[ACTUAL_PICKUP]]-Table12[[#This Row],[PLANNED_PICKUP]]</f>
        <v>1</v>
      </c>
      <c r="S713" s="9">
        <f>Table12[[#This Row],[ACTUAL_DELIVERY]]-Table12[[#This Row],[PLANNED_DELIVERY]]</f>
        <v>1</v>
      </c>
      <c r="T713" t="s">
        <v>49</v>
      </c>
      <c r="U713" s="6" t="s">
        <v>29</v>
      </c>
      <c r="V713" t="s">
        <v>27</v>
      </c>
      <c r="W713" t="s">
        <v>27</v>
      </c>
      <c r="X713" t="s">
        <v>405</v>
      </c>
      <c r="Y713" s="6" t="s">
        <v>616</v>
      </c>
      <c r="Z713" t="s">
        <v>27</v>
      </c>
      <c r="AA713" t="s">
        <v>27</v>
      </c>
    </row>
    <row r="714" spans="1:27" x14ac:dyDescent="0.35">
      <c r="A714">
        <v>10000901</v>
      </c>
      <c r="B714" t="s">
        <v>297</v>
      </c>
      <c r="C714" t="s">
        <v>293</v>
      </c>
      <c r="D714" t="s">
        <v>204</v>
      </c>
      <c r="E714" t="s">
        <v>45</v>
      </c>
      <c r="F714">
        <v>698</v>
      </c>
      <c r="G714">
        <v>0</v>
      </c>
      <c r="H714">
        <v>698</v>
      </c>
      <c r="I714">
        <v>124.4</v>
      </c>
      <c r="J714">
        <v>0.44</v>
      </c>
      <c r="K714" s="6" t="s">
        <v>1636</v>
      </c>
      <c r="L714" s="6" t="s">
        <v>1667</v>
      </c>
      <c r="M714" s="6" t="s">
        <v>1645</v>
      </c>
      <c r="N714" s="6" t="s">
        <v>1589</v>
      </c>
      <c r="O714" s="6" t="s">
        <v>1601</v>
      </c>
      <c r="P714" s="8">
        <f>Table12[[#This Row],[PLANNED_DELIVERY]]-Table12[[#This Row],[PLANNED_PICKUP]]</f>
        <v>9</v>
      </c>
      <c r="Q714" s="9">
        <f>Table12[[#This Row],[ACTUAL_DELIVERY]]-Table12[[#This Row],[ACTUAL_PICKUP]]</f>
        <v>19</v>
      </c>
      <c r="R714" s="9">
        <f>Table12[[#This Row],[ACTUAL_PICKUP]]-Table12[[#This Row],[PLANNED_PICKUP]]</f>
        <v>1</v>
      </c>
      <c r="S714" s="9">
        <f>Table12[[#This Row],[ACTUAL_DELIVERY]]-Table12[[#This Row],[PLANNED_DELIVERY]]</f>
        <v>11</v>
      </c>
      <c r="T714" t="s">
        <v>49</v>
      </c>
      <c r="U714" s="6" t="s">
        <v>29</v>
      </c>
      <c r="V714" t="s">
        <v>27</v>
      </c>
      <c r="W714" t="s">
        <v>27</v>
      </c>
      <c r="X714" t="s">
        <v>1366</v>
      </c>
      <c r="Y714" s="6" t="s">
        <v>62</v>
      </c>
      <c r="Z714" t="s">
        <v>581</v>
      </c>
      <c r="AA714" t="s">
        <v>581</v>
      </c>
    </row>
    <row r="715" spans="1:27" x14ac:dyDescent="0.35">
      <c r="A715">
        <v>10000902</v>
      </c>
      <c r="B715" t="s">
        <v>81</v>
      </c>
      <c r="C715" t="s">
        <v>213</v>
      </c>
      <c r="D715" t="s">
        <v>30</v>
      </c>
      <c r="E715" t="s">
        <v>45</v>
      </c>
      <c r="F715">
        <v>285.97000000000003</v>
      </c>
      <c r="G715">
        <v>213.46</v>
      </c>
      <c r="H715">
        <v>499.43</v>
      </c>
      <c r="I715">
        <v>1331.6</v>
      </c>
      <c r="J715">
        <v>5.6</v>
      </c>
      <c r="K715" s="6" t="s">
        <v>1636</v>
      </c>
      <c r="L715" s="6" t="s">
        <v>1667</v>
      </c>
      <c r="M715" s="6" t="s">
        <v>1669</v>
      </c>
      <c r="N715" s="6" t="s">
        <v>1589</v>
      </c>
      <c r="O715" s="6" t="s">
        <v>1668</v>
      </c>
      <c r="P715" s="8">
        <f>Table12[[#This Row],[PLANNED_DELIVERY]]-Table12[[#This Row],[PLANNED_PICKUP]]</f>
        <v>5</v>
      </c>
      <c r="Q715" s="9">
        <f>Table12[[#This Row],[ACTUAL_DELIVERY]]-Table12[[#This Row],[ACTUAL_PICKUP]]</f>
        <v>1</v>
      </c>
      <c r="R715" s="9">
        <f>Table12[[#This Row],[ACTUAL_PICKUP]]-Table12[[#This Row],[PLANNED_PICKUP]]</f>
        <v>1</v>
      </c>
      <c r="S715" s="9">
        <f>Table12[[#This Row],[ACTUAL_DELIVERY]]-Table12[[#This Row],[PLANNED_DELIVERY]]</f>
        <v>-3</v>
      </c>
      <c r="T715" t="s">
        <v>49</v>
      </c>
      <c r="U715" s="6" t="s">
        <v>29</v>
      </c>
      <c r="V715" t="s">
        <v>27</v>
      </c>
      <c r="W715" t="s">
        <v>27</v>
      </c>
      <c r="X715" t="s">
        <v>363</v>
      </c>
      <c r="Y715" s="6" t="s">
        <v>242</v>
      </c>
      <c r="Z715" t="s">
        <v>27</v>
      </c>
      <c r="AA715" t="s">
        <v>27</v>
      </c>
    </row>
    <row r="716" spans="1:27" x14ac:dyDescent="0.35">
      <c r="A716">
        <v>10000903</v>
      </c>
      <c r="B716" t="s">
        <v>81</v>
      </c>
      <c r="C716" t="s">
        <v>234</v>
      </c>
      <c r="D716" t="s">
        <v>23</v>
      </c>
      <c r="E716" t="s">
        <v>24</v>
      </c>
      <c r="F716">
        <v>1086.49</v>
      </c>
      <c r="G716">
        <v>0</v>
      </c>
      <c r="H716">
        <v>1086.49</v>
      </c>
      <c r="I716">
        <v>494</v>
      </c>
      <c r="J716">
        <v>10.94</v>
      </c>
      <c r="K716" s="6" t="s">
        <v>1636</v>
      </c>
      <c r="L716" s="6" t="s">
        <v>1668</v>
      </c>
      <c r="M716" s="6" t="s">
        <v>1629</v>
      </c>
      <c r="N716" s="6" t="s">
        <v>1668</v>
      </c>
      <c r="O716" s="6" t="s">
        <v>1626</v>
      </c>
      <c r="P716" s="8">
        <f>Table12[[#This Row],[PLANNED_DELIVERY]]-Table12[[#This Row],[PLANNED_PICKUP]]</f>
        <v>11</v>
      </c>
      <c r="Q716" s="9">
        <f>Table12[[#This Row],[ACTUAL_DELIVERY]]-Table12[[#This Row],[ACTUAL_PICKUP]]</f>
        <v>10</v>
      </c>
      <c r="R716" s="9">
        <f>Table12[[#This Row],[ACTUAL_PICKUP]]-Table12[[#This Row],[PLANNED_PICKUP]]</f>
        <v>0</v>
      </c>
      <c r="S716" s="9">
        <f>Table12[[#This Row],[ACTUAL_DELIVERY]]-Table12[[#This Row],[PLANNED_DELIVERY]]</f>
        <v>-1</v>
      </c>
      <c r="T716" t="s">
        <v>1469</v>
      </c>
      <c r="U716" s="6" t="s">
        <v>1470</v>
      </c>
      <c r="V716" t="s">
        <v>184</v>
      </c>
      <c r="W716" t="s">
        <v>184</v>
      </c>
      <c r="X716" t="s">
        <v>49</v>
      </c>
      <c r="Y716" s="6" t="s">
        <v>29</v>
      </c>
      <c r="Z716" t="s">
        <v>27</v>
      </c>
      <c r="AA716" t="s">
        <v>27</v>
      </c>
    </row>
    <row r="717" spans="1:27" x14ac:dyDescent="0.35">
      <c r="A717">
        <v>10000904</v>
      </c>
      <c r="B717" t="s">
        <v>81</v>
      </c>
      <c r="C717" t="s">
        <v>234</v>
      </c>
      <c r="D717" t="s">
        <v>23</v>
      </c>
      <c r="E717" t="s">
        <v>24</v>
      </c>
      <c r="F717">
        <v>2740</v>
      </c>
      <c r="G717">
        <v>0</v>
      </c>
      <c r="H717">
        <v>2740</v>
      </c>
      <c r="I717">
        <v>4000</v>
      </c>
      <c r="J717">
        <v>62.4</v>
      </c>
      <c r="K717" s="6" t="s">
        <v>1636</v>
      </c>
      <c r="L717" s="6" t="s">
        <v>1668</v>
      </c>
      <c r="M717" s="6" t="s">
        <v>1620</v>
      </c>
      <c r="N717" s="6" t="s">
        <v>1668</v>
      </c>
      <c r="O717" s="6" t="s">
        <v>1620</v>
      </c>
      <c r="P717" s="8">
        <f>Table12[[#This Row],[PLANNED_DELIVERY]]-Table12[[#This Row],[PLANNED_PICKUP]]</f>
        <v>4</v>
      </c>
      <c r="Q717" s="9">
        <f>Table12[[#This Row],[ACTUAL_DELIVERY]]-Table12[[#This Row],[ACTUAL_PICKUP]]</f>
        <v>4</v>
      </c>
      <c r="R717" s="9">
        <f>Table12[[#This Row],[ACTUAL_PICKUP]]-Table12[[#This Row],[PLANNED_PICKUP]]</f>
        <v>0</v>
      </c>
      <c r="S717" s="9">
        <f>Table12[[#This Row],[ACTUAL_DELIVERY]]-Table12[[#This Row],[PLANNED_DELIVERY]]</f>
        <v>0</v>
      </c>
      <c r="T717" t="s">
        <v>36</v>
      </c>
      <c r="U717" s="6" t="s">
        <v>37</v>
      </c>
      <c r="V717" t="s">
        <v>38</v>
      </c>
      <c r="W717" t="s">
        <v>38</v>
      </c>
      <c r="X717" t="s">
        <v>41</v>
      </c>
      <c r="Y717" s="6" t="s">
        <v>39</v>
      </c>
      <c r="Z717" t="s">
        <v>27</v>
      </c>
      <c r="AA717" t="s">
        <v>27</v>
      </c>
    </row>
    <row r="718" spans="1:27" x14ac:dyDescent="0.35">
      <c r="A718">
        <v>10000905</v>
      </c>
      <c r="B718" t="s">
        <v>273</v>
      </c>
      <c r="C718" t="s">
        <v>206</v>
      </c>
      <c r="D718" t="s">
        <v>30</v>
      </c>
      <c r="E718" t="s">
        <v>31</v>
      </c>
      <c r="F718">
        <v>218</v>
      </c>
      <c r="G718">
        <v>0</v>
      </c>
      <c r="H718">
        <v>218</v>
      </c>
      <c r="I718">
        <v>200</v>
      </c>
      <c r="J718">
        <v>0.48</v>
      </c>
      <c r="K718" s="6" t="s">
        <v>1636</v>
      </c>
      <c r="L718" s="6" t="s">
        <v>1636</v>
      </c>
      <c r="M718" s="6" t="s">
        <v>1589</v>
      </c>
      <c r="N718" s="6" t="s">
        <v>1667</v>
      </c>
      <c r="O718" s="6" t="s">
        <v>1589</v>
      </c>
      <c r="P718" s="8">
        <f>Table12[[#This Row],[PLANNED_DELIVERY]]-Table12[[#This Row],[PLANNED_PICKUP]]</f>
        <v>2</v>
      </c>
      <c r="Q718" s="9">
        <f>Table12[[#This Row],[ACTUAL_DELIVERY]]-Table12[[#This Row],[ACTUAL_PICKUP]]</f>
        <v>1</v>
      </c>
      <c r="R718" s="9">
        <f>Table12[[#This Row],[ACTUAL_PICKUP]]-Table12[[#This Row],[PLANNED_PICKUP]]</f>
        <v>1</v>
      </c>
      <c r="S718" s="9">
        <f>Table12[[#This Row],[ACTUAL_DELIVERY]]-Table12[[#This Row],[PLANNED_DELIVERY]]</f>
        <v>0</v>
      </c>
      <c r="T718" t="s">
        <v>73</v>
      </c>
      <c r="U718" s="6" t="s">
        <v>74</v>
      </c>
      <c r="V718" t="s">
        <v>27</v>
      </c>
      <c r="W718" t="s">
        <v>27</v>
      </c>
      <c r="X718" t="s">
        <v>60</v>
      </c>
      <c r="Y718" s="6" t="s">
        <v>34</v>
      </c>
      <c r="Z718" t="s">
        <v>27</v>
      </c>
      <c r="AA718" t="s">
        <v>27</v>
      </c>
    </row>
    <row r="719" spans="1:27" x14ac:dyDescent="0.35">
      <c r="A719">
        <v>10000906</v>
      </c>
      <c r="B719" t="s">
        <v>81</v>
      </c>
      <c r="C719" t="s">
        <v>234</v>
      </c>
      <c r="D719" t="s">
        <v>23</v>
      </c>
      <c r="E719" t="s">
        <v>24</v>
      </c>
      <c r="F719">
        <v>1370</v>
      </c>
      <c r="G719">
        <v>0</v>
      </c>
      <c r="H719">
        <v>1370</v>
      </c>
      <c r="I719">
        <v>8000</v>
      </c>
      <c r="J719">
        <v>31.2</v>
      </c>
      <c r="K719" s="6" t="s">
        <v>1636</v>
      </c>
      <c r="L719" s="6" t="s">
        <v>1668</v>
      </c>
      <c r="M719" s="6" t="s">
        <v>1620</v>
      </c>
      <c r="N719" s="6" t="s">
        <v>1668</v>
      </c>
      <c r="O719" s="6" t="s">
        <v>1620</v>
      </c>
      <c r="P719" s="8">
        <f>Table12[[#This Row],[PLANNED_DELIVERY]]-Table12[[#This Row],[PLANNED_PICKUP]]</f>
        <v>4</v>
      </c>
      <c r="Q719" s="9">
        <f>Table12[[#This Row],[ACTUAL_DELIVERY]]-Table12[[#This Row],[ACTUAL_PICKUP]]</f>
        <v>4</v>
      </c>
      <c r="R719" s="9">
        <f>Table12[[#This Row],[ACTUAL_PICKUP]]-Table12[[#This Row],[PLANNED_PICKUP]]</f>
        <v>0</v>
      </c>
      <c r="S719" s="9">
        <f>Table12[[#This Row],[ACTUAL_DELIVERY]]-Table12[[#This Row],[PLANNED_DELIVERY]]</f>
        <v>0</v>
      </c>
      <c r="T719" t="s">
        <v>416</v>
      </c>
      <c r="U719" s="6" t="s">
        <v>417</v>
      </c>
      <c r="V719" t="s">
        <v>38</v>
      </c>
      <c r="W719" t="s">
        <v>38</v>
      </c>
      <c r="X719" t="s">
        <v>41</v>
      </c>
      <c r="Y719" s="6" t="s">
        <v>44</v>
      </c>
      <c r="Z719" t="s">
        <v>27</v>
      </c>
      <c r="AA719" t="s">
        <v>27</v>
      </c>
    </row>
    <row r="720" spans="1:27" x14ac:dyDescent="0.35">
      <c r="A720">
        <v>10000909</v>
      </c>
      <c r="B720" t="s">
        <v>297</v>
      </c>
      <c r="C720" t="s">
        <v>293</v>
      </c>
      <c r="D720" t="s">
        <v>30</v>
      </c>
      <c r="E720" t="s">
        <v>45</v>
      </c>
      <c r="F720">
        <v>750</v>
      </c>
      <c r="G720">
        <v>0</v>
      </c>
      <c r="H720">
        <v>750</v>
      </c>
      <c r="I720" s="5">
        <v>76</v>
      </c>
      <c r="J720">
        <v>0.49</v>
      </c>
      <c r="K720" s="6" t="s">
        <v>1636</v>
      </c>
      <c r="L720" s="6" t="s">
        <v>1667</v>
      </c>
      <c r="M720" s="6" t="s">
        <v>1673</v>
      </c>
      <c r="N720" s="6" t="s">
        <v>1632</v>
      </c>
      <c r="O720" s="6" t="s">
        <v>1595</v>
      </c>
      <c r="P720" s="8">
        <f>Table12[[#This Row],[PLANNED_DELIVERY]]-Table12[[#This Row],[PLANNED_PICKUP]]</f>
        <v>11</v>
      </c>
      <c r="Q720" s="9">
        <f>Table12[[#This Row],[ACTUAL_DELIVERY]]-Table12[[#This Row],[ACTUAL_PICKUP]]</f>
        <v>8</v>
      </c>
      <c r="R720" s="9">
        <f>Table12[[#This Row],[ACTUAL_PICKUP]]-Table12[[#This Row],[PLANNED_PICKUP]]</f>
        <v>7</v>
      </c>
      <c r="S720" s="9">
        <f>Table12[[#This Row],[ACTUAL_DELIVERY]]-Table12[[#This Row],[PLANNED_DELIVERY]]</f>
        <v>4</v>
      </c>
      <c r="T720" t="s">
        <v>33</v>
      </c>
      <c r="U720" s="6" t="s">
        <v>34</v>
      </c>
      <c r="V720" t="s">
        <v>27</v>
      </c>
      <c r="W720" t="s">
        <v>27</v>
      </c>
      <c r="X720" t="s">
        <v>1467</v>
      </c>
      <c r="Y720" s="6" t="s">
        <v>1468</v>
      </c>
      <c r="Z720" t="s">
        <v>713</v>
      </c>
      <c r="AA720" t="s">
        <v>713</v>
      </c>
    </row>
    <row r="721" spans="1:27" x14ac:dyDescent="0.35">
      <c r="A721">
        <v>10000910</v>
      </c>
      <c r="B721" t="s">
        <v>81</v>
      </c>
      <c r="C721" t="s">
        <v>213</v>
      </c>
      <c r="D721" t="s">
        <v>23</v>
      </c>
      <c r="E721" t="s">
        <v>24</v>
      </c>
      <c r="F721">
        <v>360.49</v>
      </c>
      <c r="G721">
        <v>110</v>
      </c>
      <c r="H721">
        <v>470.49</v>
      </c>
      <c r="I721">
        <v>2255</v>
      </c>
      <c r="J721">
        <v>5.23</v>
      </c>
      <c r="K721" s="6" t="s">
        <v>1636</v>
      </c>
      <c r="L721" s="6" t="s">
        <v>1636</v>
      </c>
      <c r="M721" s="6" t="s">
        <v>1629</v>
      </c>
      <c r="N721" s="6" t="s">
        <v>1626</v>
      </c>
      <c r="O721" s="6" t="s">
        <v>1629</v>
      </c>
      <c r="P721" s="8">
        <f>Table12[[#This Row],[PLANNED_DELIVERY]]-Table12[[#This Row],[PLANNED_PICKUP]]</f>
        <v>14</v>
      </c>
      <c r="Q721" s="9">
        <f>Table12[[#This Row],[ACTUAL_DELIVERY]]-Table12[[#This Row],[ACTUAL_PICKUP]]</f>
        <v>1</v>
      </c>
      <c r="R721" s="9">
        <f>Table12[[#This Row],[ACTUAL_PICKUP]]-Table12[[#This Row],[PLANNED_PICKUP]]</f>
        <v>13</v>
      </c>
      <c r="S721" s="9">
        <f>Table12[[#This Row],[ACTUAL_DELIVERY]]-Table12[[#This Row],[PLANNED_DELIVERY]]</f>
        <v>0</v>
      </c>
      <c r="T721" t="s">
        <v>160</v>
      </c>
      <c r="U721" s="6" t="s">
        <v>110</v>
      </c>
      <c r="V721" t="s">
        <v>27</v>
      </c>
      <c r="W721" t="s">
        <v>27</v>
      </c>
      <c r="X721" t="s">
        <v>49</v>
      </c>
      <c r="Y721" s="6" t="s">
        <v>29</v>
      </c>
      <c r="Z721" t="s">
        <v>27</v>
      </c>
      <c r="AA721" t="s">
        <v>27</v>
      </c>
    </row>
    <row r="722" spans="1:27" x14ac:dyDescent="0.35">
      <c r="A722">
        <v>10000911</v>
      </c>
      <c r="B722" t="s">
        <v>81</v>
      </c>
      <c r="C722" t="s">
        <v>206</v>
      </c>
      <c r="D722" t="s">
        <v>30</v>
      </c>
      <c r="E722" t="s">
        <v>31</v>
      </c>
      <c r="F722">
        <v>295</v>
      </c>
      <c r="G722">
        <v>295</v>
      </c>
      <c r="H722">
        <v>590</v>
      </c>
      <c r="I722">
        <v>3406</v>
      </c>
      <c r="J722">
        <v>3.25</v>
      </c>
      <c r="K722" s="6" t="s">
        <v>1636</v>
      </c>
      <c r="L722" s="6" t="s">
        <v>1589</v>
      </c>
      <c r="M722" s="6" t="s">
        <v>1668</v>
      </c>
      <c r="N722" s="6" t="s">
        <v>1589</v>
      </c>
      <c r="O722" s="6" t="s">
        <v>1668</v>
      </c>
      <c r="P722" s="8">
        <f>Table12[[#This Row],[PLANNED_DELIVERY]]-Table12[[#This Row],[PLANNED_PICKUP]]</f>
        <v>1</v>
      </c>
      <c r="Q722" s="9">
        <f>Table12[[#This Row],[ACTUAL_DELIVERY]]-Table12[[#This Row],[ACTUAL_PICKUP]]</f>
        <v>1</v>
      </c>
      <c r="R722" s="9">
        <f>Table12[[#This Row],[ACTUAL_PICKUP]]-Table12[[#This Row],[PLANNED_PICKUP]]</f>
        <v>0</v>
      </c>
      <c r="S722" s="9">
        <f>Table12[[#This Row],[ACTUAL_DELIVERY]]-Table12[[#This Row],[PLANNED_DELIVERY]]</f>
        <v>0</v>
      </c>
      <c r="T722" t="s">
        <v>33</v>
      </c>
      <c r="U722" s="6" t="s">
        <v>34</v>
      </c>
      <c r="V722" t="s">
        <v>27</v>
      </c>
      <c r="W722" t="s">
        <v>27</v>
      </c>
      <c r="X722" t="s">
        <v>275</v>
      </c>
      <c r="Y722" s="6" t="s">
        <v>276</v>
      </c>
      <c r="Z722" t="s">
        <v>27</v>
      </c>
      <c r="AA722" t="s">
        <v>27</v>
      </c>
    </row>
    <row r="723" spans="1:27" x14ac:dyDescent="0.35">
      <c r="A723">
        <v>10000912</v>
      </c>
      <c r="B723" t="s">
        <v>81</v>
      </c>
      <c r="C723" t="s">
        <v>234</v>
      </c>
      <c r="D723" t="s">
        <v>30</v>
      </c>
      <c r="E723" t="s">
        <v>24</v>
      </c>
      <c r="F723">
        <v>895</v>
      </c>
      <c r="G723">
        <v>750</v>
      </c>
      <c r="H723">
        <v>1645</v>
      </c>
      <c r="I723">
        <v>1822.1</v>
      </c>
      <c r="J723">
        <v>3.88</v>
      </c>
      <c r="K723" s="6" t="s">
        <v>1636</v>
      </c>
      <c r="L723" s="6" t="s">
        <v>1669</v>
      </c>
      <c r="M723" s="6" t="s">
        <v>1645</v>
      </c>
      <c r="N723" s="6" t="s">
        <v>1669</v>
      </c>
      <c r="O723" s="6" t="s">
        <v>1611</v>
      </c>
      <c r="P723" s="8">
        <f>Table12[[#This Row],[PLANNED_DELIVERY]]-Table12[[#This Row],[PLANNED_PICKUP]]</f>
        <v>4</v>
      </c>
      <c r="Q723" s="9">
        <f>Table12[[#This Row],[ACTUAL_DELIVERY]]-Table12[[#This Row],[ACTUAL_PICKUP]]</f>
        <v>3</v>
      </c>
      <c r="R723" s="9">
        <f>Table12[[#This Row],[ACTUAL_PICKUP]]-Table12[[#This Row],[PLANNED_PICKUP]]</f>
        <v>0</v>
      </c>
      <c r="S723" s="9">
        <f>Table12[[#This Row],[ACTUAL_DELIVERY]]-Table12[[#This Row],[PLANNED_DELIVERY]]</f>
        <v>-1</v>
      </c>
      <c r="T723" t="s">
        <v>608</v>
      </c>
      <c r="U723" s="6" t="s">
        <v>609</v>
      </c>
      <c r="V723" t="s">
        <v>523</v>
      </c>
      <c r="W723" t="s">
        <v>523</v>
      </c>
      <c r="X723" t="s">
        <v>49</v>
      </c>
      <c r="Y723" s="6" t="s">
        <v>29</v>
      </c>
      <c r="Z723" t="s">
        <v>27</v>
      </c>
      <c r="AA723" t="s">
        <v>27</v>
      </c>
    </row>
    <row r="724" spans="1:27" x14ac:dyDescent="0.35">
      <c r="A724">
        <v>10000913</v>
      </c>
      <c r="B724" t="s">
        <v>81</v>
      </c>
      <c r="C724" t="s">
        <v>78</v>
      </c>
      <c r="D724" t="s">
        <v>23</v>
      </c>
      <c r="E724" t="s">
        <v>24</v>
      </c>
      <c r="F724">
        <v>6500</v>
      </c>
      <c r="G724">
        <v>0</v>
      </c>
      <c r="H724">
        <v>6500</v>
      </c>
      <c r="I724">
        <v>7000</v>
      </c>
      <c r="J724">
        <v>43.09</v>
      </c>
      <c r="K724" s="6" t="s">
        <v>1636</v>
      </c>
      <c r="L724" s="6" t="s">
        <v>1636</v>
      </c>
      <c r="M724" s="6" t="s">
        <v>1620</v>
      </c>
      <c r="N724" s="6" t="s">
        <v>1636</v>
      </c>
      <c r="O724" s="6" t="s">
        <v>1589</v>
      </c>
      <c r="P724" s="8">
        <f>Table12[[#This Row],[PLANNED_DELIVERY]]-Table12[[#This Row],[PLANNED_PICKUP]]</f>
        <v>7</v>
      </c>
      <c r="Q724" s="9">
        <f>Table12[[#This Row],[ACTUAL_DELIVERY]]-Table12[[#This Row],[ACTUAL_PICKUP]]</f>
        <v>2</v>
      </c>
      <c r="R724" s="9">
        <f>Table12[[#This Row],[ACTUAL_PICKUP]]-Table12[[#This Row],[PLANNED_PICKUP]]</f>
        <v>0</v>
      </c>
      <c r="S724" s="9">
        <f>Table12[[#This Row],[ACTUAL_DELIVERY]]-Table12[[#This Row],[PLANNED_DELIVERY]]</f>
        <v>-5</v>
      </c>
      <c r="T724" t="s">
        <v>504</v>
      </c>
      <c r="U724" s="6" t="s">
        <v>505</v>
      </c>
      <c r="V724" t="s">
        <v>38</v>
      </c>
      <c r="W724" t="s">
        <v>38</v>
      </c>
      <c r="X724" t="s">
        <v>41</v>
      </c>
      <c r="Y724" s="6" t="s">
        <v>39</v>
      </c>
      <c r="Z724" t="s">
        <v>27</v>
      </c>
      <c r="AA724" t="s">
        <v>27</v>
      </c>
    </row>
    <row r="725" spans="1:27" x14ac:dyDescent="0.35">
      <c r="A725">
        <v>10000914</v>
      </c>
      <c r="B725" t="s">
        <v>222</v>
      </c>
      <c r="C725" t="s">
        <v>206</v>
      </c>
      <c r="D725" t="s">
        <v>23</v>
      </c>
      <c r="E725" t="s">
        <v>24</v>
      </c>
      <c r="F725">
        <v>190</v>
      </c>
      <c r="G725">
        <v>0</v>
      </c>
      <c r="H725">
        <v>190</v>
      </c>
      <c r="I725">
        <v>230</v>
      </c>
      <c r="J725">
        <v>0.96</v>
      </c>
      <c r="K725" s="6" t="s">
        <v>1636</v>
      </c>
      <c r="L725" s="6" t="s">
        <v>1636</v>
      </c>
      <c r="M725" s="6" t="s">
        <v>1589</v>
      </c>
      <c r="N725" s="6" t="s">
        <v>1667</v>
      </c>
      <c r="O725" s="6" t="s">
        <v>1668</v>
      </c>
      <c r="P725" s="8">
        <f>Table12[[#This Row],[PLANNED_DELIVERY]]-Table12[[#This Row],[PLANNED_PICKUP]]</f>
        <v>2</v>
      </c>
      <c r="Q725" s="9">
        <f>Table12[[#This Row],[ACTUAL_DELIVERY]]-Table12[[#This Row],[ACTUAL_PICKUP]]</f>
        <v>2</v>
      </c>
      <c r="R725" s="9">
        <f>Table12[[#This Row],[ACTUAL_PICKUP]]-Table12[[#This Row],[PLANNED_PICKUP]]</f>
        <v>1</v>
      </c>
      <c r="S725" s="9">
        <f>Table12[[#This Row],[ACTUAL_DELIVERY]]-Table12[[#This Row],[PLANNED_DELIVERY]]</f>
        <v>1</v>
      </c>
      <c r="T725" t="s">
        <v>75</v>
      </c>
      <c r="U725" s="6" t="s">
        <v>76</v>
      </c>
      <c r="V725" t="s">
        <v>27</v>
      </c>
      <c r="W725" t="s">
        <v>27</v>
      </c>
      <c r="X725" t="s">
        <v>60</v>
      </c>
      <c r="Y725" s="6" t="s">
        <v>34</v>
      </c>
      <c r="Z725" t="s">
        <v>27</v>
      </c>
      <c r="AA725" t="s">
        <v>27</v>
      </c>
    </row>
    <row r="726" spans="1:27" x14ac:dyDescent="0.35">
      <c r="A726">
        <v>10000915</v>
      </c>
      <c r="B726" t="s">
        <v>81</v>
      </c>
      <c r="C726" t="s">
        <v>246</v>
      </c>
      <c r="D726" t="s">
        <v>23</v>
      </c>
      <c r="E726" t="s">
        <v>24</v>
      </c>
      <c r="F726">
        <v>137.86000000000001</v>
      </c>
      <c r="G726">
        <v>0</v>
      </c>
      <c r="H726">
        <v>137.86000000000001</v>
      </c>
      <c r="I726">
        <v>200</v>
      </c>
      <c r="J726">
        <v>1</v>
      </c>
      <c r="K726" s="6" t="s">
        <v>1636</v>
      </c>
      <c r="L726" s="6" t="s">
        <v>1667</v>
      </c>
      <c r="M726" s="6" t="s">
        <v>1668</v>
      </c>
      <c r="N726" s="6" t="s">
        <v>1668</v>
      </c>
      <c r="O726" s="6" t="s">
        <v>1589</v>
      </c>
      <c r="P726" s="8">
        <f>Table12[[#This Row],[PLANNED_DELIVERY]]-Table12[[#This Row],[PLANNED_PICKUP]]</f>
        <v>2</v>
      </c>
      <c r="Q726" s="9">
        <f>Table12[[#This Row],[ACTUAL_DELIVERY]]-Table12[[#This Row],[ACTUAL_PICKUP]]</f>
        <v>-1</v>
      </c>
      <c r="R726" s="9">
        <f>Table12[[#This Row],[ACTUAL_PICKUP]]-Table12[[#This Row],[PLANNED_PICKUP]]</f>
        <v>2</v>
      </c>
      <c r="S726" s="9">
        <f>Table12[[#This Row],[ACTUAL_DELIVERY]]-Table12[[#This Row],[PLANNED_DELIVERY]]</f>
        <v>-1</v>
      </c>
      <c r="T726" t="s">
        <v>33</v>
      </c>
      <c r="U726" s="6" t="s">
        <v>291</v>
      </c>
      <c r="V726" t="s">
        <v>27</v>
      </c>
      <c r="W726" t="s">
        <v>27</v>
      </c>
      <c r="X726" t="s">
        <v>49</v>
      </c>
      <c r="Y726" s="6" t="s">
        <v>123</v>
      </c>
      <c r="Z726" t="s">
        <v>27</v>
      </c>
      <c r="AA726" t="s">
        <v>27</v>
      </c>
    </row>
    <row r="727" spans="1:27" x14ac:dyDescent="0.35">
      <c r="A727">
        <v>10000917</v>
      </c>
      <c r="B727" t="s">
        <v>77</v>
      </c>
      <c r="C727" t="s">
        <v>78</v>
      </c>
      <c r="D727" t="s">
        <v>23</v>
      </c>
      <c r="E727" t="s">
        <v>24</v>
      </c>
      <c r="F727">
        <v>2300</v>
      </c>
      <c r="G727">
        <v>0</v>
      </c>
      <c r="H727">
        <v>2300</v>
      </c>
      <c r="I727">
        <v>4000</v>
      </c>
      <c r="J727">
        <v>27.6</v>
      </c>
      <c r="K727" s="6" t="s">
        <v>1636</v>
      </c>
      <c r="L727" s="6" t="s">
        <v>1667</v>
      </c>
      <c r="M727" s="6" t="s">
        <v>1678</v>
      </c>
      <c r="N727" s="6" t="s">
        <v>1589</v>
      </c>
      <c r="O727" s="6" t="s">
        <v>1669</v>
      </c>
      <c r="P727" s="8">
        <f>Table12[[#This Row],[PLANNED_DELIVERY]]-Table12[[#This Row],[PLANNED_PICKUP]]</f>
        <v>4</v>
      </c>
      <c r="Q727" s="9">
        <f>Table12[[#This Row],[ACTUAL_DELIVERY]]-Table12[[#This Row],[ACTUAL_PICKUP]]</f>
        <v>4</v>
      </c>
      <c r="R727" s="9">
        <f>Table12[[#This Row],[ACTUAL_PICKUP]]-Table12[[#This Row],[PLANNED_PICKUP]]</f>
        <v>1</v>
      </c>
      <c r="S727" s="9">
        <f>Table12[[#This Row],[ACTUAL_DELIVERY]]-Table12[[#This Row],[PLANNED_DELIVERY]]</f>
        <v>1</v>
      </c>
      <c r="T727" t="s">
        <v>1343</v>
      </c>
      <c r="U727" s="6" t="s">
        <v>1344</v>
      </c>
      <c r="V727" t="s">
        <v>38</v>
      </c>
      <c r="W727" t="s">
        <v>38</v>
      </c>
      <c r="X727" t="s">
        <v>41</v>
      </c>
      <c r="Y727" s="6" t="s">
        <v>39</v>
      </c>
      <c r="Z727" t="s">
        <v>27</v>
      </c>
      <c r="AA727" t="s">
        <v>27</v>
      </c>
    </row>
    <row r="728" spans="1:27" x14ac:dyDescent="0.35">
      <c r="A728">
        <v>10000918</v>
      </c>
      <c r="B728" t="s">
        <v>297</v>
      </c>
      <c r="C728" t="s">
        <v>293</v>
      </c>
      <c r="D728" t="s">
        <v>23</v>
      </c>
      <c r="E728" t="s">
        <v>24</v>
      </c>
      <c r="F728">
        <v>1599</v>
      </c>
      <c r="G728">
        <v>0</v>
      </c>
      <c r="H728">
        <v>1599</v>
      </c>
      <c r="I728" s="5">
        <v>722</v>
      </c>
      <c r="J728">
        <v>2.2000000000000002</v>
      </c>
      <c r="K728" s="6" t="s">
        <v>1636</v>
      </c>
      <c r="L728" s="6" t="s">
        <v>1589</v>
      </c>
      <c r="M728" s="6" t="s">
        <v>1629</v>
      </c>
      <c r="N728" s="6" t="s">
        <v>1669</v>
      </c>
      <c r="O728" s="6" t="s">
        <v>1597</v>
      </c>
      <c r="P728" s="8">
        <f>Table12[[#This Row],[PLANNED_DELIVERY]]-Table12[[#This Row],[PLANNED_PICKUP]]</f>
        <v>12</v>
      </c>
      <c r="Q728" s="9">
        <f>Table12[[#This Row],[ACTUAL_DELIVERY]]-Table12[[#This Row],[ACTUAL_PICKUP]]</f>
        <v>9</v>
      </c>
      <c r="R728" s="9">
        <f>Table12[[#This Row],[ACTUAL_PICKUP]]-Table12[[#This Row],[PLANNED_PICKUP]]</f>
        <v>4</v>
      </c>
      <c r="S728" s="9">
        <f>Table12[[#This Row],[ACTUAL_DELIVERY]]-Table12[[#This Row],[PLANNED_DELIVERY]]</f>
        <v>1</v>
      </c>
      <c r="T728" t="s">
        <v>595</v>
      </c>
      <c r="U728" s="6" t="s">
        <v>596</v>
      </c>
      <c r="V728" t="s">
        <v>552</v>
      </c>
      <c r="W728" t="s">
        <v>85</v>
      </c>
      <c r="X728" t="s">
        <v>49</v>
      </c>
      <c r="Y728" s="6" t="s">
        <v>29</v>
      </c>
      <c r="Z728" t="s">
        <v>27</v>
      </c>
      <c r="AA728" t="s">
        <v>27</v>
      </c>
    </row>
    <row r="729" spans="1:27" x14ac:dyDescent="0.35">
      <c r="A729">
        <v>10000919</v>
      </c>
      <c r="B729" t="s">
        <v>81</v>
      </c>
      <c r="C729" t="s">
        <v>234</v>
      </c>
      <c r="D729" t="s">
        <v>30</v>
      </c>
      <c r="E729" t="s">
        <v>31</v>
      </c>
      <c r="F729">
        <v>570</v>
      </c>
      <c r="G729">
        <v>0</v>
      </c>
      <c r="H729">
        <v>570</v>
      </c>
      <c r="I729">
        <v>1000</v>
      </c>
      <c r="J729">
        <v>4.5</v>
      </c>
      <c r="K729" s="6" t="s">
        <v>1636</v>
      </c>
      <c r="L729" s="6" t="s">
        <v>1669</v>
      </c>
      <c r="M729" s="6" t="s">
        <v>1626</v>
      </c>
      <c r="N729" s="6" t="s">
        <v>1669</v>
      </c>
      <c r="O729" s="6" t="s">
        <v>1626</v>
      </c>
      <c r="P729" s="8">
        <f>Table12[[#This Row],[PLANNED_DELIVERY]]-Table12[[#This Row],[PLANNED_PICKUP]]</f>
        <v>7</v>
      </c>
      <c r="Q729" s="9">
        <f>Table12[[#This Row],[ACTUAL_DELIVERY]]-Table12[[#This Row],[ACTUAL_PICKUP]]</f>
        <v>7</v>
      </c>
      <c r="R729" s="9">
        <f>Table12[[#This Row],[ACTUAL_PICKUP]]-Table12[[#This Row],[PLANNED_PICKUP]]</f>
        <v>0</v>
      </c>
      <c r="S729" s="9">
        <f>Table12[[#This Row],[ACTUAL_DELIVERY]]-Table12[[#This Row],[PLANNED_DELIVERY]]</f>
        <v>0</v>
      </c>
      <c r="T729" t="s">
        <v>33</v>
      </c>
      <c r="U729" s="6" t="s">
        <v>34</v>
      </c>
      <c r="V729" t="s">
        <v>27</v>
      </c>
      <c r="W729" t="s">
        <v>27</v>
      </c>
      <c r="X729" t="s">
        <v>1466</v>
      </c>
      <c r="Y729" s="6" t="s">
        <v>1319</v>
      </c>
      <c r="Z729" t="s">
        <v>104</v>
      </c>
      <c r="AA729" t="s">
        <v>104</v>
      </c>
    </row>
    <row r="730" spans="1:27" x14ac:dyDescent="0.35">
      <c r="A730">
        <v>10000920</v>
      </c>
      <c r="B730" t="s">
        <v>263</v>
      </c>
      <c r="C730" t="s">
        <v>293</v>
      </c>
      <c r="D730" t="s">
        <v>30</v>
      </c>
      <c r="E730" t="s">
        <v>45</v>
      </c>
      <c r="F730">
        <v>13964.97</v>
      </c>
      <c r="G730">
        <v>0</v>
      </c>
      <c r="H730">
        <v>13964.97</v>
      </c>
      <c r="I730" s="5">
        <v>5251.8</v>
      </c>
      <c r="J730">
        <v>26.1</v>
      </c>
      <c r="K730" s="6" t="s">
        <v>1636</v>
      </c>
      <c r="L730" s="6" t="s">
        <v>1667</v>
      </c>
      <c r="M730" s="6" t="s">
        <v>1685</v>
      </c>
      <c r="N730" s="6" t="s">
        <v>1667</v>
      </c>
      <c r="O730" s="6" t="s">
        <v>1678</v>
      </c>
      <c r="P730" s="8">
        <f>Table12[[#This Row],[PLANNED_DELIVERY]]-Table12[[#This Row],[PLANNED_PICKUP]]</f>
        <v>3</v>
      </c>
      <c r="Q730" s="9">
        <f>Table12[[#This Row],[ACTUAL_DELIVERY]]-Table12[[#This Row],[ACTUAL_PICKUP]]</f>
        <v>4</v>
      </c>
      <c r="R730" s="9">
        <f>Table12[[#This Row],[ACTUAL_PICKUP]]-Table12[[#This Row],[PLANNED_PICKUP]]</f>
        <v>0</v>
      </c>
      <c r="S730" s="9">
        <f>Table12[[#This Row],[ACTUAL_DELIVERY]]-Table12[[#This Row],[PLANNED_DELIVERY]]</f>
        <v>1</v>
      </c>
      <c r="T730" t="s">
        <v>49</v>
      </c>
      <c r="U730" s="6" t="s">
        <v>29</v>
      </c>
      <c r="V730" t="s">
        <v>27</v>
      </c>
      <c r="W730" t="s">
        <v>27</v>
      </c>
      <c r="X730" t="s">
        <v>61</v>
      </c>
      <c r="Y730" s="6" t="s">
        <v>62</v>
      </c>
      <c r="Z730" t="s">
        <v>201</v>
      </c>
      <c r="AA730" t="s">
        <v>201</v>
      </c>
    </row>
    <row r="731" spans="1:27" x14ac:dyDescent="0.35">
      <c r="A731">
        <v>10000921</v>
      </c>
      <c r="B731" t="s">
        <v>222</v>
      </c>
      <c r="C731" t="s">
        <v>206</v>
      </c>
      <c r="D731" t="s">
        <v>23</v>
      </c>
      <c r="E731" t="s">
        <v>24</v>
      </c>
      <c r="F731">
        <v>550</v>
      </c>
      <c r="G731">
        <v>0</v>
      </c>
      <c r="H731">
        <v>550</v>
      </c>
      <c r="I731">
        <v>12410</v>
      </c>
      <c r="J731">
        <v>14.4</v>
      </c>
      <c r="K731" s="6" t="s">
        <v>1636</v>
      </c>
      <c r="L731" s="6" t="s">
        <v>1589</v>
      </c>
      <c r="M731" s="6" t="s">
        <v>1678</v>
      </c>
      <c r="N731" s="6" t="s">
        <v>1668</v>
      </c>
      <c r="O731" s="6" t="s">
        <v>1669</v>
      </c>
      <c r="P731" s="8">
        <f>Table12[[#This Row],[PLANNED_DELIVERY]]-Table12[[#This Row],[PLANNED_PICKUP]]</f>
        <v>3</v>
      </c>
      <c r="Q731" s="9">
        <f>Table12[[#This Row],[ACTUAL_DELIVERY]]-Table12[[#This Row],[ACTUAL_PICKUP]]</f>
        <v>3</v>
      </c>
      <c r="R731" s="9">
        <f>Table12[[#This Row],[ACTUAL_PICKUP]]-Table12[[#This Row],[PLANNED_PICKUP]]</f>
        <v>1</v>
      </c>
      <c r="S731" s="9">
        <f>Table12[[#This Row],[ACTUAL_DELIVERY]]-Table12[[#This Row],[PLANNED_DELIVERY]]</f>
        <v>1</v>
      </c>
      <c r="T731" t="s">
        <v>75</v>
      </c>
      <c r="U731" s="6" t="s">
        <v>76</v>
      </c>
      <c r="V731" t="s">
        <v>27</v>
      </c>
      <c r="W731" t="s">
        <v>27</v>
      </c>
      <c r="X731" t="s">
        <v>71</v>
      </c>
      <c r="Y731" s="6" t="s">
        <v>72</v>
      </c>
      <c r="Z731" t="s">
        <v>27</v>
      </c>
      <c r="AA731" t="s">
        <v>27</v>
      </c>
    </row>
    <row r="732" spans="1:27" x14ac:dyDescent="0.35">
      <c r="A732">
        <v>10000922</v>
      </c>
      <c r="B732" t="s">
        <v>81</v>
      </c>
      <c r="C732" t="s">
        <v>213</v>
      </c>
      <c r="D732" t="s">
        <v>23</v>
      </c>
      <c r="E732" t="s">
        <v>24</v>
      </c>
      <c r="F732">
        <v>179.78</v>
      </c>
      <c r="G732">
        <v>0</v>
      </c>
      <c r="H732">
        <v>179.78</v>
      </c>
      <c r="I732">
        <v>430</v>
      </c>
      <c r="J732">
        <v>0.61</v>
      </c>
      <c r="K732" s="6" t="s">
        <v>1636</v>
      </c>
      <c r="L732" s="6" t="s">
        <v>1636</v>
      </c>
      <c r="M732" s="6" t="s">
        <v>1667</v>
      </c>
      <c r="N732" s="6" t="s">
        <v>1668</v>
      </c>
      <c r="O732" s="6" t="s">
        <v>1589</v>
      </c>
      <c r="P732" s="8">
        <f>Table12[[#This Row],[PLANNED_DELIVERY]]-Table12[[#This Row],[PLANNED_PICKUP]]</f>
        <v>1</v>
      </c>
      <c r="Q732" s="9">
        <f>Table12[[#This Row],[ACTUAL_DELIVERY]]-Table12[[#This Row],[ACTUAL_PICKUP]]</f>
        <v>-1</v>
      </c>
      <c r="R732" s="9">
        <f>Table12[[#This Row],[ACTUAL_PICKUP]]-Table12[[#This Row],[PLANNED_PICKUP]]</f>
        <v>3</v>
      </c>
      <c r="S732" s="9">
        <f>Table12[[#This Row],[ACTUAL_DELIVERY]]-Table12[[#This Row],[PLANNED_DELIVERY]]</f>
        <v>1</v>
      </c>
      <c r="T732" t="s">
        <v>33</v>
      </c>
      <c r="U732" s="6" t="s">
        <v>291</v>
      </c>
      <c r="V732" t="s">
        <v>27</v>
      </c>
      <c r="W732" t="s">
        <v>27</v>
      </c>
      <c r="X732" t="s">
        <v>49</v>
      </c>
      <c r="Y732" s="6" t="s">
        <v>29</v>
      </c>
      <c r="Z732" t="s">
        <v>27</v>
      </c>
      <c r="AA732" t="s">
        <v>27</v>
      </c>
    </row>
    <row r="733" spans="1:27" x14ac:dyDescent="0.35">
      <c r="A733">
        <v>10000923</v>
      </c>
      <c r="B733" t="s">
        <v>81</v>
      </c>
      <c r="C733" t="s">
        <v>216</v>
      </c>
      <c r="D733" t="s">
        <v>23</v>
      </c>
      <c r="E733" t="s">
        <v>24</v>
      </c>
      <c r="F733">
        <v>884.92</v>
      </c>
      <c r="G733">
        <v>645.08000000000004</v>
      </c>
      <c r="H733">
        <v>1530</v>
      </c>
      <c r="I733">
        <v>13750</v>
      </c>
      <c r="J733">
        <v>10</v>
      </c>
      <c r="K733" s="6" t="s">
        <v>1636</v>
      </c>
      <c r="L733" s="6" t="s">
        <v>1667</v>
      </c>
      <c r="M733" s="6" t="s">
        <v>1669</v>
      </c>
      <c r="N733" s="6" t="s">
        <v>1667</v>
      </c>
      <c r="O733" s="6" t="s">
        <v>1669</v>
      </c>
      <c r="P733" s="8">
        <f>Table12[[#This Row],[PLANNED_DELIVERY]]-Table12[[#This Row],[PLANNED_PICKUP]]</f>
        <v>5</v>
      </c>
      <c r="Q733" s="9">
        <f>Table12[[#This Row],[ACTUAL_DELIVERY]]-Table12[[#This Row],[ACTUAL_PICKUP]]</f>
        <v>5</v>
      </c>
      <c r="R733" s="9">
        <f>Table12[[#This Row],[ACTUAL_PICKUP]]-Table12[[#This Row],[PLANNED_PICKUP]]</f>
        <v>0</v>
      </c>
      <c r="S733" s="9">
        <f>Table12[[#This Row],[ACTUAL_DELIVERY]]-Table12[[#This Row],[PLANNED_DELIVERY]]</f>
        <v>0</v>
      </c>
      <c r="T733" t="s">
        <v>1268</v>
      </c>
      <c r="U733" s="6" t="s">
        <v>258</v>
      </c>
      <c r="V733" t="s">
        <v>104</v>
      </c>
      <c r="W733" t="s">
        <v>104</v>
      </c>
      <c r="X733" t="s">
        <v>41</v>
      </c>
      <c r="Y733" s="6" t="s">
        <v>44</v>
      </c>
      <c r="Z733" t="s">
        <v>27</v>
      </c>
      <c r="AA733" t="s">
        <v>27</v>
      </c>
    </row>
    <row r="734" spans="1:27" x14ac:dyDescent="0.35">
      <c r="A734">
        <v>10000924</v>
      </c>
      <c r="B734" t="s">
        <v>219</v>
      </c>
      <c r="C734" t="s">
        <v>213</v>
      </c>
      <c r="D734" t="s">
        <v>23</v>
      </c>
      <c r="E734" t="s">
        <v>24</v>
      </c>
      <c r="F734">
        <v>254.61</v>
      </c>
      <c r="G734">
        <v>0</v>
      </c>
      <c r="H734">
        <v>254.61</v>
      </c>
      <c r="I734" s="5">
        <v>350</v>
      </c>
      <c r="J734">
        <v>5.25</v>
      </c>
      <c r="K734" s="6" t="s">
        <v>1636</v>
      </c>
      <c r="L734" s="6" t="s">
        <v>1595</v>
      </c>
      <c r="M734" s="6" t="s">
        <v>1595</v>
      </c>
      <c r="N734" s="6" t="s">
        <v>1595</v>
      </c>
      <c r="O734" s="6" t="s">
        <v>1598</v>
      </c>
      <c r="P734" s="8">
        <f>Table12[[#This Row],[PLANNED_DELIVERY]]-Table12[[#This Row],[PLANNED_PICKUP]]</f>
        <v>0</v>
      </c>
      <c r="Q734" s="9">
        <f>Table12[[#This Row],[ACTUAL_DELIVERY]]-Table12[[#This Row],[ACTUAL_PICKUP]]</f>
        <v>1</v>
      </c>
      <c r="R734" s="9">
        <f>Table12[[#This Row],[ACTUAL_PICKUP]]-Table12[[#This Row],[PLANNED_PICKUP]]</f>
        <v>0</v>
      </c>
      <c r="S734" s="9">
        <f>Table12[[#This Row],[ACTUAL_DELIVERY]]-Table12[[#This Row],[PLANNED_DELIVERY]]</f>
        <v>1</v>
      </c>
      <c r="T734" t="s">
        <v>623</v>
      </c>
      <c r="U734" s="6" t="s">
        <v>499</v>
      </c>
      <c r="V734" t="s">
        <v>27</v>
      </c>
      <c r="W734" t="s">
        <v>27</v>
      </c>
      <c r="X734" t="s">
        <v>49</v>
      </c>
      <c r="Y734" s="6" t="s">
        <v>29</v>
      </c>
      <c r="Z734" t="s">
        <v>27</v>
      </c>
      <c r="AA734" t="s">
        <v>27</v>
      </c>
    </row>
    <row r="735" spans="1:27" x14ac:dyDescent="0.35">
      <c r="A735">
        <v>10000925</v>
      </c>
      <c r="B735" t="s">
        <v>219</v>
      </c>
      <c r="C735" t="s">
        <v>206</v>
      </c>
      <c r="D735" t="s">
        <v>23</v>
      </c>
      <c r="E735" t="s">
        <v>24</v>
      </c>
      <c r="F735">
        <v>2500</v>
      </c>
      <c r="G735">
        <v>0</v>
      </c>
      <c r="H735">
        <v>2500</v>
      </c>
      <c r="I735">
        <v>27988</v>
      </c>
      <c r="J735">
        <v>31.68</v>
      </c>
      <c r="K735" s="6" t="s">
        <v>1636</v>
      </c>
      <c r="L735" s="6" t="s">
        <v>1667</v>
      </c>
      <c r="M735" s="6" t="s">
        <v>1678</v>
      </c>
      <c r="N735" s="6" t="s">
        <v>1589</v>
      </c>
      <c r="O735" s="6" t="s">
        <v>1632</v>
      </c>
      <c r="P735" s="8">
        <f>Table12[[#This Row],[PLANNED_DELIVERY]]-Table12[[#This Row],[PLANNED_PICKUP]]</f>
        <v>4</v>
      </c>
      <c r="Q735" s="9">
        <f>Table12[[#This Row],[ACTUAL_DELIVERY]]-Table12[[#This Row],[ACTUAL_PICKUP]]</f>
        <v>6</v>
      </c>
      <c r="R735" s="9">
        <f>Table12[[#This Row],[ACTUAL_PICKUP]]-Table12[[#This Row],[PLANNED_PICKUP]]</f>
        <v>1</v>
      </c>
      <c r="S735" s="9">
        <f>Table12[[#This Row],[ACTUAL_DELIVERY]]-Table12[[#This Row],[PLANNED_DELIVERY]]</f>
        <v>3</v>
      </c>
      <c r="T735" t="s">
        <v>333</v>
      </c>
      <c r="U735" s="6" t="s">
        <v>334</v>
      </c>
      <c r="V735" t="s">
        <v>27</v>
      </c>
      <c r="W735" t="s">
        <v>27</v>
      </c>
      <c r="X735" t="s">
        <v>271</v>
      </c>
      <c r="Y735" s="6" t="s">
        <v>43</v>
      </c>
      <c r="Z735" t="s">
        <v>27</v>
      </c>
      <c r="AA735" t="s">
        <v>27</v>
      </c>
    </row>
    <row r="736" spans="1:27" x14ac:dyDescent="0.35">
      <c r="A736">
        <v>10000926</v>
      </c>
      <c r="B736" t="s">
        <v>222</v>
      </c>
      <c r="C736" t="s">
        <v>206</v>
      </c>
      <c r="D736" t="s">
        <v>23</v>
      </c>
      <c r="E736" t="s">
        <v>24</v>
      </c>
      <c r="F736">
        <v>590</v>
      </c>
      <c r="G736">
        <v>0</v>
      </c>
      <c r="H736">
        <v>590</v>
      </c>
      <c r="I736">
        <v>7252</v>
      </c>
      <c r="J736">
        <v>10.08</v>
      </c>
      <c r="K736" s="6" t="s">
        <v>1636</v>
      </c>
      <c r="L736" s="6" t="s">
        <v>1589</v>
      </c>
      <c r="M736" s="6" t="s">
        <v>1678</v>
      </c>
      <c r="N736" s="6" t="s">
        <v>1589</v>
      </c>
      <c r="O736" s="6" t="s">
        <v>1668</v>
      </c>
      <c r="P736" s="8">
        <f>Table12[[#This Row],[PLANNED_DELIVERY]]-Table12[[#This Row],[PLANNED_PICKUP]]</f>
        <v>3</v>
      </c>
      <c r="Q736" s="9">
        <f>Table12[[#This Row],[ACTUAL_DELIVERY]]-Table12[[#This Row],[ACTUAL_PICKUP]]</f>
        <v>1</v>
      </c>
      <c r="R736" s="9">
        <f>Table12[[#This Row],[ACTUAL_PICKUP]]-Table12[[#This Row],[PLANNED_PICKUP]]</f>
        <v>0</v>
      </c>
      <c r="S736" s="9">
        <f>Table12[[#This Row],[ACTUAL_DELIVERY]]-Table12[[#This Row],[PLANNED_DELIVERY]]</f>
        <v>-2</v>
      </c>
      <c r="T736" t="s">
        <v>333</v>
      </c>
      <c r="U736" s="6" t="s">
        <v>334</v>
      </c>
      <c r="V736" t="s">
        <v>27</v>
      </c>
      <c r="W736" t="s">
        <v>27</v>
      </c>
      <c r="X736" t="s">
        <v>71</v>
      </c>
      <c r="Y736" s="6" t="s">
        <v>72</v>
      </c>
      <c r="Z736" t="s">
        <v>27</v>
      </c>
      <c r="AA736" t="s">
        <v>27</v>
      </c>
    </row>
    <row r="737" spans="1:27" x14ac:dyDescent="0.35">
      <c r="A737">
        <v>10000927</v>
      </c>
      <c r="B737" t="s">
        <v>81</v>
      </c>
      <c r="C737" t="s">
        <v>78</v>
      </c>
      <c r="D737" t="s">
        <v>23</v>
      </c>
      <c r="E737" t="s">
        <v>24</v>
      </c>
      <c r="F737">
        <v>6500</v>
      </c>
      <c r="G737">
        <v>500</v>
      </c>
      <c r="H737">
        <v>7000</v>
      </c>
      <c r="I737">
        <v>7000</v>
      </c>
      <c r="J737">
        <v>43.09</v>
      </c>
      <c r="K737" s="6" t="s">
        <v>1636</v>
      </c>
      <c r="L737" s="6" t="s">
        <v>1636</v>
      </c>
      <c r="M737" s="6" t="s">
        <v>1620</v>
      </c>
      <c r="N737" s="6" t="s">
        <v>1636</v>
      </c>
      <c r="O737" s="6" t="s">
        <v>1620</v>
      </c>
      <c r="P737" s="8">
        <f>Table12[[#This Row],[PLANNED_DELIVERY]]-Table12[[#This Row],[PLANNED_PICKUP]]</f>
        <v>7</v>
      </c>
      <c r="Q737" s="9">
        <f>Table12[[#This Row],[ACTUAL_DELIVERY]]-Table12[[#This Row],[ACTUAL_PICKUP]]</f>
        <v>7</v>
      </c>
      <c r="R737" s="9">
        <f>Table12[[#This Row],[ACTUAL_PICKUP]]-Table12[[#This Row],[PLANNED_PICKUP]]</f>
        <v>0</v>
      </c>
      <c r="S737" s="9">
        <f>Table12[[#This Row],[ACTUAL_DELIVERY]]-Table12[[#This Row],[PLANNED_DELIVERY]]</f>
        <v>0</v>
      </c>
      <c r="T737" t="s">
        <v>504</v>
      </c>
      <c r="U737" s="6" t="s">
        <v>505</v>
      </c>
      <c r="V737" t="s">
        <v>38</v>
      </c>
      <c r="W737" t="s">
        <v>38</v>
      </c>
      <c r="X737" t="s">
        <v>41</v>
      </c>
      <c r="Y737" s="6" t="s">
        <v>39</v>
      </c>
      <c r="Z737" t="s">
        <v>27</v>
      </c>
      <c r="AA737" t="s">
        <v>27</v>
      </c>
    </row>
    <row r="738" spans="1:27" x14ac:dyDescent="0.35">
      <c r="A738">
        <v>10000929</v>
      </c>
      <c r="B738" t="s">
        <v>81</v>
      </c>
      <c r="C738" t="s">
        <v>213</v>
      </c>
      <c r="D738" t="s">
        <v>23</v>
      </c>
      <c r="E738" t="s">
        <v>24</v>
      </c>
      <c r="F738">
        <v>287.83</v>
      </c>
      <c r="G738">
        <v>0</v>
      </c>
      <c r="H738">
        <v>287.83</v>
      </c>
      <c r="I738">
        <v>712.3</v>
      </c>
      <c r="J738">
        <v>0.57999999999999996</v>
      </c>
      <c r="K738" s="6" t="s">
        <v>1636</v>
      </c>
      <c r="L738" s="6" t="s">
        <v>1667</v>
      </c>
      <c r="M738" s="6" t="s">
        <v>1667</v>
      </c>
      <c r="N738" s="6" t="s">
        <v>1589</v>
      </c>
      <c r="O738" s="6" t="s">
        <v>1589</v>
      </c>
      <c r="P738" s="8">
        <f>Table12[[#This Row],[PLANNED_DELIVERY]]-Table12[[#This Row],[PLANNED_PICKUP]]</f>
        <v>0</v>
      </c>
      <c r="Q738" s="9">
        <f>Table12[[#This Row],[ACTUAL_DELIVERY]]-Table12[[#This Row],[ACTUAL_PICKUP]]</f>
        <v>0</v>
      </c>
      <c r="R738" s="9">
        <f>Table12[[#This Row],[ACTUAL_PICKUP]]-Table12[[#This Row],[PLANNED_PICKUP]]</f>
        <v>1</v>
      </c>
      <c r="S738" s="9">
        <f>Table12[[#This Row],[ACTUAL_DELIVERY]]-Table12[[#This Row],[PLANNED_DELIVERY]]</f>
        <v>1</v>
      </c>
      <c r="T738" t="s">
        <v>1464</v>
      </c>
      <c r="U738" s="6" t="s">
        <v>1465</v>
      </c>
      <c r="V738" t="s">
        <v>27</v>
      </c>
      <c r="W738" t="s">
        <v>27</v>
      </c>
      <c r="X738" t="s">
        <v>60</v>
      </c>
      <c r="Y738" s="6" t="s">
        <v>34</v>
      </c>
      <c r="Z738" t="s">
        <v>27</v>
      </c>
      <c r="AA738" t="s">
        <v>27</v>
      </c>
    </row>
    <row r="739" spans="1:27" x14ac:dyDescent="0.35">
      <c r="A739">
        <v>10000930</v>
      </c>
      <c r="B739" t="s">
        <v>219</v>
      </c>
      <c r="C739" t="s">
        <v>213</v>
      </c>
      <c r="D739" t="s">
        <v>23</v>
      </c>
      <c r="E739" t="s">
        <v>31</v>
      </c>
      <c r="F739">
        <v>496.8</v>
      </c>
      <c r="G739">
        <v>0</v>
      </c>
      <c r="H739">
        <v>496.8</v>
      </c>
      <c r="I739">
        <v>250</v>
      </c>
      <c r="J739">
        <v>0.72</v>
      </c>
      <c r="K739" s="6" t="s">
        <v>1636</v>
      </c>
      <c r="L739" s="6" t="s">
        <v>1668</v>
      </c>
      <c r="M739" s="6" t="s">
        <v>1669</v>
      </c>
      <c r="N739" s="6" t="s">
        <v>1589</v>
      </c>
      <c r="O739" s="6" t="s">
        <v>1668</v>
      </c>
      <c r="P739" s="8">
        <f>Table12[[#This Row],[PLANNED_DELIVERY]]-Table12[[#This Row],[PLANNED_PICKUP]]</f>
        <v>3</v>
      </c>
      <c r="Q739" s="9">
        <f>Table12[[#This Row],[ACTUAL_DELIVERY]]-Table12[[#This Row],[ACTUAL_PICKUP]]</f>
        <v>1</v>
      </c>
      <c r="R739" s="9">
        <f>Table12[[#This Row],[ACTUAL_PICKUP]]-Table12[[#This Row],[PLANNED_PICKUP]]</f>
        <v>-1</v>
      </c>
      <c r="S739" s="9">
        <f>Table12[[#This Row],[ACTUAL_DELIVERY]]-Table12[[#This Row],[PLANNED_DELIVERY]]</f>
        <v>-3</v>
      </c>
      <c r="T739" t="s">
        <v>271</v>
      </c>
      <c r="U739" s="6" t="s">
        <v>43</v>
      </c>
      <c r="V739" t="s">
        <v>27</v>
      </c>
      <c r="W739" t="s">
        <v>27</v>
      </c>
      <c r="X739" t="s">
        <v>60</v>
      </c>
      <c r="Y739" s="6" t="s">
        <v>34</v>
      </c>
      <c r="Z739" t="s">
        <v>27</v>
      </c>
      <c r="AA739" t="s">
        <v>27</v>
      </c>
    </row>
    <row r="740" spans="1:27" x14ac:dyDescent="0.35">
      <c r="A740">
        <v>10000931</v>
      </c>
      <c r="B740" t="s">
        <v>81</v>
      </c>
      <c r="C740" t="s">
        <v>213</v>
      </c>
      <c r="D740" t="s">
        <v>23</v>
      </c>
      <c r="E740" t="s">
        <v>24</v>
      </c>
      <c r="F740">
        <v>360.49</v>
      </c>
      <c r="G740">
        <v>110</v>
      </c>
      <c r="H740">
        <v>470.49</v>
      </c>
      <c r="I740">
        <v>975</v>
      </c>
      <c r="J740">
        <v>2.96</v>
      </c>
      <c r="K740" s="6" t="s">
        <v>1636</v>
      </c>
      <c r="L740" s="6" t="s">
        <v>1667</v>
      </c>
      <c r="M740" s="6" t="s">
        <v>1629</v>
      </c>
      <c r="N740" s="6" t="s">
        <v>1626</v>
      </c>
      <c r="O740" s="6" t="s">
        <v>1629</v>
      </c>
      <c r="P740" s="8">
        <f>Table12[[#This Row],[PLANNED_DELIVERY]]-Table12[[#This Row],[PLANNED_PICKUP]]</f>
        <v>13</v>
      </c>
      <c r="Q740" s="9">
        <f>Table12[[#This Row],[ACTUAL_DELIVERY]]-Table12[[#This Row],[ACTUAL_PICKUP]]</f>
        <v>1</v>
      </c>
      <c r="R740" s="9">
        <f>Table12[[#This Row],[ACTUAL_PICKUP]]-Table12[[#This Row],[PLANNED_PICKUP]]</f>
        <v>12</v>
      </c>
      <c r="S740" s="9">
        <f>Table12[[#This Row],[ACTUAL_DELIVERY]]-Table12[[#This Row],[PLANNED_DELIVERY]]</f>
        <v>0</v>
      </c>
      <c r="T740" t="s">
        <v>160</v>
      </c>
      <c r="U740" s="6" t="s">
        <v>110</v>
      </c>
      <c r="V740" t="s">
        <v>27</v>
      </c>
      <c r="W740" t="s">
        <v>27</v>
      </c>
      <c r="X740" t="s">
        <v>49</v>
      </c>
      <c r="Y740" s="6" t="s">
        <v>29</v>
      </c>
      <c r="Z740" t="s">
        <v>27</v>
      </c>
      <c r="AA740" t="s">
        <v>27</v>
      </c>
    </row>
    <row r="741" spans="1:27" x14ac:dyDescent="0.35">
      <c r="A741">
        <v>10000932</v>
      </c>
      <c r="B741" t="s">
        <v>219</v>
      </c>
      <c r="C741" t="s">
        <v>206</v>
      </c>
      <c r="D741" t="s">
        <v>23</v>
      </c>
      <c r="E741" t="s">
        <v>24</v>
      </c>
      <c r="F741">
        <v>2000</v>
      </c>
      <c r="G741">
        <v>0</v>
      </c>
      <c r="H741">
        <v>2000</v>
      </c>
      <c r="I741">
        <v>6000</v>
      </c>
      <c r="J741">
        <v>22.5</v>
      </c>
      <c r="K741" s="6" t="s">
        <v>1636</v>
      </c>
      <c r="L741" s="6" t="s">
        <v>1595</v>
      </c>
      <c r="M741" s="6" t="s">
        <v>1595</v>
      </c>
      <c r="N741" s="6" t="s">
        <v>1595</v>
      </c>
      <c r="O741" s="6" t="s">
        <v>1598</v>
      </c>
      <c r="P741" s="8">
        <f>Table12[[#This Row],[PLANNED_DELIVERY]]-Table12[[#This Row],[PLANNED_PICKUP]]</f>
        <v>0</v>
      </c>
      <c r="Q741" s="9">
        <f>Table12[[#This Row],[ACTUAL_DELIVERY]]-Table12[[#This Row],[ACTUAL_PICKUP]]</f>
        <v>1</v>
      </c>
      <c r="R741" s="9">
        <f>Table12[[#This Row],[ACTUAL_PICKUP]]-Table12[[#This Row],[PLANNED_PICKUP]]</f>
        <v>0</v>
      </c>
      <c r="S741" s="9">
        <f>Table12[[#This Row],[ACTUAL_DELIVERY]]-Table12[[#This Row],[PLANNED_DELIVERY]]</f>
        <v>1</v>
      </c>
      <c r="T741" t="s">
        <v>195</v>
      </c>
      <c r="U741" s="6" t="s">
        <v>196</v>
      </c>
      <c r="V741" t="s">
        <v>27</v>
      </c>
      <c r="W741" t="s">
        <v>27</v>
      </c>
      <c r="X741" t="s">
        <v>66</v>
      </c>
      <c r="Y741" s="6" t="s">
        <v>67</v>
      </c>
      <c r="Z741" t="s">
        <v>27</v>
      </c>
      <c r="AA741" t="s">
        <v>27</v>
      </c>
    </row>
    <row r="742" spans="1:27" x14ac:dyDescent="0.35">
      <c r="A742">
        <v>10000933</v>
      </c>
      <c r="B742" t="s">
        <v>219</v>
      </c>
      <c r="C742" t="s">
        <v>206</v>
      </c>
      <c r="D742" t="s">
        <v>23</v>
      </c>
      <c r="E742" t="s">
        <v>24</v>
      </c>
      <c r="F742">
        <v>400</v>
      </c>
      <c r="G742">
        <v>0</v>
      </c>
      <c r="H742">
        <v>400</v>
      </c>
      <c r="I742">
        <v>4</v>
      </c>
      <c r="J742">
        <v>0</v>
      </c>
      <c r="K742" s="6" t="s">
        <v>1636</v>
      </c>
      <c r="L742" s="6" t="s">
        <v>1636</v>
      </c>
      <c r="M742" s="6" t="s">
        <v>1667</v>
      </c>
      <c r="N742" s="6" t="s">
        <v>1667</v>
      </c>
      <c r="O742" s="6" t="s">
        <v>1589</v>
      </c>
      <c r="P742" s="8">
        <f>Table12[[#This Row],[PLANNED_DELIVERY]]-Table12[[#This Row],[PLANNED_PICKUP]]</f>
        <v>1</v>
      </c>
      <c r="Q742" s="9">
        <f>Table12[[#This Row],[ACTUAL_DELIVERY]]-Table12[[#This Row],[ACTUAL_PICKUP]]</f>
        <v>1</v>
      </c>
      <c r="R742" s="9">
        <f>Table12[[#This Row],[ACTUAL_PICKUP]]-Table12[[#This Row],[PLANNED_PICKUP]]</f>
        <v>1</v>
      </c>
      <c r="S742" s="9">
        <f>Table12[[#This Row],[ACTUAL_DELIVERY]]-Table12[[#This Row],[PLANNED_DELIVERY]]</f>
        <v>1</v>
      </c>
      <c r="T742" t="s">
        <v>248</v>
      </c>
      <c r="U742" s="6" t="s">
        <v>249</v>
      </c>
      <c r="V742" t="s">
        <v>27</v>
      </c>
      <c r="W742" t="s">
        <v>27</v>
      </c>
      <c r="X742" t="s">
        <v>1723</v>
      </c>
      <c r="Y742" s="6" t="s">
        <v>42</v>
      </c>
      <c r="Z742" t="s">
        <v>27</v>
      </c>
      <c r="AA742" t="s">
        <v>27</v>
      </c>
    </row>
    <row r="743" spans="1:27" x14ac:dyDescent="0.35">
      <c r="A743">
        <v>10000934</v>
      </c>
      <c r="B743" t="s">
        <v>81</v>
      </c>
      <c r="C743" t="s">
        <v>206</v>
      </c>
      <c r="D743" t="s">
        <v>23</v>
      </c>
      <c r="E743" t="s">
        <v>24</v>
      </c>
      <c r="F743">
        <v>4600</v>
      </c>
      <c r="G743">
        <v>0</v>
      </c>
      <c r="H743">
        <v>4600</v>
      </c>
      <c r="I743" s="5">
        <v>72850</v>
      </c>
      <c r="J743">
        <v>269</v>
      </c>
      <c r="K743" s="6" t="s">
        <v>1636</v>
      </c>
      <c r="L743" s="6" t="s">
        <v>1667</v>
      </c>
      <c r="M743" s="6" t="s">
        <v>1667</v>
      </c>
      <c r="N743" s="6" t="s">
        <v>1668</v>
      </c>
      <c r="O743" s="6" t="s">
        <v>1668</v>
      </c>
      <c r="P743" s="8">
        <f>Table12[[#This Row],[PLANNED_DELIVERY]]-Table12[[#This Row],[PLANNED_PICKUP]]</f>
        <v>0</v>
      </c>
      <c r="Q743" s="9">
        <f>Table12[[#This Row],[ACTUAL_DELIVERY]]-Table12[[#This Row],[ACTUAL_PICKUP]]</f>
        <v>0</v>
      </c>
      <c r="R743" s="9">
        <f>Table12[[#This Row],[ACTUAL_PICKUP]]-Table12[[#This Row],[PLANNED_PICKUP]]</f>
        <v>2</v>
      </c>
      <c r="S743" s="9">
        <f>Table12[[#This Row],[ACTUAL_DELIVERY]]-Table12[[#This Row],[PLANNED_DELIVERY]]</f>
        <v>2</v>
      </c>
      <c r="T743" t="s">
        <v>1462</v>
      </c>
      <c r="U743" s="6" t="s">
        <v>1463</v>
      </c>
      <c r="V743" t="s">
        <v>27</v>
      </c>
      <c r="W743" t="s">
        <v>27</v>
      </c>
      <c r="X743" t="s">
        <v>1459</v>
      </c>
      <c r="Y743" s="6" t="s">
        <v>1257</v>
      </c>
      <c r="Z743" t="s">
        <v>27</v>
      </c>
      <c r="AA743" t="s">
        <v>27</v>
      </c>
    </row>
    <row r="744" spans="1:27" x14ac:dyDescent="0.35">
      <c r="A744">
        <v>10000935</v>
      </c>
      <c r="B744" t="s">
        <v>81</v>
      </c>
      <c r="C744" t="s">
        <v>206</v>
      </c>
      <c r="D744" t="s">
        <v>23</v>
      </c>
      <c r="E744" t="s">
        <v>24</v>
      </c>
      <c r="F744">
        <v>250</v>
      </c>
      <c r="G744">
        <v>0</v>
      </c>
      <c r="H744">
        <v>250</v>
      </c>
      <c r="I744">
        <v>250</v>
      </c>
      <c r="J744">
        <v>0.28000000000000003</v>
      </c>
      <c r="K744" s="6" t="s">
        <v>1636</v>
      </c>
      <c r="L744" s="6" t="s">
        <v>1667</v>
      </c>
      <c r="M744" s="6" t="s">
        <v>1667</v>
      </c>
      <c r="N744" s="6" t="s">
        <v>1669</v>
      </c>
      <c r="O744" s="6" t="s">
        <v>1669</v>
      </c>
      <c r="P744" s="8">
        <f>Table12[[#This Row],[PLANNED_DELIVERY]]-Table12[[#This Row],[PLANNED_PICKUP]]</f>
        <v>0</v>
      </c>
      <c r="Q744" s="9">
        <f>Table12[[#This Row],[ACTUAL_DELIVERY]]-Table12[[#This Row],[ACTUAL_PICKUP]]</f>
        <v>0</v>
      </c>
      <c r="R744" s="9">
        <f>Table12[[#This Row],[ACTUAL_PICKUP]]-Table12[[#This Row],[PLANNED_PICKUP]]</f>
        <v>5</v>
      </c>
      <c r="S744" s="9">
        <f>Table12[[#This Row],[ACTUAL_DELIVERY]]-Table12[[#This Row],[PLANNED_DELIVERY]]</f>
        <v>5</v>
      </c>
      <c r="T744" t="s">
        <v>346</v>
      </c>
      <c r="U744" s="6" t="s">
        <v>893</v>
      </c>
      <c r="V744" t="s">
        <v>27</v>
      </c>
      <c r="W744" t="s">
        <v>27</v>
      </c>
      <c r="X744" t="s">
        <v>96</v>
      </c>
      <c r="Y744" s="6" t="s">
        <v>97</v>
      </c>
      <c r="Z744" t="s">
        <v>27</v>
      </c>
      <c r="AA744" t="s">
        <v>27</v>
      </c>
    </row>
    <row r="745" spans="1:27" x14ac:dyDescent="0.35">
      <c r="A745">
        <v>10000936</v>
      </c>
      <c r="B745" t="s">
        <v>222</v>
      </c>
      <c r="C745" t="s">
        <v>206</v>
      </c>
      <c r="D745" t="s">
        <v>23</v>
      </c>
      <c r="E745" t="s">
        <v>24</v>
      </c>
      <c r="F745">
        <v>210</v>
      </c>
      <c r="G745">
        <v>0</v>
      </c>
      <c r="H745">
        <v>210</v>
      </c>
      <c r="I745">
        <v>82.5</v>
      </c>
      <c r="J745">
        <v>0.79</v>
      </c>
      <c r="K745" s="6" t="s">
        <v>1636</v>
      </c>
      <c r="L745" s="6" t="s">
        <v>1636</v>
      </c>
      <c r="M745" s="6" t="s">
        <v>1589</v>
      </c>
      <c r="N745" s="6" t="s">
        <v>1589</v>
      </c>
      <c r="O745" s="6" t="s">
        <v>1604</v>
      </c>
      <c r="P745" s="8">
        <f>Table12[[#This Row],[PLANNED_DELIVERY]]-Table12[[#This Row],[PLANNED_PICKUP]]</f>
        <v>2</v>
      </c>
      <c r="Q745" s="9">
        <f>Table12[[#This Row],[ACTUAL_DELIVERY]]-Table12[[#This Row],[ACTUAL_PICKUP]]</f>
        <v>31</v>
      </c>
      <c r="R745" s="9">
        <f>Table12[[#This Row],[ACTUAL_PICKUP]]-Table12[[#This Row],[PLANNED_PICKUP]]</f>
        <v>2</v>
      </c>
      <c r="S745" s="9">
        <f>Table12[[#This Row],[ACTUAL_DELIVERY]]-Table12[[#This Row],[PLANNED_DELIVERY]]</f>
        <v>31</v>
      </c>
      <c r="T745" t="s">
        <v>188</v>
      </c>
      <c r="U745" s="6" t="s">
        <v>189</v>
      </c>
      <c r="V745" t="s">
        <v>27</v>
      </c>
      <c r="W745" t="s">
        <v>27</v>
      </c>
      <c r="X745" t="s">
        <v>641</v>
      </c>
      <c r="Y745" s="6" t="s">
        <v>114</v>
      </c>
      <c r="Z745" t="s">
        <v>27</v>
      </c>
      <c r="AA745" t="s">
        <v>27</v>
      </c>
    </row>
    <row r="746" spans="1:27" x14ac:dyDescent="0.35">
      <c r="A746">
        <v>10000937</v>
      </c>
      <c r="B746" t="s">
        <v>219</v>
      </c>
      <c r="C746" t="s">
        <v>206</v>
      </c>
      <c r="D746" t="s">
        <v>23</v>
      </c>
      <c r="E746" t="s">
        <v>24</v>
      </c>
      <c r="F746">
        <v>400</v>
      </c>
      <c r="G746">
        <v>0</v>
      </c>
      <c r="H746">
        <v>400</v>
      </c>
      <c r="I746">
        <v>3600</v>
      </c>
      <c r="J746">
        <v>3.06</v>
      </c>
      <c r="K746" s="6" t="s">
        <v>1636</v>
      </c>
      <c r="L746" s="6" t="s">
        <v>1667</v>
      </c>
      <c r="M746" s="6" t="s">
        <v>1669</v>
      </c>
      <c r="N746" s="6" t="s">
        <v>1669</v>
      </c>
      <c r="O746" s="6" t="s">
        <v>1632</v>
      </c>
      <c r="P746" s="8">
        <f>Table12[[#This Row],[PLANNED_DELIVERY]]-Table12[[#This Row],[PLANNED_PICKUP]]</f>
        <v>5</v>
      </c>
      <c r="Q746" s="9">
        <f>Table12[[#This Row],[ACTUAL_DELIVERY]]-Table12[[#This Row],[ACTUAL_PICKUP]]</f>
        <v>2</v>
      </c>
      <c r="R746" s="9">
        <f>Table12[[#This Row],[ACTUAL_PICKUP]]-Table12[[#This Row],[PLANNED_PICKUP]]</f>
        <v>5</v>
      </c>
      <c r="S746" s="9">
        <f>Table12[[#This Row],[ACTUAL_DELIVERY]]-Table12[[#This Row],[PLANNED_DELIVERY]]</f>
        <v>2</v>
      </c>
      <c r="T746" t="s">
        <v>397</v>
      </c>
      <c r="U746" s="6" t="s">
        <v>398</v>
      </c>
      <c r="V746" t="s">
        <v>27</v>
      </c>
      <c r="W746" t="s">
        <v>27</v>
      </c>
      <c r="X746" t="s">
        <v>66</v>
      </c>
      <c r="Y746" s="6" t="s">
        <v>94</v>
      </c>
      <c r="Z746" t="s">
        <v>27</v>
      </c>
      <c r="AA746" t="s">
        <v>27</v>
      </c>
    </row>
    <row r="747" spans="1:27" x14ac:dyDescent="0.35">
      <c r="A747">
        <v>10000938</v>
      </c>
      <c r="B747" t="s">
        <v>81</v>
      </c>
      <c r="C747" t="s">
        <v>206</v>
      </c>
      <c r="D747" t="s">
        <v>23</v>
      </c>
      <c r="E747" t="s">
        <v>24</v>
      </c>
      <c r="F747">
        <v>139.72999999999999</v>
      </c>
      <c r="G747">
        <v>0</v>
      </c>
      <c r="H747">
        <v>139.72999999999999</v>
      </c>
      <c r="I747">
        <v>3000</v>
      </c>
      <c r="J747">
        <v>6.24</v>
      </c>
      <c r="K747" s="6" t="s">
        <v>1636</v>
      </c>
      <c r="L747" s="6" t="s">
        <v>1667</v>
      </c>
      <c r="M747" s="6" t="s">
        <v>1667</v>
      </c>
      <c r="N747" s="6" t="s">
        <v>1668</v>
      </c>
      <c r="O747" s="6" t="s">
        <v>1668</v>
      </c>
      <c r="P747" s="8">
        <f>Table12[[#This Row],[PLANNED_DELIVERY]]-Table12[[#This Row],[PLANNED_PICKUP]]</f>
        <v>0</v>
      </c>
      <c r="Q747" s="9">
        <f>Table12[[#This Row],[ACTUAL_DELIVERY]]-Table12[[#This Row],[ACTUAL_PICKUP]]</f>
        <v>0</v>
      </c>
      <c r="R747" s="9">
        <f>Table12[[#This Row],[ACTUAL_PICKUP]]-Table12[[#This Row],[PLANNED_PICKUP]]</f>
        <v>2</v>
      </c>
      <c r="S747" s="9">
        <f>Table12[[#This Row],[ACTUAL_DELIVERY]]-Table12[[#This Row],[PLANNED_DELIVERY]]</f>
        <v>2</v>
      </c>
      <c r="T747" t="s">
        <v>1716</v>
      </c>
      <c r="U747" s="6" t="s">
        <v>291</v>
      </c>
      <c r="V747" t="s">
        <v>27</v>
      </c>
      <c r="W747" t="s">
        <v>27</v>
      </c>
      <c r="X747" t="s">
        <v>60</v>
      </c>
      <c r="Y747" s="6" t="s">
        <v>34</v>
      </c>
      <c r="Z747" t="s">
        <v>27</v>
      </c>
      <c r="AA747" t="s">
        <v>27</v>
      </c>
    </row>
    <row r="748" spans="1:27" x14ac:dyDescent="0.35">
      <c r="A748">
        <v>10000939</v>
      </c>
      <c r="B748" t="s">
        <v>81</v>
      </c>
      <c r="C748" t="s">
        <v>206</v>
      </c>
      <c r="D748" t="s">
        <v>23</v>
      </c>
      <c r="E748" t="s">
        <v>24</v>
      </c>
      <c r="F748">
        <v>176.99</v>
      </c>
      <c r="G748">
        <v>0</v>
      </c>
      <c r="H748">
        <v>176.99</v>
      </c>
      <c r="I748">
        <v>544</v>
      </c>
      <c r="J748">
        <v>2.2599999999999998</v>
      </c>
      <c r="K748" s="6" t="s">
        <v>1636</v>
      </c>
      <c r="L748" s="6" t="s">
        <v>1667</v>
      </c>
      <c r="M748" s="6" t="s">
        <v>1669</v>
      </c>
      <c r="N748" s="6" t="s">
        <v>1668</v>
      </c>
      <c r="O748" s="6" t="s">
        <v>1668</v>
      </c>
      <c r="P748" s="8">
        <f>Table12[[#This Row],[PLANNED_DELIVERY]]-Table12[[#This Row],[PLANNED_PICKUP]]</f>
        <v>5</v>
      </c>
      <c r="Q748" s="9">
        <f>Table12[[#This Row],[ACTUAL_DELIVERY]]-Table12[[#This Row],[ACTUAL_PICKUP]]</f>
        <v>0</v>
      </c>
      <c r="R748" s="9">
        <f>Table12[[#This Row],[ACTUAL_PICKUP]]-Table12[[#This Row],[PLANNED_PICKUP]]</f>
        <v>2</v>
      </c>
      <c r="S748" s="9">
        <f>Table12[[#This Row],[ACTUAL_DELIVERY]]-Table12[[#This Row],[PLANNED_DELIVERY]]</f>
        <v>-3</v>
      </c>
      <c r="T748" t="s">
        <v>411</v>
      </c>
      <c r="U748" s="6" t="s">
        <v>207</v>
      </c>
      <c r="V748" t="s">
        <v>27</v>
      </c>
      <c r="W748" t="s">
        <v>27</v>
      </c>
      <c r="X748" t="s">
        <v>49</v>
      </c>
      <c r="Y748" s="6" t="s">
        <v>146</v>
      </c>
      <c r="Z748" t="s">
        <v>27</v>
      </c>
      <c r="AA748" t="s">
        <v>27</v>
      </c>
    </row>
    <row r="749" spans="1:27" x14ac:dyDescent="0.35">
      <c r="A749">
        <v>10000940</v>
      </c>
      <c r="B749" t="s">
        <v>219</v>
      </c>
      <c r="C749" t="s">
        <v>206</v>
      </c>
      <c r="D749" t="s">
        <v>23</v>
      </c>
      <c r="E749" t="s">
        <v>24</v>
      </c>
      <c r="F749">
        <v>250</v>
      </c>
      <c r="G749">
        <v>0</v>
      </c>
      <c r="H749">
        <v>250</v>
      </c>
      <c r="I749">
        <v>800</v>
      </c>
      <c r="J749">
        <v>4.8</v>
      </c>
      <c r="K749" s="6" t="s">
        <v>1636</v>
      </c>
      <c r="L749" s="6" t="s">
        <v>1636</v>
      </c>
      <c r="M749" s="6" t="s">
        <v>1667</v>
      </c>
      <c r="N749" s="6" t="s">
        <v>1667</v>
      </c>
      <c r="O749" s="6" t="s">
        <v>1667</v>
      </c>
      <c r="P749" s="8">
        <f>Table12[[#This Row],[PLANNED_DELIVERY]]-Table12[[#This Row],[PLANNED_PICKUP]]</f>
        <v>1</v>
      </c>
      <c r="Q749" s="9">
        <f>Table12[[#This Row],[ACTUAL_DELIVERY]]-Table12[[#This Row],[ACTUAL_PICKUP]]</f>
        <v>0</v>
      </c>
      <c r="R749" s="9">
        <f>Table12[[#This Row],[ACTUAL_PICKUP]]-Table12[[#This Row],[PLANNED_PICKUP]]</f>
        <v>1</v>
      </c>
      <c r="S749" s="9">
        <f>Table12[[#This Row],[ACTUAL_DELIVERY]]-Table12[[#This Row],[PLANNED_DELIVERY]]</f>
        <v>0</v>
      </c>
      <c r="T749" t="s">
        <v>1716</v>
      </c>
      <c r="U749" s="6" t="s">
        <v>291</v>
      </c>
      <c r="V749" t="s">
        <v>27</v>
      </c>
      <c r="W749" t="s">
        <v>27</v>
      </c>
      <c r="X749" t="s">
        <v>41</v>
      </c>
      <c r="Y749" s="6" t="s">
        <v>44</v>
      </c>
      <c r="Z749" t="s">
        <v>27</v>
      </c>
      <c r="AA749" t="s">
        <v>27</v>
      </c>
    </row>
    <row r="750" spans="1:27" x14ac:dyDescent="0.35">
      <c r="A750">
        <v>10000941</v>
      </c>
      <c r="B750" t="s">
        <v>219</v>
      </c>
      <c r="C750" t="s">
        <v>206</v>
      </c>
      <c r="D750" t="s">
        <v>23</v>
      </c>
      <c r="E750" t="s">
        <v>31</v>
      </c>
      <c r="F750">
        <v>350</v>
      </c>
      <c r="G750">
        <v>0</v>
      </c>
      <c r="H750">
        <v>350</v>
      </c>
      <c r="I750">
        <v>700</v>
      </c>
      <c r="J750">
        <v>0.56999999999999995</v>
      </c>
      <c r="K750" s="6" t="s">
        <v>1636</v>
      </c>
      <c r="L750" s="6" t="s">
        <v>1636</v>
      </c>
      <c r="M750" s="6" t="s">
        <v>1667</v>
      </c>
      <c r="N750" s="6" t="s">
        <v>1589</v>
      </c>
      <c r="O750" s="6" t="s">
        <v>1589</v>
      </c>
      <c r="P750" s="8">
        <f>Table12[[#This Row],[PLANNED_DELIVERY]]-Table12[[#This Row],[PLANNED_PICKUP]]</f>
        <v>1</v>
      </c>
      <c r="Q750" s="9">
        <f>Table12[[#This Row],[ACTUAL_DELIVERY]]-Table12[[#This Row],[ACTUAL_PICKUP]]</f>
        <v>0</v>
      </c>
      <c r="R750" s="9">
        <f>Table12[[#This Row],[ACTUAL_PICKUP]]-Table12[[#This Row],[PLANNED_PICKUP]]</f>
        <v>2</v>
      </c>
      <c r="S750" s="9">
        <f>Table12[[#This Row],[ACTUAL_DELIVERY]]-Table12[[#This Row],[PLANNED_DELIVERY]]</f>
        <v>1</v>
      </c>
      <c r="T750" t="s">
        <v>785</v>
      </c>
      <c r="U750" s="6" t="s">
        <v>779</v>
      </c>
      <c r="V750" t="s">
        <v>27</v>
      </c>
      <c r="W750" t="s">
        <v>27</v>
      </c>
      <c r="X750" t="s">
        <v>60</v>
      </c>
      <c r="Y750" s="6" t="s">
        <v>34</v>
      </c>
      <c r="Z750" t="s">
        <v>27</v>
      </c>
      <c r="AA750" t="s">
        <v>27</v>
      </c>
    </row>
    <row r="751" spans="1:27" x14ac:dyDescent="0.35">
      <c r="A751">
        <v>10000942</v>
      </c>
      <c r="B751" t="s">
        <v>219</v>
      </c>
      <c r="C751" t="s">
        <v>206</v>
      </c>
      <c r="D751" t="s">
        <v>23</v>
      </c>
      <c r="E751" t="s">
        <v>24</v>
      </c>
      <c r="F751">
        <v>400</v>
      </c>
      <c r="G751">
        <v>0</v>
      </c>
      <c r="H751">
        <v>400</v>
      </c>
      <c r="I751">
        <v>60</v>
      </c>
      <c r="J751">
        <v>1.1000000000000001</v>
      </c>
      <c r="K751" s="6" t="s">
        <v>1636</v>
      </c>
      <c r="L751" s="6" t="s">
        <v>1636</v>
      </c>
      <c r="M751" s="6" t="s">
        <v>1589</v>
      </c>
      <c r="N751" s="6" t="s">
        <v>1589</v>
      </c>
      <c r="O751" s="6" t="s">
        <v>1668</v>
      </c>
      <c r="P751" s="8">
        <f>Table12[[#This Row],[PLANNED_DELIVERY]]-Table12[[#This Row],[PLANNED_PICKUP]]</f>
        <v>2</v>
      </c>
      <c r="Q751" s="9">
        <f>Table12[[#This Row],[ACTUAL_DELIVERY]]-Table12[[#This Row],[ACTUAL_PICKUP]]</f>
        <v>1</v>
      </c>
      <c r="R751" s="9">
        <f>Table12[[#This Row],[ACTUAL_PICKUP]]-Table12[[#This Row],[PLANNED_PICKUP]]</f>
        <v>2</v>
      </c>
      <c r="S751" s="9">
        <f>Table12[[#This Row],[ACTUAL_DELIVERY]]-Table12[[#This Row],[PLANNED_DELIVERY]]</f>
        <v>1</v>
      </c>
      <c r="T751" t="s">
        <v>1460</v>
      </c>
      <c r="U751" s="6" t="s">
        <v>1461</v>
      </c>
      <c r="V751" t="s">
        <v>27</v>
      </c>
      <c r="W751" t="s">
        <v>27</v>
      </c>
      <c r="X751" t="s">
        <v>66</v>
      </c>
      <c r="Y751" s="6" t="s">
        <v>94</v>
      </c>
      <c r="Z751" t="s">
        <v>27</v>
      </c>
      <c r="AA751" t="s">
        <v>27</v>
      </c>
    </row>
    <row r="752" spans="1:27" x14ac:dyDescent="0.35">
      <c r="A752">
        <v>10000943</v>
      </c>
      <c r="B752" t="s">
        <v>81</v>
      </c>
      <c r="C752" t="s">
        <v>206</v>
      </c>
      <c r="D752" t="s">
        <v>23</v>
      </c>
      <c r="E752" t="s">
        <v>24</v>
      </c>
      <c r="F752">
        <v>160.22</v>
      </c>
      <c r="G752">
        <v>0</v>
      </c>
      <c r="H752">
        <v>160.22</v>
      </c>
      <c r="I752">
        <v>51</v>
      </c>
      <c r="J752">
        <v>0.48</v>
      </c>
      <c r="K752" s="6" t="s">
        <v>1636</v>
      </c>
      <c r="L752" s="6" t="s">
        <v>1667</v>
      </c>
      <c r="M752" s="6" t="s">
        <v>1667</v>
      </c>
      <c r="N752" s="6" t="s">
        <v>1668</v>
      </c>
      <c r="O752" s="6" t="s">
        <v>1668</v>
      </c>
      <c r="P752" s="8">
        <f>Table12[[#This Row],[PLANNED_DELIVERY]]-Table12[[#This Row],[PLANNED_PICKUP]]</f>
        <v>0</v>
      </c>
      <c r="Q752" s="9">
        <f>Table12[[#This Row],[ACTUAL_DELIVERY]]-Table12[[#This Row],[ACTUAL_PICKUP]]</f>
        <v>0</v>
      </c>
      <c r="R752" s="9">
        <f>Table12[[#This Row],[ACTUAL_PICKUP]]-Table12[[#This Row],[PLANNED_PICKUP]]</f>
        <v>2</v>
      </c>
      <c r="S752" s="9">
        <f>Table12[[#This Row],[ACTUAL_DELIVERY]]-Table12[[#This Row],[PLANNED_DELIVERY]]</f>
        <v>2</v>
      </c>
      <c r="T752" t="s">
        <v>188</v>
      </c>
      <c r="U752" s="6" t="s">
        <v>189</v>
      </c>
      <c r="V752" t="s">
        <v>27</v>
      </c>
      <c r="W752" t="s">
        <v>27</v>
      </c>
      <c r="X752" t="s">
        <v>60</v>
      </c>
      <c r="Y752" s="6" t="s">
        <v>34</v>
      </c>
      <c r="Z752" t="s">
        <v>27</v>
      </c>
      <c r="AA752" t="s">
        <v>27</v>
      </c>
    </row>
    <row r="753" spans="1:27" x14ac:dyDescent="0.35">
      <c r="A753">
        <v>10000944</v>
      </c>
      <c r="B753" t="s">
        <v>219</v>
      </c>
      <c r="C753" t="s">
        <v>206</v>
      </c>
      <c r="D753" t="s">
        <v>30</v>
      </c>
      <c r="E753" t="s">
        <v>24</v>
      </c>
      <c r="F753">
        <v>400</v>
      </c>
      <c r="G753">
        <v>0</v>
      </c>
      <c r="H753">
        <v>400</v>
      </c>
      <c r="I753">
        <v>3474</v>
      </c>
      <c r="J753">
        <v>3.88</v>
      </c>
      <c r="K753" s="6" t="s">
        <v>1636</v>
      </c>
      <c r="L753" s="6" t="s">
        <v>1667</v>
      </c>
      <c r="M753" s="6" t="s">
        <v>1678</v>
      </c>
      <c r="N753" s="6" t="s">
        <v>1589</v>
      </c>
      <c r="O753" s="6" t="s">
        <v>1668</v>
      </c>
      <c r="P753" s="8">
        <f>Table12[[#This Row],[PLANNED_DELIVERY]]-Table12[[#This Row],[PLANNED_PICKUP]]</f>
        <v>4</v>
      </c>
      <c r="Q753" s="9">
        <f>Table12[[#This Row],[ACTUAL_DELIVERY]]-Table12[[#This Row],[ACTUAL_PICKUP]]</f>
        <v>1</v>
      </c>
      <c r="R753" s="9">
        <f>Table12[[#This Row],[ACTUAL_PICKUP]]-Table12[[#This Row],[PLANNED_PICKUP]]</f>
        <v>1</v>
      </c>
      <c r="S753" s="9">
        <f>Table12[[#This Row],[ACTUAL_DELIVERY]]-Table12[[#This Row],[PLANNED_DELIVERY]]</f>
        <v>-2</v>
      </c>
      <c r="T753" t="s">
        <v>333</v>
      </c>
      <c r="U753" s="6" t="s">
        <v>334</v>
      </c>
      <c r="V753" t="s">
        <v>27</v>
      </c>
      <c r="W753" t="s">
        <v>27</v>
      </c>
      <c r="X753" t="s">
        <v>415</v>
      </c>
      <c r="Y753" s="6" t="s">
        <v>270</v>
      </c>
      <c r="Z753" t="s">
        <v>27</v>
      </c>
      <c r="AA753" t="s">
        <v>27</v>
      </c>
    </row>
    <row r="754" spans="1:27" x14ac:dyDescent="0.35">
      <c r="A754">
        <v>10000945</v>
      </c>
      <c r="B754" t="s">
        <v>219</v>
      </c>
      <c r="C754" t="s">
        <v>206</v>
      </c>
      <c r="D754" t="s">
        <v>23</v>
      </c>
      <c r="E754" t="s">
        <v>24</v>
      </c>
      <c r="F754">
        <v>600</v>
      </c>
      <c r="G754">
        <v>0</v>
      </c>
      <c r="H754">
        <v>600</v>
      </c>
      <c r="I754" s="5">
        <v>36883</v>
      </c>
      <c r="J754">
        <v>131.99</v>
      </c>
      <c r="K754" s="6" t="s">
        <v>1667</v>
      </c>
      <c r="L754" s="6" t="s">
        <v>1667</v>
      </c>
      <c r="M754" s="6" t="s">
        <v>1589</v>
      </c>
      <c r="N754" s="6" t="s">
        <v>1668</v>
      </c>
      <c r="O754" s="6" t="s">
        <v>1669</v>
      </c>
      <c r="P754" s="8">
        <f>Table12[[#This Row],[PLANNED_DELIVERY]]-Table12[[#This Row],[PLANNED_PICKUP]]</f>
        <v>1</v>
      </c>
      <c r="Q754" s="9">
        <f>Table12[[#This Row],[ACTUAL_DELIVERY]]-Table12[[#This Row],[ACTUAL_PICKUP]]</f>
        <v>3</v>
      </c>
      <c r="R754" s="9">
        <f>Table12[[#This Row],[ACTUAL_PICKUP]]-Table12[[#This Row],[PLANNED_PICKUP]]</f>
        <v>2</v>
      </c>
      <c r="S754" s="9">
        <f>Table12[[#This Row],[ACTUAL_DELIVERY]]-Table12[[#This Row],[PLANNED_DELIVERY]]</f>
        <v>4</v>
      </c>
      <c r="T754" t="s">
        <v>1457</v>
      </c>
      <c r="U754" s="6" t="s">
        <v>1458</v>
      </c>
      <c r="V754" t="s">
        <v>85</v>
      </c>
      <c r="W754" t="s">
        <v>85</v>
      </c>
      <c r="X754" t="s">
        <v>1459</v>
      </c>
      <c r="Y754" s="6" t="s">
        <v>1257</v>
      </c>
      <c r="Z754" t="s">
        <v>27</v>
      </c>
      <c r="AA754" t="s">
        <v>27</v>
      </c>
    </row>
    <row r="755" spans="1:27" x14ac:dyDescent="0.35">
      <c r="A755">
        <v>10000946</v>
      </c>
      <c r="B755" t="s">
        <v>81</v>
      </c>
      <c r="C755" t="s">
        <v>206</v>
      </c>
      <c r="D755" t="s">
        <v>30</v>
      </c>
      <c r="E755" t="s">
        <v>31</v>
      </c>
      <c r="F755">
        <v>295</v>
      </c>
      <c r="G755">
        <v>0</v>
      </c>
      <c r="H755">
        <v>295</v>
      </c>
      <c r="I755">
        <v>3340</v>
      </c>
      <c r="J755">
        <v>5.0999999999999996</v>
      </c>
      <c r="K755" s="6" t="s">
        <v>1667</v>
      </c>
      <c r="L755" s="6" t="s">
        <v>1667</v>
      </c>
      <c r="M755" s="6" t="s">
        <v>1620</v>
      </c>
      <c r="N755" s="6" t="s">
        <v>1589</v>
      </c>
      <c r="O755" s="6" t="s">
        <v>1668</v>
      </c>
      <c r="P755" s="8">
        <f>Table12[[#This Row],[PLANNED_DELIVERY]]-Table12[[#This Row],[PLANNED_PICKUP]]</f>
        <v>6</v>
      </c>
      <c r="Q755" s="9">
        <f>Table12[[#This Row],[ACTUAL_DELIVERY]]-Table12[[#This Row],[ACTUAL_PICKUP]]</f>
        <v>1</v>
      </c>
      <c r="R755" s="9">
        <f>Table12[[#This Row],[ACTUAL_PICKUP]]-Table12[[#This Row],[PLANNED_PICKUP]]</f>
        <v>1</v>
      </c>
      <c r="S755" s="9">
        <f>Table12[[#This Row],[ACTUAL_DELIVERY]]-Table12[[#This Row],[PLANNED_DELIVERY]]</f>
        <v>-4</v>
      </c>
      <c r="T755" t="s">
        <v>33</v>
      </c>
      <c r="U755" s="6" t="s">
        <v>34</v>
      </c>
      <c r="V755" t="s">
        <v>27</v>
      </c>
      <c r="W755" t="s">
        <v>27</v>
      </c>
      <c r="X755" t="s">
        <v>275</v>
      </c>
      <c r="Y755" s="6" t="s">
        <v>276</v>
      </c>
      <c r="Z755" t="s">
        <v>27</v>
      </c>
      <c r="AA755" t="s">
        <v>27</v>
      </c>
    </row>
    <row r="756" spans="1:27" x14ac:dyDescent="0.35">
      <c r="A756">
        <v>10000947</v>
      </c>
      <c r="B756" t="s">
        <v>219</v>
      </c>
      <c r="C756" t="s">
        <v>206</v>
      </c>
      <c r="D756" t="s">
        <v>30</v>
      </c>
      <c r="E756" t="s">
        <v>24</v>
      </c>
      <c r="F756">
        <v>300</v>
      </c>
      <c r="G756">
        <v>0</v>
      </c>
      <c r="H756">
        <v>300</v>
      </c>
      <c r="I756">
        <v>12</v>
      </c>
      <c r="J756">
        <v>0.09</v>
      </c>
      <c r="K756" s="6" t="s">
        <v>1667</v>
      </c>
      <c r="L756" s="6" t="s">
        <v>1636</v>
      </c>
      <c r="M756" s="6" t="s">
        <v>1667</v>
      </c>
      <c r="N756" s="6" t="s">
        <v>1668</v>
      </c>
      <c r="O756" s="6" t="s">
        <v>1668</v>
      </c>
      <c r="P756" s="8">
        <f>Table12[[#This Row],[PLANNED_DELIVERY]]-Table12[[#This Row],[PLANNED_PICKUP]]</f>
        <v>1</v>
      </c>
      <c r="Q756" s="9">
        <f>Table12[[#This Row],[ACTUAL_DELIVERY]]-Table12[[#This Row],[ACTUAL_PICKUP]]</f>
        <v>0</v>
      </c>
      <c r="R756" s="9">
        <f>Table12[[#This Row],[ACTUAL_PICKUP]]-Table12[[#This Row],[PLANNED_PICKUP]]</f>
        <v>3</v>
      </c>
      <c r="S756" s="9">
        <f>Table12[[#This Row],[ACTUAL_DELIVERY]]-Table12[[#This Row],[PLANNED_DELIVERY]]</f>
        <v>2</v>
      </c>
      <c r="T756" t="s">
        <v>418</v>
      </c>
      <c r="U756" s="6" t="s">
        <v>419</v>
      </c>
      <c r="V756" t="s">
        <v>27</v>
      </c>
      <c r="W756" t="s">
        <v>27</v>
      </c>
      <c r="X756" t="s">
        <v>49</v>
      </c>
      <c r="Y756" s="6" t="s">
        <v>123</v>
      </c>
      <c r="Z756" t="s">
        <v>27</v>
      </c>
      <c r="AA756" t="s">
        <v>27</v>
      </c>
    </row>
    <row r="757" spans="1:27" x14ac:dyDescent="0.35">
      <c r="A757">
        <v>10000948</v>
      </c>
      <c r="B757" t="s">
        <v>81</v>
      </c>
      <c r="C757" t="s">
        <v>213</v>
      </c>
      <c r="D757" t="s">
        <v>30</v>
      </c>
      <c r="E757" t="s">
        <v>31</v>
      </c>
      <c r="F757">
        <v>192.82</v>
      </c>
      <c r="G757">
        <v>0</v>
      </c>
      <c r="H757">
        <v>192.82</v>
      </c>
      <c r="I757">
        <v>369</v>
      </c>
      <c r="J757">
        <v>1.1399999999999999</v>
      </c>
      <c r="K757" s="6" t="s">
        <v>1667</v>
      </c>
      <c r="L757" s="6" t="s">
        <v>1667</v>
      </c>
      <c r="M757" s="6" t="s">
        <v>1632</v>
      </c>
      <c r="N757" s="6" t="s">
        <v>1668</v>
      </c>
      <c r="O757" s="6" t="s">
        <v>1589</v>
      </c>
      <c r="P757" s="8">
        <f>Table12[[#This Row],[PLANNED_DELIVERY]]-Table12[[#This Row],[PLANNED_PICKUP]]</f>
        <v>7</v>
      </c>
      <c r="Q757" s="9">
        <f>Table12[[#This Row],[ACTUAL_DELIVERY]]-Table12[[#This Row],[ACTUAL_PICKUP]]</f>
        <v>-1</v>
      </c>
      <c r="R757" s="9">
        <f>Table12[[#This Row],[ACTUAL_PICKUP]]-Table12[[#This Row],[PLANNED_PICKUP]]</f>
        <v>2</v>
      </c>
      <c r="S757" s="9">
        <f>Table12[[#This Row],[ACTUAL_DELIVERY]]-Table12[[#This Row],[PLANNED_DELIVERY]]</f>
        <v>-6</v>
      </c>
      <c r="T757" t="s">
        <v>33</v>
      </c>
      <c r="U757" s="6" t="s">
        <v>34</v>
      </c>
      <c r="V757" t="s">
        <v>27</v>
      </c>
      <c r="W757" t="s">
        <v>27</v>
      </c>
      <c r="X757" t="s">
        <v>52</v>
      </c>
      <c r="Y757" s="6" t="s">
        <v>318</v>
      </c>
      <c r="Z757" t="s">
        <v>27</v>
      </c>
      <c r="AA757" t="s">
        <v>27</v>
      </c>
    </row>
    <row r="758" spans="1:27" x14ac:dyDescent="0.35">
      <c r="A758">
        <v>10000949</v>
      </c>
      <c r="B758" t="s">
        <v>81</v>
      </c>
      <c r="C758" t="s">
        <v>206</v>
      </c>
      <c r="D758" t="s">
        <v>23</v>
      </c>
      <c r="E758" t="s">
        <v>24</v>
      </c>
      <c r="F758">
        <v>156.49</v>
      </c>
      <c r="G758">
        <v>78.25</v>
      </c>
      <c r="H758">
        <v>234.74</v>
      </c>
      <c r="I758">
        <v>495</v>
      </c>
      <c r="J758">
        <v>2.68</v>
      </c>
      <c r="K758" s="6" t="s">
        <v>1667</v>
      </c>
      <c r="L758" s="6" t="s">
        <v>1667</v>
      </c>
      <c r="M758" s="6" t="s">
        <v>1667</v>
      </c>
      <c r="N758" s="6" t="s">
        <v>1589</v>
      </c>
      <c r="O758" s="6" t="s">
        <v>1589</v>
      </c>
      <c r="P758" s="8">
        <f>Table12[[#This Row],[PLANNED_DELIVERY]]-Table12[[#This Row],[PLANNED_PICKUP]]</f>
        <v>0</v>
      </c>
      <c r="Q758" s="9">
        <f>Table12[[#This Row],[ACTUAL_DELIVERY]]-Table12[[#This Row],[ACTUAL_PICKUP]]</f>
        <v>0</v>
      </c>
      <c r="R758" s="9">
        <f>Table12[[#This Row],[ACTUAL_PICKUP]]-Table12[[#This Row],[PLANNED_PICKUP]]</f>
        <v>1</v>
      </c>
      <c r="S758" s="9">
        <f>Table12[[#This Row],[ACTUAL_DELIVERY]]-Table12[[#This Row],[PLANNED_DELIVERY]]</f>
        <v>1</v>
      </c>
      <c r="T758" t="s">
        <v>1456</v>
      </c>
      <c r="U758" s="6" t="s">
        <v>1292</v>
      </c>
      <c r="V758" t="s">
        <v>27</v>
      </c>
      <c r="W758" t="s">
        <v>27</v>
      </c>
      <c r="X758" t="s">
        <v>41</v>
      </c>
      <c r="Y758" s="6" t="s">
        <v>44</v>
      </c>
      <c r="Z758" t="s">
        <v>27</v>
      </c>
      <c r="AA758" t="s">
        <v>27</v>
      </c>
    </row>
    <row r="759" spans="1:27" x14ac:dyDescent="0.35">
      <c r="A759">
        <v>10000950</v>
      </c>
      <c r="B759" t="s">
        <v>263</v>
      </c>
      <c r="C759" t="s">
        <v>293</v>
      </c>
      <c r="D759" t="s">
        <v>23</v>
      </c>
      <c r="E759" t="s">
        <v>24</v>
      </c>
      <c r="F759">
        <v>197.46</v>
      </c>
      <c r="G759">
        <v>310</v>
      </c>
      <c r="H759">
        <v>507.46</v>
      </c>
      <c r="I759" s="4">
        <v>24.4</v>
      </c>
      <c r="J759">
        <v>0</v>
      </c>
      <c r="K759" s="6" t="s">
        <v>1667</v>
      </c>
      <c r="L759" s="6" t="s">
        <v>1667</v>
      </c>
      <c r="M759" s="6" t="s">
        <v>1645</v>
      </c>
      <c r="N759" s="6" t="s">
        <v>1669</v>
      </c>
      <c r="O759" s="6" t="s">
        <v>1601</v>
      </c>
      <c r="P759" s="8">
        <f>Table12[[#This Row],[PLANNED_DELIVERY]]-Table12[[#This Row],[PLANNED_PICKUP]]</f>
        <v>9</v>
      </c>
      <c r="Q759" s="9">
        <f>Table12[[#This Row],[ACTUAL_DELIVERY]]-Table12[[#This Row],[ACTUAL_PICKUP]]</f>
        <v>15</v>
      </c>
      <c r="R759" s="9">
        <f>Table12[[#This Row],[ACTUAL_PICKUP]]-Table12[[#This Row],[PLANNED_PICKUP]]</f>
        <v>5</v>
      </c>
      <c r="S759" s="9">
        <f>Table12[[#This Row],[ACTUAL_DELIVERY]]-Table12[[#This Row],[PLANNED_DELIVERY]]</f>
        <v>11</v>
      </c>
      <c r="T759" t="s">
        <v>1438</v>
      </c>
      <c r="U759" s="6" t="s">
        <v>1383</v>
      </c>
      <c r="V759" t="s">
        <v>85</v>
      </c>
      <c r="W759" t="s">
        <v>85</v>
      </c>
      <c r="X759" t="s">
        <v>302</v>
      </c>
      <c r="Y759" s="6" t="s">
        <v>303</v>
      </c>
      <c r="Z759" t="s">
        <v>168</v>
      </c>
      <c r="AA759" t="s">
        <v>168</v>
      </c>
    </row>
    <row r="760" spans="1:27" x14ac:dyDescent="0.35">
      <c r="A760">
        <v>10000951</v>
      </c>
      <c r="B760" t="s">
        <v>219</v>
      </c>
      <c r="C760" t="s">
        <v>206</v>
      </c>
      <c r="D760" t="s">
        <v>30</v>
      </c>
      <c r="E760" t="s">
        <v>31</v>
      </c>
      <c r="F760">
        <v>600</v>
      </c>
      <c r="G760">
        <v>0</v>
      </c>
      <c r="H760">
        <v>600</v>
      </c>
      <c r="I760">
        <v>3000</v>
      </c>
      <c r="J760">
        <v>6.48</v>
      </c>
      <c r="K760" s="6" t="s">
        <v>1667</v>
      </c>
      <c r="L760" s="6" t="s">
        <v>1636</v>
      </c>
      <c r="M760" s="6" t="s">
        <v>1589</v>
      </c>
      <c r="N760" s="6" t="s">
        <v>1589</v>
      </c>
      <c r="O760" s="6" t="s">
        <v>1620</v>
      </c>
      <c r="P760" s="8">
        <f>Table12[[#This Row],[PLANNED_DELIVERY]]-Table12[[#This Row],[PLANNED_PICKUP]]</f>
        <v>2</v>
      </c>
      <c r="Q760" s="9">
        <f>Table12[[#This Row],[ACTUAL_DELIVERY]]-Table12[[#This Row],[ACTUAL_PICKUP]]</f>
        <v>5</v>
      </c>
      <c r="R760" s="9">
        <f>Table12[[#This Row],[ACTUAL_PICKUP]]-Table12[[#This Row],[PLANNED_PICKUP]]</f>
        <v>2</v>
      </c>
      <c r="S760" s="9">
        <f>Table12[[#This Row],[ACTUAL_DELIVERY]]-Table12[[#This Row],[PLANNED_DELIVERY]]</f>
        <v>5</v>
      </c>
      <c r="T760" t="s">
        <v>33</v>
      </c>
      <c r="U760" s="6" t="s">
        <v>34</v>
      </c>
      <c r="V760" t="s">
        <v>27</v>
      </c>
      <c r="W760" t="s">
        <v>27</v>
      </c>
      <c r="X760" t="s">
        <v>271</v>
      </c>
      <c r="Y760" s="6" t="s">
        <v>43</v>
      </c>
      <c r="Z760" t="s">
        <v>27</v>
      </c>
      <c r="AA760" t="s">
        <v>27</v>
      </c>
    </row>
    <row r="761" spans="1:27" x14ac:dyDescent="0.35">
      <c r="A761">
        <v>10000952</v>
      </c>
      <c r="B761" t="s">
        <v>81</v>
      </c>
      <c r="C761" t="s">
        <v>206</v>
      </c>
      <c r="D761" t="s">
        <v>30</v>
      </c>
      <c r="E761" t="s">
        <v>45</v>
      </c>
      <c r="F761">
        <v>320</v>
      </c>
      <c r="G761">
        <v>0</v>
      </c>
      <c r="H761">
        <v>320</v>
      </c>
      <c r="I761">
        <v>408.48</v>
      </c>
      <c r="J761">
        <v>2.5</v>
      </c>
      <c r="K761" s="6" t="s">
        <v>1667</v>
      </c>
      <c r="L761" s="6" t="s">
        <v>1667</v>
      </c>
      <c r="M761" s="6" t="s">
        <v>1632</v>
      </c>
      <c r="N761" s="6" t="s">
        <v>1589</v>
      </c>
      <c r="O761" s="6" t="s">
        <v>1669</v>
      </c>
      <c r="P761" s="8">
        <f>Table12[[#This Row],[PLANNED_DELIVERY]]-Table12[[#This Row],[PLANNED_PICKUP]]</f>
        <v>7</v>
      </c>
      <c r="Q761" s="9">
        <f>Table12[[#This Row],[ACTUAL_DELIVERY]]-Table12[[#This Row],[ACTUAL_PICKUP]]</f>
        <v>4</v>
      </c>
      <c r="R761" s="9">
        <f>Table12[[#This Row],[ACTUAL_PICKUP]]-Table12[[#This Row],[PLANNED_PICKUP]]</f>
        <v>1</v>
      </c>
      <c r="S761" s="9">
        <f>Table12[[#This Row],[ACTUAL_DELIVERY]]-Table12[[#This Row],[PLANNED_DELIVERY]]</f>
        <v>-2</v>
      </c>
      <c r="T761" t="s">
        <v>49</v>
      </c>
      <c r="U761" s="6" t="s">
        <v>29</v>
      </c>
      <c r="V761" t="s">
        <v>27</v>
      </c>
      <c r="W761" t="s">
        <v>27</v>
      </c>
      <c r="X761" t="s">
        <v>1455</v>
      </c>
      <c r="Y761" s="6" t="s">
        <v>1282</v>
      </c>
      <c r="Z761" t="s">
        <v>27</v>
      </c>
      <c r="AA761" t="s">
        <v>27</v>
      </c>
    </row>
    <row r="762" spans="1:27" x14ac:dyDescent="0.35">
      <c r="A762">
        <v>10000953</v>
      </c>
      <c r="B762" t="s">
        <v>81</v>
      </c>
      <c r="C762" t="s">
        <v>213</v>
      </c>
      <c r="D762" t="s">
        <v>23</v>
      </c>
      <c r="E762" t="s">
        <v>24</v>
      </c>
      <c r="F762">
        <v>306.45999999999998</v>
      </c>
      <c r="G762">
        <v>0</v>
      </c>
      <c r="H762">
        <v>306.45999999999998</v>
      </c>
      <c r="I762">
        <v>5100</v>
      </c>
      <c r="J762">
        <v>10.68</v>
      </c>
      <c r="K762" s="6" t="s">
        <v>1667</v>
      </c>
      <c r="L762" s="6" t="s">
        <v>1669</v>
      </c>
      <c r="M762" s="6" t="s">
        <v>1669</v>
      </c>
      <c r="N762" s="6" t="s">
        <v>1620</v>
      </c>
      <c r="O762" s="6" t="s">
        <v>1620</v>
      </c>
      <c r="P762" s="8">
        <f>Table12[[#This Row],[PLANNED_DELIVERY]]-Table12[[#This Row],[PLANNED_PICKUP]]</f>
        <v>0</v>
      </c>
      <c r="Q762" s="9">
        <f>Table12[[#This Row],[ACTUAL_DELIVERY]]-Table12[[#This Row],[ACTUAL_PICKUP]]</f>
        <v>0</v>
      </c>
      <c r="R762" s="9">
        <f>Table12[[#This Row],[ACTUAL_PICKUP]]-Table12[[#This Row],[PLANNED_PICKUP]]</f>
        <v>1</v>
      </c>
      <c r="S762" s="9">
        <f>Table12[[#This Row],[ACTUAL_DELIVERY]]-Table12[[#This Row],[PLANNED_DELIVERY]]</f>
        <v>1</v>
      </c>
      <c r="T762" t="s">
        <v>248</v>
      </c>
      <c r="U762" s="6" t="s">
        <v>249</v>
      </c>
      <c r="V762" t="s">
        <v>27</v>
      </c>
      <c r="W762" t="s">
        <v>27</v>
      </c>
      <c r="X762" t="s">
        <v>60</v>
      </c>
      <c r="Y762" s="6" t="s">
        <v>34</v>
      </c>
      <c r="Z762" t="s">
        <v>27</v>
      </c>
      <c r="AA762" t="s">
        <v>27</v>
      </c>
    </row>
    <row r="763" spans="1:27" x14ac:dyDescent="0.35">
      <c r="A763">
        <v>10000955</v>
      </c>
      <c r="B763" t="s">
        <v>81</v>
      </c>
      <c r="C763" t="s">
        <v>213</v>
      </c>
      <c r="D763" t="s">
        <v>23</v>
      </c>
      <c r="E763" t="s">
        <v>24</v>
      </c>
      <c r="F763">
        <v>436.87</v>
      </c>
      <c r="G763">
        <v>0</v>
      </c>
      <c r="H763">
        <v>436.87</v>
      </c>
      <c r="I763">
        <v>400</v>
      </c>
      <c r="J763">
        <v>2.2999999999999998</v>
      </c>
      <c r="K763" s="6" t="s">
        <v>1667</v>
      </c>
      <c r="L763" s="6" t="s">
        <v>1620</v>
      </c>
      <c r="M763" s="6" t="s">
        <v>1620</v>
      </c>
      <c r="N763" s="6" t="s">
        <v>1632</v>
      </c>
      <c r="O763" s="6" t="s">
        <v>1632</v>
      </c>
      <c r="P763" s="8">
        <f>Table12[[#This Row],[PLANNED_DELIVERY]]-Table12[[#This Row],[PLANNED_PICKUP]]</f>
        <v>0</v>
      </c>
      <c r="Q763" s="9">
        <f>Table12[[#This Row],[ACTUAL_DELIVERY]]-Table12[[#This Row],[ACTUAL_PICKUP]]</f>
        <v>0</v>
      </c>
      <c r="R763" s="9">
        <f>Table12[[#This Row],[ACTUAL_PICKUP]]-Table12[[#This Row],[PLANNED_PICKUP]]</f>
        <v>1</v>
      </c>
      <c r="S763" s="9">
        <f>Table12[[#This Row],[ACTUAL_DELIVERY]]-Table12[[#This Row],[PLANNED_DELIVERY]]</f>
        <v>1</v>
      </c>
      <c r="T763" t="s">
        <v>518</v>
      </c>
      <c r="U763" s="6" t="s">
        <v>388</v>
      </c>
      <c r="V763" t="s">
        <v>27</v>
      </c>
      <c r="W763" t="s">
        <v>27</v>
      </c>
      <c r="X763" t="s">
        <v>41</v>
      </c>
      <c r="Y763" s="6" t="s">
        <v>44</v>
      </c>
      <c r="Z763" t="s">
        <v>27</v>
      </c>
      <c r="AA763" t="s">
        <v>27</v>
      </c>
    </row>
    <row r="764" spans="1:27" x14ac:dyDescent="0.35">
      <c r="A764">
        <v>10000956</v>
      </c>
      <c r="B764" t="s">
        <v>81</v>
      </c>
      <c r="C764" t="s">
        <v>240</v>
      </c>
      <c r="D764" t="s">
        <v>204</v>
      </c>
      <c r="E764" t="s">
        <v>45</v>
      </c>
      <c r="F764">
        <v>120</v>
      </c>
      <c r="G764">
        <v>175</v>
      </c>
      <c r="H764">
        <v>295</v>
      </c>
      <c r="I764">
        <v>0.4</v>
      </c>
      <c r="J764">
        <v>0</v>
      </c>
      <c r="K764" s="6" t="s">
        <v>1667</v>
      </c>
      <c r="L764" s="6" t="s">
        <v>1589</v>
      </c>
      <c r="M764" s="6" t="s">
        <v>1669</v>
      </c>
      <c r="N764" s="6" t="s">
        <v>1589</v>
      </c>
      <c r="O764" s="6" t="s">
        <v>1669</v>
      </c>
      <c r="P764" s="8">
        <f>Table12[[#This Row],[PLANNED_DELIVERY]]-Table12[[#This Row],[PLANNED_PICKUP]]</f>
        <v>4</v>
      </c>
      <c r="Q764" s="9">
        <f>Table12[[#This Row],[ACTUAL_DELIVERY]]-Table12[[#This Row],[ACTUAL_PICKUP]]</f>
        <v>4</v>
      </c>
      <c r="R764" s="9">
        <f>Table12[[#This Row],[ACTUAL_PICKUP]]-Table12[[#This Row],[PLANNED_PICKUP]]</f>
        <v>0</v>
      </c>
      <c r="S764" s="9">
        <f>Table12[[#This Row],[ACTUAL_DELIVERY]]-Table12[[#This Row],[PLANNED_DELIVERY]]</f>
        <v>0</v>
      </c>
      <c r="T764" t="s">
        <v>49</v>
      </c>
      <c r="U764" s="6" t="s">
        <v>29</v>
      </c>
      <c r="V764" t="s">
        <v>27</v>
      </c>
      <c r="W764" t="s">
        <v>27</v>
      </c>
      <c r="X764" t="s">
        <v>405</v>
      </c>
      <c r="Y764" s="6" t="s">
        <v>40</v>
      </c>
      <c r="Z764" t="s">
        <v>27</v>
      </c>
      <c r="AA764" t="s">
        <v>27</v>
      </c>
    </row>
    <row r="765" spans="1:27" x14ac:dyDescent="0.35">
      <c r="A765">
        <v>10000957</v>
      </c>
      <c r="B765" t="s">
        <v>81</v>
      </c>
      <c r="C765" t="s">
        <v>213</v>
      </c>
      <c r="D765" t="s">
        <v>23</v>
      </c>
      <c r="E765" t="s">
        <v>24</v>
      </c>
      <c r="F765">
        <v>179.78</v>
      </c>
      <c r="G765">
        <v>0</v>
      </c>
      <c r="H765">
        <v>179.78</v>
      </c>
      <c r="I765">
        <v>1086</v>
      </c>
      <c r="J765">
        <v>8.17</v>
      </c>
      <c r="K765" s="6" t="s">
        <v>1667</v>
      </c>
      <c r="L765" s="6" t="s">
        <v>1667</v>
      </c>
      <c r="M765" s="6" t="s">
        <v>1668</v>
      </c>
      <c r="N765" s="6" t="s">
        <v>1668</v>
      </c>
      <c r="O765" s="6" t="s">
        <v>1668</v>
      </c>
      <c r="P765" s="8">
        <f>Table12[[#This Row],[PLANNED_DELIVERY]]-Table12[[#This Row],[PLANNED_PICKUP]]</f>
        <v>2</v>
      </c>
      <c r="Q765" s="9">
        <f>Table12[[#This Row],[ACTUAL_DELIVERY]]-Table12[[#This Row],[ACTUAL_PICKUP]]</f>
        <v>0</v>
      </c>
      <c r="R765" s="9">
        <f>Table12[[#This Row],[ACTUAL_PICKUP]]-Table12[[#This Row],[PLANNED_PICKUP]]</f>
        <v>2</v>
      </c>
      <c r="S765" s="9">
        <f>Table12[[#This Row],[ACTUAL_DELIVERY]]-Table12[[#This Row],[PLANNED_DELIVERY]]</f>
        <v>0</v>
      </c>
      <c r="T765" t="s">
        <v>411</v>
      </c>
      <c r="U765" s="6" t="s">
        <v>207</v>
      </c>
      <c r="V765" t="s">
        <v>27</v>
      </c>
      <c r="W765" t="s">
        <v>27</v>
      </c>
      <c r="X765" t="s">
        <v>49</v>
      </c>
      <c r="Y765" s="6" t="s">
        <v>796</v>
      </c>
      <c r="Z765" t="s">
        <v>27</v>
      </c>
      <c r="AA765" t="s">
        <v>27</v>
      </c>
    </row>
    <row r="766" spans="1:27" x14ac:dyDescent="0.35">
      <c r="A766">
        <v>10000958</v>
      </c>
      <c r="B766" t="s">
        <v>81</v>
      </c>
      <c r="C766" t="s">
        <v>213</v>
      </c>
      <c r="D766" t="s">
        <v>23</v>
      </c>
      <c r="E766" t="s">
        <v>31</v>
      </c>
      <c r="F766">
        <v>285.97000000000003</v>
      </c>
      <c r="G766">
        <v>0</v>
      </c>
      <c r="H766">
        <v>285.97000000000003</v>
      </c>
      <c r="I766">
        <v>2300</v>
      </c>
      <c r="J766">
        <v>2.12</v>
      </c>
      <c r="K766" s="6" t="s">
        <v>1667</v>
      </c>
      <c r="L766" s="6" t="s">
        <v>1667</v>
      </c>
      <c r="M766" s="6" t="s">
        <v>1668</v>
      </c>
      <c r="N766" s="6" t="s">
        <v>1667</v>
      </c>
      <c r="O766" s="6" t="s">
        <v>1589</v>
      </c>
      <c r="P766" s="8">
        <f>Table12[[#This Row],[PLANNED_DELIVERY]]-Table12[[#This Row],[PLANNED_PICKUP]]</f>
        <v>2</v>
      </c>
      <c r="Q766" s="9">
        <f>Table12[[#This Row],[ACTUAL_DELIVERY]]-Table12[[#This Row],[ACTUAL_PICKUP]]</f>
        <v>1</v>
      </c>
      <c r="R766" s="9">
        <f>Table12[[#This Row],[ACTUAL_PICKUP]]-Table12[[#This Row],[PLANNED_PICKUP]]</f>
        <v>0</v>
      </c>
      <c r="S766" s="9">
        <f>Table12[[#This Row],[ACTUAL_DELIVERY]]-Table12[[#This Row],[PLANNED_DELIVERY]]</f>
        <v>-1</v>
      </c>
      <c r="T766" t="s">
        <v>385</v>
      </c>
      <c r="U766" s="6" t="s">
        <v>386</v>
      </c>
      <c r="V766" t="s">
        <v>27</v>
      </c>
      <c r="W766" t="s">
        <v>27</v>
      </c>
      <c r="X766" t="s">
        <v>60</v>
      </c>
      <c r="Y766" s="6" t="s">
        <v>34</v>
      </c>
      <c r="Z766" t="s">
        <v>27</v>
      </c>
      <c r="AA766" t="s">
        <v>27</v>
      </c>
    </row>
    <row r="767" spans="1:27" x14ac:dyDescent="0.35">
      <c r="A767">
        <v>10000959</v>
      </c>
      <c r="B767" t="s">
        <v>81</v>
      </c>
      <c r="C767" t="s">
        <v>213</v>
      </c>
      <c r="D767" t="s">
        <v>23</v>
      </c>
      <c r="E767" t="s">
        <v>31</v>
      </c>
      <c r="F767">
        <v>285.97000000000003</v>
      </c>
      <c r="G767">
        <v>220.77</v>
      </c>
      <c r="H767">
        <v>506.74</v>
      </c>
      <c r="I767">
        <v>15300</v>
      </c>
      <c r="J767">
        <v>6.72</v>
      </c>
      <c r="K767" s="6" t="s">
        <v>1667</v>
      </c>
      <c r="L767" s="6" t="s">
        <v>1667</v>
      </c>
      <c r="M767" s="6" t="s">
        <v>1669</v>
      </c>
      <c r="N767" s="6" t="s">
        <v>1667</v>
      </c>
      <c r="O767" s="6" t="s">
        <v>1589</v>
      </c>
      <c r="P767" s="8">
        <f>Table12[[#This Row],[PLANNED_DELIVERY]]-Table12[[#This Row],[PLANNED_PICKUP]]</f>
        <v>5</v>
      </c>
      <c r="Q767" s="9">
        <f>Table12[[#This Row],[ACTUAL_DELIVERY]]-Table12[[#This Row],[ACTUAL_PICKUP]]</f>
        <v>1</v>
      </c>
      <c r="R767" s="9">
        <f>Table12[[#This Row],[ACTUAL_PICKUP]]-Table12[[#This Row],[PLANNED_PICKUP]]</f>
        <v>0</v>
      </c>
      <c r="S767" s="9">
        <f>Table12[[#This Row],[ACTUAL_DELIVERY]]-Table12[[#This Row],[PLANNED_DELIVERY]]</f>
        <v>-4</v>
      </c>
      <c r="T767" t="s">
        <v>385</v>
      </c>
      <c r="U767" s="6" t="s">
        <v>386</v>
      </c>
      <c r="V767" t="s">
        <v>27</v>
      </c>
      <c r="W767" t="s">
        <v>27</v>
      </c>
      <c r="X767" t="s">
        <v>60</v>
      </c>
      <c r="Y767" s="6" t="s">
        <v>34</v>
      </c>
      <c r="Z767" t="s">
        <v>27</v>
      </c>
      <c r="AA767" t="s">
        <v>27</v>
      </c>
    </row>
    <row r="768" spans="1:27" x14ac:dyDescent="0.35">
      <c r="A768">
        <v>10000960</v>
      </c>
      <c r="B768" t="s">
        <v>81</v>
      </c>
      <c r="C768" t="s">
        <v>213</v>
      </c>
      <c r="D768" t="s">
        <v>23</v>
      </c>
      <c r="E768" t="s">
        <v>24</v>
      </c>
      <c r="F768">
        <v>179.78</v>
      </c>
      <c r="G768">
        <v>0</v>
      </c>
      <c r="H768">
        <v>179.78</v>
      </c>
      <c r="I768">
        <v>635</v>
      </c>
      <c r="J768">
        <v>6.56</v>
      </c>
      <c r="K768" s="6" t="s">
        <v>1667</v>
      </c>
      <c r="L768" s="6" t="s">
        <v>1667</v>
      </c>
      <c r="M768" s="6" t="s">
        <v>1668</v>
      </c>
      <c r="N768" s="6" t="s">
        <v>1668</v>
      </c>
      <c r="O768" s="6" t="s">
        <v>1668</v>
      </c>
      <c r="P768" s="8">
        <f>Table12[[#This Row],[PLANNED_DELIVERY]]-Table12[[#This Row],[PLANNED_PICKUP]]</f>
        <v>2</v>
      </c>
      <c r="Q768" s="9">
        <f>Table12[[#This Row],[ACTUAL_DELIVERY]]-Table12[[#This Row],[ACTUAL_PICKUP]]</f>
        <v>0</v>
      </c>
      <c r="R768" s="9">
        <f>Table12[[#This Row],[ACTUAL_PICKUP]]-Table12[[#This Row],[PLANNED_PICKUP]]</f>
        <v>2</v>
      </c>
      <c r="S768" s="9">
        <f>Table12[[#This Row],[ACTUAL_DELIVERY]]-Table12[[#This Row],[PLANNED_DELIVERY]]</f>
        <v>0</v>
      </c>
      <c r="T768" t="s">
        <v>411</v>
      </c>
      <c r="U768" s="6" t="s">
        <v>207</v>
      </c>
      <c r="V768" t="s">
        <v>27</v>
      </c>
      <c r="W768" t="s">
        <v>27</v>
      </c>
      <c r="X768" t="s">
        <v>41</v>
      </c>
      <c r="Y768" s="6" t="s">
        <v>44</v>
      </c>
      <c r="Z768" t="s">
        <v>27</v>
      </c>
      <c r="AA768" t="s">
        <v>27</v>
      </c>
    </row>
    <row r="769" spans="1:27" x14ac:dyDescent="0.35">
      <c r="A769">
        <v>10000961</v>
      </c>
      <c r="B769" t="s">
        <v>81</v>
      </c>
      <c r="C769" t="s">
        <v>240</v>
      </c>
      <c r="D769" t="s">
        <v>204</v>
      </c>
      <c r="E769" t="s">
        <v>45</v>
      </c>
      <c r="F769">
        <v>120</v>
      </c>
      <c r="G769">
        <v>0</v>
      </c>
      <c r="H769">
        <v>120</v>
      </c>
      <c r="I769">
        <v>38.6</v>
      </c>
      <c r="J769">
        <v>0.26</v>
      </c>
      <c r="K769" s="6" t="s">
        <v>1667</v>
      </c>
      <c r="L769" s="6" t="s">
        <v>1589</v>
      </c>
      <c r="M769" s="6" t="s">
        <v>1632</v>
      </c>
      <c r="N769" s="6" t="s">
        <v>1589</v>
      </c>
      <c r="O769" s="6" t="s">
        <v>1669</v>
      </c>
      <c r="P769" s="8">
        <f>Table12[[#This Row],[PLANNED_DELIVERY]]-Table12[[#This Row],[PLANNED_PICKUP]]</f>
        <v>6</v>
      </c>
      <c r="Q769" s="9">
        <f>Table12[[#This Row],[ACTUAL_DELIVERY]]-Table12[[#This Row],[ACTUAL_PICKUP]]</f>
        <v>4</v>
      </c>
      <c r="R769" s="9">
        <f>Table12[[#This Row],[ACTUAL_PICKUP]]-Table12[[#This Row],[PLANNED_PICKUP]]</f>
        <v>0</v>
      </c>
      <c r="S769" s="9">
        <f>Table12[[#This Row],[ACTUAL_DELIVERY]]-Table12[[#This Row],[PLANNED_DELIVERY]]</f>
        <v>-2</v>
      </c>
      <c r="T769" t="s">
        <v>49</v>
      </c>
      <c r="U769" s="6" t="s">
        <v>29</v>
      </c>
      <c r="V769" t="s">
        <v>27</v>
      </c>
      <c r="W769" t="s">
        <v>27</v>
      </c>
      <c r="X769" t="s">
        <v>812</v>
      </c>
      <c r="Y769" s="6" t="s">
        <v>227</v>
      </c>
      <c r="Z769" t="s">
        <v>27</v>
      </c>
      <c r="AA769" t="s">
        <v>27</v>
      </c>
    </row>
    <row r="770" spans="1:27" x14ac:dyDescent="0.35">
      <c r="A770">
        <v>10000963</v>
      </c>
      <c r="B770" t="s">
        <v>81</v>
      </c>
      <c r="C770" t="s">
        <v>213</v>
      </c>
      <c r="D770" t="s">
        <v>23</v>
      </c>
      <c r="E770" t="s">
        <v>24</v>
      </c>
      <c r="F770">
        <v>285.97000000000003</v>
      </c>
      <c r="G770">
        <v>220.77</v>
      </c>
      <c r="H770">
        <v>506.74</v>
      </c>
      <c r="I770">
        <v>20100</v>
      </c>
      <c r="J770">
        <v>11.44</v>
      </c>
      <c r="K770" s="6" t="s">
        <v>1667</v>
      </c>
      <c r="L770" s="6" t="s">
        <v>1667</v>
      </c>
      <c r="M770" s="6" t="s">
        <v>1667</v>
      </c>
      <c r="N770" s="6" t="s">
        <v>1669</v>
      </c>
      <c r="O770" s="6" t="s">
        <v>1669</v>
      </c>
      <c r="P770" s="8">
        <f>Table12[[#This Row],[PLANNED_DELIVERY]]-Table12[[#This Row],[PLANNED_PICKUP]]</f>
        <v>0</v>
      </c>
      <c r="Q770" s="9">
        <f>Table12[[#This Row],[ACTUAL_DELIVERY]]-Table12[[#This Row],[ACTUAL_PICKUP]]</f>
        <v>0</v>
      </c>
      <c r="R770" s="9">
        <f>Table12[[#This Row],[ACTUAL_PICKUP]]-Table12[[#This Row],[PLANNED_PICKUP]]</f>
        <v>5</v>
      </c>
      <c r="S770" s="9">
        <f>Table12[[#This Row],[ACTUAL_DELIVERY]]-Table12[[#This Row],[PLANNED_DELIVERY]]</f>
        <v>5</v>
      </c>
      <c r="T770" t="s">
        <v>385</v>
      </c>
      <c r="U770" s="6" t="s">
        <v>386</v>
      </c>
      <c r="V770" t="s">
        <v>27</v>
      </c>
      <c r="W770" t="s">
        <v>27</v>
      </c>
      <c r="X770" t="s">
        <v>60</v>
      </c>
      <c r="Y770" s="6" t="s">
        <v>34</v>
      </c>
      <c r="Z770" t="s">
        <v>27</v>
      </c>
      <c r="AA770" t="s">
        <v>27</v>
      </c>
    </row>
    <row r="771" spans="1:27" x14ac:dyDescent="0.35">
      <c r="A771">
        <v>10000964</v>
      </c>
      <c r="B771" t="s">
        <v>263</v>
      </c>
      <c r="C771" t="s">
        <v>1334</v>
      </c>
      <c r="D771" t="s">
        <v>30</v>
      </c>
      <c r="E771" t="s">
        <v>31</v>
      </c>
      <c r="F771">
        <v>181.47</v>
      </c>
      <c r="G771">
        <v>0</v>
      </c>
      <c r="H771">
        <v>181.47</v>
      </c>
      <c r="I771">
        <v>762</v>
      </c>
      <c r="J771">
        <v>1.67</v>
      </c>
      <c r="K771" s="6" t="s">
        <v>1667</v>
      </c>
      <c r="L771" s="6" t="s">
        <v>1667</v>
      </c>
      <c r="M771" s="6" t="s">
        <v>1632</v>
      </c>
      <c r="N771" s="6" t="s">
        <v>1667</v>
      </c>
      <c r="O771" s="6" t="s">
        <v>1632</v>
      </c>
      <c r="P771" s="8">
        <f>Table12[[#This Row],[PLANNED_DELIVERY]]-Table12[[#This Row],[PLANNED_PICKUP]]</f>
        <v>7</v>
      </c>
      <c r="Q771" s="9">
        <f>Table12[[#This Row],[ACTUAL_DELIVERY]]-Table12[[#This Row],[ACTUAL_PICKUP]]</f>
        <v>7</v>
      </c>
      <c r="R771" s="9">
        <f>Table12[[#This Row],[ACTUAL_PICKUP]]-Table12[[#This Row],[PLANNED_PICKUP]]</f>
        <v>0</v>
      </c>
      <c r="S771" s="9">
        <f>Table12[[#This Row],[ACTUAL_DELIVERY]]-Table12[[#This Row],[PLANNED_DELIVERY]]</f>
        <v>0</v>
      </c>
      <c r="T771" t="s">
        <v>33</v>
      </c>
      <c r="U771" s="6" t="s">
        <v>34</v>
      </c>
      <c r="V771" t="s">
        <v>27</v>
      </c>
      <c r="W771" t="s">
        <v>27</v>
      </c>
      <c r="X771" t="s">
        <v>918</v>
      </c>
      <c r="Y771" s="6" t="s">
        <v>919</v>
      </c>
      <c r="Z771" t="s">
        <v>237</v>
      </c>
      <c r="AA771" t="s">
        <v>237</v>
      </c>
    </row>
    <row r="772" spans="1:27" x14ac:dyDescent="0.35">
      <c r="A772">
        <v>10000965</v>
      </c>
      <c r="B772" t="s">
        <v>81</v>
      </c>
      <c r="C772" t="s">
        <v>206</v>
      </c>
      <c r="D772" t="s">
        <v>23</v>
      </c>
      <c r="E772" t="s">
        <v>31</v>
      </c>
      <c r="F772">
        <v>163</v>
      </c>
      <c r="G772">
        <v>0</v>
      </c>
      <c r="H772">
        <v>163</v>
      </c>
      <c r="I772">
        <v>2200</v>
      </c>
      <c r="J772">
        <v>6.51</v>
      </c>
      <c r="K772" s="6" t="s">
        <v>1667</v>
      </c>
      <c r="L772" s="6" t="s">
        <v>1668</v>
      </c>
      <c r="M772" s="6" t="s">
        <v>1669</v>
      </c>
      <c r="N772" s="6" t="s">
        <v>1668</v>
      </c>
      <c r="O772" s="6" t="s">
        <v>1669</v>
      </c>
      <c r="P772" s="8">
        <f>Table12[[#This Row],[PLANNED_DELIVERY]]-Table12[[#This Row],[PLANNED_PICKUP]]</f>
        <v>3</v>
      </c>
      <c r="Q772" s="9">
        <f>Table12[[#This Row],[ACTUAL_DELIVERY]]-Table12[[#This Row],[ACTUAL_PICKUP]]</f>
        <v>3</v>
      </c>
      <c r="R772" s="9">
        <f>Table12[[#This Row],[ACTUAL_PICKUP]]-Table12[[#This Row],[PLANNED_PICKUP]]</f>
        <v>0</v>
      </c>
      <c r="S772" s="9">
        <f>Table12[[#This Row],[ACTUAL_DELIVERY]]-Table12[[#This Row],[PLANNED_DELIVERY]]</f>
        <v>0</v>
      </c>
      <c r="T772" t="s">
        <v>1184</v>
      </c>
      <c r="U772" s="6" t="s">
        <v>1185</v>
      </c>
      <c r="V772" t="s">
        <v>27</v>
      </c>
      <c r="W772" t="s">
        <v>27</v>
      </c>
      <c r="X772" t="s">
        <v>60</v>
      </c>
      <c r="Y772" s="6" t="s">
        <v>34</v>
      </c>
      <c r="Z772" t="s">
        <v>27</v>
      </c>
      <c r="AA772" t="s">
        <v>27</v>
      </c>
    </row>
    <row r="773" spans="1:27" x14ac:dyDescent="0.35">
      <c r="A773">
        <v>10000966</v>
      </c>
      <c r="B773" t="s">
        <v>81</v>
      </c>
      <c r="C773" t="s">
        <v>213</v>
      </c>
      <c r="D773" t="s">
        <v>23</v>
      </c>
      <c r="E773" t="s">
        <v>31</v>
      </c>
      <c r="F773">
        <v>253.37</v>
      </c>
      <c r="G773">
        <v>107.12</v>
      </c>
      <c r="H773">
        <v>360.49</v>
      </c>
      <c r="I773">
        <v>8000</v>
      </c>
      <c r="J773">
        <v>1.92</v>
      </c>
      <c r="K773" s="6" t="s">
        <v>1667</v>
      </c>
      <c r="L773" s="6" t="s">
        <v>1667</v>
      </c>
      <c r="M773" s="6" t="s">
        <v>1668</v>
      </c>
      <c r="N773" s="6" t="s">
        <v>1589</v>
      </c>
      <c r="O773" s="6" t="s">
        <v>1620</v>
      </c>
      <c r="P773" s="8">
        <f>Table12[[#This Row],[PLANNED_DELIVERY]]-Table12[[#This Row],[PLANNED_PICKUP]]</f>
        <v>2</v>
      </c>
      <c r="Q773" s="9">
        <f>Table12[[#This Row],[ACTUAL_DELIVERY]]-Table12[[#This Row],[ACTUAL_PICKUP]]</f>
        <v>5</v>
      </c>
      <c r="R773" s="9">
        <f>Table12[[#This Row],[ACTUAL_PICKUP]]-Table12[[#This Row],[PLANNED_PICKUP]]</f>
        <v>1</v>
      </c>
      <c r="S773" s="9">
        <f>Table12[[#This Row],[ACTUAL_DELIVERY]]-Table12[[#This Row],[PLANNED_DELIVERY]]</f>
        <v>4</v>
      </c>
      <c r="T773" t="s">
        <v>220</v>
      </c>
      <c r="U773" s="6" t="s">
        <v>221</v>
      </c>
      <c r="V773" t="s">
        <v>27</v>
      </c>
      <c r="W773" t="s">
        <v>27</v>
      </c>
      <c r="X773" t="s">
        <v>60</v>
      </c>
      <c r="Y773" s="6" t="s">
        <v>34</v>
      </c>
      <c r="Z773" t="s">
        <v>27</v>
      </c>
      <c r="AA773" t="s">
        <v>27</v>
      </c>
    </row>
    <row r="774" spans="1:27" x14ac:dyDescent="0.35">
      <c r="A774">
        <v>10000967</v>
      </c>
      <c r="B774" t="s">
        <v>81</v>
      </c>
      <c r="C774" t="s">
        <v>206</v>
      </c>
      <c r="D774" t="s">
        <v>23</v>
      </c>
      <c r="E774" t="s">
        <v>24</v>
      </c>
      <c r="F774">
        <v>280</v>
      </c>
      <c r="G774">
        <v>0</v>
      </c>
      <c r="H774">
        <v>280</v>
      </c>
      <c r="I774">
        <v>167</v>
      </c>
      <c r="J774">
        <v>1.3</v>
      </c>
      <c r="K774" s="6" t="s">
        <v>1667</v>
      </c>
      <c r="L774" s="6" t="s">
        <v>1667</v>
      </c>
      <c r="M774" s="6" t="s">
        <v>1667</v>
      </c>
      <c r="N774" s="6" t="s">
        <v>1620</v>
      </c>
      <c r="O774" s="6" t="s">
        <v>1620</v>
      </c>
      <c r="P774" s="8">
        <f>Table12[[#This Row],[PLANNED_DELIVERY]]-Table12[[#This Row],[PLANNED_PICKUP]]</f>
        <v>0</v>
      </c>
      <c r="Q774" s="9">
        <f>Table12[[#This Row],[ACTUAL_DELIVERY]]-Table12[[#This Row],[ACTUAL_PICKUP]]</f>
        <v>0</v>
      </c>
      <c r="R774" s="9">
        <f>Table12[[#This Row],[ACTUAL_PICKUP]]-Table12[[#This Row],[PLANNED_PICKUP]]</f>
        <v>6</v>
      </c>
      <c r="S774" s="9">
        <f>Table12[[#This Row],[ACTUAL_DELIVERY]]-Table12[[#This Row],[PLANNED_DELIVERY]]</f>
        <v>6</v>
      </c>
      <c r="T774" t="s">
        <v>882</v>
      </c>
      <c r="U774" s="6" t="s">
        <v>883</v>
      </c>
      <c r="V774" t="s">
        <v>27</v>
      </c>
      <c r="W774" t="s">
        <v>27</v>
      </c>
      <c r="X774" t="s">
        <v>96</v>
      </c>
      <c r="Y774" s="6" t="s">
        <v>97</v>
      </c>
      <c r="Z774" t="s">
        <v>27</v>
      </c>
      <c r="AA774" t="s">
        <v>27</v>
      </c>
    </row>
    <row r="775" spans="1:27" x14ac:dyDescent="0.35">
      <c r="A775">
        <v>10000969</v>
      </c>
      <c r="B775" t="s">
        <v>81</v>
      </c>
      <c r="C775" t="s">
        <v>234</v>
      </c>
      <c r="D775" t="s">
        <v>23</v>
      </c>
      <c r="E775" t="s">
        <v>24</v>
      </c>
      <c r="F775">
        <v>1592.86</v>
      </c>
      <c r="G775">
        <v>0</v>
      </c>
      <c r="H775">
        <v>1592.86</v>
      </c>
      <c r="I775" s="5">
        <v>2039</v>
      </c>
      <c r="J775">
        <v>29.23</v>
      </c>
      <c r="K775" s="6" t="s">
        <v>1667</v>
      </c>
      <c r="L775" s="6" t="s">
        <v>1668</v>
      </c>
      <c r="M775" s="6" t="s">
        <v>1645</v>
      </c>
      <c r="N775" s="6" t="s">
        <v>1668</v>
      </c>
      <c r="O775" s="6" t="s">
        <v>1626</v>
      </c>
      <c r="P775" s="8">
        <f>Table12[[#This Row],[PLANNED_DELIVERY]]-Table12[[#This Row],[PLANNED_PICKUP]]</f>
        <v>7</v>
      </c>
      <c r="Q775" s="9">
        <f>Table12[[#This Row],[ACTUAL_DELIVERY]]-Table12[[#This Row],[ACTUAL_PICKUP]]</f>
        <v>10</v>
      </c>
      <c r="R775" s="9">
        <f>Table12[[#This Row],[ACTUAL_PICKUP]]-Table12[[#This Row],[PLANNED_PICKUP]]</f>
        <v>0</v>
      </c>
      <c r="S775" s="9">
        <f>Table12[[#This Row],[ACTUAL_DELIVERY]]-Table12[[#This Row],[PLANNED_DELIVERY]]</f>
        <v>3</v>
      </c>
      <c r="T775" t="s">
        <v>492</v>
      </c>
      <c r="U775" s="6" t="s">
        <v>493</v>
      </c>
      <c r="V775" t="s">
        <v>108</v>
      </c>
      <c r="W775" t="s">
        <v>108</v>
      </c>
      <c r="X775" t="s">
        <v>49</v>
      </c>
      <c r="Y775" s="6" t="s">
        <v>29</v>
      </c>
      <c r="Z775" t="s">
        <v>27</v>
      </c>
      <c r="AA775" t="s">
        <v>27</v>
      </c>
    </row>
    <row r="776" spans="1:27" x14ac:dyDescent="0.35">
      <c r="A776">
        <v>10000970</v>
      </c>
      <c r="B776" t="s">
        <v>81</v>
      </c>
      <c r="C776" t="s">
        <v>257</v>
      </c>
      <c r="D776" t="s">
        <v>204</v>
      </c>
      <c r="E776" t="s">
        <v>45</v>
      </c>
      <c r="F776">
        <v>1120.9000000000001</v>
      </c>
      <c r="G776">
        <v>0</v>
      </c>
      <c r="H776">
        <v>1120.9000000000001</v>
      </c>
      <c r="I776">
        <v>502.3</v>
      </c>
      <c r="J776">
        <v>0.8</v>
      </c>
      <c r="K776" s="6" t="s">
        <v>1667</v>
      </c>
      <c r="L776" s="6" t="s">
        <v>1667</v>
      </c>
      <c r="M776" s="6" t="s">
        <v>1626</v>
      </c>
      <c r="N776" s="6" t="s">
        <v>1667</v>
      </c>
      <c r="O776" s="6" t="s">
        <v>1626</v>
      </c>
      <c r="P776" s="8">
        <f>Table12[[#This Row],[PLANNED_DELIVERY]]-Table12[[#This Row],[PLANNED_PICKUP]]</f>
        <v>12</v>
      </c>
      <c r="Q776" s="9">
        <f>Table12[[#This Row],[ACTUAL_DELIVERY]]-Table12[[#This Row],[ACTUAL_PICKUP]]</f>
        <v>12</v>
      </c>
      <c r="R776" s="9">
        <f>Table12[[#This Row],[ACTUAL_PICKUP]]-Table12[[#This Row],[PLANNED_PICKUP]]</f>
        <v>0</v>
      </c>
      <c r="S776" s="9">
        <f>Table12[[#This Row],[ACTUAL_DELIVERY]]-Table12[[#This Row],[PLANNED_DELIVERY]]</f>
        <v>0</v>
      </c>
      <c r="T776" t="s">
        <v>49</v>
      </c>
      <c r="U776" s="6" t="s">
        <v>29</v>
      </c>
      <c r="V776" t="s">
        <v>27</v>
      </c>
      <c r="W776" t="s">
        <v>27</v>
      </c>
      <c r="X776" t="s">
        <v>519</v>
      </c>
      <c r="Y776" s="6" t="s">
        <v>520</v>
      </c>
      <c r="Z776" t="s">
        <v>35</v>
      </c>
      <c r="AA776" t="s">
        <v>35</v>
      </c>
    </row>
    <row r="777" spans="1:27" x14ac:dyDescent="0.35">
      <c r="A777">
        <v>10000971</v>
      </c>
      <c r="B777" t="s">
        <v>81</v>
      </c>
      <c r="C777" t="s">
        <v>213</v>
      </c>
      <c r="D777" t="s">
        <v>30</v>
      </c>
      <c r="E777" t="s">
        <v>45</v>
      </c>
      <c r="F777">
        <v>931.5</v>
      </c>
      <c r="G777">
        <v>517.5</v>
      </c>
      <c r="H777">
        <v>1449</v>
      </c>
      <c r="I777">
        <v>3112</v>
      </c>
      <c r="J777">
        <v>8.9</v>
      </c>
      <c r="K777" s="6" t="s">
        <v>1667</v>
      </c>
      <c r="L777" s="6" t="s">
        <v>1667</v>
      </c>
      <c r="M777" s="6" t="s">
        <v>1667</v>
      </c>
      <c r="N777" s="6" t="s">
        <v>1669</v>
      </c>
      <c r="O777" s="6" t="s">
        <v>1669</v>
      </c>
      <c r="P777" s="8">
        <f>Table12[[#This Row],[PLANNED_DELIVERY]]-Table12[[#This Row],[PLANNED_PICKUP]]</f>
        <v>0</v>
      </c>
      <c r="Q777" s="9">
        <f>Table12[[#This Row],[ACTUAL_DELIVERY]]-Table12[[#This Row],[ACTUAL_PICKUP]]</f>
        <v>0</v>
      </c>
      <c r="R777" s="9">
        <f>Table12[[#This Row],[ACTUAL_PICKUP]]-Table12[[#This Row],[PLANNED_PICKUP]]</f>
        <v>5</v>
      </c>
      <c r="S777" s="9">
        <f>Table12[[#This Row],[ACTUAL_DELIVERY]]-Table12[[#This Row],[PLANNED_DELIVERY]]</f>
        <v>5</v>
      </c>
      <c r="T777" t="s">
        <v>96</v>
      </c>
      <c r="U777" s="6" t="s">
        <v>97</v>
      </c>
      <c r="V777" t="s">
        <v>27</v>
      </c>
      <c r="W777" t="s">
        <v>27</v>
      </c>
      <c r="X777" t="s">
        <v>41</v>
      </c>
      <c r="Y777" s="6" t="s">
        <v>44</v>
      </c>
      <c r="Z777" t="s">
        <v>27</v>
      </c>
      <c r="AA777" t="s">
        <v>27</v>
      </c>
    </row>
    <row r="778" spans="1:27" x14ac:dyDescent="0.35">
      <c r="A778">
        <v>10000973</v>
      </c>
      <c r="B778" t="s">
        <v>81</v>
      </c>
      <c r="C778" t="s">
        <v>213</v>
      </c>
      <c r="D778" t="s">
        <v>204</v>
      </c>
      <c r="E778" t="s">
        <v>45</v>
      </c>
      <c r="F778">
        <v>324.16000000000003</v>
      </c>
      <c r="G778">
        <v>2304.65</v>
      </c>
      <c r="H778">
        <v>2628.81</v>
      </c>
      <c r="I778" s="5">
        <v>987.3</v>
      </c>
      <c r="J778">
        <v>5.64</v>
      </c>
      <c r="K778" s="6" t="s">
        <v>1667</v>
      </c>
      <c r="L778" s="6" t="s">
        <v>1667</v>
      </c>
      <c r="M778" s="6" t="s">
        <v>1645</v>
      </c>
      <c r="N778" s="6" t="s">
        <v>1589</v>
      </c>
      <c r="O778" s="6" t="s">
        <v>1668</v>
      </c>
      <c r="P778" s="8">
        <f>Table12[[#This Row],[PLANNED_DELIVERY]]-Table12[[#This Row],[PLANNED_PICKUP]]</f>
        <v>9</v>
      </c>
      <c r="Q778" s="9">
        <f>Table12[[#This Row],[ACTUAL_DELIVERY]]-Table12[[#This Row],[ACTUAL_PICKUP]]</f>
        <v>1</v>
      </c>
      <c r="R778" s="9">
        <f>Table12[[#This Row],[ACTUAL_PICKUP]]-Table12[[#This Row],[PLANNED_PICKUP]]</f>
        <v>1</v>
      </c>
      <c r="S778" s="9">
        <f>Table12[[#This Row],[ACTUAL_DELIVERY]]-Table12[[#This Row],[PLANNED_DELIVERY]]</f>
        <v>-7</v>
      </c>
      <c r="T778" t="s">
        <v>49</v>
      </c>
      <c r="U778" s="6" t="s">
        <v>29</v>
      </c>
      <c r="V778" t="s">
        <v>27</v>
      </c>
      <c r="W778" t="s">
        <v>27</v>
      </c>
      <c r="X778" t="s">
        <v>1440</v>
      </c>
      <c r="Y778" s="6" t="s">
        <v>386</v>
      </c>
      <c r="Z778" t="s">
        <v>27</v>
      </c>
      <c r="AA778" t="s">
        <v>27</v>
      </c>
    </row>
    <row r="779" spans="1:27" x14ac:dyDescent="0.35">
      <c r="A779">
        <v>10000975</v>
      </c>
      <c r="B779" t="s">
        <v>81</v>
      </c>
      <c r="C779" t="s">
        <v>240</v>
      </c>
      <c r="D779" t="s">
        <v>30</v>
      </c>
      <c r="E779" t="s">
        <v>31</v>
      </c>
      <c r="F779">
        <v>107</v>
      </c>
      <c r="G779">
        <v>0</v>
      </c>
      <c r="H779">
        <v>107</v>
      </c>
      <c r="I779">
        <v>200</v>
      </c>
      <c r="J779">
        <v>0.56999999999999995</v>
      </c>
      <c r="K779" s="6" t="s">
        <v>1667</v>
      </c>
      <c r="L779" s="6" t="s">
        <v>1667</v>
      </c>
      <c r="M779" s="6" t="s">
        <v>1611</v>
      </c>
      <c r="N779" s="6" t="s">
        <v>1669</v>
      </c>
      <c r="O779" s="6" t="s">
        <v>1632</v>
      </c>
      <c r="P779" s="8">
        <f>Table12[[#This Row],[PLANNED_DELIVERY]]-Table12[[#This Row],[PLANNED_PICKUP]]</f>
        <v>8</v>
      </c>
      <c r="Q779" s="9">
        <f>Table12[[#This Row],[ACTUAL_DELIVERY]]-Table12[[#This Row],[ACTUAL_PICKUP]]</f>
        <v>2</v>
      </c>
      <c r="R779" s="9">
        <f>Table12[[#This Row],[ACTUAL_PICKUP]]-Table12[[#This Row],[PLANNED_PICKUP]]</f>
        <v>5</v>
      </c>
      <c r="S779" s="9">
        <f>Table12[[#This Row],[ACTUAL_DELIVERY]]-Table12[[#This Row],[PLANNED_DELIVERY]]</f>
        <v>-1</v>
      </c>
      <c r="T779" t="s">
        <v>73</v>
      </c>
      <c r="U779" s="6" t="s">
        <v>74</v>
      </c>
      <c r="V779" t="s">
        <v>27</v>
      </c>
      <c r="W779" t="s">
        <v>27</v>
      </c>
      <c r="X779" t="s">
        <v>41</v>
      </c>
      <c r="Y779" s="6" t="s">
        <v>44</v>
      </c>
      <c r="Z779" t="s">
        <v>27</v>
      </c>
      <c r="AA779" t="s">
        <v>27</v>
      </c>
    </row>
    <row r="780" spans="1:27" x14ac:dyDescent="0.35">
      <c r="A780">
        <v>10000976</v>
      </c>
      <c r="B780" t="s">
        <v>225</v>
      </c>
      <c r="C780" t="s">
        <v>293</v>
      </c>
      <c r="D780" t="s">
        <v>30</v>
      </c>
      <c r="E780" t="s">
        <v>45</v>
      </c>
      <c r="F780">
        <v>11400</v>
      </c>
      <c r="G780">
        <v>0</v>
      </c>
      <c r="H780">
        <v>11400</v>
      </c>
      <c r="I780" s="5">
        <v>5989</v>
      </c>
      <c r="J780">
        <v>14.32</v>
      </c>
      <c r="K780" s="6" t="s">
        <v>1667</v>
      </c>
      <c r="L780" s="6" t="s">
        <v>1667</v>
      </c>
      <c r="M780" s="6" t="s">
        <v>1669</v>
      </c>
      <c r="N780" s="6" t="s">
        <v>1589</v>
      </c>
      <c r="O780" s="6" t="s">
        <v>1620</v>
      </c>
      <c r="P780" s="8">
        <f>Table12[[#This Row],[PLANNED_DELIVERY]]-Table12[[#This Row],[PLANNED_PICKUP]]</f>
        <v>5</v>
      </c>
      <c r="Q780" s="9">
        <f>Table12[[#This Row],[ACTUAL_DELIVERY]]-Table12[[#This Row],[ACTUAL_PICKUP]]</f>
        <v>5</v>
      </c>
      <c r="R780" s="9">
        <f>Table12[[#This Row],[ACTUAL_PICKUP]]-Table12[[#This Row],[PLANNED_PICKUP]]</f>
        <v>1</v>
      </c>
      <c r="S780" s="9">
        <f>Table12[[#This Row],[ACTUAL_DELIVERY]]-Table12[[#This Row],[PLANNED_DELIVERY]]</f>
        <v>1</v>
      </c>
      <c r="T780" t="s">
        <v>49</v>
      </c>
      <c r="U780" s="6" t="s">
        <v>29</v>
      </c>
      <c r="V780" t="s">
        <v>27</v>
      </c>
      <c r="W780" t="s">
        <v>27</v>
      </c>
      <c r="X780" t="s">
        <v>497</v>
      </c>
      <c r="Y780" s="6" t="s">
        <v>714</v>
      </c>
      <c r="Z780" t="s">
        <v>489</v>
      </c>
      <c r="AA780" t="s">
        <v>489</v>
      </c>
    </row>
    <row r="781" spans="1:27" x14ac:dyDescent="0.35">
      <c r="A781">
        <v>10000977</v>
      </c>
      <c r="B781" t="s">
        <v>263</v>
      </c>
      <c r="C781" t="s">
        <v>293</v>
      </c>
      <c r="D781" t="s">
        <v>30</v>
      </c>
      <c r="E781" t="s">
        <v>45</v>
      </c>
      <c r="F781">
        <v>1100</v>
      </c>
      <c r="G781">
        <v>0</v>
      </c>
      <c r="H781">
        <v>1100</v>
      </c>
      <c r="I781">
        <v>297.8</v>
      </c>
      <c r="J781">
        <v>2.73</v>
      </c>
      <c r="K781" s="6" t="s">
        <v>1667</v>
      </c>
      <c r="L781" s="6" t="s">
        <v>1667</v>
      </c>
      <c r="M781" s="6" t="s">
        <v>1685</v>
      </c>
      <c r="N781" s="6" t="s">
        <v>1667</v>
      </c>
      <c r="O781" s="6" t="s">
        <v>1632</v>
      </c>
      <c r="P781" s="8">
        <f>Table12[[#This Row],[PLANNED_DELIVERY]]-Table12[[#This Row],[PLANNED_PICKUP]]</f>
        <v>3</v>
      </c>
      <c r="Q781" s="9">
        <f>Table12[[#This Row],[ACTUAL_DELIVERY]]-Table12[[#This Row],[ACTUAL_PICKUP]]</f>
        <v>7</v>
      </c>
      <c r="R781" s="9">
        <f>Table12[[#This Row],[ACTUAL_PICKUP]]-Table12[[#This Row],[PLANNED_PICKUP]]</f>
        <v>0</v>
      </c>
      <c r="S781" s="9">
        <f>Table12[[#This Row],[ACTUAL_DELIVERY]]-Table12[[#This Row],[PLANNED_DELIVERY]]</f>
        <v>4</v>
      </c>
      <c r="T781" t="s">
        <v>49</v>
      </c>
      <c r="U781" s="6" t="s">
        <v>29</v>
      </c>
      <c r="V781" t="s">
        <v>27</v>
      </c>
      <c r="W781" t="s">
        <v>27</v>
      </c>
      <c r="X781" t="s">
        <v>970</v>
      </c>
      <c r="Y781" s="6" t="s">
        <v>971</v>
      </c>
      <c r="Z781" t="s">
        <v>972</v>
      </c>
      <c r="AA781" t="s">
        <v>972</v>
      </c>
    </row>
    <row r="782" spans="1:27" x14ac:dyDescent="0.35">
      <c r="A782">
        <v>10000978</v>
      </c>
      <c r="B782" t="s">
        <v>273</v>
      </c>
      <c r="C782" t="s">
        <v>206</v>
      </c>
      <c r="D782" t="s">
        <v>23</v>
      </c>
      <c r="E782" t="s">
        <v>24</v>
      </c>
      <c r="F782">
        <v>816.3</v>
      </c>
      <c r="G782">
        <v>0</v>
      </c>
      <c r="H782">
        <v>816.3</v>
      </c>
      <c r="I782">
        <v>1340</v>
      </c>
      <c r="J782">
        <v>1.4</v>
      </c>
      <c r="K782" s="6" t="s">
        <v>1667</v>
      </c>
      <c r="L782" s="6" t="s">
        <v>1667</v>
      </c>
      <c r="M782" s="6" t="s">
        <v>1678</v>
      </c>
      <c r="N782" s="6" t="s">
        <v>1589</v>
      </c>
      <c r="O782" s="6" t="s">
        <v>1669</v>
      </c>
      <c r="P782" s="8">
        <f>Table12[[#This Row],[PLANNED_DELIVERY]]-Table12[[#This Row],[PLANNED_PICKUP]]</f>
        <v>4</v>
      </c>
      <c r="Q782" s="9">
        <f>Table12[[#This Row],[ACTUAL_DELIVERY]]-Table12[[#This Row],[ACTUAL_PICKUP]]</f>
        <v>4</v>
      </c>
      <c r="R782" s="9">
        <f>Table12[[#This Row],[ACTUAL_PICKUP]]-Table12[[#This Row],[PLANNED_PICKUP]]</f>
        <v>1</v>
      </c>
      <c r="S782" s="9">
        <f>Table12[[#This Row],[ACTUAL_DELIVERY]]-Table12[[#This Row],[PLANNED_DELIVERY]]</f>
        <v>1</v>
      </c>
      <c r="T782" t="s">
        <v>68</v>
      </c>
      <c r="U782" s="6" t="s">
        <v>69</v>
      </c>
      <c r="V782" t="s">
        <v>27</v>
      </c>
      <c r="W782" t="s">
        <v>27</v>
      </c>
      <c r="X782" t="s">
        <v>271</v>
      </c>
      <c r="Y782" s="6" t="s">
        <v>43</v>
      </c>
      <c r="Z782" t="s">
        <v>27</v>
      </c>
      <c r="AA782" t="s">
        <v>27</v>
      </c>
    </row>
    <row r="783" spans="1:27" x14ac:dyDescent="0.35">
      <c r="A783">
        <v>10000979</v>
      </c>
      <c r="B783" t="s">
        <v>81</v>
      </c>
      <c r="C783" t="s">
        <v>213</v>
      </c>
      <c r="D783" t="s">
        <v>23</v>
      </c>
      <c r="E783" t="s">
        <v>31</v>
      </c>
      <c r="F783">
        <v>332.55</v>
      </c>
      <c r="G783">
        <v>0</v>
      </c>
      <c r="H783">
        <v>332.55</v>
      </c>
      <c r="I783" s="5">
        <v>4650</v>
      </c>
      <c r="J783">
        <v>1.98</v>
      </c>
      <c r="K783" s="6" t="s">
        <v>1667</v>
      </c>
      <c r="L783" s="6" t="s">
        <v>1667</v>
      </c>
      <c r="M783" s="6" t="s">
        <v>1605</v>
      </c>
      <c r="N783" s="6" t="s">
        <v>1668</v>
      </c>
      <c r="O783" s="6" t="s">
        <v>1620</v>
      </c>
      <c r="P783" s="8">
        <f>Table12[[#This Row],[PLANNED_DELIVERY]]-Table12[[#This Row],[PLANNED_PICKUP]]</f>
        <v>33</v>
      </c>
      <c r="Q783" s="9">
        <f>Table12[[#This Row],[ACTUAL_DELIVERY]]-Table12[[#This Row],[ACTUAL_PICKUP]]</f>
        <v>4</v>
      </c>
      <c r="R783" s="9">
        <f>Table12[[#This Row],[ACTUAL_PICKUP]]-Table12[[#This Row],[PLANNED_PICKUP]]</f>
        <v>2</v>
      </c>
      <c r="S783" s="9">
        <f>Table12[[#This Row],[ACTUAL_DELIVERY]]-Table12[[#This Row],[PLANNED_DELIVERY]]</f>
        <v>-27</v>
      </c>
      <c r="T783" t="s">
        <v>223</v>
      </c>
      <c r="U783" s="6" t="s">
        <v>224</v>
      </c>
      <c r="V783" t="s">
        <v>27</v>
      </c>
      <c r="W783" t="s">
        <v>27</v>
      </c>
      <c r="X783" t="s">
        <v>60</v>
      </c>
      <c r="Y783" s="6" t="s">
        <v>34</v>
      </c>
      <c r="Z783" t="s">
        <v>27</v>
      </c>
      <c r="AA783" t="s">
        <v>27</v>
      </c>
    </row>
    <row r="784" spans="1:27" x14ac:dyDescent="0.35">
      <c r="A784">
        <v>10000980</v>
      </c>
      <c r="B784" t="s">
        <v>81</v>
      </c>
      <c r="C784" t="s">
        <v>246</v>
      </c>
      <c r="D784" t="s">
        <v>23</v>
      </c>
      <c r="E784" t="s">
        <v>24</v>
      </c>
      <c r="F784">
        <v>100.48</v>
      </c>
      <c r="G784">
        <v>0</v>
      </c>
      <c r="H784">
        <v>100.48</v>
      </c>
      <c r="I784">
        <v>200</v>
      </c>
      <c r="J784">
        <v>0.39</v>
      </c>
      <c r="K784" s="6" t="s">
        <v>1667</v>
      </c>
      <c r="L784" s="6" t="s">
        <v>1667</v>
      </c>
      <c r="M784" s="6" t="s">
        <v>1667</v>
      </c>
      <c r="N784" s="6" t="s">
        <v>1620</v>
      </c>
      <c r="O784" s="6" t="s">
        <v>1620</v>
      </c>
      <c r="P784" s="8">
        <f>Table12[[#This Row],[PLANNED_DELIVERY]]-Table12[[#This Row],[PLANNED_PICKUP]]</f>
        <v>0</v>
      </c>
      <c r="Q784" s="9">
        <f>Table12[[#This Row],[ACTUAL_DELIVERY]]-Table12[[#This Row],[ACTUAL_PICKUP]]</f>
        <v>0</v>
      </c>
      <c r="R784" s="9">
        <f>Table12[[#This Row],[ACTUAL_PICKUP]]-Table12[[#This Row],[PLANNED_PICKUP]]</f>
        <v>6</v>
      </c>
      <c r="S784" s="9">
        <f>Table12[[#This Row],[ACTUAL_DELIVERY]]-Table12[[#This Row],[PLANNED_DELIVERY]]</f>
        <v>6</v>
      </c>
      <c r="T784" t="s">
        <v>415</v>
      </c>
      <c r="U784" s="6" t="s">
        <v>270</v>
      </c>
      <c r="V784" t="s">
        <v>27</v>
      </c>
      <c r="W784" t="s">
        <v>27</v>
      </c>
      <c r="X784" t="s">
        <v>60</v>
      </c>
      <c r="Y784" s="6" t="s">
        <v>34</v>
      </c>
      <c r="Z784" t="s">
        <v>27</v>
      </c>
      <c r="AA784" t="s">
        <v>27</v>
      </c>
    </row>
    <row r="785" spans="1:27" x14ac:dyDescent="0.35">
      <c r="A785">
        <v>10000982</v>
      </c>
      <c r="B785" t="s">
        <v>81</v>
      </c>
      <c r="C785" t="s">
        <v>342</v>
      </c>
      <c r="D785" t="s">
        <v>23</v>
      </c>
      <c r="E785" t="s">
        <v>24</v>
      </c>
      <c r="F785">
        <v>165</v>
      </c>
      <c r="G785">
        <v>0</v>
      </c>
      <c r="H785">
        <v>165</v>
      </c>
      <c r="I785">
        <v>479</v>
      </c>
      <c r="J785">
        <v>1.44</v>
      </c>
      <c r="K785" s="6" t="s">
        <v>1667</v>
      </c>
      <c r="L785" s="6" t="s">
        <v>1589</v>
      </c>
      <c r="M785" s="6" t="s">
        <v>1620</v>
      </c>
      <c r="N785" s="6" t="s">
        <v>1589</v>
      </c>
      <c r="O785" s="6" t="s">
        <v>1632</v>
      </c>
      <c r="P785" s="8">
        <f>Table12[[#This Row],[PLANNED_DELIVERY]]-Table12[[#This Row],[PLANNED_PICKUP]]</f>
        <v>5</v>
      </c>
      <c r="Q785" s="9">
        <f>Table12[[#This Row],[ACTUAL_DELIVERY]]-Table12[[#This Row],[ACTUAL_PICKUP]]</f>
        <v>6</v>
      </c>
      <c r="R785" s="9">
        <f>Table12[[#This Row],[ACTUAL_PICKUP]]-Table12[[#This Row],[PLANNED_PICKUP]]</f>
        <v>0</v>
      </c>
      <c r="S785" s="9">
        <f>Table12[[#This Row],[ACTUAL_DELIVERY]]-Table12[[#This Row],[PLANNED_DELIVERY]]</f>
        <v>1</v>
      </c>
      <c r="T785" t="s">
        <v>230</v>
      </c>
      <c r="U785" s="6" t="s">
        <v>244</v>
      </c>
      <c r="V785" t="s">
        <v>27</v>
      </c>
      <c r="W785" t="s">
        <v>27</v>
      </c>
      <c r="X785" t="s">
        <v>285</v>
      </c>
      <c r="Y785" s="6" t="s">
        <v>286</v>
      </c>
      <c r="Z785" t="s">
        <v>27</v>
      </c>
      <c r="AA785" t="s">
        <v>27</v>
      </c>
    </row>
    <row r="786" spans="1:27" x14ac:dyDescent="0.35">
      <c r="A786">
        <v>10000983</v>
      </c>
      <c r="B786" t="s">
        <v>81</v>
      </c>
      <c r="C786" t="s">
        <v>213</v>
      </c>
      <c r="D786" t="s">
        <v>30</v>
      </c>
      <c r="E786" t="s">
        <v>31</v>
      </c>
      <c r="F786">
        <v>299.94</v>
      </c>
      <c r="G786">
        <v>0</v>
      </c>
      <c r="H786">
        <v>299.94</v>
      </c>
      <c r="I786">
        <v>245</v>
      </c>
      <c r="J786">
        <v>0.6</v>
      </c>
      <c r="K786" s="6" t="s">
        <v>1667</v>
      </c>
      <c r="L786" s="6" t="s">
        <v>1589</v>
      </c>
      <c r="M786" s="6" t="s">
        <v>1632</v>
      </c>
      <c r="N786" s="6" t="s">
        <v>1632</v>
      </c>
      <c r="O786" s="6" t="s">
        <v>1645</v>
      </c>
      <c r="P786" s="8">
        <f>Table12[[#This Row],[PLANNED_DELIVERY]]-Table12[[#This Row],[PLANNED_PICKUP]]</f>
        <v>6</v>
      </c>
      <c r="Q786" s="9">
        <f>Table12[[#This Row],[ACTUAL_DELIVERY]]-Table12[[#This Row],[ACTUAL_PICKUP]]</f>
        <v>2</v>
      </c>
      <c r="R786" s="9">
        <f>Table12[[#This Row],[ACTUAL_PICKUP]]-Table12[[#This Row],[PLANNED_PICKUP]]</f>
        <v>6</v>
      </c>
      <c r="S786" s="9">
        <f>Table12[[#This Row],[ACTUAL_DELIVERY]]-Table12[[#This Row],[PLANNED_DELIVERY]]</f>
        <v>2</v>
      </c>
      <c r="T786" t="s">
        <v>33</v>
      </c>
      <c r="U786" s="6" t="s">
        <v>34</v>
      </c>
      <c r="V786" t="s">
        <v>27</v>
      </c>
      <c r="W786" t="s">
        <v>27</v>
      </c>
      <c r="X786" t="s">
        <v>738</v>
      </c>
      <c r="Y786" s="6" t="s">
        <v>439</v>
      </c>
      <c r="Z786" t="s">
        <v>27</v>
      </c>
      <c r="AA786" t="s">
        <v>27</v>
      </c>
    </row>
    <row r="787" spans="1:27" x14ac:dyDescent="0.35">
      <c r="A787">
        <v>10000988</v>
      </c>
      <c r="B787" t="s">
        <v>81</v>
      </c>
      <c r="C787" t="s">
        <v>240</v>
      </c>
      <c r="D787" t="s">
        <v>23</v>
      </c>
      <c r="E787" t="s">
        <v>24</v>
      </c>
      <c r="F787">
        <v>225</v>
      </c>
      <c r="G787">
        <v>0</v>
      </c>
      <c r="H787">
        <v>225</v>
      </c>
      <c r="I787" s="5">
        <v>88</v>
      </c>
      <c r="J787">
        <v>0.51</v>
      </c>
      <c r="K787" s="6" t="s">
        <v>1667</v>
      </c>
      <c r="L787" s="6" t="s">
        <v>1668</v>
      </c>
      <c r="M787" s="6" t="s">
        <v>1632</v>
      </c>
      <c r="N787" s="6" t="s">
        <v>1668</v>
      </c>
      <c r="O787" s="6" t="s">
        <v>1611</v>
      </c>
      <c r="P787" s="8">
        <f>Table12[[#This Row],[PLANNED_DELIVERY]]-Table12[[#This Row],[PLANNED_PICKUP]]</f>
        <v>5</v>
      </c>
      <c r="Q787" s="9">
        <f>Table12[[#This Row],[ACTUAL_DELIVERY]]-Table12[[#This Row],[ACTUAL_PICKUP]]</f>
        <v>6</v>
      </c>
      <c r="R787" s="9">
        <f>Table12[[#This Row],[ACTUAL_PICKUP]]-Table12[[#This Row],[PLANNED_PICKUP]]</f>
        <v>0</v>
      </c>
      <c r="S787" s="9">
        <f>Table12[[#This Row],[ACTUAL_DELIVERY]]-Table12[[#This Row],[PLANNED_DELIVERY]]</f>
        <v>1</v>
      </c>
      <c r="T787" t="s">
        <v>1096</v>
      </c>
      <c r="U787" s="6" t="s">
        <v>1097</v>
      </c>
      <c r="V787" t="s">
        <v>108</v>
      </c>
      <c r="W787" t="s">
        <v>108</v>
      </c>
      <c r="X787" t="s">
        <v>71</v>
      </c>
      <c r="Y787" s="6" t="s">
        <v>72</v>
      </c>
      <c r="Z787" t="s">
        <v>27</v>
      </c>
      <c r="AA787" t="s">
        <v>27</v>
      </c>
    </row>
    <row r="788" spans="1:27" x14ac:dyDescent="0.35">
      <c r="A788">
        <v>10000989</v>
      </c>
      <c r="B788" t="s">
        <v>219</v>
      </c>
      <c r="C788" t="s">
        <v>206</v>
      </c>
      <c r="D788" t="s">
        <v>30</v>
      </c>
      <c r="E788" t="s">
        <v>31</v>
      </c>
      <c r="F788">
        <v>500</v>
      </c>
      <c r="G788">
        <v>0</v>
      </c>
      <c r="H788">
        <v>500</v>
      </c>
      <c r="I788">
        <v>1500</v>
      </c>
      <c r="J788">
        <v>3.24</v>
      </c>
      <c r="K788" s="6" t="s">
        <v>1667</v>
      </c>
      <c r="L788" s="6" t="s">
        <v>1667</v>
      </c>
      <c r="M788" s="6" t="s">
        <v>1589</v>
      </c>
      <c r="N788" s="6" t="s">
        <v>1669</v>
      </c>
      <c r="O788" s="6" t="s">
        <v>1620</v>
      </c>
      <c r="P788" s="8">
        <f>Table12[[#This Row],[PLANNED_DELIVERY]]-Table12[[#This Row],[PLANNED_PICKUP]]</f>
        <v>1</v>
      </c>
      <c r="Q788" s="9">
        <f>Table12[[#This Row],[ACTUAL_DELIVERY]]-Table12[[#This Row],[ACTUAL_PICKUP]]</f>
        <v>1</v>
      </c>
      <c r="R788" s="9">
        <f>Table12[[#This Row],[ACTUAL_PICKUP]]-Table12[[#This Row],[PLANNED_PICKUP]]</f>
        <v>5</v>
      </c>
      <c r="S788" s="9">
        <f>Table12[[#This Row],[ACTUAL_DELIVERY]]-Table12[[#This Row],[PLANNED_DELIVERY]]</f>
        <v>5</v>
      </c>
      <c r="T788" t="s">
        <v>33</v>
      </c>
      <c r="U788" s="6" t="s">
        <v>34</v>
      </c>
      <c r="V788" t="s">
        <v>27</v>
      </c>
      <c r="W788" t="s">
        <v>27</v>
      </c>
      <c r="X788" t="s">
        <v>271</v>
      </c>
      <c r="Y788" s="6" t="s">
        <v>43</v>
      </c>
      <c r="Z788" t="s">
        <v>27</v>
      </c>
      <c r="AA788" t="s">
        <v>27</v>
      </c>
    </row>
    <row r="789" spans="1:27" x14ac:dyDescent="0.35">
      <c r="A789">
        <v>10000990</v>
      </c>
      <c r="B789" t="s">
        <v>222</v>
      </c>
      <c r="C789" t="s">
        <v>206</v>
      </c>
      <c r="D789" t="s">
        <v>23</v>
      </c>
      <c r="E789" t="s">
        <v>24</v>
      </c>
      <c r="F789">
        <v>550</v>
      </c>
      <c r="G789">
        <v>0</v>
      </c>
      <c r="H789">
        <v>550</v>
      </c>
      <c r="I789">
        <v>900</v>
      </c>
      <c r="J789">
        <v>36</v>
      </c>
      <c r="K789" s="6" t="s">
        <v>1667</v>
      </c>
      <c r="L789" s="6" t="s">
        <v>1667</v>
      </c>
      <c r="M789" s="6" t="s">
        <v>1668</v>
      </c>
      <c r="N789" s="6" t="s">
        <v>1589</v>
      </c>
      <c r="O789" s="6" t="s">
        <v>1668</v>
      </c>
      <c r="P789" s="8">
        <f>Table12[[#This Row],[PLANNED_DELIVERY]]-Table12[[#This Row],[PLANNED_PICKUP]]</f>
        <v>2</v>
      </c>
      <c r="Q789" s="9">
        <f>Table12[[#This Row],[ACTUAL_DELIVERY]]-Table12[[#This Row],[ACTUAL_PICKUP]]</f>
        <v>1</v>
      </c>
      <c r="R789" s="9">
        <f>Table12[[#This Row],[ACTUAL_PICKUP]]-Table12[[#This Row],[PLANNED_PICKUP]]</f>
        <v>1</v>
      </c>
      <c r="S789" s="9">
        <f>Table12[[#This Row],[ACTUAL_DELIVERY]]-Table12[[#This Row],[PLANNED_DELIVERY]]</f>
        <v>0</v>
      </c>
      <c r="T789" t="s">
        <v>873</v>
      </c>
      <c r="U789" s="6" t="s">
        <v>464</v>
      </c>
      <c r="V789" t="s">
        <v>27</v>
      </c>
      <c r="W789" t="s">
        <v>27</v>
      </c>
      <c r="X789" t="s">
        <v>60</v>
      </c>
      <c r="Y789" s="6" t="s">
        <v>34</v>
      </c>
      <c r="Z789" t="s">
        <v>27</v>
      </c>
      <c r="AA789" t="s">
        <v>27</v>
      </c>
    </row>
    <row r="790" spans="1:27" x14ac:dyDescent="0.35">
      <c r="A790">
        <v>10000991</v>
      </c>
      <c r="B790" t="s">
        <v>222</v>
      </c>
      <c r="C790" t="s">
        <v>206</v>
      </c>
      <c r="D790" t="s">
        <v>23</v>
      </c>
      <c r="E790" t="s">
        <v>24</v>
      </c>
      <c r="F790">
        <v>180</v>
      </c>
      <c r="G790">
        <v>0</v>
      </c>
      <c r="H790">
        <v>180</v>
      </c>
      <c r="I790" s="5">
        <v>40</v>
      </c>
      <c r="J790">
        <v>0.19</v>
      </c>
      <c r="K790" s="6" t="s">
        <v>1667</v>
      </c>
      <c r="L790" s="6" t="s">
        <v>1667</v>
      </c>
      <c r="M790" s="6" t="s">
        <v>1667</v>
      </c>
      <c r="N790" s="6" t="s">
        <v>1589</v>
      </c>
      <c r="O790" s="6" t="s">
        <v>1589</v>
      </c>
      <c r="P790" s="8">
        <f>Table12[[#This Row],[PLANNED_DELIVERY]]-Table12[[#This Row],[PLANNED_PICKUP]]</f>
        <v>0</v>
      </c>
      <c r="Q790" s="9">
        <f>Table12[[#This Row],[ACTUAL_DELIVERY]]-Table12[[#This Row],[ACTUAL_PICKUP]]</f>
        <v>0</v>
      </c>
      <c r="R790" s="9">
        <f>Table12[[#This Row],[ACTUAL_PICKUP]]-Table12[[#This Row],[PLANNED_PICKUP]]</f>
        <v>1</v>
      </c>
      <c r="S790" s="9">
        <f>Table12[[#This Row],[ACTUAL_DELIVERY]]-Table12[[#This Row],[PLANNED_DELIVERY]]</f>
        <v>1</v>
      </c>
      <c r="T790" s="6" t="s">
        <v>699</v>
      </c>
      <c r="U790" s="6" t="s">
        <v>1234</v>
      </c>
      <c r="V790" t="s">
        <v>27</v>
      </c>
      <c r="W790" t="s">
        <v>27</v>
      </c>
      <c r="X790" t="s">
        <v>49</v>
      </c>
      <c r="Y790" s="6" t="s">
        <v>29</v>
      </c>
      <c r="Z790" t="s">
        <v>27</v>
      </c>
      <c r="AA790" t="s">
        <v>27</v>
      </c>
    </row>
    <row r="791" spans="1:27" x14ac:dyDescent="0.35">
      <c r="A791">
        <v>10000992</v>
      </c>
      <c r="B791" t="s">
        <v>225</v>
      </c>
      <c r="C791" t="s">
        <v>710</v>
      </c>
      <c r="D791" t="s">
        <v>30</v>
      </c>
      <c r="E791" t="s">
        <v>45</v>
      </c>
      <c r="F791">
        <v>3650</v>
      </c>
      <c r="G791">
        <v>0</v>
      </c>
      <c r="H791">
        <v>3650</v>
      </c>
      <c r="I791" s="5">
        <v>164</v>
      </c>
      <c r="J791">
        <v>0.26</v>
      </c>
      <c r="K791" s="6" t="s">
        <v>1667</v>
      </c>
      <c r="L791" s="6" t="s">
        <v>1667</v>
      </c>
      <c r="M791" s="6" t="s">
        <v>1685</v>
      </c>
      <c r="N791" s="6" t="s">
        <v>1611</v>
      </c>
      <c r="O791" s="6" t="s">
        <v>1673</v>
      </c>
      <c r="P791" s="8">
        <f>Table12[[#This Row],[PLANNED_DELIVERY]]-Table12[[#This Row],[PLANNED_PICKUP]]</f>
        <v>3</v>
      </c>
      <c r="Q791" s="9">
        <f>Table12[[#This Row],[ACTUAL_DELIVERY]]-Table12[[#This Row],[ACTUAL_PICKUP]]</f>
        <v>3</v>
      </c>
      <c r="R791" s="9">
        <f>Table12[[#This Row],[ACTUAL_PICKUP]]-Table12[[#This Row],[PLANNED_PICKUP]]</f>
        <v>8</v>
      </c>
      <c r="S791" s="9">
        <f>Table12[[#This Row],[ACTUAL_DELIVERY]]-Table12[[#This Row],[PLANNED_DELIVERY]]</f>
        <v>8</v>
      </c>
      <c r="T791" t="s">
        <v>1329</v>
      </c>
      <c r="U791" s="6" t="s">
        <v>1330</v>
      </c>
      <c r="V791" t="s">
        <v>108</v>
      </c>
      <c r="W791" t="s">
        <v>108</v>
      </c>
      <c r="X791" t="s">
        <v>154</v>
      </c>
      <c r="Y791" s="6" t="s">
        <v>1130</v>
      </c>
      <c r="Z791" t="s">
        <v>719</v>
      </c>
      <c r="AA791" t="s">
        <v>85</v>
      </c>
    </row>
    <row r="792" spans="1:27" x14ac:dyDescent="0.35">
      <c r="A792">
        <v>10000993</v>
      </c>
      <c r="B792" t="s">
        <v>219</v>
      </c>
      <c r="C792" t="s">
        <v>206</v>
      </c>
      <c r="D792" t="s">
        <v>23</v>
      </c>
      <c r="E792" t="s">
        <v>24</v>
      </c>
      <c r="F792">
        <v>250</v>
      </c>
      <c r="G792">
        <v>0</v>
      </c>
      <c r="H792">
        <v>250</v>
      </c>
      <c r="I792">
        <v>160</v>
      </c>
      <c r="J792">
        <v>1.58</v>
      </c>
      <c r="K792" s="6" t="s">
        <v>1667</v>
      </c>
      <c r="L792" s="6" t="s">
        <v>1667</v>
      </c>
      <c r="M792" s="6" t="s">
        <v>1667</v>
      </c>
      <c r="N792" s="6" t="s">
        <v>1589</v>
      </c>
      <c r="O792" s="6" t="s">
        <v>1589</v>
      </c>
      <c r="P792" s="8">
        <f>Table12[[#This Row],[PLANNED_DELIVERY]]-Table12[[#This Row],[PLANNED_PICKUP]]</f>
        <v>0</v>
      </c>
      <c r="Q792" s="9">
        <f>Table12[[#This Row],[ACTUAL_DELIVERY]]-Table12[[#This Row],[ACTUAL_PICKUP]]</f>
        <v>0</v>
      </c>
      <c r="R792" s="9">
        <f>Table12[[#This Row],[ACTUAL_PICKUP]]-Table12[[#This Row],[PLANNED_PICKUP]]</f>
        <v>1</v>
      </c>
      <c r="S792" s="9">
        <f>Table12[[#This Row],[ACTUAL_DELIVERY]]-Table12[[#This Row],[PLANNED_DELIVERY]]</f>
        <v>1</v>
      </c>
      <c r="T792" t="s">
        <v>1577</v>
      </c>
      <c r="U792" s="6" t="s">
        <v>286</v>
      </c>
      <c r="V792" t="s">
        <v>27</v>
      </c>
      <c r="W792" t="s">
        <v>27</v>
      </c>
      <c r="X792" t="s">
        <v>41</v>
      </c>
      <c r="Y792" s="6" t="s">
        <v>44</v>
      </c>
      <c r="Z792" t="s">
        <v>27</v>
      </c>
      <c r="AA792" t="s">
        <v>27</v>
      </c>
    </row>
    <row r="793" spans="1:27" x14ac:dyDescent="0.35">
      <c r="A793">
        <v>10000994</v>
      </c>
      <c r="B793" t="s">
        <v>81</v>
      </c>
      <c r="C793" t="s">
        <v>206</v>
      </c>
      <c r="D793" t="s">
        <v>23</v>
      </c>
      <c r="E793" t="s">
        <v>24</v>
      </c>
      <c r="F793">
        <v>353.04</v>
      </c>
      <c r="G793">
        <v>0</v>
      </c>
      <c r="H793">
        <v>353.04</v>
      </c>
      <c r="I793">
        <v>200</v>
      </c>
      <c r="J793">
        <v>1.58</v>
      </c>
      <c r="K793" s="6" t="s">
        <v>1667</v>
      </c>
      <c r="L793" s="6" t="s">
        <v>1669</v>
      </c>
      <c r="M793" s="6" t="s">
        <v>1669</v>
      </c>
      <c r="N793" s="6" t="s">
        <v>1632</v>
      </c>
      <c r="O793" s="6" t="s">
        <v>1632</v>
      </c>
      <c r="P793" s="8">
        <f>Table12[[#This Row],[PLANNED_DELIVERY]]-Table12[[#This Row],[PLANNED_PICKUP]]</f>
        <v>0</v>
      </c>
      <c r="Q793" s="9">
        <f>Table12[[#This Row],[ACTUAL_DELIVERY]]-Table12[[#This Row],[ACTUAL_PICKUP]]</f>
        <v>0</v>
      </c>
      <c r="R793" s="9">
        <f>Table12[[#This Row],[ACTUAL_PICKUP]]-Table12[[#This Row],[PLANNED_PICKUP]]</f>
        <v>2</v>
      </c>
      <c r="S793" s="9">
        <f>Table12[[#This Row],[ACTUAL_DELIVERY]]-Table12[[#This Row],[PLANNED_DELIVERY]]</f>
        <v>2</v>
      </c>
      <c r="T793" t="s">
        <v>1133</v>
      </c>
      <c r="U793" s="6" t="s">
        <v>622</v>
      </c>
      <c r="V793" t="s">
        <v>27</v>
      </c>
      <c r="W793" t="s">
        <v>27</v>
      </c>
      <c r="X793" t="s">
        <v>49</v>
      </c>
      <c r="Y793" s="6" t="s">
        <v>29</v>
      </c>
      <c r="Z793" t="s">
        <v>27</v>
      </c>
      <c r="AA793" t="s">
        <v>27</v>
      </c>
    </row>
    <row r="794" spans="1:27" x14ac:dyDescent="0.35">
      <c r="A794">
        <v>10000995</v>
      </c>
      <c r="B794" t="s">
        <v>219</v>
      </c>
      <c r="C794" t="s">
        <v>206</v>
      </c>
      <c r="D794" t="s">
        <v>23</v>
      </c>
      <c r="E794" t="s">
        <v>24</v>
      </c>
      <c r="F794">
        <v>250</v>
      </c>
      <c r="G794">
        <v>0</v>
      </c>
      <c r="H794">
        <v>250</v>
      </c>
      <c r="I794">
        <v>160</v>
      </c>
      <c r="J794">
        <v>1.58</v>
      </c>
      <c r="K794" s="6" t="s">
        <v>1667</v>
      </c>
      <c r="L794" s="6" t="s">
        <v>1667</v>
      </c>
      <c r="M794" s="6" t="s">
        <v>1589</v>
      </c>
      <c r="N794" s="6" t="s">
        <v>1589</v>
      </c>
      <c r="O794" s="6" t="s">
        <v>1589</v>
      </c>
      <c r="P794" s="8">
        <f>Table12[[#This Row],[PLANNED_DELIVERY]]-Table12[[#This Row],[PLANNED_PICKUP]]</f>
        <v>1</v>
      </c>
      <c r="Q794" s="9">
        <f>Table12[[#This Row],[ACTUAL_DELIVERY]]-Table12[[#This Row],[ACTUAL_PICKUP]]</f>
        <v>0</v>
      </c>
      <c r="R794" s="9">
        <f>Table12[[#This Row],[ACTUAL_PICKUP]]-Table12[[#This Row],[PLANNED_PICKUP]]</f>
        <v>1</v>
      </c>
      <c r="S794" s="9">
        <f>Table12[[#This Row],[ACTUAL_DELIVERY]]-Table12[[#This Row],[PLANNED_DELIVERY]]</f>
        <v>0</v>
      </c>
      <c r="T794" t="s">
        <v>1577</v>
      </c>
      <c r="U794" s="6" t="s">
        <v>286</v>
      </c>
      <c r="V794" t="s">
        <v>27</v>
      </c>
      <c r="W794" t="s">
        <v>27</v>
      </c>
      <c r="X794" t="s">
        <v>49</v>
      </c>
      <c r="Y794" s="6" t="s">
        <v>146</v>
      </c>
      <c r="Z794" t="s">
        <v>27</v>
      </c>
      <c r="AA794" t="s">
        <v>27</v>
      </c>
    </row>
    <row r="795" spans="1:27" x14ac:dyDescent="0.35">
      <c r="A795">
        <v>10000996</v>
      </c>
      <c r="B795" t="s">
        <v>219</v>
      </c>
      <c r="C795" t="s">
        <v>206</v>
      </c>
      <c r="D795" t="s">
        <v>23</v>
      </c>
      <c r="E795" t="s">
        <v>24</v>
      </c>
      <c r="F795">
        <v>400</v>
      </c>
      <c r="G795">
        <v>0</v>
      </c>
      <c r="H795">
        <v>400</v>
      </c>
      <c r="I795">
        <v>900</v>
      </c>
      <c r="J795">
        <v>2.1800000000000002</v>
      </c>
      <c r="K795" s="6" t="s">
        <v>1667</v>
      </c>
      <c r="L795" s="6" t="s">
        <v>1667</v>
      </c>
      <c r="M795" s="6" t="s">
        <v>1667</v>
      </c>
      <c r="N795" s="6" t="s">
        <v>1668</v>
      </c>
      <c r="O795" s="6" t="s">
        <v>1668</v>
      </c>
      <c r="P795" s="8">
        <f>Table12[[#This Row],[PLANNED_DELIVERY]]-Table12[[#This Row],[PLANNED_PICKUP]]</f>
        <v>0</v>
      </c>
      <c r="Q795" s="9">
        <f>Table12[[#This Row],[ACTUAL_DELIVERY]]-Table12[[#This Row],[ACTUAL_PICKUP]]</f>
        <v>0</v>
      </c>
      <c r="R795" s="9">
        <f>Table12[[#This Row],[ACTUAL_PICKUP]]-Table12[[#This Row],[PLANNED_PICKUP]]</f>
        <v>2</v>
      </c>
      <c r="S795" s="9">
        <f>Table12[[#This Row],[ACTUAL_DELIVERY]]-Table12[[#This Row],[PLANNED_DELIVERY]]</f>
        <v>2</v>
      </c>
      <c r="T795" t="s">
        <v>826</v>
      </c>
      <c r="U795" s="6" t="s">
        <v>827</v>
      </c>
      <c r="V795" t="s">
        <v>27</v>
      </c>
      <c r="W795" t="s">
        <v>27</v>
      </c>
      <c r="X795" t="s">
        <v>60</v>
      </c>
      <c r="Y795" s="6" t="s">
        <v>34</v>
      </c>
      <c r="Z795" t="s">
        <v>27</v>
      </c>
      <c r="AA795" t="s">
        <v>27</v>
      </c>
    </row>
    <row r="796" spans="1:27" x14ac:dyDescent="0.35">
      <c r="A796">
        <v>10000997</v>
      </c>
      <c r="B796" t="s">
        <v>263</v>
      </c>
      <c r="C796" t="s">
        <v>234</v>
      </c>
      <c r="D796" t="s">
        <v>30</v>
      </c>
      <c r="E796" t="s">
        <v>24</v>
      </c>
      <c r="F796">
        <v>292</v>
      </c>
      <c r="G796">
        <v>0</v>
      </c>
      <c r="H796">
        <v>292</v>
      </c>
      <c r="I796">
        <v>909</v>
      </c>
      <c r="J796">
        <v>0.52</v>
      </c>
      <c r="K796" s="6" t="s">
        <v>1667</v>
      </c>
      <c r="L796" s="6" t="s">
        <v>1589</v>
      </c>
      <c r="M796" s="6" t="s">
        <v>1611</v>
      </c>
      <c r="N796" s="6" t="s">
        <v>1668</v>
      </c>
      <c r="O796" s="6" t="s">
        <v>1645</v>
      </c>
      <c r="P796" s="8">
        <f>Table12[[#This Row],[PLANNED_DELIVERY]]-Table12[[#This Row],[PLANNED_PICKUP]]</f>
        <v>7</v>
      </c>
      <c r="Q796" s="9">
        <f>Table12[[#This Row],[ACTUAL_DELIVERY]]-Table12[[#This Row],[ACTUAL_PICKUP]]</f>
        <v>7</v>
      </c>
      <c r="R796" s="9">
        <f>Table12[[#This Row],[ACTUAL_PICKUP]]-Table12[[#This Row],[PLANNED_PICKUP]]</f>
        <v>1</v>
      </c>
      <c r="S796" s="9">
        <f>Table12[[#This Row],[ACTUAL_DELIVERY]]-Table12[[#This Row],[PLANNED_DELIVERY]]</f>
        <v>1</v>
      </c>
      <c r="T796" t="s">
        <v>608</v>
      </c>
      <c r="U796" s="6" t="s">
        <v>609</v>
      </c>
      <c r="V796" t="s">
        <v>523</v>
      </c>
      <c r="W796" t="s">
        <v>523</v>
      </c>
      <c r="X796" t="s">
        <v>49</v>
      </c>
      <c r="Y796" s="6" t="s">
        <v>29</v>
      </c>
      <c r="Z796" t="s">
        <v>27</v>
      </c>
      <c r="AA796" t="s">
        <v>27</v>
      </c>
    </row>
    <row r="797" spans="1:27" x14ac:dyDescent="0.35">
      <c r="A797">
        <v>10000998</v>
      </c>
      <c r="B797" t="s">
        <v>81</v>
      </c>
      <c r="C797" t="s">
        <v>206</v>
      </c>
      <c r="D797" t="s">
        <v>23</v>
      </c>
      <c r="E797" t="s">
        <v>24</v>
      </c>
      <c r="F797">
        <v>350</v>
      </c>
      <c r="G797">
        <v>230</v>
      </c>
      <c r="H797">
        <v>580</v>
      </c>
      <c r="I797">
        <v>11242</v>
      </c>
      <c r="J797">
        <v>19.91</v>
      </c>
      <c r="K797" s="6" t="s">
        <v>1667</v>
      </c>
      <c r="L797" s="6" t="s">
        <v>1667</v>
      </c>
      <c r="M797" s="6" t="s">
        <v>1667</v>
      </c>
      <c r="N797" s="6" t="s">
        <v>1669</v>
      </c>
      <c r="O797" s="6" t="s">
        <v>1669</v>
      </c>
      <c r="P797" s="8">
        <f>Table12[[#This Row],[PLANNED_DELIVERY]]-Table12[[#This Row],[PLANNED_PICKUP]]</f>
        <v>0</v>
      </c>
      <c r="Q797" s="9">
        <f>Table12[[#This Row],[ACTUAL_DELIVERY]]-Table12[[#This Row],[ACTUAL_PICKUP]]</f>
        <v>0</v>
      </c>
      <c r="R797" s="9">
        <f>Table12[[#This Row],[ACTUAL_PICKUP]]-Table12[[#This Row],[PLANNED_PICKUP]]</f>
        <v>5</v>
      </c>
      <c r="S797" s="9">
        <f>Table12[[#This Row],[ACTUAL_DELIVERY]]-Table12[[#This Row],[PLANNED_DELIVERY]]</f>
        <v>5</v>
      </c>
      <c r="T797" t="s">
        <v>500</v>
      </c>
      <c r="U797" s="6" t="s">
        <v>501</v>
      </c>
      <c r="V797" t="s">
        <v>27</v>
      </c>
      <c r="W797" t="s">
        <v>27</v>
      </c>
      <c r="X797" t="s">
        <v>41</v>
      </c>
      <c r="Y797" s="6" t="s">
        <v>44</v>
      </c>
      <c r="Z797" t="s">
        <v>27</v>
      </c>
      <c r="AA797" t="s">
        <v>27</v>
      </c>
    </row>
    <row r="798" spans="1:27" x14ac:dyDescent="0.35">
      <c r="A798">
        <v>10000999</v>
      </c>
      <c r="B798" t="s">
        <v>81</v>
      </c>
      <c r="C798" t="s">
        <v>206</v>
      </c>
      <c r="D798" t="s">
        <v>30</v>
      </c>
      <c r="E798" t="s">
        <v>31</v>
      </c>
      <c r="F798">
        <v>120</v>
      </c>
      <c r="G798">
        <v>0</v>
      </c>
      <c r="H798">
        <v>120</v>
      </c>
      <c r="I798">
        <v>106</v>
      </c>
      <c r="J798">
        <v>0.56999999999999995</v>
      </c>
      <c r="K798" s="6" t="s">
        <v>1667</v>
      </c>
      <c r="L798" s="6" t="s">
        <v>1589</v>
      </c>
      <c r="M798" s="6" t="s">
        <v>1632</v>
      </c>
      <c r="N798" s="6" t="s">
        <v>1632</v>
      </c>
      <c r="O798" s="6" t="s">
        <v>1645</v>
      </c>
      <c r="P798" s="8">
        <f>Table12[[#This Row],[PLANNED_DELIVERY]]-Table12[[#This Row],[PLANNED_PICKUP]]</f>
        <v>6</v>
      </c>
      <c r="Q798" s="9">
        <f>Table12[[#This Row],[ACTUAL_DELIVERY]]-Table12[[#This Row],[ACTUAL_PICKUP]]</f>
        <v>2</v>
      </c>
      <c r="R798" s="9">
        <f>Table12[[#This Row],[ACTUAL_PICKUP]]-Table12[[#This Row],[PLANNED_PICKUP]]</f>
        <v>6</v>
      </c>
      <c r="S798" s="9">
        <f>Table12[[#This Row],[ACTUAL_DELIVERY]]-Table12[[#This Row],[PLANNED_DELIVERY]]</f>
        <v>2</v>
      </c>
      <c r="T798" t="s">
        <v>33</v>
      </c>
      <c r="U798" s="6" t="s">
        <v>34</v>
      </c>
      <c r="V798" t="s">
        <v>27</v>
      </c>
      <c r="W798" t="s">
        <v>27</v>
      </c>
      <c r="X798" t="s">
        <v>1453</v>
      </c>
      <c r="Y798" s="6" t="s">
        <v>1454</v>
      </c>
      <c r="Z798" t="s">
        <v>27</v>
      </c>
      <c r="AA798" t="s">
        <v>27</v>
      </c>
    </row>
    <row r="799" spans="1:27" x14ac:dyDescent="0.35">
      <c r="A799">
        <v>10001000</v>
      </c>
      <c r="B799" t="s">
        <v>81</v>
      </c>
      <c r="C799" t="s">
        <v>206</v>
      </c>
      <c r="D799" t="s">
        <v>30</v>
      </c>
      <c r="E799" t="s">
        <v>31</v>
      </c>
      <c r="F799">
        <v>180</v>
      </c>
      <c r="G799">
        <v>0</v>
      </c>
      <c r="H799">
        <v>180</v>
      </c>
      <c r="I799">
        <v>489</v>
      </c>
      <c r="J799">
        <v>0.56999999999999995</v>
      </c>
      <c r="K799" s="6" t="s">
        <v>1667</v>
      </c>
      <c r="L799" s="6" t="s">
        <v>1589</v>
      </c>
      <c r="M799" s="6" t="s">
        <v>1589</v>
      </c>
      <c r="N799" s="6" t="s">
        <v>1632</v>
      </c>
      <c r="O799" s="6" t="s">
        <v>1632</v>
      </c>
      <c r="P799" s="8">
        <f>Table12[[#This Row],[PLANNED_DELIVERY]]-Table12[[#This Row],[PLANNED_PICKUP]]</f>
        <v>0</v>
      </c>
      <c r="Q799" s="9">
        <f>Table12[[#This Row],[ACTUAL_DELIVERY]]-Table12[[#This Row],[ACTUAL_PICKUP]]</f>
        <v>0</v>
      </c>
      <c r="R799" s="9">
        <f>Table12[[#This Row],[ACTUAL_PICKUP]]-Table12[[#This Row],[PLANNED_PICKUP]]</f>
        <v>6</v>
      </c>
      <c r="S799" s="9">
        <f>Table12[[#This Row],[ACTUAL_DELIVERY]]-Table12[[#This Row],[PLANNED_DELIVERY]]</f>
        <v>6</v>
      </c>
      <c r="T799" t="s">
        <v>33</v>
      </c>
      <c r="U799" s="6" t="s">
        <v>34</v>
      </c>
      <c r="V799" t="s">
        <v>27</v>
      </c>
      <c r="W799" t="s">
        <v>27</v>
      </c>
      <c r="X799" t="s">
        <v>415</v>
      </c>
      <c r="Y799" s="6" t="s">
        <v>270</v>
      </c>
      <c r="Z799" t="s">
        <v>27</v>
      </c>
      <c r="AA799" t="s">
        <v>27</v>
      </c>
    </row>
    <row r="800" spans="1:27" x14ac:dyDescent="0.35">
      <c r="A800">
        <v>10001001</v>
      </c>
      <c r="B800" t="s">
        <v>81</v>
      </c>
      <c r="C800" t="s">
        <v>213</v>
      </c>
      <c r="D800" t="s">
        <v>30</v>
      </c>
      <c r="E800" t="s">
        <v>45</v>
      </c>
      <c r="F800">
        <v>313.92</v>
      </c>
      <c r="G800">
        <v>0</v>
      </c>
      <c r="H800">
        <v>313.92</v>
      </c>
      <c r="I800">
        <v>139</v>
      </c>
      <c r="J800">
        <v>0.76</v>
      </c>
      <c r="K800" s="6" t="s">
        <v>1667</v>
      </c>
      <c r="L800" s="6" t="s">
        <v>1667</v>
      </c>
      <c r="M800" s="6" t="s">
        <v>1669</v>
      </c>
      <c r="N800" s="6" t="s">
        <v>1589</v>
      </c>
      <c r="O800" s="6" t="s">
        <v>1668</v>
      </c>
      <c r="P800" s="8">
        <f>Table12[[#This Row],[PLANNED_DELIVERY]]-Table12[[#This Row],[PLANNED_PICKUP]]</f>
        <v>5</v>
      </c>
      <c r="Q800" s="9">
        <f>Table12[[#This Row],[ACTUAL_DELIVERY]]-Table12[[#This Row],[ACTUAL_PICKUP]]</f>
        <v>1</v>
      </c>
      <c r="R800" s="9">
        <f>Table12[[#This Row],[ACTUAL_PICKUP]]-Table12[[#This Row],[PLANNED_PICKUP]]</f>
        <v>1</v>
      </c>
      <c r="S800" s="9">
        <f>Table12[[#This Row],[ACTUAL_DELIVERY]]-Table12[[#This Row],[PLANNED_DELIVERY]]</f>
        <v>-3</v>
      </c>
      <c r="T800" t="s">
        <v>49</v>
      </c>
      <c r="U800" s="6" t="s">
        <v>29</v>
      </c>
      <c r="V800" t="s">
        <v>27</v>
      </c>
      <c r="W800" t="s">
        <v>27</v>
      </c>
      <c r="X800" t="s">
        <v>405</v>
      </c>
      <c r="Y800" s="6" t="s">
        <v>40</v>
      </c>
      <c r="Z800" t="s">
        <v>27</v>
      </c>
      <c r="AA800" t="s">
        <v>27</v>
      </c>
    </row>
    <row r="801" spans="1:27" x14ac:dyDescent="0.35">
      <c r="A801">
        <v>10001002</v>
      </c>
      <c r="B801" t="s">
        <v>219</v>
      </c>
      <c r="C801" t="s">
        <v>206</v>
      </c>
      <c r="D801" t="s">
        <v>23</v>
      </c>
      <c r="E801" t="s">
        <v>24</v>
      </c>
      <c r="F801">
        <v>500</v>
      </c>
      <c r="G801">
        <v>0</v>
      </c>
      <c r="H801">
        <v>500</v>
      </c>
      <c r="I801">
        <v>5028</v>
      </c>
      <c r="J801">
        <v>5.91</v>
      </c>
      <c r="K801" s="6" t="s">
        <v>1667</v>
      </c>
      <c r="L801" s="6" t="s">
        <v>1667</v>
      </c>
      <c r="M801" s="6" t="s">
        <v>1678</v>
      </c>
      <c r="N801" s="6" t="s">
        <v>1589</v>
      </c>
      <c r="O801" s="6" t="s">
        <v>1668</v>
      </c>
      <c r="P801" s="8">
        <f>Table12[[#This Row],[PLANNED_DELIVERY]]-Table12[[#This Row],[PLANNED_PICKUP]]</f>
        <v>4</v>
      </c>
      <c r="Q801" s="9">
        <f>Table12[[#This Row],[ACTUAL_DELIVERY]]-Table12[[#This Row],[ACTUAL_PICKUP]]</f>
        <v>1</v>
      </c>
      <c r="R801" s="9">
        <f>Table12[[#This Row],[ACTUAL_PICKUP]]-Table12[[#This Row],[PLANNED_PICKUP]]</f>
        <v>1</v>
      </c>
      <c r="S801" s="9">
        <f>Table12[[#This Row],[ACTUAL_DELIVERY]]-Table12[[#This Row],[PLANNED_DELIVERY]]</f>
        <v>-2</v>
      </c>
      <c r="T801" t="s">
        <v>226</v>
      </c>
      <c r="U801" s="6" t="s">
        <v>227</v>
      </c>
      <c r="V801" t="s">
        <v>27</v>
      </c>
      <c r="W801" t="s">
        <v>27</v>
      </c>
      <c r="X801" t="s">
        <v>1452</v>
      </c>
      <c r="Y801" s="6" t="s">
        <v>67</v>
      </c>
      <c r="Z801" t="s">
        <v>27</v>
      </c>
      <c r="AA801" t="s">
        <v>27</v>
      </c>
    </row>
    <row r="802" spans="1:27" x14ac:dyDescent="0.35">
      <c r="A802">
        <v>10001003</v>
      </c>
      <c r="B802" t="s">
        <v>273</v>
      </c>
      <c r="C802" t="s">
        <v>615</v>
      </c>
      <c r="D802" t="s">
        <v>23</v>
      </c>
      <c r="E802" t="s">
        <v>24</v>
      </c>
      <c r="F802">
        <v>602.94000000000005</v>
      </c>
      <c r="G802">
        <v>0</v>
      </c>
      <c r="H802">
        <v>602.94000000000005</v>
      </c>
      <c r="I802">
        <v>488</v>
      </c>
      <c r="J802">
        <v>2.15</v>
      </c>
      <c r="K802" s="6" t="s">
        <v>1667</v>
      </c>
      <c r="L802" s="6" t="s">
        <v>1589</v>
      </c>
      <c r="M802" s="6" t="s">
        <v>1632</v>
      </c>
      <c r="N802" s="6" t="s">
        <v>1668</v>
      </c>
      <c r="O802" s="6" t="s">
        <v>1669</v>
      </c>
      <c r="P802" s="8">
        <f>Table12[[#This Row],[PLANNED_DELIVERY]]-Table12[[#This Row],[PLANNED_PICKUP]]</f>
        <v>6</v>
      </c>
      <c r="Q802" s="9">
        <f>Table12[[#This Row],[ACTUAL_DELIVERY]]-Table12[[#This Row],[ACTUAL_PICKUP]]</f>
        <v>3</v>
      </c>
      <c r="R802" s="9">
        <f>Table12[[#This Row],[ACTUAL_PICKUP]]-Table12[[#This Row],[PLANNED_PICKUP]]</f>
        <v>1</v>
      </c>
      <c r="S802" s="9">
        <f>Table12[[#This Row],[ACTUAL_DELIVERY]]-Table12[[#This Row],[PLANNED_DELIVERY]]</f>
        <v>-2</v>
      </c>
      <c r="T802" t="s">
        <v>68</v>
      </c>
      <c r="U802" s="6" t="s">
        <v>69</v>
      </c>
      <c r="V802" t="s">
        <v>27</v>
      </c>
      <c r="W802" t="s">
        <v>27</v>
      </c>
      <c r="X802" t="s">
        <v>518</v>
      </c>
      <c r="Y802" s="6" t="s">
        <v>388</v>
      </c>
      <c r="Z802" t="s">
        <v>27</v>
      </c>
      <c r="AA802" t="s">
        <v>27</v>
      </c>
    </row>
    <row r="803" spans="1:27" x14ac:dyDescent="0.35">
      <c r="A803">
        <v>10001004</v>
      </c>
      <c r="B803" t="s">
        <v>219</v>
      </c>
      <c r="C803" t="s">
        <v>206</v>
      </c>
      <c r="D803" t="s">
        <v>23</v>
      </c>
      <c r="E803" t="s">
        <v>24</v>
      </c>
      <c r="F803">
        <v>500</v>
      </c>
      <c r="G803">
        <v>0</v>
      </c>
      <c r="H803">
        <v>500</v>
      </c>
      <c r="I803">
        <v>2100</v>
      </c>
      <c r="J803">
        <v>6.37</v>
      </c>
      <c r="K803" s="6" t="s">
        <v>1667</v>
      </c>
      <c r="L803" s="6" t="s">
        <v>1667</v>
      </c>
      <c r="M803" s="6" t="s">
        <v>1589</v>
      </c>
      <c r="N803" s="6" t="s">
        <v>1589</v>
      </c>
      <c r="O803" s="6" t="s">
        <v>1668</v>
      </c>
      <c r="P803" s="8">
        <f>Table12[[#This Row],[PLANNED_DELIVERY]]-Table12[[#This Row],[PLANNED_PICKUP]]</f>
        <v>1</v>
      </c>
      <c r="Q803" s="9">
        <f>Table12[[#This Row],[ACTUAL_DELIVERY]]-Table12[[#This Row],[ACTUAL_PICKUP]]</f>
        <v>1</v>
      </c>
      <c r="R803" s="9">
        <f>Table12[[#This Row],[ACTUAL_PICKUP]]-Table12[[#This Row],[PLANNED_PICKUP]]</f>
        <v>1</v>
      </c>
      <c r="S803" s="9">
        <f>Table12[[#This Row],[ACTUAL_DELIVERY]]-Table12[[#This Row],[PLANNED_DELIVERY]]</f>
        <v>1</v>
      </c>
      <c r="T803" t="s">
        <v>1231</v>
      </c>
      <c r="U803" s="6" t="s">
        <v>1232</v>
      </c>
      <c r="V803" t="s">
        <v>27</v>
      </c>
      <c r="W803" t="s">
        <v>27</v>
      </c>
      <c r="X803" t="s">
        <v>195</v>
      </c>
      <c r="Y803" s="6" t="s">
        <v>196</v>
      </c>
      <c r="Z803" t="s">
        <v>27</v>
      </c>
      <c r="AA803" t="s">
        <v>27</v>
      </c>
    </row>
    <row r="804" spans="1:27" x14ac:dyDescent="0.35">
      <c r="A804">
        <v>10001005</v>
      </c>
      <c r="B804" t="s">
        <v>297</v>
      </c>
      <c r="C804" t="s">
        <v>293</v>
      </c>
      <c r="D804" t="s">
        <v>30</v>
      </c>
      <c r="E804" t="s">
        <v>45</v>
      </c>
      <c r="F804">
        <v>2835</v>
      </c>
      <c r="G804">
        <v>0</v>
      </c>
      <c r="H804">
        <v>2835</v>
      </c>
      <c r="I804" s="5">
        <v>980.1</v>
      </c>
      <c r="J804">
        <v>6.12</v>
      </c>
      <c r="K804" s="6" t="s">
        <v>1667</v>
      </c>
      <c r="L804" s="6" t="s">
        <v>1667</v>
      </c>
      <c r="M804" s="6" t="s">
        <v>1620</v>
      </c>
      <c r="N804" s="6" t="s">
        <v>1611</v>
      </c>
      <c r="O804" s="6" t="s">
        <v>1601</v>
      </c>
      <c r="P804" s="8">
        <f>Table12[[#This Row],[PLANNED_DELIVERY]]-Table12[[#This Row],[PLANNED_PICKUP]]</f>
        <v>6</v>
      </c>
      <c r="Q804" s="9">
        <f>Table12[[#This Row],[ACTUAL_DELIVERY]]-Table12[[#This Row],[ACTUAL_PICKUP]]</f>
        <v>12</v>
      </c>
      <c r="R804" s="9">
        <f>Table12[[#This Row],[ACTUAL_PICKUP]]-Table12[[#This Row],[PLANNED_PICKUP]]</f>
        <v>8</v>
      </c>
      <c r="S804" s="9">
        <f>Table12[[#This Row],[ACTUAL_DELIVERY]]-Table12[[#This Row],[PLANNED_DELIVERY]]</f>
        <v>14</v>
      </c>
      <c r="T804" t="s">
        <v>49</v>
      </c>
      <c r="U804" s="6" t="s">
        <v>29</v>
      </c>
      <c r="V804" t="s">
        <v>27</v>
      </c>
      <c r="W804" t="s">
        <v>27</v>
      </c>
      <c r="X804" t="s">
        <v>364</v>
      </c>
      <c r="Y804" s="6" t="s">
        <v>62</v>
      </c>
      <c r="Z804" t="s">
        <v>1311</v>
      </c>
      <c r="AA804" t="s">
        <v>1311</v>
      </c>
    </row>
    <row r="805" spans="1:27" x14ac:dyDescent="0.35">
      <c r="A805">
        <v>10001006</v>
      </c>
      <c r="B805" t="s">
        <v>81</v>
      </c>
      <c r="C805" t="s">
        <v>206</v>
      </c>
      <c r="D805" t="s">
        <v>30</v>
      </c>
      <c r="E805" t="s">
        <v>31</v>
      </c>
      <c r="F805">
        <v>205.44</v>
      </c>
      <c r="G805">
        <v>102.72</v>
      </c>
      <c r="H805">
        <v>308.16000000000003</v>
      </c>
      <c r="I805" s="5">
        <v>460</v>
      </c>
      <c r="J805">
        <v>1.1399999999999999</v>
      </c>
      <c r="K805" s="6" t="s">
        <v>1667</v>
      </c>
      <c r="L805" s="6" t="s">
        <v>1667</v>
      </c>
      <c r="M805" s="6" t="s">
        <v>1620</v>
      </c>
      <c r="N805" s="6" t="s">
        <v>1668</v>
      </c>
      <c r="O805" s="6" t="s">
        <v>1669</v>
      </c>
      <c r="P805" s="8">
        <f>Table12[[#This Row],[PLANNED_DELIVERY]]-Table12[[#This Row],[PLANNED_PICKUP]]</f>
        <v>6</v>
      </c>
      <c r="Q805" s="9">
        <f>Table12[[#This Row],[ACTUAL_DELIVERY]]-Table12[[#This Row],[ACTUAL_PICKUP]]</f>
        <v>3</v>
      </c>
      <c r="R805" s="9">
        <f>Table12[[#This Row],[ACTUAL_PICKUP]]-Table12[[#This Row],[PLANNED_PICKUP]]</f>
        <v>2</v>
      </c>
      <c r="S805" s="9">
        <f>Table12[[#This Row],[ACTUAL_DELIVERY]]-Table12[[#This Row],[PLANNED_DELIVERY]]</f>
        <v>-1</v>
      </c>
      <c r="T805" t="s">
        <v>41</v>
      </c>
      <c r="U805" s="6">
        <v>54100</v>
      </c>
      <c r="V805" t="s">
        <v>27</v>
      </c>
      <c r="W805" t="s">
        <v>27</v>
      </c>
      <c r="X805" t="s">
        <v>109</v>
      </c>
      <c r="Y805" s="6" t="s">
        <v>74</v>
      </c>
      <c r="Z805" t="s">
        <v>27</v>
      </c>
      <c r="AA805" t="s">
        <v>27</v>
      </c>
    </row>
    <row r="806" spans="1:27" x14ac:dyDescent="0.35">
      <c r="A806">
        <v>10001007</v>
      </c>
      <c r="B806" t="s">
        <v>219</v>
      </c>
      <c r="C806" t="s">
        <v>213</v>
      </c>
      <c r="D806" t="s">
        <v>23</v>
      </c>
      <c r="E806" t="s">
        <v>31</v>
      </c>
      <c r="F806">
        <v>496.8</v>
      </c>
      <c r="G806">
        <v>403</v>
      </c>
      <c r="H806">
        <v>899.8</v>
      </c>
      <c r="I806">
        <v>2800</v>
      </c>
      <c r="J806">
        <v>0.55000000000000004</v>
      </c>
      <c r="K806" s="6" t="s">
        <v>1667</v>
      </c>
      <c r="L806" s="6" t="s">
        <v>1589</v>
      </c>
      <c r="M806" s="6" t="s">
        <v>1669</v>
      </c>
      <c r="N806" s="6" t="s">
        <v>1593</v>
      </c>
      <c r="O806" s="6" t="s">
        <v>1602</v>
      </c>
      <c r="P806" s="8">
        <f>Table12[[#This Row],[PLANNED_DELIVERY]]-Table12[[#This Row],[PLANNED_PICKUP]]</f>
        <v>4</v>
      </c>
      <c r="Q806" s="9">
        <f>Table12[[#This Row],[ACTUAL_DELIVERY]]-Table12[[#This Row],[ACTUAL_PICKUP]]</f>
        <v>1</v>
      </c>
      <c r="R806" s="9">
        <f>Table12[[#This Row],[ACTUAL_PICKUP]]-Table12[[#This Row],[PLANNED_PICKUP]]</f>
        <v>28</v>
      </c>
      <c r="S806" s="9">
        <f>Table12[[#This Row],[ACTUAL_DELIVERY]]-Table12[[#This Row],[PLANNED_DELIVERY]]</f>
        <v>25</v>
      </c>
      <c r="T806" t="s">
        <v>271</v>
      </c>
      <c r="U806" s="6" t="s">
        <v>43</v>
      </c>
      <c r="V806" t="s">
        <v>27</v>
      </c>
      <c r="W806" t="s">
        <v>27</v>
      </c>
      <c r="X806" t="s">
        <v>60</v>
      </c>
      <c r="Y806" s="6" t="s">
        <v>34</v>
      </c>
      <c r="Z806" t="s">
        <v>27</v>
      </c>
      <c r="AA806" t="s">
        <v>27</v>
      </c>
    </row>
    <row r="807" spans="1:27" x14ac:dyDescent="0.35">
      <c r="A807">
        <v>10001008</v>
      </c>
      <c r="B807" t="s">
        <v>81</v>
      </c>
      <c r="C807" t="s">
        <v>206</v>
      </c>
      <c r="D807" t="s">
        <v>23</v>
      </c>
      <c r="E807" t="s">
        <v>24</v>
      </c>
      <c r="F807">
        <v>150</v>
      </c>
      <c r="G807">
        <v>0</v>
      </c>
      <c r="H807">
        <v>150</v>
      </c>
      <c r="I807">
        <v>450</v>
      </c>
      <c r="J807">
        <v>0.96</v>
      </c>
      <c r="K807" s="6" t="s">
        <v>1667</v>
      </c>
      <c r="L807" s="6" t="s">
        <v>1669</v>
      </c>
      <c r="M807" s="6" t="s">
        <v>1620</v>
      </c>
      <c r="N807" s="6" t="s">
        <v>1632</v>
      </c>
      <c r="O807" s="6" t="s">
        <v>1632</v>
      </c>
      <c r="P807" s="8">
        <f>Table12[[#This Row],[PLANNED_DELIVERY]]-Table12[[#This Row],[PLANNED_PICKUP]]</f>
        <v>1</v>
      </c>
      <c r="Q807" s="9">
        <f>Table12[[#This Row],[ACTUAL_DELIVERY]]-Table12[[#This Row],[ACTUAL_PICKUP]]</f>
        <v>0</v>
      </c>
      <c r="R807" s="9">
        <f>Table12[[#This Row],[ACTUAL_PICKUP]]-Table12[[#This Row],[PLANNED_PICKUP]]</f>
        <v>2</v>
      </c>
      <c r="S807" s="9">
        <f>Table12[[#This Row],[ACTUAL_DELIVERY]]-Table12[[#This Row],[PLANNED_DELIVERY]]</f>
        <v>1</v>
      </c>
      <c r="T807" t="s">
        <v>232</v>
      </c>
      <c r="U807" s="6" t="s">
        <v>809</v>
      </c>
      <c r="V807" t="s">
        <v>27</v>
      </c>
      <c r="W807" t="s">
        <v>27</v>
      </c>
      <c r="X807" t="s">
        <v>195</v>
      </c>
      <c r="Y807" s="6" t="s">
        <v>196</v>
      </c>
      <c r="Z807" t="s">
        <v>27</v>
      </c>
      <c r="AA807" t="s">
        <v>27</v>
      </c>
    </row>
    <row r="808" spans="1:27" x14ac:dyDescent="0.35">
      <c r="A808">
        <v>10001009</v>
      </c>
      <c r="B808" t="s">
        <v>81</v>
      </c>
      <c r="C808" t="s">
        <v>206</v>
      </c>
      <c r="D808" t="s">
        <v>30</v>
      </c>
      <c r="E808" t="s">
        <v>24</v>
      </c>
      <c r="F808">
        <v>150</v>
      </c>
      <c r="G808">
        <v>2855</v>
      </c>
      <c r="H808">
        <v>3005</v>
      </c>
      <c r="I808" s="5">
        <v>542</v>
      </c>
      <c r="J808">
        <v>0.25</v>
      </c>
      <c r="K808" s="6" t="s">
        <v>1667</v>
      </c>
      <c r="L808" s="6" t="s">
        <v>1667</v>
      </c>
      <c r="M808" s="6" t="s">
        <v>1620</v>
      </c>
      <c r="N808" s="6" t="s">
        <v>1632</v>
      </c>
      <c r="O808" s="6" t="s">
        <v>1611</v>
      </c>
      <c r="P808" s="8">
        <f>Table12[[#This Row],[PLANNED_DELIVERY]]-Table12[[#This Row],[PLANNED_PICKUP]]</f>
        <v>6</v>
      </c>
      <c r="Q808" s="9">
        <f>Table12[[#This Row],[ACTUAL_DELIVERY]]-Table12[[#This Row],[ACTUAL_PICKUP]]</f>
        <v>1</v>
      </c>
      <c r="R808" s="9">
        <f>Table12[[#This Row],[ACTUAL_PICKUP]]-Table12[[#This Row],[PLANNED_PICKUP]]</f>
        <v>7</v>
      </c>
      <c r="S808" s="9">
        <f>Table12[[#This Row],[ACTUAL_DELIVERY]]-Table12[[#This Row],[PLANNED_DELIVERY]]</f>
        <v>2</v>
      </c>
      <c r="T808" t="s">
        <v>1451</v>
      </c>
      <c r="U808" s="6" t="s">
        <v>1129</v>
      </c>
      <c r="V808" t="s">
        <v>27</v>
      </c>
      <c r="W808" t="s">
        <v>27</v>
      </c>
      <c r="X808" t="s">
        <v>49</v>
      </c>
      <c r="Y808" s="6" t="s">
        <v>29</v>
      </c>
      <c r="Z808" t="s">
        <v>27</v>
      </c>
      <c r="AA808" t="s">
        <v>27</v>
      </c>
    </row>
    <row r="809" spans="1:27" x14ac:dyDescent="0.35">
      <c r="A809">
        <v>10001010</v>
      </c>
      <c r="B809" t="s">
        <v>81</v>
      </c>
      <c r="C809" t="s">
        <v>257</v>
      </c>
      <c r="D809" t="s">
        <v>23</v>
      </c>
      <c r="E809" t="s">
        <v>24</v>
      </c>
      <c r="F809">
        <v>660.74</v>
      </c>
      <c r="G809">
        <v>814.13</v>
      </c>
      <c r="H809">
        <v>1474.87</v>
      </c>
      <c r="I809" s="5">
        <v>3414</v>
      </c>
      <c r="J809">
        <v>23.41</v>
      </c>
      <c r="K809" s="6" t="s">
        <v>1667</v>
      </c>
      <c r="L809" s="6" t="s">
        <v>1668</v>
      </c>
      <c r="M809" s="6" t="s">
        <v>1632</v>
      </c>
      <c r="N809" s="6" t="s">
        <v>1668</v>
      </c>
      <c r="O809" s="6" t="s">
        <v>1632</v>
      </c>
      <c r="P809" s="8">
        <f>Table12[[#This Row],[PLANNED_DELIVERY]]-Table12[[#This Row],[PLANNED_PICKUP]]</f>
        <v>5</v>
      </c>
      <c r="Q809" s="9">
        <f>Table12[[#This Row],[ACTUAL_DELIVERY]]-Table12[[#This Row],[ACTUAL_PICKUP]]</f>
        <v>5</v>
      </c>
      <c r="R809" s="9">
        <f>Table12[[#This Row],[ACTUAL_PICKUP]]-Table12[[#This Row],[PLANNED_PICKUP]]</f>
        <v>0</v>
      </c>
      <c r="S809" s="9">
        <f>Table12[[#This Row],[ACTUAL_DELIVERY]]-Table12[[#This Row],[PLANNED_DELIVERY]]</f>
        <v>0</v>
      </c>
      <c r="T809" t="s">
        <v>1253</v>
      </c>
      <c r="U809" s="6" t="s">
        <v>1254</v>
      </c>
      <c r="V809" t="s">
        <v>383</v>
      </c>
      <c r="W809" t="s">
        <v>383</v>
      </c>
      <c r="X809" t="s">
        <v>41</v>
      </c>
      <c r="Y809" s="6" t="s">
        <v>44</v>
      </c>
      <c r="Z809" t="s">
        <v>27</v>
      </c>
      <c r="AA809" t="s">
        <v>27</v>
      </c>
    </row>
    <row r="810" spans="1:27" x14ac:dyDescent="0.35">
      <c r="A810">
        <v>10001011</v>
      </c>
      <c r="B810" t="s">
        <v>81</v>
      </c>
      <c r="C810" t="s">
        <v>206</v>
      </c>
      <c r="D810" t="s">
        <v>30</v>
      </c>
      <c r="E810" t="s">
        <v>31</v>
      </c>
      <c r="F810">
        <v>344.65</v>
      </c>
      <c r="G810">
        <v>0</v>
      </c>
      <c r="H810">
        <v>344.65</v>
      </c>
      <c r="I810">
        <v>1400</v>
      </c>
      <c r="J810">
        <v>9.18</v>
      </c>
      <c r="K810" s="6" t="s">
        <v>1667</v>
      </c>
      <c r="L810" s="6" t="s">
        <v>1667</v>
      </c>
      <c r="M810" s="6" t="s">
        <v>1669</v>
      </c>
      <c r="N810" s="6" t="s">
        <v>1668</v>
      </c>
      <c r="O810" s="6" t="s">
        <v>1669</v>
      </c>
      <c r="P810" s="8">
        <f>Table12[[#This Row],[PLANNED_DELIVERY]]-Table12[[#This Row],[PLANNED_PICKUP]]</f>
        <v>5</v>
      </c>
      <c r="Q810" s="9">
        <f>Table12[[#This Row],[ACTUAL_DELIVERY]]-Table12[[#This Row],[ACTUAL_PICKUP]]</f>
        <v>3</v>
      </c>
      <c r="R810" s="9">
        <f>Table12[[#This Row],[ACTUAL_PICKUP]]-Table12[[#This Row],[PLANNED_PICKUP]]</f>
        <v>2</v>
      </c>
      <c r="S810" s="9">
        <f>Table12[[#This Row],[ACTUAL_DELIVERY]]-Table12[[#This Row],[PLANNED_DELIVERY]]</f>
        <v>0</v>
      </c>
      <c r="T810" t="s">
        <v>957</v>
      </c>
      <c r="U810" s="6" t="s">
        <v>958</v>
      </c>
      <c r="V810" t="s">
        <v>27</v>
      </c>
      <c r="W810" t="s">
        <v>27</v>
      </c>
      <c r="X810" t="s">
        <v>305</v>
      </c>
      <c r="Y810" s="6" t="s">
        <v>306</v>
      </c>
      <c r="Z810" t="s">
        <v>27</v>
      </c>
      <c r="AA810" t="s">
        <v>27</v>
      </c>
    </row>
    <row r="811" spans="1:27" x14ac:dyDescent="0.35">
      <c r="A811">
        <v>10001012</v>
      </c>
      <c r="B811" t="s">
        <v>81</v>
      </c>
      <c r="C811" t="s">
        <v>206</v>
      </c>
      <c r="D811" t="s">
        <v>23</v>
      </c>
      <c r="E811" t="s">
        <v>24</v>
      </c>
      <c r="F811">
        <v>780</v>
      </c>
      <c r="G811">
        <v>500</v>
      </c>
      <c r="H811">
        <v>1280</v>
      </c>
      <c r="I811">
        <v>2405</v>
      </c>
      <c r="J811">
        <v>4.2</v>
      </c>
      <c r="K811" s="6" t="s">
        <v>1667</v>
      </c>
      <c r="L811" s="6" t="s">
        <v>1669</v>
      </c>
      <c r="M811" s="6" t="s">
        <v>1589</v>
      </c>
      <c r="N811" s="6" t="s">
        <v>1668</v>
      </c>
      <c r="O811" s="6" t="s">
        <v>1668</v>
      </c>
      <c r="P811" s="8">
        <f>Table12[[#This Row],[PLANNED_DELIVERY]]-Table12[[#This Row],[PLANNED_PICKUP]]</f>
        <v>-4</v>
      </c>
      <c r="Q811" s="9">
        <f>Table12[[#This Row],[ACTUAL_DELIVERY]]-Table12[[#This Row],[ACTUAL_PICKUP]]</f>
        <v>0</v>
      </c>
      <c r="R811" s="9">
        <f>Table12[[#This Row],[ACTUAL_PICKUP]]-Table12[[#This Row],[PLANNED_PICKUP]]</f>
        <v>-3</v>
      </c>
      <c r="S811" s="9">
        <f>Table12[[#This Row],[ACTUAL_DELIVERY]]-Table12[[#This Row],[PLANNED_DELIVERY]]</f>
        <v>1</v>
      </c>
      <c r="T811" t="s">
        <v>1449</v>
      </c>
      <c r="U811" s="6" t="s">
        <v>1450</v>
      </c>
      <c r="V811" t="s">
        <v>27</v>
      </c>
      <c r="W811" t="s">
        <v>27</v>
      </c>
      <c r="X811" t="s">
        <v>518</v>
      </c>
      <c r="Y811" s="6" t="s">
        <v>388</v>
      </c>
      <c r="Z811" t="s">
        <v>27</v>
      </c>
      <c r="AA811" t="s">
        <v>27</v>
      </c>
    </row>
    <row r="812" spans="1:27" x14ac:dyDescent="0.35">
      <c r="A812">
        <v>10001013</v>
      </c>
      <c r="B812" t="s">
        <v>81</v>
      </c>
      <c r="C812" t="s">
        <v>206</v>
      </c>
      <c r="D812" t="s">
        <v>30</v>
      </c>
      <c r="E812" t="s">
        <v>24</v>
      </c>
      <c r="F812">
        <v>550</v>
      </c>
      <c r="G812">
        <v>0</v>
      </c>
      <c r="H812">
        <v>550</v>
      </c>
      <c r="I812">
        <v>1060</v>
      </c>
      <c r="J812">
        <v>2.95</v>
      </c>
      <c r="K812" s="6" t="s">
        <v>1667</v>
      </c>
      <c r="L812" s="6" t="s">
        <v>1669</v>
      </c>
      <c r="M812" s="6" t="s">
        <v>1645</v>
      </c>
      <c r="N812" s="6" t="s">
        <v>1669</v>
      </c>
      <c r="O812" s="6" t="s">
        <v>1632</v>
      </c>
      <c r="P812" s="8">
        <f>Table12[[#This Row],[PLANNED_DELIVERY]]-Table12[[#This Row],[PLANNED_PICKUP]]</f>
        <v>4</v>
      </c>
      <c r="Q812" s="9">
        <f>Table12[[#This Row],[ACTUAL_DELIVERY]]-Table12[[#This Row],[ACTUAL_PICKUP]]</f>
        <v>2</v>
      </c>
      <c r="R812" s="9">
        <f>Table12[[#This Row],[ACTUAL_PICKUP]]-Table12[[#This Row],[PLANNED_PICKUP]]</f>
        <v>0</v>
      </c>
      <c r="S812" s="9">
        <f>Table12[[#This Row],[ACTUAL_DELIVERY]]-Table12[[#This Row],[PLANNED_DELIVERY]]</f>
        <v>-2</v>
      </c>
      <c r="T812" t="s">
        <v>610</v>
      </c>
      <c r="U812" s="6" t="s">
        <v>611</v>
      </c>
      <c r="V812" t="s">
        <v>38</v>
      </c>
      <c r="W812" t="s">
        <v>38</v>
      </c>
      <c r="X812" t="s">
        <v>49</v>
      </c>
      <c r="Y812" s="6" t="s">
        <v>29</v>
      </c>
      <c r="Z812" t="s">
        <v>27</v>
      </c>
      <c r="AA812" t="s">
        <v>27</v>
      </c>
    </row>
    <row r="813" spans="1:27" x14ac:dyDescent="0.35">
      <c r="A813">
        <v>10001014</v>
      </c>
      <c r="B813" t="s">
        <v>81</v>
      </c>
      <c r="C813" t="s">
        <v>206</v>
      </c>
      <c r="D813" t="s">
        <v>23</v>
      </c>
      <c r="E813" t="s">
        <v>24</v>
      </c>
      <c r="F813">
        <v>120</v>
      </c>
      <c r="G813">
        <v>0</v>
      </c>
      <c r="H813">
        <v>120</v>
      </c>
      <c r="I813">
        <v>455.6</v>
      </c>
      <c r="J813">
        <v>0.48</v>
      </c>
      <c r="K813" s="6" t="s">
        <v>1667</v>
      </c>
      <c r="L813" s="6" t="s">
        <v>1589</v>
      </c>
      <c r="M813" s="6" t="s">
        <v>1632</v>
      </c>
      <c r="N813" s="6" t="s">
        <v>1669</v>
      </c>
      <c r="O813" s="6" t="s">
        <v>1620</v>
      </c>
      <c r="P813" s="8">
        <f>Table12[[#This Row],[PLANNED_DELIVERY]]-Table12[[#This Row],[PLANNED_PICKUP]]</f>
        <v>6</v>
      </c>
      <c r="Q813" s="9">
        <f>Table12[[#This Row],[ACTUAL_DELIVERY]]-Table12[[#This Row],[ACTUAL_PICKUP]]</f>
        <v>1</v>
      </c>
      <c r="R813" s="9">
        <f>Table12[[#This Row],[ACTUAL_PICKUP]]-Table12[[#This Row],[PLANNED_PICKUP]]</f>
        <v>4</v>
      </c>
      <c r="S813" s="9">
        <f>Table12[[#This Row],[ACTUAL_DELIVERY]]-Table12[[#This Row],[PLANNED_DELIVERY]]</f>
        <v>-1</v>
      </c>
      <c r="T813" t="s">
        <v>1447</v>
      </c>
      <c r="U813" s="6" t="s">
        <v>1448</v>
      </c>
      <c r="V813" t="s">
        <v>27</v>
      </c>
      <c r="W813" t="s">
        <v>27</v>
      </c>
      <c r="X813" t="s">
        <v>60</v>
      </c>
      <c r="Y813" s="6" t="s">
        <v>34</v>
      </c>
      <c r="Z813" t="s">
        <v>27</v>
      </c>
      <c r="AA813" t="s">
        <v>27</v>
      </c>
    </row>
    <row r="814" spans="1:27" x14ac:dyDescent="0.35">
      <c r="A814">
        <v>10001015</v>
      </c>
      <c r="B814" t="s">
        <v>81</v>
      </c>
      <c r="C814" t="s">
        <v>206</v>
      </c>
      <c r="D814" t="s">
        <v>23</v>
      </c>
      <c r="E814" t="s">
        <v>24</v>
      </c>
      <c r="F814">
        <v>280</v>
      </c>
      <c r="G814">
        <v>0</v>
      </c>
      <c r="H814">
        <v>280</v>
      </c>
      <c r="I814">
        <v>70</v>
      </c>
      <c r="J814">
        <v>0.01</v>
      </c>
      <c r="K814" s="6" t="s">
        <v>1667</v>
      </c>
      <c r="L814" s="6" t="s">
        <v>1667</v>
      </c>
      <c r="M814" s="6" t="s">
        <v>1667</v>
      </c>
      <c r="N814" s="6" t="s">
        <v>1645</v>
      </c>
      <c r="O814" s="6" t="s">
        <v>1645</v>
      </c>
      <c r="P814" s="8">
        <f>Table12[[#This Row],[PLANNED_DELIVERY]]-Table12[[#This Row],[PLANNED_PICKUP]]</f>
        <v>0</v>
      </c>
      <c r="Q814" s="9">
        <f>Table12[[#This Row],[ACTUAL_DELIVERY]]-Table12[[#This Row],[ACTUAL_PICKUP]]</f>
        <v>0</v>
      </c>
      <c r="R814" s="9">
        <f>Table12[[#This Row],[ACTUAL_PICKUP]]-Table12[[#This Row],[PLANNED_PICKUP]]</f>
        <v>9</v>
      </c>
      <c r="S814" s="9">
        <f>Table12[[#This Row],[ACTUAL_DELIVERY]]-Table12[[#This Row],[PLANNED_DELIVERY]]</f>
        <v>9</v>
      </c>
      <c r="T814" t="s">
        <v>1718</v>
      </c>
      <c r="U814" s="6" t="s">
        <v>330</v>
      </c>
      <c r="V814" t="s">
        <v>27</v>
      </c>
      <c r="W814" t="s">
        <v>27</v>
      </c>
      <c r="X814" t="s">
        <v>49</v>
      </c>
      <c r="Y814" s="6" t="s">
        <v>29</v>
      </c>
      <c r="Z814" t="s">
        <v>27</v>
      </c>
      <c r="AA814" t="s">
        <v>27</v>
      </c>
    </row>
    <row r="815" spans="1:27" x14ac:dyDescent="0.35">
      <c r="A815">
        <v>10001016</v>
      </c>
      <c r="B815" t="s">
        <v>219</v>
      </c>
      <c r="C815" t="s">
        <v>206</v>
      </c>
      <c r="D815" t="s">
        <v>23</v>
      </c>
      <c r="E815" t="s">
        <v>24</v>
      </c>
      <c r="F815">
        <v>1100</v>
      </c>
      <c r="G815">
        <v>4400</v>
      </c>
      <c r="H815">
        <v>5500</v>
      </c>
      <c r="I815" s="5">
        <v>29950</v>
      </c>
      <c r="J815">
        <v>89.39</v>
      </c>
      <c r="K815" s="6" t="s">
        <v>1667</v>
      </c>
      <c r="L815" s="6" t="s">
        <v>1589</v>
      </c>
      <c r="M815" s="6" t="s">
        <v>1669</v>
      </c>
      <c r="N815" s="6" t="s">
        <v>1668</v>
      </c>
      <c r="O815" s="6" t="s">
        <v>1669</v>
      </c>
      <c r="P815" s="8">
        <f>Table12[[#This Row],[PLANNED_DELIVERY]]-Table12[[#This Row],[PLANNED_PICKUP]]</f>
        <v>4</v>
      </c>
      <c r="Q815" s="9">
        <f>Table12[[#This Row],[ACTUAL_DELIVERY]]-Table12[[#This Row],[ACTUAL_PICKUP]]</f>
        <v>3</v>
      </c>
      <c r="R815" s="9">
        <f>Table12[[#This Row],[ACTUAL_PICKUP]]-Table12[[#This Row],[PLANNED_PICKUP]]</f>
        <v>1</v>
      </c>
      <c r="S815" s="9">
        <f>Table12[[#This Row],[ACTUAL_DELIVERY]]-Table12[[#This Row],[PLANNED_DELIVERY]]</f>
        <v>0</v>
      </c>
      <c r="T815" t="s">
        <v>96</v>
      </c>
      <c r="U815" s="6" t="s">
        <v>97</v>
      </c>
      <c r="V815" t="s">
        <v>27</v>
      </c>
      <c r="W815" t="s">
        <v>27</v>
      </c>
      <c r="X815" t="s">
        <v>41</v>
      </c>
      <c r="Y815" s="6" t="s">
        <v>44</v>
      </c>
      <c r="Z815" t="s">
        <v>27</v>
      </c>
      <c r="AA815" t="s">
        <v>27</v>
      </c>
    </row>
    <row r="816" spans="1:27" x14ac:dyDescent="0.35">
      <c r="A816">
        <v>10001017</v>
      </c>
      <c r="B816" t="s">
        <v>81</v>
      </c>
      <c r="C816" t="s">
        <v>471</v>
      </c>
      <c r="D816" t="s">
        <v>30</v>
      </c>
      <c r="E816" t="s">
        <v>45</v>
      </c>
      <c r="F816">
        <v>970</v>
      </c>
      <c r="G816">
        <v>0</v>
      </c>
      <c r="H816">
        <v>970</v>
      </c>
      <c r="I816" s="5">
        <v>1290</v>
      </c>
      <c r="J816">
        <v>2.6</v>
      </c>
      <c r="K816" s="6" t="s">
        <v>1667</v>
      </c>
      <c r="L816" s="6" t="s">
        <v>1669</v>
      </c>
      <c r="M816" s="6" t="s">
        <v>1626</v>
      </c>
      <c r="N816" s="6" t="s">
        <v>1669</v>
      </c>
      <c r="O816" s="6" t="s">
        <v>1626</v>
      </c>
      <c r="P816" s="8">
        <f>Table12[[#This Row],[PLANNED_DELIVERY]]-Table12[[#This Row],[PLANNED_PICKUP]]</f>
        <v>7</v>
      </c>
      <c r="Q816" s="9">
        <f>Table12[[#This Row],[ACTUAL_DELIVERY]]-Table12[[#This Row],[ACTUAL_PICKUP]]</f>
        <v>7</v>
      </c>
      <c r="R816" s="9">
        <f>Table12[[#This Row],[ACTUAL_PICKUP]]-Table12[[#This Row],[PLANNED_PICKUP]]</f>
        <v>0</v>
      </c>
      <c r="S816" s="9">
        <f>Table12[[#This Row],[ACTUAL_DELIVERY]]-Table12[[#This Row],[PLANNED_DELIVERY]]</f>
        <v>0</v>
      </c>
      <c r="T816" t="s">
        <v>66</v>
      </c>
      <c r="U816" s="6" t="s">
        <v>67</v>
      </c>
      <c r="V816" t="s">
        <v>27</v>
      </c>
      <c r="W816" t="s">
        <v>27</v>
      </c>
      <c r="X816" t="s">
        <v>568</v>
      </c>
      <c r="Y816" s="6" t="s">
        <v>569</v>
      </c>
      <c r="Z816" t="s">
        <v>108</v>
      </c>
      <c r="AA816" t="s">
        <v>108</v>
      </c>
    </row>
    <row r="817" spans="1:27" x14ac:dyDescent="0.35">
      <c r="A817">
        <v>10001018</v>
      </c>
      <c r="B817" t="s">
        <v>219</v>
      </c>
      <c r="C817" t="s">
        <v>213</v>
      </c>
      <c r="D817" t="s">
        <v>23</v>
      </c>
      <c r="E817" t="s">
        <v>31</v>
      </c>
      <c r="F817">
        <v>335.34</v>
      </c>
      <c r="G817">
        <v>0</v>
      </c>
      <c r="H817">
        <v>335.34</v>
      </c>
      <c r="I817" s="5">
        <v>51</v>
      </c>
      <c r="J817">
        <v>0.67</v>
      </c>
      <c r="K817" s="6" t="s">
        <v>1667</v>
      </c>
      <c r="L817" s="6" t="s">
        <v>1636</v>
      </c>
      <c r="M817" s="6" t="s">
        <v>1667</v>
      </c>
      <c r="N817" s="6" t="s">
        <v>1589</v>
      </c>
      <c r="O817" s="6" t="s">
        <v>1668</v>
      </c>
      <c r="P817" s="8">
        <f>Table12[[#This Row],[PLANNED_DELIVERY]]-Table12[[#This Row],[PLANNED_PICKUP]]</f>
        <v>1</v>
      </c>
      <c r="Q817" s="9">
        <f>Table12[[#This Row],[ACTUAL_DELIVERY]]-Table12[[#This Row],[ACTUAL_PICKUP]]</f>
        <v>1</v>
      </c>
      <c r="R817" s="9">
        <f>Table12[[#This Row],[ACTUAL_PICKUP]]-Table12[[#This Row],[PLANNED_PICKUP]]</f>
        <v>2</v>
      </c>
      <c r="S817" s="9">
        <f>Table12[[#This Row],[ACTUAL_DELIVERY]]-Table12[[#This Row],[PLANNED_DELIVERY]]</f>
        <v>2</v>
      </c>
      <c r="T817" t="s">
        <v>352</v>
      </c>
      <c r="U817" s="6" t="s">
        <v>412</v>
      </c>
      <c r="V817" t="s">
        <v>27</v>
      </c>
      <c r="W817" t="s">
        <v>27</v>
      </c>
      <c r="X817" t="s">
        <v>202</v>
      </c>
      <c r="Y817" s="6" t="s">
        <v>203</v>
      </c>
      <c r="Z817" t="s">
        <v>27</v>
      </c>
      <c r="AA817" t="s">
        <v>27</v>
      </c>
    </row>
    <row r="818" spans="1:27" x14ac:dyDescent="0.35">
      <c r="A818">
        <v>10001019</v>
      </c>
      <c r="B818" t="s">
        <v>81</v>
      </c>
      <c r="C818" t="s">
        <v>213</v>
      </c>
      <c r="D818" t="s">
        <v>23</v>
      </c>
      <c r="E818" t="s">
        <v>24</v>
      </c>
      <c r="F818">
        <v>245.92</v>
      </c>
      <c r="G818">
        <v>0</v>
      </c>
      <c r="H818">
        <v>245.92</v>
      </c>
      <c r="I818">
        <v>2050</v>
      </c>
      <c r="J818">
        <v>3.83</v>
      </c>
      <c r="K818" s="6" t="s">
        <v>1667</v>
      </c>
      <c r="L818" s="6" t="s">
        <v>1667</v>
      </c>
      <c r="M818" s="6" t="s">
        <v>1669</v>
      </c>
      <c r="N818" s="6" t="s">
        <v>1620</v>
      </c>
      <c r="O818" s="6" t="s">
        <v>1620</v>
      </c>
      <c r="P818" s="8">
        <f>Table12[[#This Row],[PLANNED_DELIVERY]]-Table12[[#This Row],[PLANNED_PICKUP]]</f>
        <v>5</v>
      </c>
      <c r="Q818" s="9">
        <f>Table12[[#This Row],[ACTUAL_DELIVERY]]-Table12[[#This Row],[ACTUAL_PICKUP]]</f>
        <v>0</v>
      </c>
      <c r="R818" s="9">
        <f>Table12[[#This Row],[ACTUAL_PICKUP]]-Table12[[#This Row],[PLANNED_PICKUP]]</f>
        <v>6</v>
      </c>
      <c r="S818" s="9">
        <f>Table12[[#This Row],[ACTUAL_DELIVERY]]-Table12[[#This Row],[PLANNED_DELIVERY]]</f>
        <v>1</v>
      </c>
      <c r="T818" t="s">
        <v>557</v>
      </c>
      <c r="U818" s="6" t="s">
        <v>558</v>
      </c>
      <c r="V818" t="s">
        <v>27</v>
      </c>
      <c r="W818" t="s">
        <v>27</v>
      </c>
      <c r="X818" t="s">
        <v>60</v>
      </c>
      <c r="Y818" s="6" t="s">
        <v>34</v>
      </c>
      <c r="Z818" t="s">
        <v>27</v>
      </c>
      <c r="AA818" t="s">
        <v>27</v>
      </c>
    </row>
    <row r="819" spans="1:27" x14ac:dyDescent="0.35">
      <c r="A819">
        <v>10001020</v>
      </c>
      <c r="B819" t="s">
        <v>297</v>
      </c>
      <c r="C819" t="s">
        <v>293</v>
      </c>
      <c r="D819" t="s">
        <v>30</v>
      </c>
      <c r="E819" t="s">
        <v>45</v>
      </c>
      <c r="F819">
        <v>620</v>
      </c>
      <c r="G819">
        <v>0</v>
      </c>
      <c r="H819">
        <v>620</v>
      </c>
      <c r="I819" s="5">
        <v>77.599999999999994</v>
      </c>
      <c r="J819">
        <v>0.44</v>
      </c>
      <c r="K819" s="6" t="s">
        <v>1667</v>
      </c>
      <c r="L819" s="6" t="s">
        <v>1667</v>
      </c>
      <c r="M819" s="6" t="s">
        <v>1673</v>
      </c>
      <c r="N819" s="6" t="s">
        <v>1668</v>
      </c>
      <c r="O819" s="6" t="s">
        <v>1601</v>
      </c>
      <c r="P819" s="8">
        <f>Table12[[#This Row],[PLANNED_DELIVERY]]-Table12[[#This Row],[PLANNED_PICKUP]]</f>
        <v>11</v>
      </c>
      <c r="Q819" s="9">
        <f>Table12[[#This Row],[ACTUAL_DELIVERY]]-Table12[[#This Row],[ACTUAL_PICKUP]]</f>
        <v>18</v>
      </c>
      <c r="R819" s="9">
        <f>Table12[[#This Row],[ACTUAL_PICKUP]]-Table12[[#This Row],[PLANNED_PICKUP]]</f>
        <v>2</v>
      </c>
      <c r="S819" s="9">
        <f>Table12[[#This Row],[ACTUAL_DELIVERY]]-Table12[[#This Row],[PLANNED_DELIVERY]]</f>
        <v>9</v>
      </c>
      <c r="T819" t="s">
        <v>49</v>
      </c>
      <c r="U819" s="6" t="s">
        <v>29</v>
      </c>
      <c r="V819" t="s">
        <v>27</v>
      </c>
      <c r="W819" t="s">
        <v>27</v>
      </c>
      <c r="X819" t="s">
        <v>637</v>
      </c>
      <c r="Y819" s="6" t="s">
        <v>638</v>
      </c>
      <c r="Z819" t="s">
        <v>300</v>
      </c>
      <c r="AA819" t="s">
        <v>85</v>
      </c>
    </row>
    <row r="820" spans="1:27" x14ac:dyDescent="0.35">
      <c r="A820">
        <v>10001024</v>
      </c>
      <c r="B820" t="s">
        <v>81</v>
      </c>
      <c r="C820" t="s">
        <v>213</v>
      </c>
      <c r="D820" t="s">
        <v>30</v>
      </c>
      <c r="E820" t="s">
        <v>31</v>
      </c>
      <c r="F820">
        <v>179.78</v>
      </c>
      <c r="G820">
        <v>120</v>
      </c>
      <c r="H820">
        <v>299.77999999999997</v>
      </c>
      <c r="I820">
        <v>15000</v>
      </c>
      <c r="J820">
        <v>31.8</v>
      </c>
      <c r="K820" s="6" t="s">
        <v>1667</v>
      </c>
      <c r="L820" s="6" t="s">
        <v>1589</v>
      </c>
      <c r="M820" s="6" t="s">
        <v>1589</v>
      </c>
      <c r="N820" s="6" t="s">
        <v>1668</v>
      </c>
      <c r="O820" s="6" t="s">
        <v>1668</v>
      </c>
      <c r="P820" s="8">
        <f>Table12[[#This Row],[PLANNED_DELIVERY]]-Table12[[#This Row],[PLANNED_PICKUP]]</f>
        <v>0</v>
      </c>
      <c r="Q820" s="9">
        <f>Table12[[#This Row],[ACTUAL_DELIVERY]]-Table12[[#This Row],[ACTUAL_PICKUP]]</f>
        <v>0</v>
      </c>
      <c r="R820" s="9">
        <f>Table12[[#This Row],[ACTUAL_PICKUP]]-Table12[[#This Row],[PLANNED_PICKUP]]</f>
        <v>1</v>
      </c>
      <c r="S820" s="9">
        <f>Table12[[#This Row],[ACTUAL_DELIVERY]]-Table12[[#This Row],[PLANNED_DELIVERY]]</f>
        <v>1</v>
      </c>
      <c r="T820" t="s">
        <v>32</v>
      </c>
      <c r="U820" s="6" t="s">
        <v>29</v>
      </c>
      <c r="V820" t="s">
        <v>27</v>
      </c>
      <c r="W820" t="s">
        <v>27</v>
      </c>
      <c r="X820" t="s">
        <v>60</v>
      </c>
      <c r="Y820" s="6" t="s">
        <v>34</v>
      </c>
      <c r="Z820" t="s">
        <v>27</v>
      </c>
      <c r="AA820" t="s">
        <v>27</v>
      </c>
    </row>
    <row r="821" spans="1:27" x14ac:dyDescent="0.35">
      <c r="A821">
        <v>10001025</v>
      </c>
      <c r="B821" t="s">
        <v>297</v>
      </c>
      <c r="C821" t="s">
        <v>293</v>
      </c>
      <c r="D821" t="s">
        <v>30</v>
      </c>
      <c r="E821" t="s">
        <v>24</v>
      </c>
      <c r="F821">
        <v>1810</v>
      </c>
      <c r="G821">
        <v>0</v>
      </c>
      <c r="H821">
        <v>1810</v>
      </c>
      <c r="I821">
        <v>836.88</v>
      </c>
      <c r="J821">
        <v>1.93</v>
      </c>
      <c r="K821" s="6" t="s">
        <v>1667</v>
      </c>
      <c r="L821" s="6" t="s">
        <v>1678</v>
      </c>
      <c r="M821" s="6" t="s">
        <v>1626</v>
      </c>
      <c r="N821" s="6" t="s">
        <v>1620</v>
      </c>
      <c r="O821" s="6" t="s">
        <v>1591</v>
      </c>
      <c r="P821" s="8">
        <f>Table12[[#This Row],[PLANNED_DELIVERY]]-Table12[[#This Row],[PLANNED_PICKUP]]</f>
        <v>8</v>
      </c>
      <c r="Q821" s="9">
        <f>Table12[[#This Row],[ACTUAL_DELIVERY]]-Table12[[#This Row],[ACTUAL_PICKUP]]</f>
        <v>13</v>
      </c>
      <c r="R821" s="9">
        <f>Table12[[#This Row],[ACTUAL_PICKUP]]-Table12[[#This Row],[PLANNED_PICKUP]]</f>
        <v>2</v>
      </c>
      <c r="S821" s="9">
        <f>Table12[[#This Row],[ACTUAL_DELIVERY]]-Table12[[#This Row],[PLANNED_DELIVERY]]</f>
        <v>7</v>
      </c>
      <c r="T821" t="s">
        <v>128</v>
      </c>
      <c r="U821" s="6" t="s">
        <v>129</v>
      </c>
      <c r="V821" t="s">
        <v>130</v>
      </c>
      <c r="W821" t="s">
        <v>85</v>
      </c>
      <c r="X821" t="s">
        <v>49</v>
      </c>
      <c r="Y821" s="6" t="s">
        <v>29</v>
      </c>
      <c r="Z821" t="s">
        <v>27</v>
      </c>
      <c r="AA821" t="s">
        <v>27</v>
      </c>
    </row>
    <row r="822" spans="1:27" x14ac:dyDescent="0.35">
      <c r="A822">
        <v>10001026</v>
      </c>
      <c r="B822" t="s">
        <v>81</v>
      </c>
      <c r="C822" t="s">
        <v>213</v>
      </c>
      <c r="D822" t="s">
        <v>23</v>
      </c>
      <c r="E822" t="s">
        <v>31</v>
      </c>
      <c r="F822">
        <v>139.72</v>
      </c>
      <c r="G822">
        <v>43.2</v>
      </c>
      <c r="H822">
        <v>182.92</v>
      </c>
      <c r="I822">
        <v>8000</v>
      </c>
      <c r="J822">
        <v>25.83</v>
      </c>
      <c r="K822" s="6" t="s">
        <v>1667</v>
      </c>
      <c r="L822" s="6" t="s">
        <v>1589</v>
      </c>
      <c r="M822" s="6" t="s">
        <v>1668</v>
      </c>
      <c r="N822" s="6" t="s">
        <v>1668</v>
      </c>
      <c r="O822" s="6" t="s">
        <v>1668</v>
      </c>
      <c r="P822" s="8">
        <f>Table12[[#This Row],[PLANNED_DELIVERY]]-Table12[[#This Row],[PLANNED_PICKUP]]</f>
        <v>1</v>
      </c>
      <c r="Q822" s="9">
        <f>Table12[[#This Row],[ACTUAL_DELIVERY]]-Table12[[#This Row],[ACTUAL_PICKUP]]</f>
        <v>0</v>
      </c>
      <c r="R822" s="9">
        <f>Table12[[#This Row],[ACTUAL_PICKUP]]-Table12[[#This Row],[PLANNED_PICKUP]]</f>
        <v>1</v>
      </c>
      <c r="S822" s="9">
        <f>Table12[[#This Row],[ACTUAL_DELIVERY]]-Table12[[#This Row],[PLANNED_DELIVERY]]</f>
        <v>0</v>
      </c>
      <c r="T822" t="s">
        <v>411</v>
      </c>
      <c r="U822" s="6" t="s">
        <v>207</v>
      </c>
      <c r="V822" t="s">
        <v>27</v>
      </c>
      <c r="W822" t="s">
        <v>27</v>
      </c>
      <c r="X822" t="s">
        <v>60</v>
      </c>
      <c r="Y822" s="6" t="s">
        <v>34</v>
      </c>
      <c r="Z822" t="s">
        <v>27</v>
      </c>
      <c r="AA822" t="s">
        <v>27</v>
      </c>
    </row>
    <row r="823" spans="1:27" x14ac:dyDescent="0.35">
      <c r="A823">
        <v>10001027</v>
      </c>
      <c r="B823" t="s">
        <v>247</v>
      </c>
      <c r="C823" t="s">
        <v>78</v>
      </c>
      <c r="D823" t="s">
        <v>23</v>
      </c>
      <c r="E823" t="s">
        <v>24</v>
      </c>
      <c r="F823">
        <v>3900</v>
      </c>
      <c r="G823">
        <v>0</v>
      </c>
      <c r="H823">
        <v>3900</v>
      </c>
      <c r="I823">
        <v>4300</v>
      </c>
      <c r="J823">
        <v>73.900000000000006</v>
      </c>
      <c r="K823" s="6" t="s">
        <v>1667</v>
      </c>
      <c r="L823" s="6" t="s">
        <v>1591</v>
      </c>
      <c r="M823" s="6" t="s">
        <v>1601</v>
      </c>
      <c r="N823" s="6" t="s">
        <v>1629</v>
      </c>
      <c r="O823" s="6" t="s">
        <v>1595</v>
      </c>
      <c r="P823" s="8">
        <f>Table12[[#This Row],[PLANNED_DELIVERY]]-Table12[[#This Row],[PLANNED_PICKUP]]</f>
        <v>1</v>
      </c>
      <c r="Q823" s="9">
        <f>Table12[[#This Row],[ACTUAL_DELIVERY]]-Table12[[#This Row],[ACTUAL_PICKUP]]</f>
        <v>2</v>
      </c>
      <c r="R823" s="9">
        <f>Table12[[#This Row],[ACTUAL_PICKUP]]-Table12[[#This Row],[PLANNED_PICKUP]]</f>
        <v>-6</v>
      </c>
      <c r="S823" s="9">
        <f>Table12[[#This Row],[ACTUAL_DELIVERY]]-Table12[[#This Row],[PLANNED_DELIVERY]]</f>
        <v>-5</v>
      </c>
      <c r="T823" t="s">
        <v>248</v>
      </c>
      <c r="U823" s="6" t="s">
        <v>249</v>
      </c>
      <c r="V823" t="s">
        <v>27</v>
      </c>
      <c r="W823" t="s">
        <v>27</v>
      </c>
      <c r="X823" t="s">
        <v>41</v>
      </c>
      <c r="Y823" s="6" t="s">
        <v>44</v>
      </c>
      <c r="Z823" t="s">
        <v>27</v>
      </c>
      <c r="AA823" t="s">
        <v>27</v>
      </c>
    </row>
    <row r="824" spans="1:27" x14ac:dyDescent="0.35">
      <c r="A824">
        <v>10001028</v>
      </c>
      <c r="B824" t="s">
        <v>81</v>
      </c>
      <c r="C824" t="s">
        <v>78</v>
      </c>
      <c r="D824" t="s">
        <v>30</v>
      </c>
      <c r="E824" t="s">
        <v>31</v>
      </c>
      <c r="F824">
        <v>650</v>
      </c>
      <c r="G824">
        <v>325</v>
      </c>
      <c r="H824">
        <v>975</v>
      </c>
      <c r="I824">
        <v>2350</v>
      </c>
      <c r="J824">
        <v>21.8</v>
      </c>
      <c r="K824" s="6" t="s">
        <v>1667</v>
      </c>
      <c r="L824" s="6" t="s">
        <v>1668</v>
      </c>
      <c r="M824" s="6" t="s">
        <v>1645</v>
      </c>
      <c r="N824" s="6" t="s">
        <v>1626</v>
      </c>
      <c r="O824" s="6" t="s">
        <v>1629</v>
      </c>
      <c r="P824" s="8">
        <f>Table12[[#This Row],[PLANNED_DELIVERY]]-Table12[[#This Row],[PLANNED_PICKUP]]</f>
        <v>7</v>
      </c>
      <c r="Q824" s="9">
        <f>Table12[[#This Row],[ACTUAL_DELIVERY]]-Table12[[#This Row],[ACTUAL_PICKUP]]</f>
        <v>1</v>
      </c>
      <c r="R824" s="9">
        <f>Table12[[#This Row],[ACTUAL_PICKUP]]-Table12[[#This Row],[PLANNED_PICKUP]]</f>
        <v>10</v>
      </c>
      <c r="S824" s="9">
        <f>Table12[[#This Row],[ACTUAL_DELIVERY]]-Table12[[#This Row],[PLANNED_DELIVERY]]</f>
        <v>4</v>
      </c>
      <c r="T824" t="s">
        <v>70</v>
      </c>
      <c r="U824" s="6" t="s">
        <v>42</v>
      </c>
      <c r="V824" t="s">
        <v>27</v>
      </c>
      <c r="W824" t="s">
        <v>27</v>
      </c>
      <c r="X824" t="s">
        <v>791</v>
      </c>
      <c r="Y824" s="6" t="s">
        <v>792</v>
      </c>
      <c r="Z824" t="s">
        <v>27</v>
      </c>
      <c r="AA824" t="s">
        <v>27</v>
      </c>
    </row>
    <row r="825" spans="1:27" x14ac:dyDescent="0.35">
      <c r="A825">
        <v>10001029</v>
      </c>
      <c r="B825" t="s">
        <v>81</v>
      </c>
      <c r="C825" t="s">
        <v>384</v>
      </c>
      <c r="D825" t="s">
        <v>23</v>
      </c>
      <c r="E825" t="s">
        <v>24</v>
      </c>
      <c r="F825">
        <v>1100</v>
      </c>
      <c r="G825">
        <v>1275</v>
      </c>
      <c r="H825">
        <v>2375</v>
      </c>
      <c r="I825" s="5">
        <v>15458</v>
      </c>
      <c r="J825">
        <v>18.3</v>
      </c>
      <c r="K825" s="6" t="s">
        <v>1667</v>
      </c>
      <c r="L825" s="6" t="s">
        <v>1589</v>
      </c>
      <c r="M825" s="6" t="s">
        <v>1669</v>
      </c>
      <c r="N825" s="6" t="s">
        <v>1589</v>
      </c>
      <c r="O825" s="6" t="s">
        <v>1669</v>
      </c>
      <c r="P825" s="8">
        <f>Table12[[#This Row],[PLANNED_DELIVERY]]-Table12[[#This Row],[PLANNED_PICKUP]]</f>
        <v>4</v>
      </c>
      <c r="Q825" s="9">
        <f>Table12[[#This Row],[ACTUAL_DELIVERY]]-Table12[[#This Row],[ACTUAL_PICKUP]]</f>
        <v>4</v>
      </c>
      <c r="R825" s="9">
        <f>Table12[[#This Row],[ACTUAL_PICKUP]]-Table12[[#This Row],[PLANNED_PICKUP]]</f>
        <v>0</v>
      </c>
      <c r="S825" s="9">
        <f>Table12[[#This Row],[ACTUAL_DELIVERY]]-Table12[[#This Row],[PLANNED_DELIVERY]]</f>
        <v>0</v>
      </c>
      <c r="T825" t="s">
        <v>1268</v>
      </c>
      <c r="U825" s="6" t="s">
        <v>258</v>
      </c>
      <c r="V825" t="s">
        <v>104</v>
      </c>
      <c r="W825" t="s">
        <v>104</v>
      </c>
      <c r="X825" t="s">
        <v>41</v>
      </c>
      <c r="Y825" s="6" t="s">
        <v>44</v>
      </c>
      <c r="Z825" t="s">
        <v>27</v>
      </c>
      <c r="AA825" t="s">
        <v>27</v>
      </c>
    </row>
    <row r="826" spans="1:27" x14ac:dyDescent="0.35">
      <c r="A826">
        <v>10001030</v>
      </c>
      <c r="B826" t="s">
        <v>247</v>
      </c>
      <c r="C826" t="s">
        <v>78</v>
      </c>
      <c r="D826" t="s">
        <v>23</v>
      </c>
      <c r="E826" t="s">
        <v>24</v>
      </c>
      <c r="F826">
        <v>1200</v>
      </c>
      <c r="G826">
        <v>0</v>
      </c>
      <c r="H826">
        <v>1200</v>
      </c>
      <c r="I826">
        <v>28886</v>
      </c>
      <c r="J826">
        <v>18.5</v>
      </c>
      <c r="K826" s="6" t="s">
        <v>1667</v>
      </c>
      <c r="L826" s="6" t="s">
        <v>1678</v>
      </c>
      <c r="M826" s="6" t="s">
        <v>1669</v>
      </c>
      <c r="N826" s="6" t="s">
        <v>1611</v>
      </c>
      <c r="O826" s="6" t="s">
        <v>1626</v>
      </c>
      <c r="P826" s="8">
        <f>Table12[[#This Row],[PLANNED_DELIVERY]]-Table12[[#This Row],[PLANNED_PICKUP]]</f>
        <v>1</v>
      </c>
      <c r="Q826" s="9">
        <f>Table12[[#This Row],[ACTUAL_DELIVERY]]-Table12[[#This Row],[ACTUAL_PICKUP]]</f>
        <v>4</v>
      </c>
      <c r="R826" s="9">
        <f>Table12[[#This Row],[ACTUAL_PICKUP]]-Table12[[#This Row],[PLANNED_PICKUP]]</f>
        <v>4</v>
      </c>
      <c r="S826" s="9">
        <f>Table12[[#This Row],[ACTUAL_DELIVERY]]-Table12[[#This Row],[PLANNED_DELIVERY]]</f>
        <v>7</v>
      </c>
      <c r="T826" t="s">
        <v>68</v>
      </c>
      <c r="U826" s="6" t="s">
        <v>69</v>
      </c>
      <c r="V826" t="s">
        <v>27</v>
      </c>
      <c r="W826" t="s">
        <v>27</v>
      </c>
      <c r="X826" t="s">
        <v>402</v>
      </c>
      <c r="Y826" s="6" t="s">
        <v>125</v>
      </c>
      <c r="Z826" t="s">
        <v>27</v>
      </c>
      <c r="AA826" t="s">
        <v>27</v>
      </c>
    </row>
    <row r="827" spans="1:27" x14ac:dyDescent="0.35">
      <c r="A827">
        <v>10001031</v>
      </c>
      <c r="B827" t="s">
        <v>273</v>
      </c>
      <c r="C827" t="s">
        <v>78</v>
      </c>
      <c r="D827" t="s">
        <v>204</v>
      </c>
      <c r="E827" t="s">
        <v>45</v>
      </c>
      <c r="F827">
        <v>300</v>
      </c>
      <c r="G827">
        <v>0</v>
      </c>
      <c r="H827">
        <v>300</v>
      </c>
      <c r="I827">
        <v>2449</v>
      </c>
      <c r="J827">
        <v>21.29</v>
      </c>
      <c r="K827" s="6" t="s">
        <v>1667</v>
      </c>
      <c r="L827" s="6" t="s">
        <v>1667</v>
      </c>
      <c r="M827" s="6" t="s">
        <v>1589</v>
      </c>
      <c r="N827" s="6" t="s">
        <v>1668</v>
      </c>
      <c r="O827" s="6" t="s">
        <v>1668</v>
      </c>
      <c r="P827" s="8">
        <f>Table12[[#This Row],[PLANNED_DELIVERY]]-Table12[[#This Row],[PLANNED_PICKUP]]</f>
        <v>1</v>
      </c>
      <c r="Q827" s="9">
        <f>Table12[[#This Row],[ACTUAL_DELIVERY]]-Table12[[#This Row],[ACTUAL_PICKUP]]</f>
        <v>0</v>
      </c>
      <c r="R827" s="9">
        <f>Table12[[#This Row],[ACTUAL_PICKUP]]-Table12[[#This Row],[PLANNED_PICKUP]]</f>
        <v>2</v>
      </c>
      <c r="S827" s="9">
        <f>Table12[[#This Row],[ACTUAL_DELIVERY]]-Table12[[#This Row],[PLANNED_DELIVERY]]</f>
        <v>1</v>
      </c>
      <c r="T827" t="s">
        <v>49</v>
      </c>
      <c r="U827" s="6" t="s">
        <v>29</v>
      </c>
      <c r="V827" t="s">
        <v>27</v>
      </c>
      <c r="W827" t="s">
        <v>27</v>
      </c>
      <c r="X827" t="s">
        <v>49</v>
      </c>
      <c r="Y827" s="6" t="s">
        <v>29</v>
      </c>
      <c r="Z827" t="s">
        <v>27</v>
      </c>
      <c r="AA827" t="s">
        <v>27</v>
      </c>
    </row>
    <row r="828" spans="1:27" x14ac:dyDescent="0.35">
      <c r="A828">
        <v>10001033</v>
      </c>
      <c r="B828" t="s">
        <v>81</v>
      </c>
      <c r="C828" t="s">
        <v>206</v>
      </c>
      <c r="D828" t="s">
        <v>23</v>
      </c>
      <c r="E828" t="s">
        <v>24</v>
      </c>
      <c r="F828">
        <v>139.72999999999999</v>
      </c>
      <c r="G828">
        <v>0</v>
      </c>
      <c r="H828">
        <v>139.72999999999999</v>
      </c>
      <c r="I828">
        <v>180</v>
      </c>
      <c r="J828">
        <v>1.43</v>
      </c>
      <c r="K828" s="6" t="s">
        <v>1589</v>
      </c>
      <c r="L828" s="6" t="s">
        <v>1589</v>
      </c>
      <c r="M828" s="6" t="s">
        <v>1668</v>
      </c>
      <c r="N828" s="6" t="s">
        <v>1668</v>
      </c>
      <c r="O828" s="6" t="s">
        <v>1668</v>
      </c>
      <c r="P828" s="8">
        <f>Table12[[#This Row],[PLANNED_DELIVERY]]-Table12[[#This Row],[PLANNED_PICKUP]]</f>
        <v>1</v>
      </c>
      <c r="Q828" s="9">
        <f>Table12[[#This Row],[ACTUAL_DELIVERY]]-Table12[[#This Row],[ACTUAL_PICKUP]]</f>
        <v>0</v>
      </c>
      <c r="R828" s="9">
        <f>Table12[[#This Row],[ACTUAL_PICKUP]]-Table12[[#This Row],[PLANNED_PICKUP]]</f>
        <v>1</v>
      </c>
      <c r="S828" s="9">
        <f>Table12[[#This Row],[ACTUAL_DELIVERY]]-Table12[[#This Row],[PLANNED_DELIVERY]]</f>
        <v>0</v>
      </c>
      <c r="T828" t="s">
        <v>188</v>
      </c>
      <c r="U828" s="6" t="s">
        <v>189</v>
      </c>
      <c r="V828" t="s">
        <v>27</v>
      </c>
      <c r="W828" t="s">
        <v>27</v>
      </c>
      <c r="X828" t="s">
        <v>41</v>
      </c>
      <c r="Y828" s="6" t="s">
        <v>44</v>
      </c>
      <c r="Z828" t="s">
        <v>27</v>
      </c>
      <c r="AA828" t="s">
        <v>27</v>
      </c>
    </row>
    <row r="829" spans="1:27" x14ac:dyDescent="0.35">
      <c r="A829">
        <v>10001034</v>
      </c>
      <c r="B829" t="s">
        <v>81</v>
      </c>
      <c r="C829" t="s">
        <v>206</v>
      </c>
      <c r="D829" t="s">
        <v>23</v>
      </c>
      <c r="E829" t="s">
        <v>31</v>
      </c>
      <c r="F829">
        <v>250</v>
      </c>
      <c r="G829">
        <v>0</v>
      </c>
      <c r="H829">
        <v>250</v>
      </c>
      <c r="I829">
        <v>9500</v>
      </c>
      <c r="J829">
        <v>12.6</v>
      </c>
      <c r="K829" s="6" t="s">
        <v>1589</v>
      </c>
      <c r="L829" s="6" t="s">
        <v>1589</v>
      </c>
      <c r="M829" s="6" t="s">
        <v>1668</v>
      </c>
      <c r="N829" s="6" t="s">
        <v>1589</v>
      </c>
      <c r="O829" s="6" t="s">
        <v>1668</v>
      </c>
      <c r="P829" s="8">
        <f>Table12[[#This Row],[PLANNED_DELIVERY]]-Table12[[#This Row],[PLANNED_PICKUP]]</f>
        <v>1</v>
      </c>
      <c r="Q829" s="9">
        <f>Table12[[#This Row],[ACTUAL_DELIVERY]]-Table12[[#This Row],[ACTUAL_PICKUP]]</f>
        <v>1</v>
      </c>
      <c r="R829" s="9">
        <f>Table12[[#This Row],[ACTUAL_PICKUP]]-Table12[[#This Row],[PLANNED_PICKUP]]</f>
        <v>0</v>
      </c>
      <c r="S829" s="9">
        <f>Table12[[#This Row],[ACTUAL_DELIVERY]]-Table12[[#This Row],[PLANNED_DELIVERY]]</f>
        <v>0</v>
      </c>
      <c r="T829" t="s">
        <v>33</v>
      </c>
      <c r="U829" s="6" t="s">
        <v>34</v>
      </c>
      <c r="V829" t="s">
        <v>27</v>
      </c>
      <c r="W829" t="s">
        <v>27</v>
      </c>
      <c r="X829" t="s">
        <v>49</v>
      </c>
      <c r="Y829" s="6" t="s">
        <v>438</v>
      </c>
      <c r="Z829" t="s">
        <v>27</v>
      </c>
      <c r="AA829" t="s">
        <v>27</v>
      </c>
    </row>
    <row r="830" spans="1:27" x14ac:dyDescent="0.35">
      <c r="A830">
        <v>10001035</v>
      </c>
      <c r="B830" t="s">
        <v>81</v>
      </c>
      <c r="C830" t="s">
        <v>206</v>
      </c>
      <c r="D830" t="s">
        <v>23</v>
      </c>
      <c r="E830" t="s">
        <v>24</v>
      </c>
      <c r="F830">
        <v>120</v>
      </c>
      <c r="G830">
        <v>0</v>
      </c>
      <c r="H830">
        <v>120</v>
      </c>
      <c r="I830">
        <v>9</v>
      </c>
      <c r="J830">
        <v>0.04</v>
      </c>
      <c r="K830" s="6" t="s">
        <v>1589</v>
      </c>
      <c r="L830" s="6" t="s">
        <v>1589</v>
      </c>
      <c r="M830" s="6" t="s">
        <v>1620</v>
      </c>
      <c r="N830" s="6" t="s">
        <v>1669</v>
      </c>
      <c r="O830" s="6" t="s">
        <v>1620</v>
      </c>
      <c r="P830" s="8">
        <f>Table12[[#This Row],[PLANNED_DELIVERY]]-Table12[[#This Row],[PLANNED_PICKUP]]</f>
        <v>5</v>
      </c>
      <c r="Q830" s="9">
        <f>Table12[[#This Row],[ACTUAL_DELIVERY]]-Table12[[#This Row],[ACTUAL_PICKUP]]</f>
        <v>1</v>
      </c>
      <c r="R830" s="9">
        <f>Table12[[#This Row],[ACTUAL_PICKUP]]-Table12[[#This Row],[PLANNED_PICKUP]]</f>
        <v>4</v>
      </c>
      <c r="S830" s="9">
        <f>Table12[[#This Row],[ACTUAL_DELIVERY]]-Table12[[#This Row],[PLANNED_DELIVERY]]</f>
        <v>0</v>
      </c>
      <c r="T830" t="s">
        <v>481</v>
      </c>
      <c r="U830" s="6" t="s">
        <v>242</v>
      </c>
      <c r="V830" t="s">
        <v>27</v>
      </c>
      <c r="W830" t="s">
        <v>27</v>
      </c>
      <c r="X830" t="s">
        <v>60</v>
      </c>
      <c r="Y830" s="6" t="s">
        <v>34</v>
      </c>
      <c r="Z830" t="s">
        <v>27</v>
      </c>
      <c r="AA830" t="s">
        <v>27</v>
      </c>
    </row>
    <row r="831" spans="1:27" x14ac:dyDescent="0.35">
      <c r="A831">
        <v>10001036</v>
      </c>
      <c r="B831" t="s">
        <v>81</v>
      </c>
      <c r="C831" t="s">
        <v>206</v>
      </c>
      <c r="D831" t="s">
        <v>23</v>
      </c>
      <c r="E831" t="s">
        <v>24</v>
      </c>
      <c r="F831">
        <v>120</v>
      </c>
      <c r="G831">
        <v>0</v>
      </c>
      <c r="H831">
        <v>120</v>
      </c>
      <c r="I831">
        <v>3</v>
      </c>
      <c r="J831">
        <v>0.01</v>
      </c>
      <c r="K831" s="6" t="s">
        <v>1589</v>
      </c>
      <c r="L831" s="6" t="s">
        <v>1589</v>
      </c>
      <c r="M831" s="6" t="s">
        <v>1669</v>
      </c>
      <c r="N831" s="6" t="s">
        <v>1669</v>
      </c>
      <c r="O831" s="6" t="s">
        <v>1645</v>
      </c>
      <c r="P831" s="8">
        <f>Table12[[#This Row],[PLANNED_DELIVERY]]-Table12[[#This Row],[PLANNED_PICKUP]]</f>
        <v>4</v>
      </c>
      <c r="Q831" s="9">
        <f>Table12[[#This Row],[ACTUAL_DELIVERY]]-Table12[[#This Row],[ACTUAL_PICKUP]]</f>
        <v>4</v>
      </c>
      <c r="R831" s="9">
        <f>Table12[[#This Row],[ACTUAL_PICKUP]]-Table12[[#This Row],[PLANNED_PICKUP]]</f>
        <v>4</v>
      </c>
      <c r="S831" s="9">
        <f>Table12[[#This Row],[ACTUAL_DELIVERY]]-Table12[[#This Row],[PLANNED_DELIVERY]]</f>
        <v>4</v>
      </c>
      <c r="T831" t="s">
        <v>1405</v>
      </c>
      <c r="U831" s="6" t="s">
        <v>1149</v>
      </c>
      <c r="V831" t="s">
        <v>27</v>
      </c>
      <c r="W831" t="s">
        <v>27</v>
      </c>
      <c r="X831" t="s">
        <v>60</v>
      </c>
      <c r="Y831" s="6" t="s">
        <v>34</v>
      </c>
      <c r="Z831" t="s">
        <v>27</v>
      </c>
      <c r="AA831" t="s">
        <v>27</v>
      </c>
    </row>
    <row r="832" spans="1:27" x14ac:dyDescent="0.35">
      <c r="A832">
        <v>10001037</v>
      </c>
      <c r="B832" t="s">
        <v>222</v>
      </c>
      <c r="C832" t="s">
        <v>206</v>
      </c>
      <c r="D832" t="s">
        <v>23</v>
      </c>
      <c r="E832" t="s">
        <v>24</v>
      </c>
      <c r="F832">
        <v>240</v>
      </c>
      <c r="G832">
        <v>0</v>
      </c>
      <c r="H832">
        <v>240</v>
      </c>
      <c r="I832">
        <v>86</v>
      </c>
      <c r="J832">
        <v>0.26</v>
      </c>
      <c r="K832" s="6" t="s">
        <v>1589</v>
      </c>
      <c r="L832" s="6" t="s">
        <v>1667</v>
      </c>
      <c r="M832" s="6" t="s">
        <v>1669</v>
      </c>
      <c r="N832" s="6" t="s">
        <v>1589</v>
      </c>
      <c r="O832" s="6" t="s">
        <v>1669</v>
      </c>
      <c r="P832" s="8">
        <f>Table12[[#This Row],[PLANNED_DELIVERY]]-Table12[[#This Row],[PLANNED_PICKUP]]</f>
        <v>5</v>
      </c>
      <c r="Q832" s="9">
        <f>Table12[[#This Row],[ACTUAL_DELIVERY]]-Table12[[#This Row],[ACTUAL_PICKUP]]</f>
        <v>4</v>
      </c>
      <c r="R832" s="9">
        <f>Table12[[#This Row],[ACTUAL_PICKUP]]-Table12[[#This Row],[PLANNED_PICKUP]]</f>
        <v>1</v>
      </c>
      <c r="S832" s="9">
        <f>Table12[[#This Row],[ACTUAL_DELIVERY]]-Table12[[#This Row],[PLANNED_DELIVERY]]</f>
        <v>0</v>
      </c>
      <c r="T832" t="s">
        <v>1445</v>
      </c>
      <c r="U832" s="6" t="s">
        <v>1446</v>
      </c>
      <c r="V832" t="s">
        <v>27</v>
      </c>
      <c r="W832" t="s">
        <v>27</v>
      </c>
      <c r="X832" t="s">
        <v>60</v>
      </c>
      <c r="Y832" s="6" t="s">
        <v>34</v>
      </c>
      <c r="Z832" t="s">
        <v>27</v>
      </c>
      <c r="AA832" t="s">
        <v>27</v>
      </c>
    </row>
    <row r="833" spans="1:27" x14ac:dyDescent="0.35">
      <c r="A833">
        <v>10001039</v>
      </c>
      <c r="B833" t="s">
        <v>81</v>
      </c>
      <c r="C833" t="s">
        <v>206</v>
      </c>
      <c r="D833" t="s">
        <v>23</v>
      </c>
      <c r="E833" t="s">
        <v>24</v>
      </c>
      <c r="F833">
        <v>259</v>
      </c>
      <c r="G833">
        <v>0</v>
      </c>
      <c r="H833">
        <v>259</v>
      </c>
      <c r="I833">
        <v>34.5</v>
      </c>
      <c r="J833">
        <v>0.28000000000000003</v>
      </c>
      <c r="K833" s="6" t="s">
        <v>1589</v>
      </c>
      <c r="L833" s="6" t="s">
        <v>1589</v>
      </c>
      <c r="M833" s="6" t="s">
        <v>1669</v>
      </c>
      <c r="N833" s="6" t="s">
        <v>1669</v>
      </c>
      <c r="O833" s="6" t="s">
        <v>1620</v>
      </c>
      <c r="P833" s="8">
        <f>Table12[[#This Row],[PLANNED_DELIVERY]]-Table12[[#This Row],[PLANNED_PICKUP]]</f>
        <v>4</v>
      </c>
      <c r="Q833" s="9">
        <f>Table12[[#This Row],[ACTUAL_DELIVERY]]-Table12[[#This Row],[ACTUAL_PICKUP]]</f>
        <v>1</v>
      </c>
      <c r="R833" s="9">
        <f>Table12[[#This Row],[ACTUAL_PICKUP]]-Table12[[#This Row],[PLANNED_PICKUP]]</f>
        <v>4</v>
      </c>
      <c r="S833" s="9">
        <f>Table12[[#This Row],[ACTUAL_DELIVERY]]-Table12[[#This Row],[PLANNED_DELIVERY]]</f>
        <v>1</v>
      </c>
      <c r="T833" t="s">
        <v>1405</v>
      </c>
      <c r="U833" s="6" t="s">
        <v>1149</v>
      </c>
      <c r="V833" t="s">
        <v>27</v>
      </c>
      <c r="W833" t="s">
        <v>27</v>
      </c>
      <c r="X833" t="s">
        <v>49</v>
      </c>
      <c r="Y833" s="6" t="s">
        <v>29</v>
      </c>
      <c r="Z833" t="s">
        <v>27</v>
      </c>
      <c r="AA833" t="s">
        <v>27</v>
      </c>
    </row>
    <row r="834" spans="1:27" x14ac:dyDescent="0.35">
      <c r="A834">
        <v>10001040</v>
      </c>
      <c r="B834" t="s">
        <v>263</v>
      </c>
      <c r="C834" t="s">
        <v>293</v>
      </c>
      <c r="D834" t="s">
        <v>23</v>
      </c>
      <c r="E834" t="s">
        <v>24</v>
      </c>
      <c r="F834">
        <v>2077.64</v>
      </c>
      <c r="G834">
        <v>0</v>
      </c>
      <c r="H834">
        <v>2077.64</v>
      </c>
      <c r="I834">
        <v>741.38</v>
      </c>
      <c r="J834">
        <v>3.08</v>
      </c>
      <c r="K834" s="6" t="s">
        <v>1589</v>
      </c>
      <c r="L834" s="6" t="s">
        <v>1589</v>
      </c>
      <c r="M834" s="6" t="s">
        <v>1632</v>
      </c>
      <c r="N834" s="6" t="s">
        <v>1589</v>
      </c>
      <c r="O834" s="6" t="s">
        <v>1629</v>
      </c>
      <c r="P834" s="8">
        <f>Table12[[#This Row],[PLANNED_DELIVERY]]-Table12[[#This Row],[PLANNED_PICKUP]]</f>
        <v>6</v>
      </c>
      <c r="Q834" s="9">
        <f>Table12[[#This Row],[ACTUAL_DELIVERY]]-Table12[[#This Row],[ACTUAL_PICKUP]]</f>
        <v>12</v>
      </c>
      <c r="R834" s="9">
        <f>Table12[[#This Row],[ACTUAL_PICKUP]]-Table12[[#This Row],[PLANNED_PICKUP]]</f>
        <v>0</v>
      </c>
      <c r="S834" s="9">
        <f>Table12[[#This Row],[ACTUAL_DELIVERY]]-Table12[[#This Row],[PLANNED_DELIVERY]]</f>
        <v>6</v>
      </c>
      <c r="T834" t="s">
        <v>541</v>
      </c>
      <c r="U834" s="6" t="s">
        <v>542</v>
      </c>
      <c r="V834" t="s">
        <v>84</v>
      </c>
      <c r="W834" t="s">
        <v>85</v>
      </c>
      <c r="X834" t="s">
        <v>49</v>
      </c>
      <c r="Y834" s="6" t="s">
        <v>29</v>
      </c>
      <c r="Z834" t="s">
        <v>27</v>
      </c>
      <c r="AA834" t="s">
        <v>27</v>
      </c>
    </row>
    <row r="835" spans="1:27" x14ac:dyDescent="0.35">
      <c r="A835">
        <v>10001041</v>
      </c>
      <c r="B835" t="s">
        <v>81</v>
      </c>
      <c r="C835" t="s">
        <v>213</v>
      </c>
      <c r="D835" t="s">
        <v>30</v>
      </c>
      <c r="E835" t="s">
        <v>31</v>
      </c>
      <c r="F835">
        <v>139.72</v>
      </c>
      <c r="G835">
        <v>120</v>
      </c>
      <c r="H835">
        <v>259.72000000000003</v>
      </c>
      <c r="I835">
        <v>860</v>
      </c>
      <c r="J835">
        <v>4.46</v>
      </c>
      <c r="K835" s="6" t="s">
        <v>1589</v>
      </c>
      <c r="L835" s="6" t="s">
        <v>1589</v>
      </c>
      <c r="M835" s="6" t="s">
        <v>1589</v>
      </c>
      <c r="N835" s="6" t="s">
        <v>1589</v>
      </c>
      <c r="O835" s="6" t="s">
        <v>1669</v>
      </c>
      <c r="P835" s="8">
        <f>Table12[[#This Row],[PLANNED_DELIVERY]]-Table12[[#This Row],[PLANNED_PICKUP]]</f>
        <v>0</v>
      </c>
      <c r="Q835" s="9">
        <f>Table12[[#This Row],[ACTUAL_DELIVERY]]-Table12[[#This Row],[ACTUAL_PICKUP]]</f>
        <v>4</v>
      </c>
      <c r="R835" s="9">
        <f>Table12[[#This Row],[ACTUAL_PICKUP]]-Table12[[#This Row],[PLANNED_PICKUP]]</f>
        <v>0</v>
      </c>
      <c r="S835" s="9">
        <f>Table12[[#This Row],[ACTUAL_DELIVERY]]-Table12[[#This Row],[PLANNED_DELIVERY]]</f>
        <v>4</v>
      </c>
      <c r="T835" t="s">
        <v>32</v>
      </c>
      <c r="U835" s="6" t="s">
        <v>123</v>
      </c>
      <c r="V835" t="s">
        <v>27</v>
      </c>
      <c r="W835" t="s">
        <v>27</v>
      </c>
      <c r="X835" t="s">
        <v>41</v>
      </c>
      <c r="Y835" s="6" t="s">
        <v>44</v>
      </c>
      <c r="Z835" t="s">
        <v>27</v>
      </c>
      <c r="AA835" t="s">
        <v>27</v>
      </c>
    </row>
    <row r="836" spans="1:27" x14ac:dyDescent="0.35">
      <c r="A836">
        <v>10001042</v>
      </c>
      <c r="B836" t="s">
        <v>263</v>
      </c>
      <c r="C836" t="s">
        <v>293</v>
      </c>
      <c r="D836" t="s">
        <v>23</v>
      </c>
      <c r="E836" t="s">
        <v>24</v>
      </c>
      <c r="F836">
        <v>1490</v>
      </c>
      <c r="G836">
        <v>0</v>
      </c>
      <c r="H836">
        <v>1490</v>
      </c>
      <c r="I836" s="5">
        <v>759</v>
      </c>
      <c r="J836">
        <v>6.42</v>
      </c>
      <c r="K836" s="6" t="s">
        <v>1589</v>
      </c>
      <c r="L836" s="6" t="s">
        <v>1678</v>
      </c>
      <c r="M836" s="6" t="s">
        <v>1678</v>
      </c>
      <c r="N836" s="6" t="s">
        <v>1632</v>
      </c>
      <c r="O836" s="6" t="s">
        <v>1592</v>
      </c>
      <c r="P836" s="8">
        <f>Table12[[#This Row],[PLANNED_DELIVERY]]-Table12[[#This Row],[PLANNED_PICKUP]]</f>
        <v>0</v>
      </c>
      <c r="Q836" s="9">
        <f>Table12[[#This Row],[ACTUAL_DELIVERY]]-Table12[[#This Row],[ACTUAL_PICKUP]]</f>
        <v>14</v>
      </c>
      <c r="R836" s="9">
        <f>Table12[[#This Row],[ACTUAL_PICKUP]]-Table12[[#This Row],[PLANNED_PICKUP]]</f>
        <v>3</v>
      </c>
      <c r="S836" s="9">
        <f>Table12[[#This Row],[ACTUAL_DELIVERY]]-Table12[[#This Row],[PLANNED_DELIVERY]]</f>
        <v>17</v>
      </c>
      <c r="T836" t="s">
        <v>666</v>
      </c>
      <c r="U836" s="6" t="s">
        <v>667</v>
      </c>
      <c r="V836" t="s">
        <v>668</v>
      </c>
      <c r="W836" t="s">
        <v>85</v>
      </c>
      <c r="X836" t="s">
        <v>375</v>
      </c>
      <c r="Y836" s="6" t="s">
        <v>376</v>
      </c>
      <c r="Z836" t="s">
        <v>27</v>
      </c>
      <c r="AA836" t="s">
        <v>27</v>
      </c>
    </row>
    <row r="837" spans="1:27" x14ac:dyDescent="0.35">
      <c r="A837">
        <v>10001047</v>
      </c>
      <c r="B837" t="s">
        <v>81</v>
      </c>
      <c r="C837" t="s">
        <v>206</v>
      </c>
      <c r="D837" t="s">
        <v>204</v>
      </c>
      <c r="E837" t="s">
        <v>45</v>
      </c>
      <c r="F837">
        <v>400</v>
      </c>
      <c r="G837">
        <v>0</v>
      </c>
      <c r="H837">
        <v>400</v>
      </c>
      <c r="I837">
        <v>304</v>
      </c>
      <c r="J837">
        <v>1.71</v>
      </c>
      <c r="K837" s="6" t="s">
        <v>1589</v>
      </c>
      <c r="L837" s="6" t="s">
        <v>1589</v>
      </c>
      <c r="M837" s="6" t="s">
        <v>1668</v>
      </c>
      <c r="N837" s="6" t="s">
        <v>1589</v>
      </c>
      <c r="O837" s="6" t="s">
        <v>1668</v>
      </c>
      <c r="P837" s="8">
        <f>Table12[[#This Row],[PLANNED_DELIVERY]]-Table12[[#This Row],[PLANNED_PICKUP]]</f>
        <v>1</v>
      </c>
      <c r="Q837" s="9">
        <f>Table12[[#This Row],[ACTUAL_DELIVERY]]-Table12[[#This Row],[ACTUAL_PICKUP]]</f>
        <v>1</v>
      </c>
      <c r="R837" s="9">
        <f>Table12[[#This Row],[ACTUAL_PICKUP]]-Table12[[#This Row],[PLANNED_PICKUP]]</f>
        <v>0</v>
      </c>
      <c r="S837" s="9">
        <f>Table12[[#This Row],[ACTUAL_DELIVERY]]-Table12[[#This Row],[PLANNED_DELIVERY]]</f>
        <v>0</v>
      </c>
      <c r="T837" t="s">
        <v>49</v>
      </c>
      <c r="U837" s="6" t="s">
        <v>29</v>
      </c>
      <c r="V837" t="s">
        <v>27</v>
      </c>
      <c r="W837" t="s">
        <v>27</v>
      </c>
      <c r="X837" t="s">
        <v>1440</v>
      </c>
      <c r="Y837" s="6" t="s">
        <v>386</v>
      </c>
      <c r="Z837" t="s">
        <v>27</v>
      </c>
      <c r="AA837" t="s">
        <v>27</v>
      </c>
    </row>
    <row r="838" spans="1:27" x14ac:dyDescent="0.35">
      <c r="A838">
        <v>10001048</v>
      </c>
      <c r="B838" t="s">
        <v>451</v>
      </c>
      <c r="C838" t="s">
        <v>293</v>
      </c>
      <c r="D838" t="s">
        <v>30</v>
      </c>
      <c r="E838" t="s">
        <v>45</v>
      </c>
      <c r="F838">
        <v>14685</v>
      </c>
      <c r="G838">
        <v>0</v>
      </c>
      <c r="H838">
        <v>14685</v>
      </c>
      <c r="I838" s="5">
        <v>5316.94</v>
      </c>
      <c r="J838">
        <v>14.84</v>
      </c>
      <c r="K838" s="6" t="s">
        <v>1589</v>
      </c>
      <c r="L838" s="6" t="s">
        <v>1589</v>
      </c>
      <c r="M838" s="6" t="s">
        <v>1632</v>
      </c>
      <c r="N838" s="6" t="s">
        <v>1632</v>
      </c>
      <c r="O838" s="6" t="s">
        <v>1645</v>
      </c>
      <c r="P838" s="8">
        <f>Table12[[#This Row],[PLANNED_DELIVERY]]-Table12[[#This Row],[PLANNED_PICKUP]]</f>
        <v>6</v>
      </c>
      <c r="Q838" s="9">
        <f>Table12[[#This Row],[ACTUAL_DELIVERY]]-Table12[[#This Row],[ACTUAL_PICKUP]]</f>
        <v>2</v>
      </c>
      <c r="R838" s="9">
        <f>Table12[[#This Row],[ACTUAL_PICKUP]]-Table12[[#This Row],[PLANNED_PICKUP]]</f>
        <v>6</v>
      </c>
      <c r="S838" s="9">
        <f>Table12[[#This Row],[ACTUAL_DELIVERY]]-Table12[[#This Row],[PLANNED_DELIVERY]]</f>
        <v>2</v>
      </c>
      <c r="T838" t="s">
        <v>49</v>
      </c>
      <c r="U838" s="6" t="s">
        <v>640</v>
      </c>
      <c r="V838" t="s">
        <v>27</v>
      </c>
      <c r="W838" t="s">
        <v>27</v>
      </c>
      <c r="X838" t="s">
        <v>154</v>
      </c>
      <c r="Y838" s="6" t="s">
        <v>1130</v>
      </c>
      <c r="Z838" t="s">
        <v>719</v>
      </c>
      <c r="AA838" t="s">
        <v>85</v>
      </c>
    </row>
    <row r="839" spans="1:27" x14ac:dyDescent="0.35">
      <c r="A839">
        <v>10001049</v>
      </c>
      <c r="B839" t="s">
        <v>81</v>
      </c>
      <c r="C839" t="s">
        <v>471</v>
      </c>
      <c r="D839" t="s">
        <v>30</v>
      </c>
      <c r="E839" t="s">
        <v>45</v>
      </c>
      <c r="F839">
        <v>590</v>
      </c>
      <c r="G839">
        <v>0</v>
      </c>
      <c r="H839">
        <v>590</v>
      </c>
      <c r="I839" s="5">
        <v>886</v>
      </c>
      <c r="J839">
        <v>1.3</v>
      </c>
      <c r="K839" s="6" t="s">
        <v>1589</v>
      </c>
      <c r="L839" s="6" t="s">
        <v>1645</v>
      </c>
      <c r="M839" s="6" t="s">
        <v>1597</v>
      </c>
      <c r="N839" s="6" t="s">
        <v>1645</v>
      </c>
      <c r="O839" s="6" t="s">
        <v>1597</v>
      </c>
      <c r="P839" s="8">
        <f>Table12[[#This Row],[PLANNED_DELIVERY]]-Table12[[#This Row],[PLANNED_PICKUP]]</f>
        <v>5</v>
      </c>
      <c r="Q839" s="9">
        <f>Table12[[#This Row],[ACTUAL_DELIVERY]]-Table12[[#This Row],[ACTUAL_PICKUP]]</f>
        <v>5</v>
      </c>
      <c r="R839" s="9">
        <f>Table12[[#This Row],[ACTUAL_PICKUP]]-Table12[[#This Row],[PLANNED_PICKUP]]</f>
        <v>0</v>
      </c>
      <c r="S839" s="9">
        <f>Table12[[#This Row],[ACTUAL_DELIVERY]]-Table12[[#This Row],[PLANNED_DELIVERY]]</f>
        <v>0</v>
      </c>
      <c r="T839" t="s">
        <v>66</v>
      </c>
      <c r="U839" s="6" t="s">
        <v>67</v>
      </c>
      <c r="V839" t="s">
        <v>27</v>
      </c>
      <c r="W839" t="s">
        <v>27</v>
      </c>
      <c r="X839" t="s">
        <v>1562</v>
      </c>
      <c r="Y839" s="6" t="s">
        <v>1415</v>
      </c>
      <c r="Z839" t="s">
        <v>104</v>
      </c>
      <c r="AA839" t="s">
        <v>104</v>
      </c>
    </row>
    <row r="840" spans="1:27" x14ac:dyDescent="0.35">
      <c r="A840">
        <v>10001050</v>
      </c>
      <c r="B840" t="s">
        <v>225</v>
      </c>
      <c r="C840" t="s">
        <v>293</v>
      </c>
      <c r="D840" t="s">
        <v>30</v>
      </c>
      <c r="E840" t="s">
        <v>45</v>
      </c>
      <c r="F840">
        <v>2900</v>
      </c>
      <c r="G840">
        <v>0</v>
      </c>
      <c r="H840">
        <v>2900</v>
      </c>
      <c r="I840">
        <v>360</v>
      </c>
      <c r="J840">
        <v>6.71</v>
      </c>
      <c r="K840" s="6" t="s">
        <v>1589</v>
      </c>
      <c r="L840" s="6" t="s">
        <v>1589</v>
      </c>
      <c r="M840" s="6" t="s">
        <v>1669</v>
      </c>
      <c r="N840" s="6" t="s">
        <v>1668</v>
      </c>
      <c r="O840" s="6" t="s">
        <v>1632</v>
      </c>
      <c r="P840" s="8">
        <f>Table12[[#This Row],[PLANNED_DELIVERY]]-Table12[[#This Row],[PLANNED_PICKUP]]</f>
        <v>4</v>
      </c>
      <c r="Q840" s="9">
        <f>Table12[[#This Row],[ACTUAL_DELIVERY]]-Table12[[#This Row],[ACTUAL_PICKUP]]</f>
        <v>5</v>
      </c>
      <c r="R840" s="9">
        <f>Table12[[#This Row],[ACTUAL_PICKUP]]-Table12[[#This Row],[PLANNED_PICKUP]]</f>
        <v>1</v>
      </c>
      <c r="S840" s="9">
        <f>Table12[[#This Row],[ACTUAL_DELIVERY]]-Table12[[#This Row],[PLANNED_DELIVERY]]</f>
        <v>2</v>
      </c>
      <c r="T840" t="s">
        <v>49</v>
      </c>
      <c r="U840" s="6" t="s">
        <v>29</v>
      </c>
      <c r="V840" t="s">
        <v>27</v>
      </c>
      <c r="W840" t="s">
        <v>27</v>
      </c>
      <c r="X840" t="s">
        <v>1443</v>
      </c>
      <c r="Y840" s="6" t="s">
        <v>1444</v>
      </c>
      <c r="Z840" t="s">
        <v>470</v>
      </c>
      <c r="AA840" t="s">
        <v>470</v>
      </c>
    </row>
    <row r="841" spans="1:27" x14ac:dyDescent="0.35">
      <c r="A841">
        <v>10001052</v>
      </c>
      <c r="B841" t="s">
        <v>81</v>
      </c>
      <c r="C841" t="s">
        <v>213</v>
      </c>
      <c r="D841" t="s">
        <v>23</v>
      </c>
      <c r="E841" t="s">
        <v>24</v>
      </c>
      <c r="F841">
        <v>332.55</v>
      </c>
      <c r="G841">
        <v>0</v>
      </c>
      <c r="H841">
        <v>332.55</v>
      </c>
      <c r="I841">
        <v>1500</v>
      </c>
      <c r="J841">
        <v>1.02</v>
      </c>
      <c r="K841" s="6" t="s">
        <v>1589</v>
      </c>
      <c r="L841" s="6" t="s">
        <v>1589</v>
      </c>
      <c r="M841" s="6" t="s">
        <v>1620</v>
      </c>
      <c r="N841" s="6" t="s">
        <v>1668</v>
      </c>
      <c r="O841" s="6" t="s">
        <v>1620</v>
      </c>
      <c r="P841" s="8">
        <f>Table12[[#This Row],[PLANNED_DELIVERY]]-Table12[[#This Row],[PLANNED_PICKUP]]</f>
        <v>5</v>
      </c>
      <c r="Q841" s="9">
        <f>Table12[[#This Row],[ACTUAL_DELIVERY]]-Table12[[#This Row],[ACTUAL_PICKUP]]</f>
        <v>4</v>
      </c>
      <c r="R841" s="9">
        <f>Table12[[#This Row],[ACTUAL_PICKUP]]-Table12[[#This Row],[PLANNED_PICKUP]]</f>
        <v>1</v>
      </c>
      <c r="S841" s="9">
        <f>Table12[[#This Row],[ACTUAL_DELIVERY]]-Table12[[#This Row],[PLANNED_DELIVERY]]</f>
        <v>0</v>
      </c>
      <c r="T841" t="s">
        <v>223</v>
      </c>
      <c r="U841" s="6" t="s">
        <v>224</v>
      </c>
      <c r="V841" t="s">
        <v>27</v>
      </c>
      <c r="W841" t="s">
        <v>27</v>
      </c>
      <c r="X841" t="s">
        <v>60</v>
      </c>
      <c r="Y841" s="6" t="s">
        <v>34</v>
      </c>
      <c r="Z841" t="s">
        <v>27</v>
      </c>
      <c r="AA841" t="s">
        <v>27</v>
      </c>
    </row>
    <row r="842" spans="1:27" x14ac:dyDescent="0.35">
      <c r="A842">
        <v>10001053</v>
      </c>
      <c r="B842" t="s">
        <v>81</v>
      </c>
      <c r="C842" t="s">
        <v>213</v>
      </c>
      <c r="D842" t="s">
        <v>23</v>
      </c>
      <c r="E842" t="s">
        <v>31</v>
      </c>
      <c r="F842">
        <v>461.09</v>
      </c>
      <c r="G842">
        <v>1024.3499999999999</v>
      </c>
      <c r="H842">
        <v>1485.44</v>
      </c>
      <c r="I842">
        <v>14400</v>
      </c>
      <c r="J842">
        <v>7.84</v>
      </c>
      <c r="K842" s="6" t="s">
        <v>1589</v>
      </c>
      <c r="L842" s="6" t="s">
        <v>1589</v>
      </c>
      <c r="M842" s="6" t="s">
        <v>1589</v>
      </c>
      <c r="N842" s="6" t="s">
        <v>1632</v>
      </c>
      <c r="O842" s="6" t="s">
        <v>1632</v>
      </c>
      <c r="P842" s="8">
        <f>Table12[[#This Row],[PLANNED_DELIVERY]]-Table12[[#This Row],[PLANNED_PICKUP]]</f>
        <v>0</v>
      </c>
      <c r="Q842" s="9">
        <f>Table12[[#This Row],[ACTUAL_DELIVERY]]-Table12[[#This Row],[ACTUAL_PICKUP]]</f>
        <v>0</v>
      </c>
      <c r="R842" s="9">
        <f>Table12[[#This Row],[ACTUAL_PICKUP]]-Table12[[#This Row],[PLANNED_PICKUP]]</f>
        <v>6</v>
      </c>
      <c r="S842" s="9">
        <f>Table12[[#This Row],[ACTUAL_DELIVERY]]-Table12[[#This Row],[PLANNED_DELIVERY]]</f>
        <v>6</v>
      </c>
      <c r="T842" t="s">
        <v>415</v>
      </c>
      <c r="U842" s="6" t="s">
        <v>270</v>
      </c>
      <c r="V842" t="s">
        <v>27</v>
      </c>
      <c r="W842" t="s">
        <v>27</v>
      </c>
      <c r="X842" t="s">
        <v>60</v>
      </c>
      <c r="Y842" s="6" t="s">
        <v>34</v>
      </c>
      <c r="Z842" t="s">
        <v>27</v>
      </c>
      <c r="AA842" t="s">
        <v>27</v>
      </c>
    </row>
    <row r="843" spans="1:27" x14ac:dyDescent="0.35">
      <c r="A843">
        <v>10001055</v>
      </c>
      <c r="B843" t="s">
        <v>81</v>
      </c>
      <c r="C843" t="s">
        <v>240</v>
      </c>
      <c r="D843" t="s">
        <v>23</v>
      </c>
      <c r="E843" t="s">
        <v>24</v>
      </c>
      <c r="F843">
        <v>349.31</v>
      </c>
      <c r="G843">
        <v>200</v>
      </c>
      <c r="H843">
        <v>549.30999999999995</v>
      </c>
      <c r="I843">
        <v>5322</v>
      </c>
      <c r="J843">
        <v>4.5599999999999996</v>
      </c>
      <c r="K843" s="6" t="s">
        <v>1589</v>
      </c>
      <c r="L843" s="6" t="s">
        <v>1645</v>
      </c>
      <c r="M843" s="6" t="s">
        <v>1598</v>
      </c>
      <c r="N843" s="6" t="s">
        <v>1645</v>
      </c>
      <c r="O843" s="6" t="s">
        <v>1626</v>
      </c>
      <c r="P843" s="8">
        <f>Table12[[#This Row],[PLANNED_DELIVERY]]-Table12[[#This Row],[PLANNED_PICKUP]]</f>
        <v>7</v>
      </c>
      <c r="Q843" s="9">
        <f>Table12[[#This Row],[ACTUAL_DELIVERY]]-Table12[[#This Row],[ACTUAL_PICKUP]]</f>
        <v>3</v>
      </c>
      <c r="R843" s="9">
        <f>Table12[[#This Row],[ACTUAL_PICKUP]]-Table12[[#This Row],[PLANNED_PICKUP]]</f>
        <v>0</v>
      </c>
      <c r="S843" s="9">
        <f>Table12[[#This Row],[ACTUAL_DELIVERY]]-Table12[[#This Row],[PLANNED_DELIVERY]]</f>
        <v>-4</v>
      </c>
      <c r="T843" t="s">
        <v>68</v>
      </c>
      <c r="U843" s="6" t="s">
        <v>69</v>
      </c>
      <c r="V843" t="s">
        <v>27</v>
      </c>
      <c r="W843" t="s">
        <v>27</v>
      </c>
      <c r="X843" t="s">
        <v>1723</v>
      </c>
      <c r="Y843" s="6" t="s">
        <v>42</v>
      </c>
      <c r="Z843" t="s">
        <v>27</v>
      </c>
      <c r="AA843" t="s">
        <v>27</v>
      </c>
    </row>
    <row r="844" spans="1:27" x14ac:dyDescent="0.35">
      <c r="A844">
        <v>10001056</v>
      </c>
      <c r="B844" t="s">
        <v>81</v>
      </c>
      <c r="C844" t="s">
        <v>240</v>
      </c>
      <c r="D844" t="s">
        <v>23</v>
      </c>
      <c r="E844" t="s">
        <v>24</v>
      </c>
      <c r="F844">
        <v>465.75</v>
      </c>
      <c r="G844">
        <v>0</v>
      </c>
      <c r="H844">
        <v>465.75</v>
      </c>
      <c r="I844">
        <v>10542</v>
      </c>
      <c r="J844">
        <v>6.45</v>
      </c>
      <c r="K844" s="6" t="s">
        <v>1589</v>
      </c>
      <c r="L844" s="6" t="s">
        <v>1620</v>
      </c>
      <c r="M844" s="6" t="s">
        <v>1620</v>
      </c>
      <c r="N844" s="6" t="s">
        <v>1645</v>
      </c>
      <c r="O844" s="6" t="s">
        <v>1645</v>
      </c>
      <c r="P844" s="8">
        <f>Table12[[#This Row],[PLANNED_DELIVERY]]-Table12[[#This Row],[PLANNED_PICKUP]]</f>
        <v>0</v>
      </c>
      <c r="Q844" s="9">
        <f>Table12[[#This Row],[ACTUAL_DELIVERY]]-Table12[[#This Row],[ACTUAL_PICKUP]]</f>
        <v>0</v>
      </c>
      <c r="R844" s="9">
        <f>Table12[[#This Row],[ACTUAL_PICKUP]]-Table12[[#This Row],[PLANNED_PICKUP]]</f>
        <v>3</v>
      </c>
      <c r="S844" s="9">
        <f>Table12[[#This Row],[ACTUAL_DELIVERY]]-Table12[[#This Row],[PLANNED_DELIVERY]]</f>
        <v>3</v>
      </c>
      <c r="T844" t="s">
        <v>68</v>
      </c>
      <c r="U844" s="6" t="s">
        <v>69</v>
      </c>
      <c r="V844" t="s">
        <v>27</v>
      </c>
      <c r="W844" t="s">
        <v>27</v>
      </c>
      <c r="X844" t="s">
        <v>60</v>
      </c>
      <c r="Y844" s="6" t="s">
        <v>721</v>
      </c>
      <c r="Z844" t="s">
        <v>27</v>
      </c>
      <c r="AA844" t="s">
        <v>27</v>
      </c>
    </row>
    <row r="845" spans="1:27" x14ac:dyDescent="0.35">
      <c r="A845">
        <v>10001057</v>
      </c>
      <c r="B845" t="s">
        <v>247</v>
      </c>
      <c r="C845" t="s">
        <v>78</v>
      </c>
      <c r="D845" t="s">
        <v>23</v>
      </c>
      <c r="E845" t="s">
        <v>24</v>
      </c>
      <c r="F845">
        <v>1800</v>
      </c>
      <c r="G845">
        <v>0</v>
      </c>
      <c r="H845">
        <v>1800</v>
      </c>
      <c r="I845">
        <v>260</v>
      </c>
      <c r="J845">
        <v>11.5</v>
      </c>
      <c r="K845" s="6" t="s">
        <v>1589</v>
      </c>
      <c r="L845" s="6" t="s">
        <v>1669</v>
      </c>
      <c r="M845" s="6" t="s">
        <v>1595</v>
      </c>
      <c r="N845" s="6" t="s">
        <v>1669</v>
      </c>
      <c r="O845" s="6" t="s">
        <v>1620</v>
      </c>
      <c r="P845" s="8">
        <f>Table12[[#This Row],[PLANNED_DELIVERY]]-Table12[[#This Row],[PLANNED_PICKUP]]</f>
        <v>10</v>
      </c>
      <c r="Q845" s="9">
        <f>Table12[[#This Row],[ACTUAL_DELIVERY]]-Table12[[#This Row],[ACTUAL_PICKUP]]</f>
        <v>1</v>
      </c>
      <c r="R845" s="9">
        <f>Table12[[#This Row],[ACTUAL_PICKUP]]-Table12[[#This Row],[PLANNED_PICKUP]]</f>
        <v>0</v>
      </c>
      <c r="S845" s="9">
        <f>Table12[[#This Row],[ACTUAL_DELIVERY]]-Table12[[#This Row],[PLANNED_DELIVERY]]</f>
        <v>-9</v>
      </c>
      <c r="T845" t="s">
        <v>1441</v>
      </c>
      <c r="U845" s="6" t="s">
        <v>1442</v>
      </c>
      <c r="V845" t="s">
        <v>27</v>
      </c>
      <c r="W845" t="s">
        <v>27</v>
      </c>
      <c r="X845" t="s">
        <v>49</v>
      </c>
      <c r="Y845" s="6" t="s">
        <v>146</v>
      </c>
      <c r="Z845" t="s">
        <v>27</v>
      </c>
      <c r="AA845" t="s">
        <v>27</v>
      </c>
    </row>
    <row r="846" spans="1:27" x14ac:dyDescent="0.35">
      <c r="A846">
        <v>10001058</v>
      </c>
      <c r="B846" t="s">
        <v>81</v>
      </c>
      <c r="C846" t="s">
        <v>206</v>
      </c>
      <c r="D846" t="s">
        <v>23</v>
      </c>
      <c r="E846" t="s">
        <v>24</v>
      </c>
      <c r="F846">
        <v>465.75</v>
      </c>
      <c r="G846">
        <v>0</v>
      </c>
      <c r="H846">
        <v>465.75</v>
      </c>
      <c r="I846">
        <v>7485</v>
      </c>
      <c r="J846">
        <v>8.76</v>
      </c>
      <c r="K846" s="6" t="s">
        <v>1589</v>
      </c>
      <c r="L846" s="6" t="s">
        <v>1668</v>
      </c>
      <c r="M846" s="6" t="s">
        <v>1668</v>
      </c>
      <c r="N846" s="6" t="s">
        <v>1669</v>
      </c>
      <c r="O846" s="6" t="s">
        <v>1669</v>
      </c>
      <c r="P846" s="8">
        <f>Table12[[#This Row],[PLANNED_DELIVERY]]-Table12[[#This Row],[PLANNED_PICKUP]]</f>
        <v>0</v>
      </c>
      <c r="Q846" s="9">
        <f>Table12[[#This Row],[ACTUAL_DELIVERY]]-Table12[[#This Row],[ACTUAL_PICKUP]]</f>
        <v>0</v>
      </c>
      <c r="R846" s="9">
        <f>Table12[[#This Row],[ACTUAL_PICKUP]]-Table12[[#This Row],[PLANNED_PICKUP]]</f>
        <v>3</v>
      </c>
      <c r="S846" s="9">
        <f>Table12[[#This Row],[ACTUAL_DELIVERY]]-Table12[[#This Row],[PLANNED_DELIVERY]]</f>
        <v>3</v>
      </c>
      <c r="T846" t="s">
        <v>68</v>
      </c>
      <c r="U846" s="6" t="s">
        <v>69</v>
      </c>
      <c r="V846" t="s">
        <v>27</v>
      </c>
      <c r="W846" t="s">
        <v>27</v>
      </c>
      <c r="X846" t="s">
        <v>60</v>
      </c>
      <c r="Y846" s="6" t="s">
        <v>34</v>
      </c>
      <c r="Z846" t="s">
        <v>27</v>
      </c>
      <c r="AA846" t="s">
        <v>27</v>
      </c>
    </row>
    <row r="847" spans="1:27" x14ac:dyDescent="0.35">
      <c r="A847">
        <v>10001059</v>
      </c>
      <c r="B847" t="s">
        <v>81</v>
      </c>
      <c r="C847" t="s">
        <v>206</v>
      </c>
      <c r="D847" t="s">
        <v>23</v>
      </c>
      <c r="E847" t="s">
        <v>31</v>
      </c>
      <c r="F847">
        <v>278.5</v>
      </c>
      <c r="G847">
        <v>0</v>
      </c>
      <c r="H847">
        <v>278.5</v>
      </c>
      <c r="I847">
        <v>1100</v>
      </c>
      <c r="J847">
        <v>0.77</v>
      </c>
      <c r="K847" s="6" t="s">
        <v>1589</v>
      </c>
      <c r="L847" s="6" t="s">
        <v>1620</v>
      </c>
      <c r="M847" s="6" t="s">
        <v>1632</v>
      </c>
      <c r="N847" s="6" t="s">
        <v>1620</v>
      </c>
      <c r="O847" s="6" t="s">
        <v>1632</v>
      </c>
      <c r="P847" s="8">
        <f>Table12[[#This Row],[PLANNED_DELIVERY]]-Table12[[#This Row],[PLANNED_PICKUP]]</f>
        <v>1</v>
      </c>
      <c r="Q847" s="9">
        <f>Table12[[#This Row],[ACTUAL_DELIVERY]]-Table12[[#This Row],[ACTUAL_PICKUP]]</f>
        <v>1</v>
      </c>
      <c r="R847" s="9">
        <f>Table12[[#This Row],[ACTUAL_PICKUP]]-Table12[[#This Row],[PLANNED_PICKUP]]</f>
        <v>0</v>
      </c>
      <c r="S847" s="9">
        <f>Table12[[#This Row],[ACTUAL_DELIVERY]]-Table12[[#This Row],[PLANNED_DELIVERY]]</f>
        <v>0</v>
      </c>
      <c r="T847" t="s">
        <v>1441</v>
      </c>
      <c r="U847" s="6" t="s">
        <v>1442</v>
      </c>
      <c r="V847" t="s">
        <v>27</v>
      </c>
      <c r="W847" t="s">
        <v>27</v>
      </c>
      <c r="X847" t="s">
        <v>49</v>
      </c>
      <c r="Y847" s="6" t="s">
        <v>146</v>
      </c>
      <c r="Z847" t="s">
        <v>27</v>
      </c>
      <c r="AA847" t="s">
        <v>27</v>
      </c>
    </row>
    <row r="848" spans="1:27" x14ac:dyDescent="0.35">
      <c r="A848">
        <v>10001061</v>
      </c>
      <c r="B848" t="s">
        <v>81</v>
      </c>
      <c r="C848" t="s">
        <v>206</v>
      </c>
      <c r="D848" t="s">
        <v>23</v>
      </c>
      <c r="E848" t="s">
        <v>24</v>
      </c>
      <c r="F848">
        <v>250</v>
      </c>
      <c r="G848">
        <v>250</v>
      </c>
      <c r="H848">
        <v>500</v>
      </c>
      <c r="I848">
        <v>156.5</v>
      </c>
      <c r="J848">
        <v>0.95</v>
      </c>
      <c r="K848" s="6" t="s">
        <v>1589</v>
      </c>
      <c r="L848" s="6" t="s">
        <v>1669</v>
      </c>
      <c r="M848" s="6" t="s">
        <v>1620</v>
      </c>
      <c r="N848" s="6" t="s">
        <v>1589</v>
      </c>
      <c r="O848" s="6" t="s">
        <v>1669</v>
      </c>
      <c r="P848" s="8">
        <f>Table12[[#This Row],[PLANNED_DELIVERY]]-Table12[[#This Row],[PLANNED_PICKUP]]</f>
        <v>1</v>
      </c>
      <c r="Q848" s="9">
        <f>Table12[[#This Row],[ACTUAL_DELIVERY]]-Table12[[#This Row],[ACTUAL_PICKUP]]</f>
        <v>4</v>
      </c>
      <c r="R848" s="9">
        <f>Table12[[#This Row],[ACTUAL_PICKUP]]-Table12[[#This Row],[PLANNED_PICKUP]]</f>
        <v>-4</v>
      </c>
      <c r="S848" s="9">
        <f>Table12[[#This Row],[ACTUAL_DELIVERY]]-Table12[[#This Row],[PLANNED_DELIVERY]]</f>
        <v>-1</v>
      </c>
      <c r="T848" t="s">
        <v>528</v>
      </c>
      <c r="U848" s="6" t="s">
        <v>529</v>
      </c>
      <c r="V848" t="s">
        <v>27</v>
      </c>
      <c r="W848" t="s">
        <v>27</v>
      </c>
      <c r="X848" t="s">
        <v>96</v>
      </c>
      <c r="Y848" s="6" t="s">
        <v>97</v>
      </c>
      <c r="Z848" t="s">
        <v>27</v>
      </c>
      <c r="AA848" t="s">
        <v>27</v>
      </c>
    </row>
    <row r="849" spans="1:27" x14ac:dyDescent="0.35">
      <c r="A849">
        <v>10001062</v>
      </c>
      <c r="B849" t="s">
        <v>81</v>
      </c>
      <c r="C849" t="s">
        <v>206</v>
      </c>
      <c r="D849" t="s">
        <v>30</v>
      </c>
      <c r="E849" t="s">
        <v>31</v>
      </c>
      <c r="F849">
        <v>180</v>
      </c>
      <c r="G849">
        <v>0</v>
      </c>
      <c r="H849">
        <v>180</v>
      </c>
      <c r="I849">
        <v>12000</v>
      </c>
      <c r="J849">
        <v>8</v>
      </c>
      <c r="K849" s="6" t="s">
        <v>1589</v>
      </c>
      <c r="L849" s="6" t="s">
        <v>1589</v>
      </c>
      <c r="M849" s="6" t="s">
        <v>1589</v>
      </c>
      <c r="N849" s="6" t="s">
        <v>1668</v>
      </c>
      <c r="O849" s="6" t="s">
        <v>1668</v>
      </c>
      <c r="P849" s="8">
        <f>Table12[[#This Row],[PLANNED_DELIVERY]]-Table12[[#This Row],[PLANNED_PICKUP]]</f>
        <v>0</v>
      </c>
      <c r="Q849" s="9">
        <f>Table12[[#This Row],[ACTUAL_DELIVERY]]-Table12[[#This Row],[ACTUAL_PICKUP]]</f>
        <v>0</v>
      </c>
      <c r="R849" s="9">
        <f>Table12[[#This Row],[ACTUAL_PICKUP]]-Table12[[#This Row],[PLANNED_PICKUP]]</f>
        <v>1</v>
      </c>
      <c r="S849" s="9">
        <f>Table12[[#This Row],[ACTUAL_DELIVERY]]-Table12[[#This Row],[PLANNED_DELIVERY]]</f>
        <v>1</v>
      </c>
      <c r="T849" t="s">
        <v>271</v>
      </c>
      <c r="U849" s="6" t="s">
        <v>43</v>
      </c>
      <c r="V849" t="s">
        <v>27</v>
      </c>
      <c r="W849" t="s">
        <v>27</v>
      </c>
      <c r="X849" t="s">
        <v>271</v>
      </c>
      <c r="Y849" s="6" t="s">
        <v>43</v>
      </c>
      <c r="Z849" t="s">
        <v>27</v>
      </c>
      <c r="AA849" t="s">
        <v>27</v>
      </c>
    </row>
    <row r="850" spans="1:27" x14ac:dyDescent="0.35">
      <c r="A850">
        <v>10001063</v>
      </c>
      <c r="B850" t="s">
        <v>81</v>
      </c>
      <c r="C850" t="s">
        <v>206</v>
      </c>
      <c r="D850" t="s">
        <v>23</v>
      </c>
      <c r="E850" t="s">
        <v>24</v>
      </c>
      <c r="F850">
        <v>160.19999999999999</v>
      </c>
      <c r="G850">
        <v>0</v>
      </c>
      <c r="H850">
        <v>160.19999999999999</v>
      </c>
      <c r="I850">
        <v>41.5</v>
      </c>
      <c r="J850">
        <v>0.48</v>
      </c>
      <c r="K850" s="6" t="s">
        <v>1589</v>
      </c>
      <c r="L850" s="6" t="s">
        <v>1589</v>
      </c>
      <c r="M850" s="6" t="s">
        <v>1668</v>
      </c>
      <c r="N850" s="6" t="s">
        <v>1668</v>
      </c>
      <c r="O850" s="6" t="s">
        <v>1668</v>
      </c>
      <c r="P850" s="8">
        <f>Table12[[#This Row],[PLANNED_DELIVERY]]-Table12[[#This Row],[PLANNED_PICKUP]]</f>
        <v>1</v>
      </c>
      <c r="Q850" s="9">
        <f>Table12[[#This Row],[ACTUAL_DELIVERY]]-Table12[[#This Row],[ACTUAL_PICKUP]]</f>
        <v>0</v>
      </c>
      <c r="R850" s="9">
        <f>Table12[[#This Row],[ACTUAL_PICKUP]]-Table12[[#This Row],[PLANNED_PICKUP]]</f>
        <v>1</v>
      </c>
      <c r="S850" s="9">
        <f>Table12[[#This Row],[ACTUAL_DELIVERY]]-Table12[[#This Row],[PLANNED_DELIVERY]]</f>
        <v>0</v>
      </c>
      <c r="T850" t="s">
        <v>188</v>
      </c>
      <c r="U850" s="6" t="s">
        <v>189</v>
      </c>
      <c r="V850" t="s">
        <v>27</v>
      </c>
      <c r="W850" t="s">
        <v>27</v>
      </c>
      <c r="X850" t="s">
        <v>60</v>
      </c>
      <c r="Y850" s="6" t="s">
        <v>34</v>
      </c>
      <c r="Z850" t="s">
        <v>27</v>
      </c>
      <c r="AA850" t="s">
        <v>27</v>
      </c>
    </row>
    <row r="851" spans="1:27" x14ac:dyDescent="0.35">
      <c r="A851">
        <v>10001064</v>
      </c>
      <c r="B851" t="s">
        <v>222</v>
      </c>
      <c r="C851" t="s">
        <v>342</v>
      </c>
      <c r="D851" t="s">
        <v>23</v>
      </c>
      <c r="E851" t="s">
        <v>24</v>
      </c>
      <c r="F851">
        <v>470</v>
      </c>
      <c r="G851">
        <v>0</v>
      </c>
      <c r="H851">
        <v>470</v>
      </c>
      <c r="I851">
        <v>525</v>
      </c>
      <c r="J851">
        <v>1.34</v>
      </c>
      <c r="K851" s="6" t="s">
        <v>1589</v>
      </c>
      <c r="L851" s="6" t="s">
        <v>1589</v>
      </c>
      <c r="M851" s="6" t="s">
        <v>1678</v>
      </c>
      <c r="N851" s="6" t="s">
        <v>1668</v>
      </c>
      <c r="O851" s="6" t="s">
        <v>1669</v>
      </c>
      <c r="P851" s="8">
        <f>Table12[[#This Row],[PLANNED_DELIVERY]]-Table12[[#This Row],[PLANNED_PICKUP]]</f>
        <v>3</v>
      </c>
      <c r="Q851" s="9">
        <f>Table12[[#This Row],[ACTUAL_DELIVERY]]-Table12[[#This Row],[ACTUAL_PICKUP]]</f>
        <v>3</v>
      </c>
      <c r="R851" s="9">
        <f>Table12[[#This Row],[ACTUAL_PICKUP]]-Table12[[#This Row],[PLANNED_PICKUP]]</f>
        <v>1</v>
      </c>
      <c r="S851" s="9">
        <f>Table12[[#This Row],[ACTUAL_DELIVERY]]-Table12[[#This Row],[PLANNED_DELIVERY]]</f>
        <v>1</v>
      </c>
      <c r="T851" t="s">
        <v>116</v>
      </c>
      <c r="U851" s="6" t="s">
        <v>117</v>
      </c>
      <c r="V851" t="s">
        <v>27</v>
      </c>
      <c r="W851" t="s">
        <v>27</v>
      </c>
      <c r="X851" t="s">
        <v>60</v>
      </c>
      <c r="Y851" s="6" t="s">
        <v>34</v>
      </c>
      <c r="Z851" t="s">
        <v>27</v>
      </c>
      <c r="AA851" t="s">
        <v>27</v>
      </c>
    </row>
    <row r="852" spans="1:27" x14ac:dyDescent="0.35">
      <c r="A852">
        <v>10001065</v>
      </c>
      <c r="B852" t="s">
        <v>81</v>
      </c>
      <c r="C852" t="s">
        <v>78</v>
      </c>
      <c r="D852" t="s">
        <v>30</v>
      </c>
      <c r="E852" t="s">
        <v>31</v>
      </c>
      <c r="F852">
        <v>3600</v>
      </c>
      <c r="G852">
        <v>0</v>
      </c>
      <c r="H852">
        <v>3600</v>
      </c>
      <c r="I852">
        <v>28500</v>
      </c>
      <c r="J852">
        <v>43.7</v>
      </c>
      <c r="K852" s="6" t="s">
        <v>1589</v>
      </c>
      <c r="L852" s="6" t="s">
        <v>1632</v>
      </c>
      <c r="M852" s="6" t="s">
        <v>1611</v>
      </c>
      <c r="N852" s="6" t="s">
        <v>1611</v>
      </c>
      <c r="O852" s="6" t="s">
        <v>1645</v>
      </c>
      <c r="P852" s="8">
        <f>Table12[[#This Row],[PLANNED_DELIVERY]]-Table12[[#This Row],[PLANNED_PICKUP]]</f>
        <v>1</v>
      </c>
      <c r="Q852" s="9">
        <f>Table12[[#This Row],[ACTUAL_DELIVERY]]-Table12[[#This Row],[ACTUAL_PICKUP]]</f>
        <v>1</v>
      </c>
      <c r="R852" s="9">
        <f>Table12[[#This Row],[ACTUAL_PICKUP]]-Table12[[#This Row],[PLANNED_PICKUP]]</f>
        <v>1</v>
      </c>
      <c r="S852" s="9">
        <f>Table12[[#This Row],[ACTUAL_DELIVERY]]-Table12[[#This Row],[PLANNED_DELIVERY]]</f>
        <v>1</v>
      </c>
      <c r="T852" t="s">
        <v>41</v>
      </c>
      <c r="U852" s="6">
        <v>54100</v>
      </c>
      <c r="V852" t="s">
        <v>27</v>
      </c>
      <c r="W852" t="s">
        <v>27</v>
      </c>
      <c r="X852" t="s">
        <v>271</v>
      </c>
      <c r="Y852" s="6" t="s">
        <v>43</v>
      </c>
      <c r="Z852" t="s">
        <v>27</v>
      </c>
      <c r="AA852" t="s">
        <v>27</v>
      </c>
    </row>
    <row r="853" spans="1:27" x14ac:dyDescent="0.35">
      <c r="A853">
        <v>10001066</v>
      </c>
      <c r="B853" t="s">
        <v>263</v>
      </c>
      <c r="C853" t="s">
        <v>293</v>
      </c>
      <c r="D853" t="s">
        <v>30</v>
      </c>
      <c r="E853" t="s">
        <v>45</v>
      </c>
      <c r="F853">
        <v>3950</v>
      </c>
      <c r="G853">
        <v>0</v>
      </c>
      <c r="H853">
        <v>3950</v>
      </c>
      <c r="I853" s="5">
        <v>961.4</v>
      </c>
      <c r="J853">
        <v>5.15</v>
      </c>
      <c r="K853" s="6" t="s">
        <v>1589</v>
      </c>
      <c r="L853" s="6" t="s">
        <v>1678</v>
      </c>
      <c r="M853" s="6" t="s">
        <v>1632</v>
      </c>
      <c r="N853" s="6" t="s">
        <v>1669</v>
      </c>
      <c r="O853" s="6" t="s">
        <v>1611</v>
      </c>
      <c r="P853" s="8">
        <f>Table12[[#This Row],[PLANNED_DELIVERY]]-Table12[[#This Row],[PLANNED_PICKUP]]</f>
        <v>3</v>
      </c>
      <c r="Q853" s="9">
        <f>Table12[[#This Row],[ACTUAL_DELIVERY]]-Table12[[#This Row],[ACTUAL_PICKUP]]</f>
        <v>3</v>
      </c>
      <c r="R853" s="9">
        <f>Table12[[#This Row],[ACTUAL_PICKUP]]-Table12[[#This Row],[PLANNED_PICKUP]]</f>
        <v>1</v>
      </c>
      <c r="S853" s="9">
        <f>Table12[[#This Row],[ACTUAL_DELIVERY]]-Table12[[#This Row],[PLANNED_DELIVERY]]</f>
        <v>1</v>
      </c>
      <c r="T853" t="s">
        <v>49</v>
      </c>
      <c r="U853" s="6" t="s">
        <v>29</v>
      </c>
      <c r="V853" t="s">
        <v>27</v>
      </c>
      <c r="W853" t="s">
        <v>27</v>
      </c>
      <c r="X853" t="s">
        <v>661</v>
      </c>
      <c r="Y853" s="6" t="s">
        <v>662</v>
      </c>
      <c r="Z853" t="s">
        <v>156</v>
      </c>
      <c r="AA853" t="s">
        <v>85</v>
      </c>
    </row>
    <row r="854" spans="1:27" x14ac:dyDescent="0.35">
      <c r="A854">
        <v>10001068</v>
      </c>
      <c r="B854" t="s">
        <v>81</v>
      </c>
      <c r="C854" t="s">
        <v>206</v>
      </c>
      <c r="D854" t="s">
        <v>23</v>
      </c>
      <c r="E854" t="s">
        <v>24</v>
      </c>
      <c r="F854">
        <v>180</v>
      </c>
      <c r="G854">
        <v>0</v>
      </c>
      <c r="H854">
        <v>180</v>
      </c>
      <c r="I854" s="5">
        <v>754</v>
      </c>
      <c r="J854">
        <v>0.93</v>
      </c>
      <c r="K854" s="6" t="s">
        <v>1589</v>
      </c>
      <c r="L854" s="6" t="s">
        <v>1668</v>
      </c>
      <c r="M854" s="6" t="s">
        <v>1669</v>
      </c>
      <c r="N854" s="6" t="s">
        <v>1669</v>
      </c>
      <c r="O854" s="6" t="s">
        <v>1620</v>
      </c>
      <c r="P854" s="8">
        <f>Table12[[#This Row],[PLANNED_DELIVERY]]-Table12[[#This Row],[PLANNED_PICKUP]]</f>
        <v>3</v>
      </c>
      <c r="Q854" s="9">
        <f>Table12[[#This Row],[ACTUAL_DELIVERY]]-Table12[[#This Row],[ACTUAL_PICKUP]]</f>
        <v>1</v>
      </c>
      <c r="R854" s="9">
        <f>Table12[[#This Row],[ACTUAL_PICKUP]]-Table12[[#This Row],[PLANNED_PICKUP]]</f>
        <v>3</v>
      </c>
      <c r="S854" s="9">
        <f>Table12[[#This Row],[ACTUAL_DELIVERY]]-Table12[[#This Row],[PLANNED_DELIVERY]]</f>
        <v>1</v>
      </c>
      <c r="T854" t="s">
        <v>1136</v>
      </c>
      <c r="U854" s="6" t="s">
        <v>127</v>
      </c>
      <c r="V854" t="s">
        <v>27</v>
      </c>
      <c r="W854" t="s">
        <v>27</v>
      </c>
      <c r="X854" t="s">
        <v>49</v>
      </c>
      <c r="Y854" s="6" t="s">
        <v>29</v>
      </c>
      <c r="Z854" t="s">
        <v>27</v>
      </c>
      <c r="AA854" t="s">
        <v>27</v>
      </c>
    </row>
    <row r="855" spans="1:27" x14ac:dyDescent="0.35">
      <c r="A855">
        <v>10001069</v>
      </c>
      <c r="B855" t="s">
        <v>81</v>
      </c>
      <c r="C855" t="s">
        <v>206</v>
      </c>
      <c r="D855" t="s">
        <v>23</v>
      </c>
      <c r="E855" t="s">
        <v>24</v>
      </c>
      <c r="F855">
        <v>180</v>
      </c>
      <c r="G855">
        <v>0</v>
      </c>
      <c r="H855">
        <v>180</v>
      </c>
      <c r="I855" s="5">
        <v>2540</v>
      </c>
      <c r="J855">
        <v>11.2</v>
      </c>
      <c r="K855" s="6" t="s">
        <v>1589</v>
      </c>
      <c r="L855" s="6" t="s">
        <v>1668</v>
      </c>
      <c r="M855" s="6" t="s">
        <v>1668</v>
      </c>
      <c r="N855" s="6" t="s">
        <v>1669</v>
      </c>
      <c r="O855" s="6" t="s">
        <v>1669</v>
      </c>
      <c r="P855" s="8">
        <f>Table12[[#This Row],[PLANNED_DELIVERY]]-Table12[[#This Row],[PLANNED_PICKUP]]</f>
        <v>0</v>
      </c>
      <c r="Q855" s="9">
        <f>Table12[[#This Row],[ACTUAL_DELIVERY]]-Table12[[#This Row],[ACTUAL_PICKUP]]</f>
        <v>0</v>
      </c>
      <c r="R855" s="9">
        <f>Table12[[#This Row],[ACTUAL_PICKUP]]-Table12[[#This Row],[PLANNED_PICKUP]]</f>
        <v>3</v>
      </c>
      <c r="S855" s="9">
        <f>Table12[[#This Row],[ACTUAL_DELIVERY]]-Table12[[#This Row],[PLANNED_DELIVERY]]</f>
        <v>3</v>
      </c>
      <c r="T855" t="s">
        <v>96</v>
      </c>
      <c r="U855" s="6" t="s">
        <v>97</v>
      </c>
      <c r="V855" t="s">
        <v>27</v>
      </c>
      <c r="W855" t="s">
        <v>27</v>
      </c>
      <c r="X855" t="s">
        <v>96</v>
      </c>
      <c r="Y855" s="6" t="s">
        <v>97</v>
      </c>
      <c r="Z855" t="s">
        <v>27</v>
      </c>
      <c r="AA855" t="s">
        <v>27</v>
      </c>
    </row>
    <row r="856" spans="1:27" x14ac:dyDescent="0.35">
      <c r="A856">
        <v>10001070</v>
      </c>
      <c r="B856" t="s">
        <v>81</v>
      </c>
      <c r="C856" t="s">
        <v>206</v>
      </c>
      <c r="D856" t="s">
        <v>23</v>
      </c>
      <c r="E856" t="s">
        <v>24</v>
      </c>
      <c r="F856">
        <v>160.22</v>
      </c>
      <c r="G856">
        <v>0</v>
      </c>
      <c r="H856">
        <v>160.22</v>
      </c>
      <c r="I856">
        <v>250</v>
      </c>
      <c r="J856">
        <v>0.56999999999999995</v>
      </c>
      <c r="K856" s="6" t="s">
        <v>1589</v>
      </c>
      <c r="L856" s="6" t="s">
        <v>1668</v>
      </c>
      <c r="M856" s="6" t="s">
        <v>1669</v>
      </c>
      <c r="N856" s="6" t="s">
        <v>1669</v>
      </c>
      <c r="O856" s="6" t="s">
        <v>1620</v>
      </c>
      <c r="P856" s="8">
        <f>Table12[[#This Row],[PLANNED_DELIVERY]]-Table12[[#This Row],[PLANNED_PICKUP]]</f>
        <v>3</v>
      </c>
      <c r="Q856" s="9">
        <f>Table12[[#This Row],[ACTUAL_DELIVERY]]-Table12[[#This Row],[ACTUAL_PICKUP]]</f>
        <v>1</v>
      </c>
      <c r="R856" s="9">
        <f>Table12[[#This Row],[ACTUAL_PICKUP]]-Table12[[#This Row],[PLANNED_PICKUP]]</f>
        <v>3</v>
      </c>
      <c r="S856" s="9">
        <f>Table12[[#This Row],[ACTUAL_DELIVERY]]-Table12[[#This Row],[PLANNED_DELIVERY]]</f>
        <v>1</v>
      </c>
      <c r="T856" t="s">
        <v>1578</v>
      </c>
      <c r="U856" s="6" t="s">
        <v>262</v>
      </c>
      <c r="V856" t="s">
        <v>27</v>
      </c>
      <c r="W856" t="s">
        <v>27</v>
      </c>
      <c r="X856" t="s">
        <v>49</v>
      </c>
      <c r="Y856" s="6" t="s">
        <v>29</v>
      </c>
      <c r="Z856" t="s">
        <v>27</v>
      </c>
      <c r="AA856" t="s">
        <v>27</v>
      </c>
    </row>
    <row r="857" spans="1:27" x14ac:dyDescent="0.35">
      <c r="A857">
        <v>10001071</v>
      </c>
      <c r="B857" t="s">
        <v>81</v>
      </c>
      <c r="C857" t="s">
        <v>206</v>
      </c>
      <c r="D857" t="s">
        <v>30</v>
      </c>
      <c r="E857" t="s">
        <v>45</v>
      </c>
      <c r="F857">
        <v>200</v>
      </c>
      <c r="G857">
        <v>0</v>
      </c>
      <c r="H857">
        <v>200</v>
      </c>
      <c r="I857">
        <v>6.13</v>
      </c>
      <c r="J857">
        <v>0.03</v>
      </c>
      <c r="K857" s="6" t="s">
        <v>1589</v>
      </c>
      <c r="L857" s="6" t="s">
        <v>1589</v>
      </c>
      <c r="M857" s="6" t="s">
        <v>1668</v>
      </c>
      <c r="N857" s="6" t="s">
        <v>1589</v>
      </c>
      <c r="O857" s="6" t="s">
        <v>1668</v>
      </c>
      <c r="P857" s="8">
        <f>Table12[[#This Row],[PLANNED_DELIVERY]]-Table12[[#This Row],[PLANNED_PICKUP]]</f>
        <v>1</v>
      </c>
      <c r="Q857" s="9">
        <f>Table12[[#This Row],[ACTUAL_DELIVERY]]-Table12[[#This Row],[ACTUAL_PICKUP]]</f>
        <v>1</v>
      </c>
      <c r="R857" s="9">
        <f>Table12[[#This Row],[ACTUAL_PICKUP]]-Table12[[#This Row],[PLANNED_PICKUP]]</f>
        <v>0</v>
      </c>
      <c r="S857" s="9">
        <f>Table12[[#This Row],[ACTUAL_DELIVERY]]-Table12[[#This Row],[PLANNED_DELIVERY]]</f>
        <v>0</v>
      </c>
      <c r="T857" t="s">
        <v>49</v>
      </c>
      <c r="U857" s="6" t="s">
        <v>29</v>
      </c>
      <c r="V857" t="s">
        <v>27</v>
      </c>
      <c r="W857" t="s">
        <v>27</v>
      </c>
      <c r="X857" t="s">
        <v>1440</v>
      </c>
      <c r="Y857" s="6" t="s">
        <v>386</v>
      </c>
      <c r="Z857" t="s">
        <v>27</v>
      </c>
      <c r="AA857" t="s">
        <v>27</v>
      </c>
    </row>
    <row r="858" spans="1:27" x14ac:dyDescent="0.35">
      <c r="A858">
        <v>10001072</v>
      </c>
      <c r="B858" t="s">
        <v>81</v>
      </c>
      <c r="C858" t="s">
        <v>234</v>
      </c>
      <c r="D858" t="s">
        <v>23</v>
      </c>
      <c r="E858" t="s">
        <v>24</v>
      </c>
      <c r="F858">
        <v>1490</v>
      </c>
      <c r="G858">
        <v>0</v>
      </c>
      <c r="H858">
        <v>1490</v>
      </c>
      <c r="I858">
        <v>5500</v>
      </c>
      <c r="J858">
        <v>5.38</v>
      </c>
      <c r="K858" s="6" t="s">
        <v>1589</v>
      </c>
      <c r="L858" s="6" t="s">
        <v>1669</v>
      </c>
      <c r="M858" s="6" t="s">
        <v>1611</v>
      </c>
      <c r="N858" s="6" t="s">
        <v>1669</v>
      </c>
      <c r="O858" s="6" t="s">
        <v>1611</v>
      </c>
      <c r="P858" s="8">
        <f>Table12[[#This Row],[PLANNED_DELIVERY]]-Table12[[#This Row],[PLANNED_PICKUP]]</f>
        <v>3</v>
      </c>
      <c r="Q858" s="9">
        <f>Table12[[#This Row],[ACTUAL_DELIVERY]]-Table12[[#This Row],[ACTUAL_PICKUP]]</f>
        <v>3</v>
      </c>
      <c r="R858" s="9">
        <f>Table12[[#This Row],[ACTUAL_PICKUP]]-Table12[[#This Row],[PLANNED_PICKUP]]</f>
        <v>0</v>
      </c>
      <c r="S858" s="9">
        <f>Table12[[#This Row],[ACTUAL_DELIVERY]]-Table12[[#This Row],[PLANNED_DELIVERY]]</f>
        <v>0</v>
      </c>
      <c r="T858" t="s">
        <v>880</v>
      </c>
      <c r="U858" s="6" t="s">
        <v>288</v>
      </c>
      <c r="V858" t="s">
        <v>104</v>
      </c>
      <c r="W858" t="s">
        <v>104</v>
      </c>
      <c r="X858" t="s">
        <v>195</v>
      </c>
      <c r="Y858" s="6" t="s">
        <v>196</v>
      </c>
      <c r="Z858" t="s">
        <v>27</v>
      </c>
      <c r="AA858" t="s">
        <v>27</v>
      </c>
    </row>
    <row r="859" spans="1:27" x14ac:dyDescent="0.35">
      <c r="A859">
        <v>10001075</v>
      </c>
      <c r="B859" t="s">
        <v>225</v>
      </c>
      <c r="C859" t="s">
        <v>234</v>
      </c>
      <c r="D859" t="s">
        <v>23</v>
      </c>
      <c r="E859" t="s">
        <v>24</v>
      </c>
      <c r="F859">
        <v>310</v>
      </c>
      <c r="G859">
        <v>0</v>
      </c>
      <c r="H859">
        <v>310</v>
      </c>
      <c r="I859">
        <v>780</v>
      </c>
      <c r="J859">
        <v>2.27</v>
      </c>
      <c r="K859" s="6" t="s">
        <v>1589</v>
      </c>
      <c r="L859" s="6" t="s">
        <v>1678</v>
      </c>
      <c r="M859" s="6" t="s">
        <v>1673</v>
      </c>
      <c r="N859" s="6" t="s">
        <v>1669</v>
      </c>
      <c r="O859" s="6" t="s">
        <v>1597</v>
      </c>
      <c r="P859" s="8">
        <f>Table12[[#This Row],[PLANNED_DELIVERY]]-Table12[[#This Row],[PLANNED_PICKUP]]</f>
        <v>7</v>
      </c>
      <c r="Q859" s="9">
        <f>Table12[[#This Row],[ACTUAL_DELIVERY]]-Table12[[#This Row],[ACTUAL_PICKUP]]</f>
        <v>9</v>
      </c>
      <c r="R859" s="9">
        <f>Table12[[#This Row],[ACTUAL_PICKUP]]-Table12[[#This Row],[PLANNED_PICKUP]]</f>
        <v>1</v>
      </c>
      <c r="S859" s="9">
        <f>Table12[[#This Row],[ACTUAL_DELIVERY]]-Table12[[#This Row],[PLANNED_DELIVERY]]</f>
        <v>3</v>
      </c>
      <c r="T859" t="s">
        <v>786</v>
      </c>
      <c r="U859" s="6" t="s">
        <v>474</v>
      </c>
      <c r="V859" t="s">
        <v>104</v>
      </c>
      <c r="W859" t="s">
        <v>104</v>
      </c>
      <c r="X859" t="s">
        <v>71</v>
      </c>
      <c r="Y859" s="6" t="s">
        <v>72</v>
      </c>
      <c r="Z859" t="s">
        <v>27</v>
      </c>
      <c r="AA859" t="s">
        <v>27</v>
      </c>
    </row>
    <row r="860" spans="1:27" x14ac:dyDescent="0.35">
      <c r="A860">
        <v>10001076</v>
      </c>
      <c r="B860" t="s">
        <v>81</v>
      </c>
      <c r="C860" t="s">
        <v>213</v>
      </c>
      <c r="D860" t="s">
        <v>23</v>
      </c>
      <c r="E860" t="s">
        <v>24</v>
      </c>
      <c r="F860">
        <v>163.01</v>
      </c>
      <c r="G860">
        <v>0</v>
      </c>
      <c r="H860">
        <v>163.01</v>
      </c>
      <c r="I860">
        <v>817</v>
      </c>
      <c r="J860">
        <v>1.92</v>
      </c>
      <c r="K860" s="6" t="s">
        <v>1589</v>
      </c>
      <c r="L860" s="6" t="s">
        <v>1589</v>
      </c>
      <c r="M860" s="6" t="s">
        <v>1620</v>
      </c>
      <c r="N860" s="6" t="s">
        <v>1589</v>
      </c>
      <c r="O860" s="6" t="s">
        <v>1589</v>
      </c>
      <c r="P860" s="8">
        <f>Table12[[#This Row],[PLANNED_DELIVERY]]-Table12[[#This Row],[PLANNED_PICKUP]]</f>
        <v>5</v>
      </c>
      <c r="Q860" s="9">
        <f>Table12[[#This Row],[ACTUAL_DELIVERY]]-Table12[[#This Row],[ACTUAL_PICKUP]]</f>
        <v>0</v>
      </c>
      <c r="R860" s="9">
        <f>Table12[[#This Row],[ACTUAL_PICKUP]]-Table12[[#This Row],[PLANNED_PICKUP]]</f>
        <v>0</v>
      </c>
      <c r="S860" s="9">
        <f>Table12[[#This Row],[ACTUAL_DELIVERY]]-Table12[[#This Row],[PLANNED_DELIVERY]]</f>
        <v>-5</v>
      </c>
      <c r="T860" t="s">
        <v>230</v>
      </c>
      <c r="U860" s="6" t="s">
        <v>244</v>
      </c>
      <c r="V860" t="s">
        <v>27</v>
      </c>
      <c r="W860" t="s">
        <v>27</v>
      </c>
      <c r="X860" t="s">
        <v>60</v>
      </c>
      <c r="Y860" s="6" t="s">
        <v>34</v>
      </c>
      <c r="Z860" t="s">
        <v>27</v>
      </c>
      <c r="AA860" t="s">
        <v>27</v>
      </c>
    </row>
    <row r="861" spans="1:27" x14ac:dyDescent="0.35">
      <c r="A861">
        <v>10001077</v>
      </c>
      <c r="B861" t="s">
        <v>263</v>
      </c>
      <c r="C861" t="s">
        <v>293</v>
      </c>
      <c r="D861" t="s">
        <v>30</v>
      </c>
      <c r="E861" t="s">
        <v>45</v>
      </c>
      <c r="F861">
        <v>1078.45</v>
      </c>
      <c r="G861">
        <v>0</v>
      </c>
      <c r="H861">
        <v>1078.45</v>
      </c>
      <c r="I861" s="5">
        <v>408</v>
      </c>
      <c r="J861">
        <v>3.9</v>
      </c>
      <c r="K861" s="6" t="s">
        <v>1589</v>
      </c>
      <c r="L861" s="6" t="s">
        <v>1589</v>
      </c>
      <c r="M861" s="6" t="s">
        <v>1632</v>
      </c>
      <c r="N861" s="6" t="s">
        <v>1667</v>
      </c>
      <c r="O861" s="6" t="s">
        <v>1595</v>
      </c>
      <c r="P861" s="8">
        <f>Table12[[#This Row],[PLANNED_DELIVERY]]-Table12[[#This Row],[PLANNED_PICKUP]]</f>
        <v>6</v>
      </c>
      <c r="Q861" s="9">
        <f>Table12[[#This Row],[ACTUAL_DELIVERY]]-Table12[[#This Row],[ACTUAL_PICKUP]]</f>
        <v>15</v>
      </c>
      <c r="R861" s="9">
        <f>Table12[[#This Row],[ACTUAL_PICKUP]]-Table12[[#This Row],[PLANNED_PICKUP]]</f>
        <v>-1</v>
      </c>
      <c r="S861" s="9">
        <f>Table12[[#This Row],[ACTUAL_DELIVERY]]-Table12[[#This Row],[PLANNED_DELIVERY]]</f>
        <v>8</v>
      </c>
      <c r="T861" t="s">
        <v>49</v>
      </c>
      <c r="U861" s="6" t="s">
        <v>29</v>
      </c>
      <c r="V861" t="s">
        <v>27</v>
      </c>
      <c r="W861" t="s">
        <v>27</v>
      </c>
      <c r="X861" t="s">
        <v>61</v>
      </c>
      <c r="Y861" s="6" t="s">
        <v>62</v>
      </c>
      <c r="Z861" t="s">
        <v>201</v>
      </c>
      <c r="AA861" t="s">
        <v>201</v>
      </c>
    </row>
    <row r="862" spans="1:27" x14ac:dyDescent="0.35">
      <c r="A862">
        <v>10001078</v>
      </c>
      <c r="B862" t="s">
        <v>263</v>
      </c>
      <c r="C862" t="s">
        <v>293</v>
      </c>
      <c r="D862" t="s">
        <v>30</v>
      </c>
      <c r="E862" t="s">
        <v>45</v>
      </c>
      <c r="F862">
        <v>2980</v>
      </c>
      <c r="G862">
        <v>1789.04</v>
      </c>
      <c r="H862">
        <v>4769.04</v>
      </c>
      <c r="I862" s="5">
        <v>491</v>
      </c>
      <c r="J862">
        <v>5.46</v>
      </c>
      <c r="K862" s="6" t="s">
        <v>1589</v>
      </c>
      <c r="L862" s="6" t="s">
        <v>1589</v>
      </c>
      <c r="M862" s="6" t="s">
        <v>1611</v>
      </c>
      <c r="N862" s="6" t="s">
        <v>1669</v>
      </c>
      <c r="O862" s="6" t="s">
        <v>1614</v>
      </c>
      <c r="P862" s="8">
        <f>Table12[[#This Row],[PLANNED_DELIVERY]]-Table12[[#This Row],[PLANNED_PICKUP]]</f>
        <v>7</v>
      </c>
      <c r="Q862" s="9">
        <f>Table12[[#This Row],[ACTUAL_DELIVERY]]-Table12[[#This Row],[ACTUAL_PICKUP]]</f>
        <v>18</v>
      </c>
      <c r="R862" s="9">
        <f>Table12[[#This Row],[ACTUAL_PICKUP]]-Table12[[#This Row],[PLANNED_PICKUP]]</f>
        <v>4</v>
      </c>
      <c r="S862" s="9">
        <f>Table12[[#This Row],[ACTUAL_DELIVERY]]-Table12[[#This Row],[PLANNED_DELIVERY]]</f>
        <v>15</v>
      </c>
      <c r="T862" t="s">
        <v>33</v>
      </c>
      <c r="U862" s="6" t="s">
        <v>34</v>
      </c>
      <c r="V862" t="s">
        <v>27</v>
      </c>
      <c r="W862" t="s">
        <v>27</v>
      </c>
      <c r="X862" t="s">
        <v>319</v>
      </c>
      <c r="Y862" s="6" t="s">
        <v>320</v>
      </c>
      <c r="Z862" t="s">
        <v>0</v>
      </c>
      <c r="AA862" t="s">
        <v>0</v>
      </c>
    </row>
    <row r="863" spans="1:27" x14ac:dyDescent="0.35">
      <c r="A863">
        <v>10001079</v>
      </c>
      <c r="B863" t="s">
        <v>263</v>
      </c>
      <c r="C863" t="s">
        <v>234</v>
      </c>
      <c r="D863" t="s">
        <v>23</v>
      </c>
      <c r="E863" t="s">
        <v>24</v>
      </c>
      <c r="F863">
        <v>540</v>
      </c>
      <c r="G863">
        <v>0</v>
      </c>
      <c r="H863">
        <v>540</v>
      </c>
      <c r="I863">
        <v>719</v>
      </c>
      <c r="J863">
        <v>2.9</v>
      </c>
      <c r="K863" s="6" t="s">
        <v>1589</v>
      </c>
      <c r="L863" s="6" t="s">
        <v>1589</v>
      </c>
      <c r="M863" s="6" t="s">
        <v>1620</v>
      </c>
      <c r="N863" s="6" t="s">
        <v>1668</v>
      </c>
      <c r="O863" s="6" t="s">
        <v>1620</v>
      </c>
      <c r="P863" s="8">
        <f>Table12[[#This Row],[PLANNED_DELIVERY]]-Table12[[#This Row],[PLANNED_PICKUP]]</f>
        <v>5</v>
      </c>
      <c r="Q863" s="9">
        <f>Table12[[#This Row],[ACTUAL_DELIVERY]]-Table12[[#This Row],[ACTUAL_PICKUP]]</f>
        <v>4</v>
      </c>
      <c r="R863" s="9">
        <f>Table12[[#This Row],[ACTUAL_PICKUP]]-Table12[[#This Row],[PLANNED_PICKUP]]</f>
        <v>1</v>
      </c>
      <c r="S863" s="9">
        <f>Table12[[#This Row],[ACTUAL_DELIVERY]]-Table12[[#This Row],[PLANNED_DELIVERY]]</f>
        <v>0</v>
      </c>
      <c r="T863" t="s">
        <v>535</v>
      </c>
      <c r="U863" s="6" t="s">
        <v>536</v>
      </c>
      <c r="V863" t="s">
        <v>168</v>
      </c>
      <c r="W863" t="s">
        <v>168</v>
      </c>
      <c r="X863" t="s">
        <v>71</v>
      </c>
      <c r="Y863" s="6" t="s">
        <v>72</v>
      </c>
      <c r="Z863" t="s">
        <v>27</v>
      </c>
      <c r="AA863" t="s">
        <v>27</v>
      </c>
    </row>
    <row r="864" spans="1:27" x14ac:dyDescent="0.35">
      <c r="A864">
        <v>10001081</v>
      </c>
      <c r="B864" t="s">
        <v>81</v>
      </c>
      <c r="C864" t="s">
        <v>206</v>
      </c>
      <c r="D864" t="s">
        <v>23</v>
      </c>
      <c r="E864" t="s">
        <v>24</v>
      </c>
      <c r="F864">
        <v>349.31</v>
      </c>
      <c r="G864">
        <v>0</v>
      </c>
      <c r="H864">
        <v>349.31</v>
      </c>
      <c r="I864">
        <v>2970</v>
      </c>
      <c r="J864">
        <v>2.5</v>
      </c>
      <c r="K864" s="6" t="s">
        <v>1589</v>
      </c>
      <c r="L864" s="6" t="s">
        <v>1669</v>
      </c>
      <c r="M864" s="6" t="s">
        <v>1669</v>
      </c>
      <c r="N864" s="6" t="s">
        <v>1632</v>
      </c>
      <c r="O864" s="6" t="s">
        <v>1632</v>
      </c>
      <c r="P864" s="8">
        <f>Table12[[#This Row],[PLANNED_DELIVERY]]-Table12[[#This Row],[PLANNED_PICKUP]]</f>
        <v>0</v>
      </c>
      <c r="Q864" s="9">
        <f>Table12[[#This Row],[ACTUAL_DELIVERY]]-Table12[[#This Row],[ACTUAL_PICKUP]]</f>
        <v>0</v>
      </c>
      <c r="R864" s="9">
        <f>Table12[[#This Row],[ACTUAL_PICKUP]]-Table12[[#This Row],[PLANNED_PICKUP]]</f>
        <v>2</v>
      </c>
      <c r="S864" s="9">
        <f>Table12[[#This Row],[ACTUAL_DELIVERY]]-Table12[[#This Row],[PLANNED_DELIVERY]]</f>
        <v>2</v>
      </c>
      <c r="T864" t="s">
        <v>68</v>
      </c>
      <c r="U864" s="6" t="s">
        <v>69</v>
      </c>
      <c r="V864" t="s">
        <v>27</v>
      </c>
      <c r="W864" t="s">
        <v>27</v>
      </c>
      <c r="X864" t="s">
        <v>60</v>
      </c>
      <c r="Y864" s="6" t="s">
        <v>721</v>
      </c>
      <c r="Z864" t="s">
        <v>27</v>
      </c>
      <c r="AA864" t="s">
        <v>27</v>
      </c>
    </row>
    <row r="865" spans="1:27" x14ac:dyDescent="0.35">
      <c r="A865">
        <v>10001082</v>
      </c>
      <c r="B865" t="s">
        <v>222</v>
      </c>
      <c r="C865" t="s">
        <v>206</v>
      </c>
      <c r="D865" t="s">
        <v>23</v>
      </c>
      <c r="E865" t="s">
        <v>24</v>
      </c>
      <c r="F865">
        <v>190</v>
      </c>
      <c r="G865">
        <v>0</v>
      </c>
      <c r="H865">
        <v>190</v>
      </c>
      <c r="I865">
        <v>2056</v>
      </c>
      <c r="J865">
        <v>2.08</v>
      </c>
      <c r="K865" s="6" t="s">
        <v>1589</v>
      </c>
      <c r="L865" s="6" t="s">
        <v>1669</v>
      </c>
      <c r="M865" s="6" t="s">
        <v>1620</v>
      </c>
      <c r="N865" s="6" t="s">
        <v>1620</v>
      </c>
      <c r="O865" s="6" t="s">
        <v>1632</v>
      </c>
      <c r="P865" s="8">
        <f>Table12[[#This Row],[PLANNED_DELIVERY]]-Table12[[#This Row],[PLANNED_PICKUP]]</f>
        <v>1</v>
      </c>
      <c r="Q865" s="9">
        <f>Table12[[#This Row],[ACTUAL_DELIVERY]]-Table12[[#This Row],[ACTUAL_PICKUP]]</f>
        <v>1</v>
      </c>
      <c r="R865" s="9">
        <f>Table12[[#This Row],[ACTUAL_PICKUP]]-Table12[[#This Row],[PLANNED_PICKUP]]</f>
        <v>1</v>
      </c>
      <c r="S865" s="9">
        <f>Table12[[#This Row],[ACTUAL_DELIVERY]]-Table12[[#This Row],[PLANNED_DELIVERY]]</f>
        <v>1</v>
      </c>
      <c r="T865" t="s">
        <v>1017</v>
      </c>
      <c r="U865" s="6" t="s">
        <v>859</v>
      </c>
      <c r="V865" t="s">
        <v>27</v>
      </c>
      <c r="W865" t="s">
        <v>27</v>
      </c>
      <c r="X865" t="s">
        <v>41</v>
      </c>
      <c r="Y865" s="6" t="s">
        <v>44</v>
      </c>
      <c r="Z865" t="s">
        <v>27</v>
      </c>
      <c r="AA865" t="s">
        <v>27</v>
      </c>
    </row>
    <row r="866" spans="1:27" x14ac:dyDescent="0.35">
      <c r="A866">
        <v>10001083</v>
      </c>
      <c r="B866" t="s">
        <v>81</v>
      </c>
      <c r="C866" t="s">
        <v>246</v>
      </c>
      <c r="D866" t="s">
        <v>23</v>
      </c>
      <c r="E866" t="s">
        <v>24</v>
      </c>
      <c r="F866">
        <v>132.35</v>
      </c>
      <c r="G866">
        <v>0</v>
      </c>
      <c r="H866">
        <v>132.35</v>
      </c>
      <c r="I866">
        <v>450</v>
      </c>
      <c r="J866">
        <v>0.38</v>
      </c>
      <c r="K866" s="6" t="s">
        <v>1589</v>
      </c>
      <c r="L866" s="6" t="s">
        <v>1668</v>
      </c>
      <c r="M866" s="6" t="s">
        <v>1669</v>
      </c>
      <c r="N866" s="6" t="s">
        <v>1669</v>
      </c>
      <c r="O866" s="6" t="s">
        <v>1620</v>
      </c>
      <c r="P866" s="8">
        <f>Table12[[#This Row],[PLANNED_DELIVERY]]-Table12[[#This Row],[PLANNED_PICKUP]]</f>
        <v>3</v>
      </c>
      <c r="Q866" s="9">
        <f>Table12[[#This Row],[ACTUAL_DELIVERY]]-Table12[[#This Row],[ACTUAL_PICKUP]]</f>
        <v>1</v>
      </c>
      <c r="R866" s="9">
        <f>Table12[[#This Row],[ACTUAL_PICKUP]]-Table12[[#This Row],[PLANNED_PICKUP]]</f>
        <v>3</v>
      </c>
      <c r="S866" s="9">
        <f>Table12[[#This Row],[ACTUAL_DELIVERY]]-Table12[[#This Row],[PLANNED_DELIVERY]]</f>
        <v>1</v>
      </c>
      <c r="T866" t="s">
        <v>411</v>
      </c>
      <c r="U866" s="6" t="s">
        <v>207</v>
      </c>
      <c r="V866" t="s">
        <v>27</v>
      </c>
      <c r="W866" t="s">
        <v>27</v>
      </c>
      <c r="X866" t="s">
        <v>49</v>
      </c>
      <c r="Y866" s="6" t="s">
        <v>29</v>
      </c>
      <c r="Z866" t="s">
        <v>27</v>
      </c>
      <c r="AA866" t="s">
        <v>27</v>
      </c>
    </row>
    <row r="867" spans="1:27" x14ac:dyDescent="0.35">
      <c r="A867">
        <v>10001085</v>
      </c>
      <c r="B867" t="s">
        <v>81</v>
      </c>
      <c r="C867" t="s">
        <v>206</v>
      </c>
      <c r="D867" t="s">
        <v>30</v>
      </c>
      <c r="E867" t="s">
        <v>31</v>
      </c>
      <c r="F867">
        <v>270.14</v>
      </c>
      <c r="G867">
        <v>0</v>
      </c>
      <c r="H867">
        <v>270.14</v>
      </c>
      <c r="I867">
        <v>1118</v>
      </c>
      <c r="J867">
        <v>3.85</v>
      </c>
      <c r="K867" s="6" t="s">
        <v>1589</v>
      </c>
      <c r="L867" s="6" t="s">
        <v>1669</v>
      </c>
      <c r="M867" s="6" t="s">
        <v>1645</v>
      </c>
      <c r="N867" s="6" t="s">
        <v>1620</v>
      </c>
      <c r="O867" s="6" t="s">
        <v>1632</v>
      </c>
      <c r="P867" s="8">
        <f>Table12[[#This Row],[PLANNED_DELIVERY]]-Table12[[#This Row],[PLANNED_PICKUP]]</f>
        <v>4</v>
      </c>
      <c r="Q867" s="9">
        <f>Table12[[#This Row],[ACTUAL_DELIVERY]]-Table12[[#This Row],[ACTUAL_PICKUP]]</f>
        <v>1</v>
      </c>
      <c r="R867" s="9">
        <f>Table12[[#This Row],[ACTUAL_PICKUP]]-Table12[[#This Row],[PLANNED_PICKUP]]</f>
        <v>1</v>
      </c>
      <c r="S867" s="9">
        <f>Table12[[#This Row],[ACTUAL_DELIVERY]]-Table12[[#This Row],[PLANNED_DELIVERY]]</f>
        <v>-2</v>
      </c>
      <c r="T867" t="s">
        <v>33</v>
      </c>
      <c r="U867" s="6" t="s">
        <v>34</v>
      </c>
      <c r="V867" t="s">
        <v>27</v>
      </c>
      <c r="W867" t="s">
        <v>27</v>
      </c>
      <c r="X867" t="s">
        <v>1439</v>
      </c>
      <c r="Y867" s="6" t="s">
        <v>340</v>
      </c>
      <c r="Z867" t="s">
        <v>27</v>
      </c>
      <c r="AA867" t="s">
        <v>27</v>
      </c>
    </row>
    <row r="868" spans="1:27" x14ac:dyDescent="0.35">
      <c r="A868">
        <v>10001086</v>
      </c>
      <c r="B868" t="s">
        <v>81</v>
      </c>
      <c r="C868" t="s">
        <v>206</v>
      </c>
      <c r="D868" t="s">
        <v>30</v>
      </c>
      <c r="E868" t="s">
        <v>31</v>
      </c>
      <c r="F868">
        <v>320</v>
      </c>
      <c r="G868">
        <v>0</v>
      </c>
      <c r="H868">
        <v>320</v>
      </c>
      <c r="I868">
        <v>2360</v>
      </c>
      <c r="J868">
        <v>19.55</v>
      </c>
      <c r="K868" s="6" t="s">
        <v>1589</v>
      </c>
      <c r="L868" s="6" t="s">
        <v>1668</v>
      </c>
      <c r="M868" s="6" t="s">
        <v>1632</v>
      </c>
      <c r="N868" s="6" t="s">
        <v>1611</v>
      </c>
      <c r="O868" s="6" t="s">
        <v>1611</v>
      </c>
      <c r="P868" s="8">
        <f>Table12[[#This Row],[PLANNED_DELIVERY]]-Table12[[#This Row],[PLANNED_PICKUP]]</f>
        <v>5</v>
      </c>
      <c r="Q868" s="9">
        <f>Table12[[#This Row],[ACTUAL_DELIVERY]]-Table12[[#This Row],[ACTUAL_PICKUP]]</f>
        <v>0</v>
      </c>
      <c r="R868" s="9">
        <f>Table12[[#This Row],[ACTUAL_PICKUP]]-Table12[[#This Row],[PLANNED_PICKUP]]</f>
        <v>6</v>
      </c>
      <c r="S868" s="9">
        <f>Table12[[#This Row],[ACTUAL_DELIVERY]]-Table12[[#This Row],[PLANNED_DELIVERY]]</f>
        <v>1</v>
      </c>
      <c r="T868" t="s">
        <v>957</v>
      </c>
      <c r="U868" s="6" t="s">
        <v>958</v>
      </c>
      <c r="V868" t="s">
        <v>27</v>
      </c>
      <c r="W868" t="s">
        <v>27</v>
      </c>
      <c r="X868" t="s">
        <v>1104</v>
      </c>
      <c r="Y868" s="6" t="s">
        <v>410</v>
      </c>
      <c r="Z868" t="s">
        <v>27</v>
      </c>
      <c r="AA868" t="s">
        <v>27</v>
      </c>
    </row>
    <row r="869" spans="1:27" x14ac:dyDescent="0.35">
      <c r="A869">
        <v>10001087</v>
      </c>
      <c r="B869" t="s">
        <v>219</v>
      </c>
      <c r="C869" t="s">
        <v>206</v>
      </c>
      <c r="D869" t="s">
        <v>30</v>
      </c>
      <c r="E869" t="s">
        <v>31</v>
      </c>
      <c r="F869">
        <v>300</v>
      </c>
      <c r="G869">
        <v>0</v>
      </c>
      <c r="H869">
        <v>300</v>
      </c>
      <c r="I869" s="5">
        <v>350</v>
      </c>
      <c r="J869">
        <v>0.99</v>
      </c>
      <c r="K869" s="6" t="s">
        <v>1589</v>
      </c>
      <c r="L869" s="6" t="s">
        <v>1678</v>
      </c>
      <c r="M869" s="6" t="s">
        <v>1611</v>
      </c>
      <c r="N869" s="6" t="s">
        <v>1597</v>
      </c>
      <c r="O869" s="6" t="s">
        <v>1597</v>
      </c>
      <c r="P869" s="8">
        <f>Table12[[#This Row],[PLANNED_DELIVERY]]-Table12[[#This Row],[PLANNED_PICKUP]]</f>
        <v>4</v>
      </c>
      <c r="Q869" s="9">
        <f>Table12[[#This Row],[ACTUAL_DELIVERY]]-Table12[[#This Row],[ACTUAL_PICKUP]]</f>
        <v>0</v>
      </c>
      <c r="R869" s="9">
        <f>Table12[[#This Row],[ACTUAL_PICKUP]]-Table12[[#This Row],[PLANNED_PICKUP]]</f>
        <v>10</v>
      </c>
      <c r="S869" s="9">
        <f>Table12[[#This Row],[ACTUAL_DELIVERY]]-Table12[[#This Row],[PLANNED_DELIVERY]]</f>
        <v>6</v>
      </c>
      <c r="T869" t="s">
        <v>33</v>
      </c>
      <c r="U869" s="6" t="s">
        <v>34</v>
      </c>
      <c r="V869" t="s">
        <v>27</v>
      </c>
      <c r="W869" t="s">
        <v>27</v>
      </c>
      <c r="X869" t="s">
        <v>71</v>
      </c>
      <c r="Y869" s="6" t="s">
        <v>72</v>
      </c>
      <c r="Z869" t="s">
        <v>27</v>
      </c>
      <c r="AA869" t="s">
        <v>27</v>
      </c>
    </row>
    <row r="870" spans="1:27" x14ac:dyDescent="0.35">
      <c r="A870">
        <v>10001088</v>
      </c>
      <c r="B870" t="s">
        <v>81</v>
      </c>
      <c r="C870" t="s">
        <v>234</v>
      </c>
      <c r="D870" t="s">
        <v>23</v>
      </c>
      <c r="E870" t="s">
        <v>24</v>
      </c>
      <c r="F870">
        <v>800</v>
      </c>
      <c r="G870">
        <v>0</v>
      </c>
      <c r="H870">
        <v>800</v>
      </c>
      <c r="I870">
        <v>10850</v>
      </c>
      <c r="J870">
        <v>9.6999999999999993</v>
      </c>
      <c r="K870" s="6" t="s">
        <v>1589</v>
      </c>
      <c r="L870" s="6" t="s">
        <v>1669</v>
      </c>
      <c r="M870" s="6" t="s">
        <v>1632</v>
      </c>
      <c r="N870" s="6" t="s">
        <v>1669</v>
      </c>
      <c r="O870" s="6" t="s">
        <v>1629</v>
      </c>
      <c r="P870" s="8">
        <f>Table12[[#This Row],[PLANNED_DELIVERY]]-Table12[[#This Row],[PLANNED_PICKUP]]</f>
        <v>2</v>
      </c>
      <c r="Q870" s="9">
        <f>Table12[[#This Row],[ACTUAL_DELIVERY]]-Table12[[#This Row],[ACTUAL_PICKUP]]</f>
        <v>8</v>
      </c>
      <c r="R870" s="9">
        <f>Table12[[#This Row],[ACTUAL_PICKUP]]-Table12[[#This Row],[PLANNED_PICKUP]]</f>
        <v>0</v>
      </c>
      <c r="S870" s="9">
        <f>Table12[[#This Row],[ACTUAL_DELIVERY]]-Table12[[#This Row],[PLANNED_DELIVERY]]</f>
        <v>6</v>
      </c>
      <c r="T870" t="s">
        <v>880</v>
      </c>
      <c r="U870" s="6" t="s">
        <v>881</v>
      </c>
      <c r="V870" t="s">
        <v>104</v>
      </c>
      <c r="W870" t="s">
        <v>104</v>
      </c>
      <c r="X870" t="s">
        <v>49</v>
      </c>
      <c r="Y870" s="6" t="s">
        <v>123</v>
      </c>
      <c r="Z870" t="s">
        <v>27</v>
      </c>
      <c r="AA870" t="s">
        <v>27</v>
      </c>
    </row>
    <row r="871" spans="1:27" x14ac:dyDescent="0.35">
      <c r="A871">
        <v>10001089</v>
      </c>
      <c r="B871" t="s">
        <v>225</v>
      </c>
      <c r="C871" t="s">
        <v>293</v>
      </c>
      <c r="D871" t="s">
        <v>23</v>
      </c>
      <c r="E871" t="s">
        <v>24</v>
      </c>
      <c r="F871">
        <v>970</v>
      </c>
      <c r="G871">
        <v>0</v>
      </c>
      <c r="H871">
        <v>970</v>
      </c>
      <c r="I871">
        <v>260</v>
      </c>
      <c r="J871">
        <v>0.37</v>
      </c>
      <c r="K871" s="6" t="s">
        <v>1589</v>
      </c>
      <c r="L871" s="6" t="s">
        <v>1669</v>
      </c>
      <c r="M871" s="6" t="s">
        <v>1626</v>
      </c>
      <c r="N871" s="6" t="s">
        <v>1620</v>
      </c>
      <c r="O871" s="6" t="s">
        <v>1592</v>
      </c>
      <c r="P871" s="8">
        <f>Table12[[#This Row],[PLANNED_DELIVERY]]-Table12[[#This Row],[PLANNED_PICKUP]]</f>
        <v>7</v>
      </c>
      <c r="Q871" s="9">
        <f>Table12[[#This Row],[ACTUAL_DELIVERY]]-Table12[[#This Row],[ACTUAL_PICKUP]]</f>
        <v>15</v>
      </c>
      <c r="R871" s="9">
        <f>Table12[[#This Row],[ACTUAL_PICKUP]]-Table12[[#This Row],[PLANNED_PICKUP]]</f>
        <v>1</v>
      </c>
      <c r="S871" s="9">
        <f>Table12[[#This Row],[ACTUAL_DELIVERY]]-Table12[[#This Row],[PLANNED_DELIVERY]]</f>
        <v>9</v>
      </c>
      <c r="T871" t="s">
        <v>63</v>
      </c>
      <c r="U871" s="6" t="s">
        <v>646</v>
      </c>
      <c r="V871" t="s">
        <v>65</v>
      </c>
      <c r="W871" t="s">
        <v>65</v>
      </c>
      <c r="X871" t="s">
        <v>66</v>
      </c>
      <c r="Y871" s="6" t="s">
        <v>67</v>
      </c>
      <c r="Z871" t="s">
        <v>27</v>
      </c>
      <c r="AA871" t="s">
        <v>27</v>
      </c>
    </row>
    <row r="872" spans="1:27" x14ac:dyDescent="0.35">
      <c r="A872">
        <v>10001090</v>
      </c>
      <c r="B872" t="s">
        <v>297</v>
      </c>
      <c r="C872" t="s">
        <v>293</v>
      </c>
      <c r="D872" t="s">
        <v>23</v>
      </c>
      <c r="E872" t="s">
        <v>24</v>
      </c>
      <c r="F872">
        <v>1100</v>
      </c>
      <c r="G872">
        <v>149.5</v>
      </c>
      <c r="H872">
        <v>1249.5</v>
      </c>
      <c r="I872">
        <v>264</v>
      </c>
      <c r="J872">
        <v>2.66</v>
      </c>
      <c r="K872" s="6" t="s">
        <v>1589</v>
      </c>
      <c r="L872" s="6" t="s">
        <v>1589</v>
      </c>
      <c r="M872" s="6" t="s">
        <v>1626</v>
      </c>
      <c r="N872" s="6" t="s">
        <v>1669</v>
      </c>
      <c r="O872" s="6" t="s">
        <v>1601</v>
      </c>
      <c r="P872" s="8">
        <f>Table12[[#This Row],[PLANNED_DELIVERY]]-Table12[[#This Row],[PLANNED_PICKUP]]</f>
        <v>11</v>
      </c>
      <c r="Q872" s="9">
        <f>Table12[[#This Row],[ACTUAL_DELIVERY]]-Table12[[#This Row],[ACTUAL_PICKUP]]</f>
        <v>15</v>
      </c>
      <c r="R872" s="9">
        <f>Table12[[#This Row],[ACTUAL_PICKUP]]-Table12[[#This Row],[PLANNED_PICKUP]]</f>
        <v>4</v>
      </c>
      <c r="S872" s="9">
        <f>Table12[[#This Row],[ACTUAL_DELIVERY]]-Table12[[#This Row],[PLANNED_DELIVERY]]</f>
        <v>8</v>
      </c>
      <c r="T872" t="s">
        <v>648</v>
      </c>
      <c r="U872" s="6" t="s">
        <v>649</v>
      </c>
      <c r="V872" t="s">
        <v>459</v>
      </c>
      <c r="W872" t="s">
        <v>85</v>
      </c>
      <c r="X872" t="s">
        <v>49</v>
      </c>
      <c r="Y872" s="6" t="s">
        <v>29</v>
      </c>
      <c r="Z872" t="s">
        <v>27</v>
      </c>
      <c r="AA872" t="s">
        <v>27</v>
      </c>
    </row>
    <row r="873" spans="1:27" x14ac:dyDescent="0.35">
      <c r="A873">
        <v>10001091</v>
      </c>
      <c r="B873" t="s">
        <v>297</v>
      </c>
      <c r="C873" t="s">
        <v>293</v>
      </c>
      <c r="D873" t="s">
        <v>23</v>
      </c>
      <c r="E873" t="s">
        <v>24</v>
      </c>
      <c r="F873">
        <v>482</v>
      </c>
      <c r="G873">
        <v>0</v>
      </c>
      <c r="H873">
        <v>482</v>
      </c>
      <c r="I873" s="2">
        <v>55.7</v>
      </c>
      <c r="J873">
        <v>0</v>
      </c>
      <c r="K873" s="6" t="s">
        <v>1589</v>
      </c>
      <c r="L873" s="6" t="s">
        <v>1589</v>
      </c>
      <c r="M873" s="6" t="s">
        <v>1626</v>
      </c>
      <c r="N873" s="6" t="s">
        <v>1616</v>
      </c>
      <c r="O873" s="6" t="s">
        <v>1599</v>
      </c>
      <c r="P873" s="8">
        <f>Table12[[#This Row],[PLANNED_DELIVERY]]-Table12[[#This Row],[PLANNED_PICKUP]]</f>
        <v>11</v>
      </c>
      <c r="Q873" s="9">
        <f>Table12[[#This Row],[ACTUAL_DELIVERY]]-Table12[[#This Row],[ACTUAL_PICKUP]]</f>
        <v>14</v>
      </c>
      <c r="R873" s="9">
        <f>Table12[[#This Row],[ACTUAL_PICKUP]]-Table12[[#This Row],[PLANNED_PICKUP]]</f>
        <v>25</v>
      </c>
      <c r="S873" s="9">
        <f>Table12[[#This Row],[ACTUAL_DELIVERY]]-Table12[[#This Row],[PLANNED_DELIVERY]]</f>
        <v>28</v>
      </c>
      <c r="T873" t="s">
        <v>1438</v>
      </c>
      <c r="U873" s="6" t="s">
        <v>1383</v>
      </c>
      <c r="V873" t="s">
        <v>85</v>
      </c>
      <c r="W873" t="s">
        <v>85</v>
      </c>
      <c r="X873" t="s">
        <v>49</v>
      </c>
      <c r="Y873" s="6" t="s">
        <v>123</v>
      </c>
      <c r="Z873" t="s">
        <v>27</v>
      </c>
      <c r="AA873" t="s">
        <v>27</v>
      </c>
    </row>
    <row r="874" spans="1:27" x14ac:dyDescent="0.35">
      <c r="A874">
        <v>10001092</v>
      </c>
      <c r="B874" t="s">
        <v>81</v>
      </c>
      <c r="C874" t="s">
        <v>206</v>
      </c>
      <c r="D874" t="s">
        <v>30</v>
      </c>
      <c r="E874" t="s">
        <v>45</v>
      </c>
      <c r="F874">
        <v>460</v>
      </c>
      <c r="G874">
        <v>0</v>
      </c>
      <c r="H874">
        <v>460</v>
      </c>
      <c r="I874">
        <v>1920</v>
      </c>
      <c r="J874">
        <v>9.0399999999999991</v>
      </c>
      <c r="K874" s="6" t="s">
        <v>1589</v>
      </c>
      <c r="L874" s="6" t="s">
        <v>1669</v>
      </c>
      <c r="M874" s="6" t="s">
        <v>1620</v>
      </c>
      <c r="N874" s="6" t="s">
        <v>1632</v>
      </c>
      <c r="O874" s="6" t="s">
        <v>1632</v>
      </c>
      <c r="P874" s="8">
        <f>Table12[[#This Row],[PLANNED_DELIVERY]]-Table12[[#This Row],[PLANNED_PICKUP]]</f>
        <v>1</v>
      </c>
      <c r="Q874" s="9">
        <f>Table12[[#This Row],[ACTUAL_DELIVERY]]-Table12[[#This Row],[ACTUAL_PICKUP]]</f>
        <v>0</v>
      </c>
      <c r="R874" s="9">
        <f>Table12[[#This Row],[ACTUAL_PICKUP]]-Table12[[#This Row],[PLANNED_PICKUP]]</f>
        <v>2</v>
      </c>
      <c r="S874" s="9">
        <f>Table12[[#This Row],[ACTUAL_DELIVERY]]-Table12[[#This Row],[PLANNED_DELIVERY]]</f>
        <v>1</v>
      </c>
      <c r="T874" t="s">
        <v>943</v>
      </c>
      <c r="U874" s="6" t="s">
        <v>212</v>
      </c>
      <c r="V874" t="s">
        <v>27</v>
      </c>
      <c r="W874" t="s">
        <v>27</v>
      </c>
      <c r="X874" t="s">
        <v>170</v>
      </c>
      <c r="Y874" s="6" t="s">
        <v>171</v>
      </c>
      <c r="Z874" t="s">
        <v>27</v>
      </c>
      <c r="AA874" t="s">
        <v>27</v>
      </c>
    </row>
    <row r="875" spans="1:27" x14ac:dyDescent="0.35">
      <c r="A875">
        <v>10001094</v>
      </c>
      <c r="B875" t="s">
        <v>263</v>
      </c>
      <c r="C875" t="s">
        <v>293</v>
      </c>
      <c r="D875" t="s">
        <v>30</v>
      </c>
      <c r="E875" t="s">
        <v>45</v>
      </c>
      <c r="F875">
        <v>450</v>
      </c>
      <c r="G875">
        <v>0</v>
      </c>
      <c r="H875">
        <v>450</v>
      </c>
      <c r="I875" s="5">
        <v>25.19</v>
      </c>
      <c r="J875">
        <v>0.06</v>
      </c>
      <c r="K875" s="6" t="s">
        <v>1589</v>
      </c>
      <c r="L875" s="6" t="s">
        <v>1678</v>
      </c>
      <c r="M875" s="6" t="s">
        <v>1701</v>
      </c>
      <c r="N875" s="6" t="s">
        <v>1620</v>
      </c>
      <c r="O875" s="6" t="s">
        <v>1613</v>
      </c>
      <c r="P875" s="8">
        <f>Table12[[#This Row],[PLANNED_DELIVERY]]-Table12[[#This Row],[PLANNED_PICKUP]]</f>
        <v>6</v>
      </c>
      <c r="Q875" s="9">
        <f>Table12[[#This Row],[ACTUAL_DELIVERY]]-Table12[[#This Row],[ACTUAL_PICKUP]]</f>
        <v>31</v>
      </c>
      <c r="R875" s="9">
        <f>Table12[[#This Row],[ACTUAL_PICKUP]]-Table12[[#This Row],[PLANNED_PICKUP]]</f>
        <v>2</v>
      </c>
      <c r="S875" s="9">
        <f>Table12[[#This Row],[ACTUAL_DELIVERY]]-Table12[[#This Row],[PLANNED_DELIVERY]]</f>
        <v>27</v>
      </c>
      <c r="T875" t="s">
        <v>49</v>
      </c>
      <c r="U875" s="6" t="s">
        <v>29</v>
      </c>
      <c r="V875" t="s">
        <v>27</v>
      </c>
      <c r="W875" t="s">
        <v>27</v>
      </c>
      <c r="X875" t="s">
        <v>1273</v>
      </c>
      <c r="Y875" s="6" t="s">
        <v>1274</v>
      </c>
      <c r="Z875" t="s">
        <v>1275</v>
      </c>
      <c r="AA875" t="s">
        <v>1275</v>
      </c>
    </row>
    <row r="876" spans="1:27" x14ac:dyDescent="0.35">
      <c r="A876">
        <v>10001095</v>
      </c>
      <c r="B876" t="s">
        <v>81</v>
      </c>
      <c r="C876" t="s">
        <v>213</v>
      </c>
      <c r="D876" t="s">
        <v>30</v>
      </c>
      <c r="E876" t="s">
        <v>31</v>
      </c>
      <c r="F876">
        <v>179.78</v>
      </c>
      <c r="G876">
        <v>196.46</v>
      </c>
      <c r="H876">
        <v>376.24</v>
      </c>
      <c r="I876">
        <v>7890</v>
      </c>
      <c r="J876">
        <v>6.77</v>
      </c>
      <c r="K876" s="6" t="s">
        <v>1589</v>
      </c>
      <c r="L876" s="6" t="s">
        <v>1668</v>
      </c>
      <c r="M876" s="6" t="s">
        <v>1669</v>
      </c>
      <c r="N876" s="6" t="s">
        <v>1632</v>
      </c>
      <c r="O876" s="6" t="s">
        <v>1632</v>
      </c>
      <c r="P876" s="8">
        <f>Table12[[#This Row],[PLANNED_DELIVERY]]-Table12[[#This Row],[PLANNED_PICKUP]]</f>
        <v>3</v>
      </c>
      <c r="Q876" s="9">
        <f>Table12[[#This Row],[ACTUAL_DELIVERY]]-Table12[[#This Row],[ACTUAL_PICKUP]]</f>
        <v>0</v>
      </c>
      <c r="R876" s="9">
        <f>Table12[[#This Row],[ACTUAL_PICKUP]]-Table12[[#This Row],[PLANNED_PICKUP]]</f>
        <v>5</v>
      </c>
      <c r="S876" s="9">
        <f>Table12[[#This Row],[ACTUAL_DELIVERY]]-Table12[[#This Row],[PLANNED_DELIVERY]]</f>
        <v>2</v>
      </c>
      <c r="T876" t="s">
        <v>41</v>
      </c>
      <c r="U876" s="6">
        <v>54100</v>
      </c>
      <c r="V876" t="s">
        <v>27</v>
      </c>
      <c r="W876" t="s">
        <v>27</v>
      </c>
      <c r="X876" t="s">
        <v>60</v>
      </c>
      <c r="Y876" s="6" t="s">
        <v>34</v>
      </c>
      <c r="Z876" t="s">
        <v>27</v>
      </c>
      <c r="AA876" t="s">
        <v>27</v>
      </c>
    </row>
    <row r="877" spans="1:27" x14ac:dyDescent="0.35">
      <c r="A877">
        <v>10001096</v>
      </c>
      <c r="B877" t="s">
        <v>81</v>
      </c>
      <c r="C877" t="s">
        <v>615</v>
      </c>
      <c r="D877" t="s">
        <v>23</v>
      </c>
      <c r="E877" t="s">
        <v>24</v>
      </c>
      <c r="F877">
        <v>506.74</v>
      </c>
      <c r="G877">
        <v>140</v>
      </c>
      <c r="H877">
        <v>646.74</v>
      </c>
      <c r="I877">
        <v>12800</v>
      </c>
      <c r="J877">
        <v>11.5</v>
      </c>
      <c r="K877" s="6" t="s">
        <v>1589</v>
      </c>
      <c r="L877" s="6" t="s">
        <v>1589</v>
      </c>
      <c r="M877" s="6" t="s">
        <v>1620</v>
      </c>
      <c r="N877" s="6" t="s">
        <v>1669</v>
      </c>
      <c r="O877" s="6" t="s">
        <v>1620</v>
      </c>
      <c r="P877" s="8">
        <f>Table12[[#This Row],[PLANNED_DELIVERY]]-Table12[[#This Row],[PLANNED_PICKUP]]</f>
        <v>5</v>
      </c>
      <c r="Q877" s="9">
        <f>Table12[[#This Row],[ACTUAL_DELIVERY]]-Table12[[#This Row],[ACTUAL_PICKUP]]</f>
        <v>1</v>
      </c>
      <c r="R877" s="9">
        <f>Table12[[#This Row],[ACTUAL_PICKUP]]-Table12[[#This Row],[PLANNED_PICKUP]]</f>
        <v>4</v>
      </c>
      <c r="S877" s="9">
        <f>Table12[[#This Row],[ACTUAL_DELIVERY]]-Table12[[#This Row],[PLANNED_DELIVERY]]</f>
        <v>0</v>
      </c>
      <c r="T877" t="s">
        <v>385</v>
      </c>
      <c r="U877" s="6" t="s">
        <v>386</v>
      </c>
      <c r="V877" t="s">
        <v>27</v>
      </c>
      <c r="W877" t="s">
        <v>27</v>
      </c>
      <c r="X877" t="s">
        <v>60</v>
      </c>
      <c r="Y877" s="6" t="s">
        <v>34</v>
      </c>
      <c r="Z877" t="s">
        <v>27</v>
      </c>
      <c r="AA877" t="s">
        <v>27</v>
      </c>
    </row>
    <row r="878" spans="1:27" x14ac:dyDescent="0.35">
      <c r="A878">
        <v>10001097</v>
      </c>
      <c r="B878" t="s">
        <v>263</v>
      </c>
      <c r="C878" t="s">
        <v>293</v>
      </c>
      <c r="D878" t="s">
        <v>204</v>
      </c>
      <c r="E878" t="s">
        <v>45</v>
      </c>
      <c r="F878">
        <v>2315</v>
      </c>
      <c r="G878">
        <v>0</v>
      </c>
      <c r="H878">
        <v>2315</v>
      </c>
      <c r="I878">
        <v>251.6</v>
      </c>
      <c r="J878">
        <v>2.42</v>
      </c>
      <c r="K878" s="6" t="s">
        <v>1589</v>
      </c>
      <c r="L878" s="6" t="s">
        <v>1678</v>
      </c>
      <c r="M878" s="6" t="s">
        <v>1645</v>
      </c>
      <c r="N878" s="6" t="s">
        <v>1669</v>
      </c>
      <c r="O878" s="6" t="s">
        <v>1626</v>
      </c>
      <c r="P878" s="8">
        <f>Table12[[#This Row],[PLANNED_DELIVERY]]-Table12[[#This Row],[PLANNED_PICKUP]]</f>
        <v>5</v>
      </c>
      <c r="Q878" s="9">
        <f>Table12[[#This Row],[ACTUAL_DELIVERY]]-Table12[[#This Row],[ACTUAL_PICKUP]]</f>
        <v>7</v>
      </c>
      <c r="R878" s="9">
        <f>Table12[[#This Row],[ACTUAL_PICKUP]]-Table12[[#This Row],[PLANNED_PICKUP]]</f>
        <v>1</v>
      </c>
      <c r="S878" s="9">
        <f>Table12[[#This Row],[ACTUAL_DELIVERY]]-Table12[[#This Row],[PLANNED_DELIVERY]]</f>
        <v>3</v>
      </c>
      <c r="T878" t="s">
        <v>49</v>
      </c>
      <c r="U878" s="6" t="s">
        <v>29</v>
      </c>
      <c r="V878" t="s">
        <v>27</v>
      </c>
      <c r="W878" t="s">
        <v>27</v>
      </c>
      <c r="X878" t="s">
        <v>605</v>
      </c>
      <c r="Y878" s="6" t="s">
        <v>606</v>
      </c>
      <c r="Z878" t="s">
        <v>607</v>
      </c>
      <c r="AA878" t="s">
        <v>607</v>
      </c>
    </row>
    <row r="879" spans="1:27" x14ac:dyDescent="0.35">
      <c r="A879">
        <v>10001098</v>
      </c>
      <c r="B879" t="s">
        <v>297</v>
      </c>
      <c r="C879" t="s">
        <v>293</v>
      </c>
      <c r="D879" t="s">
        <v>30</v>
      </c>
      <c r="E879" t="s">
        <v>45</v>
      </c>
      <c r="F879">
        <v>1190</v>
      </c>
      <c r="G879">
        <v>0</v>
      </c>
      <c r="H879">
        <v>1190</v>
      </c>
      <c r="I879" s="5">
        <v>240</v>
      </c>
      <c r="J879">
        <v>0.73</v>
      </c>
      <c r="K879" s="6" t="s">
        <v>1589</v>
      </c>
      <c r="L879" s="6" t="s">
        <v>1589</v>
      </c>
      <c r="M879" s="6" t="s">
        <v>1701</v>
      </c>
      <c r="N879" s="6" t="s">
        <v>1669</v>
      </c>
      <c r="O879" s="6" t="s">
        <v>1597</v>
      </c>
      <c r="P879" s="8">
        <f>Table12[[#This Row],[PLANNED_DELIVERY]]-Table12[[#This Row],[PLANNED_PICKUP]]</f>
        <v>9</v>
      </c>
      <c r="Q879" s="9">
        <f>Table12[[#This Row],[ACTUAL_DELIVERY]]-Table12[[#This Row],[ACTUAL_PICKUP]]</f>
        <v>9</v>
      </c>
      <c r="R879" s="9">
        <f>Table12[[#This Row],[ACTUAL_PICKUP]]-Table12[[#This Row],[PLANNED_PICKUP]]</f>
        <v>4</v>
      </c>
      <c r="S879" s="9">
        <f>Table12[[#This Row],[ACTUAL_DELIVERY]]-Table12[[#This Row],[PLANNED_DELIVERY]]</f>
        <v>4</v>
      </c>
      <c r="T879" t="s">
        <v>49</v>
      </c>
      <c r="U879" s="6" t="s">
        <v>29</v>
      </c>
      <c r="V879" t="s">
        <v>27</v>
      </c>
      <c r="W879" t="s">
        <v>27</v>
      </c>
      <c r="X879" t="s">
        <v>165</v>
      </c>
      <c r="Y879" s="6" t="s">
        <v>898</v>
      </c>
      <c r="Z879" t="s">
        <v>145</v>
      </c>
      <c r="AA879" t="s">
        <v>145</v>
      </c>
    </row>
    <row r="880" spans="1:27" x14ac:dyDescent="0.35">
      <c r="A880">
        <v>10001099</v>
      </c>
      <c r="B880" t="s">
        <v>81</v>
      </c>
      <c r="C880" t="s">
        <v>257</v>
      </c>
      <c r="D880" t="s">
        <v>30</v>
      </c>
      <c r="E880" t="s">
        <v>45</v>
      </c>
      <c r="F880">
        <v>707.94</v>
      </c>
      <c r="G880">
        <v>0</v>
      </c>
      <c r="H880">
        <v>707.94</v>
      </c>
      <c r="I880">
        <v>288.60000000000002</v>
      </c>
      <c r="J880">
        <v>2.41</v>
      </c>
      <c r="K880" s="6" t="s">
        <v>1589</v>
      </c>
      <c r="L880" s="6" t="s">
        <v>1668</v>
      </c>
      <c r="M880" s="6" t="s">
        <v>1645</v>
      </c>
      <c r="N880" s="6" t="s">
        <v>1668</v>
      </c>
      <c r="O880" s="6" t="s">
        <v>1645</v>
      </c>
      <c r="P880" s="8">
        <f>Table12[[#This Row],[PLANNED_DELIVERY]]-Table12[[#This Row],[PLANNED_PICKUP]]</f>
        <v>7</v>
      </c>
      <c r="Q880" s="9">
        <f>Table12[[#This Row],[ACTUAL_DELIVERY]]-Table12[[#This Row],[ACTUAL_PICKUP]]</f>
        <v>7</v>
      </c>
      <c r="R880" s="9">
        <f>Table12[[#This Row],[ACTUAL_PICKUP]]-Table12[[#This Row],[PLANNED_PICKUP]]</f>
        <v>0</v>
      </c>
      <c r="S880" s="9">
        <f>Table12[[#This Row],[ACTUAL_DELIVERY]]-Table12[[#This Row],[PLANNED_DELIVERY]]</f>
        <v>0</v>
      </c>
      <c r="T880" t="s">
        <v>49</v>
      </c>
      <c r="U880" s="6" t="s">
        <v>29</v>
      </c>
      <c r="V880" t="s">
        <v>27</v>
      </c>
      <c r="W880" t="s">
        <v>27</v>
      </c>
      <c r="X880" t="s">
        <v>692</v>
      </c>
      <c r="Y880" s="6" t="s">
        <v>693</v>
      </c>
      <c r="Z880" t="s">
        <v>523</v>
      </c>
      <c r="AA880" t="s">
        <v>523</v>
      </c>
    </row>
    <row r="881" spans="1:27" x14ac:dyDescent="0.35">
      <c r="A881">
        <v>10001100</v>
      </c>
      <c r="B881" t="s">
        <v>81</v>
      </c>
      <c r="C881" t="s">
        <v>206</v>
      </c>
      <c r="D881" t="s">
        <v>30</v>
      </c>
      <c r="E881" t="s">
        <v>31</v>
      </c>
      <c r="F881">
        <v>180</v>
      </c>
      <c r="G881">
        <v>0</v>
      </c>
      <c r="H881">
        <v>180</v>
      </c>
      <c r="I881">
        <v>50</v>
      </c>
      <c r="J881">
        <v>0.38</v>
      </c>
      <c r="K881" s="6" t="s">
        <v>1589</v>
      </c>
      <c r="L881" s="6" t="s">
        <v>1669</v>
      </c>
      <c r="M881" s="6" t="s">
        <v>1645</v>
      </c>
      <c r="N881" s="6" t="s">
        <v>1620</v>
      </c>
      <c r="O881" s="6" t="s">
        <v>1632</v>
      </c>
      <c r="P881" s="8">
        <f>Table12[[#This Row],[PLANNED_DELIVERY]]-Table12[[#This Row],[PLANNED_PICKUP]]</f>
        <v>4</v>
      </c>
      <c r="Q881" s="9">
        <f>Table12[[#This Row],[ACTUAL_DELIVERY]]-Table12[[#This Row],[ACTUAL_PICKUP]]</f>
        <v>1</v>
      </c>
      <c r="R881" s="9">
        <f>Table12[[#This Row],[ACTUAL_PICKUP]]-Table12[[#This Row],[PLANNED_PICKUP]]</f>
        <v>1</v>
      </c>
      <c r="S881" s="9">
        <f>Table12[[#This Row],[ACTUAL_DELIVERY]]-Table12[[#This Row],[PLANNED_DELIVERY]]</f>
        <v>-2</v>
      </c>
      <c r="T881" t="s">
        <v>33</v>
      </c>
      <c r="U881" s="6" t="s">
        <v>34</v>
      </c>
      <c r="V881" t="s">
        <v>27</v>
      </c>
      <c r="W881" t="s">
        <v>27</v>
      </c>
      <c r="X881" t="s">
        <v>651</v>
      </c>
      <c r="Y881" s="6" t="s">
        <v>522</v>
      </c>
      <c r="Z881" t="s">
        <v>27</v>
      </c>
      <c r="AA881" t="s">
        <v>27</v>
      </c>
    </row>
    <row r="882" spans="1:27" x14ac:dyDescent="0.35">
      <c r="A882">
        <v>10001101</v>
      </c>
      <c r="B882" t="s">
        <v>297</v>
      </c>
      <c r="C882" t="s">
        <v>293</v>
      </c>
      <c r="D882" t="s">
        <v>30</v>
      </c>
      <c r="E882" t="s">
        <v>45</v>
      </c>
      <c r="F882">
        <v>951</v>
      </c>
      <c r="G882">
        <v>0</v>
      </c>
      <c r="H882">
        <v>951</v>
      </c>
      <c r="I882" s="5">
        <v>200.6</v>
      </c>
      <c r="J882">
        <v>0.9</v>
      </c>
      <c r="K882" s="6" t="s">
        <v>1589</v>
      </c>
      <c r="L882" s="6" t="s">
        <v>1589</v>
      </c>
      <c r="M882" s="6" t="s">
        <v>1673</v>
      </c>
      <c r="N882" s="6" t="s">
        <v>1669</v>
      </c>
      <c r="O882" s="6" t="s">
        <v>1591</v>
      </c>
      <c r="P882" s="8">
        <f>Table12[[#This Row],[PLANNED_DELIVERY]]-Table12[[#This Row],[PLANNED_PICKUP]]</f>
        <v>10</v>
      </c>
      <c r="Q882" s="9">
        <f>Table12[[#This Row],[ACTUAL_DELIVERY]]-Table12[[#This Row],[ACTUAL_PICKUP]]</f>
        <v>14</v>
      </c>
      <c r="R882" s="9">
        <f>Table12[[#This Row],[ACTUAL_PICKUP]]-Table12[[#This Row],[PLANNED_PICKUP]]</f>
        <v>4</v>
      </c>
      <c r="S882" s="9">
        <f>Table12[[#This Row],[ACTUAL_DELIVERY]]-Table12[[#This Row],[PLANNED_DELIVERY]]</f>
        <v>8</v>
      </c>
      <c r="T882" t="s">
        <v>49</v>
      </c>
      <c r="U882" s="6" t="s">
        <v>29</v>
      </c>
      <c r="V882" t="s">
        <v>27</v>
      </c>
      <c r="W882" t="s">
        <v>27</v>
      </c>
      <c r="X882" t="s">
        <v>472</v>
      </c>
      <c r="Y882" s="6" t="s">
        <v>473</v>
      </c>
      <c r="Z882" t="s">
        <v>719</v>
      </c>
      <c r="AA882" t="s">
        <v>85</v>
      </c>
    </row>
    <row r="883" spans="1:27" x14ac:dyDescent="0.35">
      <c r="A883">
        <v>10001103</v>
      </c>
      <c r="B883" t="s">
        <v>81</v>
      </c>
      <c r="C883" t="s">
        <v>240</v>
      </c>
      <c r="D883" t="s">
        <v>23</v>
      </c>
      <c r="E883" t="s">
        <v>24</v>
      </c>
      <c r="F883">
        <v>495</v>
      </c>
      <c r="G883">
        <v>400</v>
      </c>
      <c r="H883">
        <v>895</v>
      </c>
      <c r="I883">
        <v>950</v>
      </c>
      <c r="J883">
        <v>3.36</v>
      </c>
      <c r="K883" s="6" t="s">
        <v>1589</v>
      </c>
      <c r="L883" s="6" t="s">
        <v>1669</v>
      </c>
      <c r="M883" s="6" t="s">
        <v>1669</v>
      </c>
      <c r="N883" s="6" t="s">
        <v>1620</v>
      </c>
      <c r="O883" s="6" t="s">
        <v>1620</v>
      </c>
      <c r="P883" s="8">
        <f>Table12[[#This Row],[PLANNED_DELIVERY]]-Table12[[#This Row],[PLANNED_PICKUP]]</f>
        <v>0</v>
      </c>
      <c r="Q883" s="9">
        <f>Table12[[#This Row],[ACTUAL_DELIVERY]]-Table12[[#This Row],[ACTUAL_PICKUP]]</f>
        <v>0</v>
      </c>
      <c r="R883" s="9">
        <f>Table12[[#This Row],[ACTUAL_PICKUP]]-Table12[[#This Row],[PLANNED_PICKUP]]</f>
        <v>1</v>
      </c>
      <c r="S883" s="9">
        <f>Table12[[#This Row],[ACTUAL_DELIVERY]]-Table12[[#This Row],[PLANNED_DELIVERY]]</f>
        <v>1</v>
      </c>
      <c r="T883" t="s">
        <v>986</v>
      </c>
      <c r="U883" s="6" t="s">
        <v>846</v>
      </c>
      <c r="V883" t="s">
        <v>104</v>
      </c>
      <c r="W883" t="s">
        <v>104</v>
      </c>
      <c r="X883" t="s">
        <v>71</v>
      </c>
      <c r="Y883" s="6" t="s">
        <v>72</v>
      </c>
      <c r="Z883" t="s">
        <v>27</v>
      </c>
      <c r="AA883" t="s">
        <v>27</v>
      </c>
    </row>
    <row r="884" spans="1:27" x14ac:dyDescent="0.35">
      <c r="A884">
        <v>10001104</v>
      </c>
      <c r="B884" t="s">
        <v>81</v>
      </c>
      <c r="C884" t="s">
        <v>342</v>
      </c>
      <c r="D884" t="s">
        <v>23</v>
      </c>
      <c r="E884" t="s">
        <v>24</v>
      </c>
      <c r="F884">
        <v>1700</v>
      </c>
      <c r="G884">
        <v>0</v>
      </c>
      <c r="H884">
        <v>1700</v>
      </c>
      <c r="I884">
        <v>1200</v>
      </c>
      <c r="J884">
        <v>1.76</v>
      </c>
      <c r="K884" s="6" t="s">
        <v>1589</v>
      </c>
      <c r="L884" s="6" t="s">
        <v>1668</v>
      </c>
      <c r="M884" s="6" t="s">
        <v>1668</v>
      </c>
      <c r="N884" s="6" t="s">
        <v>1669</v>
      </c>
      <c r="O884" s="6" t="s">
        <v>1669</v>
      </c>
      <c r="P884" s="8">
        <f>Table12[[#This Row],[PLANNED_DELIVERY]]-Table12[[#This Row],[PLANNED_PICKUP]]</f>
        <v>0</v>
      </c>
      <c r="Q884" s="9">
        <f>Table12[[#This Row],[ACTUAL_DELIVERY]]-Table12[[#This Row],[ACTUAL_PICKUP]]</f>
        <v>0</v>
      </c>
      <c r="R884" s="9">
        <f>Table12[[#This Row],[ACTUAL_PICKUP]]-Table12[[#This Row],[PLANNED_PICKUP]]</f>
        <v>3</v>
      </c>
      <c r="S884" s="9">
        <f>Table12[[#This Row],[ACTUAL_DELIVERY]]-Table12[[#This Row],[PLANNED_DELIVERY]]</f>
        <v>3</v>
      </c>
      <c r="T884" t="s">
        <v>555</v>
      </c>
      <c r="U884" s="6" t="s">
        <v>556</v>
      </c>
      <c r="V884" t="s">
        <v>27</v>
      </c>
      <c r="W884" t="s">
        <v>27</v>
      </c>
      <c r="X884" t="s">
        <v>271</v>
      </c>
      <c r="Y884" s="6" t="s">
        <v>43</v>
      </c>
      <c r="Z884" t="s">
        <v>27</v>
      </c>
      <c r="AA884" t="s">
        <v>27</v>
      </c>
    </row>
    <row r="885" spans="1:27" x14ac:dyDescent="0.35">
      <c r="A885">
        <v>10001105</v>
      </c>
      <c r="B885" t="s">
        <v>81</v>
      </c>
      <c r="C885" t="s">
        <v>206</v>
      </c>
      <c r="D885" t="s">
        <v>23</v>
      </c>
      <c r="E885" t="s">
        <v>24</v>
      </c>
      <c r="F885">
        <v>167</v>
      </c>
      <c r="G885">
        <v>0</v>
      </c>
      <c r="H885">
        <v>167</v>
      </c>
      <c r="I885">
        <v>80</v>
      </c>
      <c r="J885">
        <v>0.24</v>
      </c>
      <c r="K885" s="6" t="s">
        <v>1589</v>
      </c>
      <c r="L885" s="6" t="s">
        <v>1589</v>
      </c>
      <c r="M885" s="6" t="s">
        <v>1669</v>
      </c>
      <c r="N885" s="6" t="s">
        <v>1669</v>
      </c>
      <c r="O885" s="6" t="s">
        <v>1669</v>
      </c>
      <c r="P885" s="8">
        <f>Table12[[#This Row],[PLANNED_DELIVERY]]-Table12[[#This Row],[PLANNED_PICKUP]]</f>
        <v>4</v>
      </c>
      <c r="Q885" s="9">
        <f>Table12[[#This Row],[ACTUAL_DELIVERY]]-Table12[[#This Row],[ACTUAL_PICKUP]]</f>
        <v>0</v>
      </c>
      <c r="R885" s="9">
        <f>Table12[[#This Row],[ACTUAL_PICKUP]]-Table12[[#This Row],[PLANNED_PICKUP]]</f>
        <v>4</v>
      </c>
      <c r="S885" s="9">
        <f>Table12[[#This Row],[ACTUAL_DELIVERY]]-Table12[[#This Row],[PLANNED_DELIVERY]]</f>
        <v>0</v>
      </c>
      <c r="T885" t="s">
        <v>754</v>
      </c>
      <c r="U885" s="6" t="s">
        <v>404</v>
      </c>
      <c r="V885" t="s">
        <v>27</v>
      </c>
      <c r="W885" t="s">
        <v>27</v>
      </c>
      <c r="X885" t="s">
        <v>41</v>
      </c>
      <c r="Y885" s="6" t="s">
        <v>44</v>
      </c>
      <c r="Z885" t="s">
        <v>27</v>
      </c>
      <c r="AA885" t="s">
        <v>27</v>
      </c>
    </row>
    <row r="886" spans="1:27" x14ac:dyDescent="0.35">
      <c r="A886">
        <v>10001106</v>
      </c>
      <c r="B886" t="s">
        <v>247</v>
      </c>
      <c r="C886" t="s">
        <v>466</v>
      </c>
      <c r="D886" t="s">
        <v>23</v>
      </c>
      <c r="E886" t="s">
        <v>24</v>
      </c>
      <c r="F886">
        <v>3519</v>
      </c>
      <c r="G886">
        <v>0</v>
      </c>
      <c r="H886">
        <v>3519</v>
      </c>
      <c r="I886">
        <v>5000</v>
      </c>
      <c r="J886">
        <v>47.5</v>
      </c>
      <c r="K886" s="6" t="s">
        <v>1589</v>
      </c>
      <c r="L886" s="6" t="s">
        <v>1601</v>
      </c>
      <c r="M886" s="6" t="s">
        <v>1615</v>
      </c>
      <c r="N886" s="6" t="s">
        <v>1592</v>
      </c>
      <c r="O886" s="6" t="s">
        <v>1615</v>
      </c>
      <c r="P886" s="8">
        <f>Table12[[#This Row],[PLANNED_DELIVERY]]-Table12[[#This Row],[PLANNED_PICKUP]]</f>
        <v>2</v>
      </c>
      <c r="Q886" s="9">
        <f>Table12[[#This Row],[ACTUAL_DELIVERY]]-Table12[[#This Row],[ACTUAL_PICKUP]]</f>
        <v>1</v>
      </c>
      <c r="R886" s="9">
        <f>Table12[[#This Row],[ACTUAL_PICKUP]]-Table12[[#This Row],[PLANNED_PICKUP]]</f>
        <v>1</v>
      </c>
      <c r="S886" s="9">
        <f>Table12[[#This Row],[ACTUAL_DELIVERY]]-Table12[[#This Row],[PLANNED_DELIVERY]]</f>
        <v>0</v>
      </c>
      <c r="T886" t="s">
        <v>248</v>
      </c>
      <c r="U886" s="6" t="s">
        <v>249</v>
      </c>
      <c r="V886" t="s">
        <v>27</v>
      </c>
      <c r="W886" t="s">
        <v>27</v>
      </c>
      <c r="X886" t="s">
        <v>41</v>
      </c>
      <c r="Y886" s="6" t="s">
        <v>44</v>
      </c>
      <c r="Z886" t="s">
        <v>27</v>
      </c>
      <c r="AA886" t="s">
        <v>27</v>
      </c>
    </row>
    <row r="887" spans="1:27" x14ac:dyDescent="0.35">
      <c r="A887">
        <v>10001107</v>
      </c>
      <c r="B887" t="s">
        <v>81</v>
      </c>
      <c r="C887" t="s">
        <v>213</v>
      </c>
      <c r="D887" t="s">
        <v>30</v>
      </c>
      <c r="E887" t="s">
        <v>31</v>
      </c>
      <c r="F887">
        <v>284.11</v>
      </c>
      <c r="G887">
        <v>0</v>
      </c>
      <c r="H887">
        <v>284.11</v>
      </c>
      <c r="I887">
        <v>67</v>
      </c>
      <c r="J887">
        <v>0.67</v>
      </c>
      <c r="K887" s="6" t="s">
        <v>1589</v>
      </c>
      <c r="L887" s="6" t="s">
        <v>1669</v>
      </c>
      <c r="M887" s="6" t="s">
        <v>1645</v>
      </c>
      <c r="N887" s="6" t="s">
        <v>1669</v>
      </c>
      <c r="O887" s="6" t="s">
        <v>1620</v>
      </c>
      <c r="P887" s="8">
        <f>Table12[[#This Row],[PLANNED_DELIVERY]]-Table12[[#This Row],[PLANNED_PICKUP]]</f>
        <v>4</v>
      </c>
      <c r="Q887" s="9">
        <f>Table12[[#This Row],[ACTUAL_DELIVERY]]-Table12[[#This Row],[ACTUAL_PICKUP]]</f>
        <v>1</v>
      </c>
      <c r="R887" s="9">
        <f>Table12[[#This Row],[ACTUAL_PICKUP]]-Table12[[#This Row],[PLANNED_PICKUP]]</f>
        <v>0</v>
      </c>
      <c r="S887" s="9">
        <f>Table12[[#This Row],[ACTUAL_DELIVERY]]-Table12[[#This Row],[PLANNED_DELIVERY]]</f>
        <v>-3</v>
      </c>
      <c r="T887" t="s">
        <v>33</v>
      </c>
      <c r="U887" s="6" t="s">
        <v>34</v>
      </c>
      <c r="V887" t="s">
        <v>27</v>
      </c>
      <c r="W887" t="s">
        <v>27</v>
      </c>
      <c r="X887" t="s">
        <v>275</v>
      </c>
      <c r="Y887" s="6" t="s">
        <v>276</v>
      </c>
      <c r="Z887" t="s">
        <v>27</v>
      </c>
      <c r="AA887" t="s">
        <v>27</v>
      </c>
    </row>
    <row r="888" spans="1:27" x14ac:dyDescent="0.35">
      <c r="A888">
        <v>10001108</v>
      </c>
      <c r="B888" t="s">
        <v>81</v>
      </c>
      <c r="C888" t="s">
        <v>246</v>
      </c>
      <c r="D888" t="s">
        <v>23</v>
      </c>
      <c r="E888" t="s">
        <v>24</v>
      </c>
      <c r="F888">
        <v>17.23</v>
      </c>
      <c r="G888">
        <v>34.020000000000003</v>
      </c>
      <c r="H888">
        <v>51.25</v>
      </c>
      <c r="I888">
        <v>9</v>
      </c>
      <c r="J888">
        <v>0.01</v>
      </c>
      <c r="K888" s="6" t="s">
        <v>1589</v>
      </c>
      <c r="L888" s="6" t="s">
        <v>1589</v>
      </c>
      <c r="M888" s="6" t="s">
        <v>1589</v>
      </c>
      <c r="N888" s="6" t="s">
        <v>1669</v>
      </c>
      <c r="O888" s="6" t="s">
        <v>1669</v>
      </c>
      <c r="P888" s="8">
        <f>Table12[[#This Row],[PLANNED_DELIVERY]]-Table12[[#This Row],[PLANNED_PICKUP]]</f>
        <v>0</v>
      </c>
      <c r="Q888" s="9">
        <f>Table12[[#This Row],[ACTUAL_DELIVERY]]-Table12[[#This Row],[ACTUAL_PICKUP]]</f>
        <v>0</v>
      </c>
      <c r="R888" s="9">
        <f>Table12[[#This Row],[ACTUAL_PICKUP]]-Table12[[#This Row],[PLANNED_PICKUP]]</f>
        <v>4</v>
      </c>
      <c r="S888" s="9">
        <f>Table12[[#This Row],[ACTUAL_DELIVERY]]-Table12[[#This Row],[PLANNED_DELIVERY]]</f>
        <v>4</v>
      </c>
      <c r="T888" t="s">
        <v>411</v>
      </c>
      <c r="U888" s="6" t="s">
        <v>207</v>
      </c>
      <c r="V888" t="s">
        <v>27</v>
      </c>
      <c r="W888" t="s">
        <v>27</v>
      </c>
      <c r="X888" t="s">
        <v>113</v>
      </c>
      <c r="Y888" s="6" t="s">
        <v>114</v>
      </c>
      <c r="Z888" t="s">
        <v>27</v>
      </c>
      <c r="AA888" t="s">
        <v>27</v>
      </c>
    </row>
    <row r="889" spans="1:27" x14ac:dyDescent="0.35">
      <c r="A889">
        <v>10001109</v>
      </c>
      <c r="B889" t="s">
        <v>81</v>
      </c>
      <c r="C889" t="s">
        <v>213</v>
      </c>
      <c r="D889" t="s">
        <v>30</v>
      </c>
      <c r="E889" t="s">
        <v>31</v>
      </c>
      <c r="F889">
        <v>160.22</v>
      </c>
      <c r="G889">
        <v>0</v>
      </c>
      <c r="H889">
        <v>160.22</v>
      </c>
      <c r="I889">
        <v>2600</v>
      </c>
      <c r="J889">
        <v>11.12</v>
      </c>
      <c r="K889" s="6" t="s">
        <v>1589</v>
      </c>
      <c r="L889" s="6" t="s">
        <v>1589</v>
      </c>
      <c r="M889" s="6" t="s">
        <v>1589</v>
      </c>
      <c r="N889" s="6" t="s">
        <v>1668</v>
      </c>
      <c r="O889" s="6" t="s">
        <v>1668</v>
      </c>
      <c r="P889" s="8">
        <f>Table12[[#This Row],[PLANNED_DELIVERY]]-Table12[[#This Row],[PLANNED_PICKUP]]</f>
        <v>0</v>
      </c>
      <c r="Q889" s="9">
        <f>Table12[[#This Row],[ACTUAL_DELIVERY]]-Table12[[#This Row],[ACTUAL_PICKUP]]</f>
        <v>0</v>
      </c>
      <c r="R889" s="9">
        <f>Table12[[#This Row],[ACTUAL_PICKUP]]-Table12[[#This Row],[PLANNED_PICKUP]]</f>
        <v>1</v>
      </c>
      <c r="S889" s="9">
        <f>Table12[[#This Row],[ACTUAL_DELIVERY]]-Table12[[#This Row],[PLANNED_DELIVERY]]</f>
        <v>1</v>
      </c>
      <c r="T889" t="s">
        <v>66</v>
      </c>
      <c r="U889" s="6" t="s">
        <v>67</v>
      </c>
      <c r="V889" t="s">
        <v>27</v>
      </c>
      <c r="W889" t="s">
        <v>27</v>
      </c>
      <c r="X889" t="s">
        <v>254</v>
      </c>
      <c r="Y889" s="6" t="s">
        <v>255</v>
      </c>
      <c r="Z889" t="s">
        <v>27</v>
      </c>
      <c r="AA889" t="s">
        <v>27</v>
      </c>
    </row>
    <row r="890" spans="1:27" x14ac:dyDescent="0.35">
      <c r="A890">
        <v>10001110</v>
      </c>
      <c r="B890" t="s">
        <v>81</v>
      </c>
      <c r="C890" t="s">
        <v>206</v>
      </c>
      <c r="D890" t="s">
        <v>23</v>
      </c>
      <c r="E890" t="s">
        <v>31</v>
      </c>
      <c r="F890">
        <v>870</v>
      </c>
      <c r="G890">
        <v>1080</v>
      </c>
      <c r="H890">
        <v>1950</v>
      </c>
      <c r="I890">
        <v>1794</v>
      </c>
      <c r="J890">
        <v>1.34</v>
      </c>
      <c r="K890" s="6" t="s">
        <v>1589</v>
      </c>
      <c r="L890" s="6" t="s">
        <v>1668</v>
      </c>
      <c r="M890" s="6" t="s">
        <v>1669</v>
      </c>
      <c r="N890" s="6" t="s">
        <v>1668</v>
      </c>
      <c r="O890" s="6" t="s">
        <v>1669</v>
      </c>
      <c r="P890" s="8">
        <f>Table12[[#This Row],[PLANNED_DELIVERY]]-Table12[[#This Row],[PLANNED_PICKUP]]</f>
        <v>3</v>
      </c>
      <c r="Q890" s="9">
        <f>Table12[[#This Row],[ACTUAL_DELIVERY]]-Table12[[#This Row],[ACTUAL_PICKUP]]</f>
        <v>3</v>
      </c>
      <c r="R890" s="9">
        <f>Table12[[#This Row],[ACTUAL_PICKUP]]-Table12[[#This Row],[PLANNED_PICKUP]]</f>
        <v>0</v>
      </c>
      <c r="S890" s="9">
        <f>Table12[[#This Row],[ACTUAL_DELIVERY]]-Table12[[#This Row],[PLANNED_DELIVERY]]</f>
        <v>0</v>
      </c>
      <c r="T890" t="s">
        <v>785</v>
      </c>
      <c r="U890" s="6" t="s">
        <v>779</v>
      </c>
      <c r="V890" t="s">
        <v>27</v>
      </c>
      <c r="W890" t="s">
        <v>27</v>
      </c>
      <c r="X890" t="s">
        <v>803</v>
      </c>
      <c r="Y890" s="6" t="s">
        <v>345</v>
      </c>
      <c r="Z890" t="s">
        <v>268</v>
      </c>
      <c r="AA890" t="s">
        <v>268</v>
      </c>
    </row>
    <row r="891" spans="1:27" x14ac:dyDescent="0.35">
      <c r="A891">
        <v>10001111</v>
      </c>
      <c r="B891" t="s">
        <v>81</v>
      </c>
      <c r="C891" t="s">
        <v>206</v>
      </c>
      <c r="D891" t="s">
        <v>30</v>
      </c>
      <c r="E891" t="s">
        <v>31</v>
      </c>
      <c r="F891">
        <v>403.34</v>
      </c>
      <c r="G891">
        <v>0</v>
      </c>
      <c r="H891">
        <v>403.34</v>
      </c>
      <c r="I891">
        <v>11460</v>
      </c>
      <c r="J891">
        <v>9.42</v>
      </c>
      <c r="K891" s="6" t="s">
        <v>1589</v>
      </c>
      <c r="L891" s="6" t="s">
        <v>1668</v>
      </c>
      <c r="M891" s="6" t="s">
        <v>1669</v>
      </c>
      <c r="N891" s="6" t="s">
        <v>1669</v>
      </c>
      <c r="O891" s="6" t="s">
        <v>1620</v>
      </c>
      <c r="P891" s="8">
        <f>Table12[[#This Row],[PLANNED_DELIVERY]]-Table12[[#This Row],[PLANNED_PICKUP]]</f>
        <v>3</v>
      </c>
      <c r="Q891" s="9">
        <f>Table12[[#This Row],[ACTUAL_DELIVERY]]-Table12[[#This Row],[ACTUAL_PICKUP]]</f>
        <v>1</v>
      </c>
      <c r="R891" s="9">
        <f>Table12[[#This Row],[ACTUAL_PICKUP]]-Table12[[#This Row],[PLANNED_PICKUP]]</f>
        <v>3</v>
      </c>
      <c r="S891" s="9">
        <f>Table12[[#This Row],[ACTUAL_DELIVERY]]-Table12[[#This Row],[PLANNED_DELIVERY]]</f>
        <v>1</v>
      </c>
      <c r="T891" t="s">
        <v>33</v>
      </c>
      <c r="U891" s="6" t="s">
        <v>34</v>
      </c>
      <c r="V891" t="s">
        <v>27</v>
      </c>
      <c r="W891" t="s">
        <v>27</v>
      </c>
      <c r="X891" t="s">
        <v>275</v>
      </c>
      <c r="Y891" s="6" t="s">
        <v>276</v>
      </c>
      <c r="Z891" t="s">
        <v>27</v>
      </c>
      <c r="AA891" t="s">
        <v>27</v>
      </c>
    </row>
    <row r="892" spans="1:27" x14ac:dyDescent="0.35">
      <c r="A892">
        <v>10001112</v>
      </c>
      <c r="B892" t="s">
        <v>219</v>
      </c>
      <c r="C892" t="s">
        <v>579</v>
      </c>
      <c r="D892" t="s">
        <v>23</v>
      </c>
      <c r="E892" t="s">
        <v>24</v>
      </c>
      <c r="F892">
        <v>207</v>
      </c>
      <c r="G892">
        <v>0</v>
      </c>
      <c r="H892">
        <v>207</v>
      </c>
      <c r="I892">
        <v>1250</v>
      </c>
      <c r="J892">
        <v>8.2200000000000006</v>
      </c>
      <c r="K892" s="6" t="s">
        <v>1589</v>
      </c>
      <c r="L892" s="6" t="s">
        <v>1668</v>
      </c>
      <c r="M892" s="6" t="s">
        <v>1645</v>
      </c>
      <c r="N892" s="6" t="s">
        <v>1620</v>
      </c>
      <c r="O892" s="6" t="s">
        <v>1620</v>
      </c>
      <c r="P892" s="8">
        <f>Table12[[#This Row],[PLANNED_DELIVERY]]-Table12[[#This Row],[PLANNED_PICKUP]]</f>
        <v>7</v>
      </c>
      <c r="Q892" s="9">
        <f>Table12[[#This Row],[ACTUAL_DELIVERY]]-Table12[[#This Row],[ACTUAL_PICKUP]]</f>
        <v>0</v>
      </c>
      <c r="R892" s="9">
        <f>Table12[[#This Row],[ACTUAL_PICKUP]]-Table12[[#This Row],[PLANNED_PICKUP]]</f>
        <v>4</v>
      </c>
      <c r="S892" s="9">
        <f>Table12[[#This Row],[ACTUAL_DELIVERY]]-Table12[[#This Row],[PLANNED_DELIVERY]]</f>
        <v>-3</v>
      </c>
      <c r="T892" t="s">
        <v>411</v>
      </c>
      <c r="U892" s="6" t="s">
        <v>207</v>
      </c>
      <c r="V892" t="s">
        <v>27</v>
      </c>
      <c r="W892" t="s">
        <v>27</v>
      </c>
      <c r="X892" t="s">
        <v>49</v>
      </c>
      <c r="Y892" s="6" t="s">
        <v>29</v>
      </c>
      <c r="Z892" t="s">
        <v>27</v>
      </c>
      <c r="AA892" t="s">
        <v>27</v>
      </c>
    </row>
    <row r="893" spans="1:27" x14ac:dyDescent="0.35">
      <c r="A893">
        <v>10001113</v>
      </c>
      <c r="B893" t="s">
        <v>297</v>
      </c>
      <c r="C893" t="s">
        <v>293</v>
      </c>
      <c r="D893" t="s">
        <v>23</v>
      </c>
      <c r="E893" t="s">
        <v>24</v>
      </c>
      <c r="F893">
        <v>1687</v>
      </c>
      <c r="G893">
        <v>507.1</v>
      </c>
      <c r="H893">
        <v>2194.1</v>
      </c>
      <c r="I893" s="5">
        <v>1001</v>
      </c>
      <c r="J893">
        <v>2.27</v>
      </c>
      <c r="K893" s="6" t="s">
        <v>1589</v>
      </c>
      <c r="L893" s="6" t="s">
        <v>1589</v>
      </c>
      <c r="M893" s="6" t="s">
        <v>1673</v>
      </c>
      <c r="N893" s="6" t="s">
        <v>1668</v>
      </c>
      <c r="O893" s="6" t="s">
        <v>1595</v>
      </c>
      <c r="P893" s="8">
        <f>Table12[[#This Row],[PLANNED_DELIVERY]]-Table12[[#This Row],[PLANNED_PICKUP]]</f>
        <v>10</v>
      </c>
      <c r="Q893" s="9">
        <f>Table12[[#This Row],[ACTUAL_DELIVERY]]-Table12[[#This Row],[ACTUAL_PICKUP]]</f>
        <v>13</v>
      </c>
      <c r="R893" s="9">
        <f>Table12[[#This Row],[ACTUAL_PICKUP]]-Table12[[#This Row],[PLANNED_PICKUP]]</f>
        <v>1</v>
      </c>
      <c r="S893" s="9">
        <f>Table12[[#This Row],[ACTUAL_DELIVERY]]-Table12[[#This Row],[PLANNED_DELIVERY]]</f>
        <v>4</v>
      </c>
      <c r="T893" t="s">
        <v>588</v>
      </c>
      <c r="U893" s="6" t="s">
        <v>589</v>
      </c>
      <c r="V893" t="s">
        <v>590</v>
      </c>
      <c r="W893" t="s">
        <v>85</v>
      </c>
      <c r="X893" t="s">
        <v>49</v>
      </c>
      <c r="Y893" s="6" t="s">
        <v>146</v>
      </c>
      <c r="Z893" t="s">
        <v>27</v>
      </c>
      <c r="AA893" t="s">
        <v>27</v>
      </c>
    </row>
    <row r="894" spans="1:27" x14ac:dyDescent="0.35">
      <c r="A894">
        <v>10001115</v>
      </c>
      <c r="B894" t="s">
        <v>263</v>
      </c>
      <c r="C894" t="s">
        <v>293</v>
      </c>
      <c r="D894" t="s">
        <v>23</v>
      </c>
      <c r="E894" t="s">
        <v>24</v>
      </c>
      <c r="F894">
        <v>129.27000000000001</v>
      </c>
      <c r="G894">
        <v>0</v>
      </c>
      <c r="H894">
        <v>129.27000000000001</v>
      </c>
      <c r="I894">
        <v>43.56</v>
      </c>
      <c r="J894">
        <v>131</v>
      </c>
      <c r="K894" s="6" t="s">
        <v>1589</v>
      </c>
      <c r="L894" s="6" t="s">
        <v>1589</v>
      </c>
      <c r="M894" s="6" t="s">
        <v>1620</v>
      </c>
      <c r="N894" s="6" t="s">
        <v>1589</v>
      </c>
      <c r="O894" s="6" t="s">
        <v>1629</v>
      </c>
      <c r="P894" s="8">
        <f>Table12[[#This Row],[PLANNED_DELIVERY]]-Table12[[#This Row],[PLANNED_PICKUP]]</f>
        <v>5</v>
      </c>
      <c r="Q894" s="9">
        <f>Table12[[#This Row],[ACTUAL_DELIVERY]]-Table12[[#This Row],[ACTUAL_PICKUP]]</f>
        <v>12</v>
      </c>
      <c r="R894" s="9">
        <f>Table12[[#This Row],[ACTUAL_PICKUP]]-Table12[[#This Row],[PLANNED_PICKUP]]</f>
        <v>0</v>
      </c>
      <c r="S894" s="9">
        <f>Table12[[#This Row],[ACTUAL_DELIVERY]]-Table12[[#This Row],[PLANNED_DELIVERY]]</f>
        <v>7</v>
      </c>
      <c r="T894" t="s">
        <v>541</v>
      </c>
      <c r="U894" s="6" t="s">
        <v>542</v>
      </c>
      <c r="V894" t="s">
        <v>84</v>
      </c>
      <c r="W894" t="s">
        <v>85</v>
      </c>
      <c r="X894" t="s">
        <v>49</v>
      </c>
      <c r="Y894" s="6" t="s">
        <v>29</v>
      </c>
      <c r="Z894" t="s">
        <v>27</v>
      </c>
      <c r="AA894" t="s">
        <v>27</v>
      </c>
    </row>
    <row r="895" spans="1:27" x14ac:dyDescent="0.35">
      <c r="A895">
        <v>10001116</v>
      </c>
      <c r="B895" t="s">
        <v>297</v>
      </c>
      <c r="C895" t="s">
        <v>293</v>
      </c>
      <c r="D895" t="s">
        <v>23</v>
      </c>
      <c r="E895" t="s">
        <v>24</v>
      </c>
      <c r="F895">
        <v>600</v>
      </c>
      <c r="G895">
        <v>0</v>
      </c>
      <c r="H895">
        <v>600</v>
      </c>
      <c r="I895">
        <v>171.46</v>
      </c>
      <c r="J895">
        <v>0.5</v>
      </c>
      <c r="K895" s="6" t="s">
        <v>1589</v>
      </c>
      <c r="L895" s="6" t="s">
        <v>1589</v>
      </c>
      <c r="M895" s="6" t="s">
        <v>1673</v>
      </c>
      <c r="N895" s="6" t="s">
        <v>1669</v>
      </c>
      <c r="O895" s="6" t="s">
        <v>1638</v>
      </c>
      <c r="P895" s="8">
        <f>Table12[[#This Row],[PLANNED_DELIVERY]]-Table12[[#This Row],[PLANNED_PICKUP]]</f>
        <v>10</v>
      </c>
      <c r="Q895" s="9">
        <f>Table12[[#This Row],[ACTUAL_DELIVERY]]-Table12[[#This Row],[ACTUAL_PICKUP]]</f>
        <v>55</v>
      </c>
      <c r="R895" s="9">
        <f>Table12[[#This Row],[ACTUAL_PICKUP]]-Table12[[#This Row],[PLANNED_PICKUP]]</f>
        <v>4</v>
      </c>
      <c r="S895" s="9">
        <f>Table12[[#This Row],[ACTUAL_DELIVERY]]-Table12[[#This Row],[PLANNED_DELIVERY]]</f>
        <v>49</v>
      </c>
      <c r="T895" t="s">
        <v>576</v>
      </c>
      <c r="U895" s="6" t="s">
        <v>577</v>
      </c>
      <c r="V895" t="s">
        <v>561</v>
      </c>
      <c r="W895" t="s">
        <v>85</v>
      </c>
      <c r="X895" t="s">
        <v>71</v>
      </c>
      <c r="Y895" s="6" t="s">
        <v>72</v>
      </c>
      <c r="Z895" t="s">
        <v>27</v>
      </c>
      <c r="AA895" t="s">
        <v>27</v>
      </c>
    </row>
    <row r="896" spans="1:27" x14ac:dyDescent="0.35">
      <c r="A896">
        <v>10001119</v>
      </c>
      <c r="B896" t="s">
        <v>81</v>
      </c>
      <c r="C896" t="s">
        <v>234</v>
      </c>
      <c r="D896" t="s">
        <v>30</v>
      </c>
      <c r="E896" t="s">
        <v>45</v>
      </c>
      <c r="F896">
        <v>1670</v>
      </c>
      <c r="G896">
        <v>0</v>
      </c>
      <c r="H896">
        <v>1670</v>
      </c>
      <c r="I896">
        <v>7920</v>
      </c>
      <c r="J896">
        <v>38.43</v>
      </c>
      <c r="K896" s="6" t="s">
        <v>1589</v>
      </c>
      <c r="L896" s="6" t="s">
        <v>1645</v>
      </c>
      <c r="M896" s="6" t="s">
        <v>1626</v>
      </c>
      <c r="N896" s="6" t="s">
        <v>1645</v>
      </c>
      <c r="O896" s="6" t="s">
        <v>1629</v>
      </c>
      <c r="P896" s="8">
        <f>Table12[[#This Row],[PLANNED_DELIVERY]]-Table12[[#This Row],[PLANNED_PICKUP]]</f>
        <v>3</v>
      </c>
      <c r="Q896" s="9">
        <f>Table12[[#This Row],[ACTUAL_DELIVERY]]-Table12[[#This Row],[ACTUAL_PICKUP]]</f>
        <v>4</v>
      </c>
      <c r="R896" s="9">
        <f>Table12[[#This Row],[ACTUAL_PICKUP]]-Table12[[#This Row],[PLANNED_PICKUP]]</f>
        <v>0</v>
      </c>
      <c r="S896" s="9">
        <f>Table12[[#This Row],[ACTUAL_DELIVERY]]-Table12[[#This Row],[PLANNED_DELIVERY]]</f>
        <v>1</v>
      </c>
      <c r="T896" t="s">
        <v>302</v>
      </c>
      <c r="U896" s="6" t="s">
        <v>303</v>
      </c>
      <c r="V896" t="s">
        <v>168</v>
      </c>
      <c r="W896" t="s">
        <v>168</v>
      </c>
      <c r="X896" t="s">
        <v>60</v>
      </c>
      <c r="Y896" s="6" t="s">
        <v>34</v>
      </c>
      <c r="Z896" t="s">
        <v>27</v>
      </c>
      <c r="AA896" t="s">
        <v>27</v>
      </c>
    </row>
    <row r="897" spans="1:27" x14ac:dyDescent="0.35">
      <c r="A897">
        <v>10001120</v>
      </c>
      <c r="B897" t="s">
        <v>81</v>
      </c>
      <c r="C897" t="s">
        <v>234</v>
      </c>
      <c r="D897" t="s">
        <v>23</v>
      </c>
      <c r="E897" t="s">
        <v>24</v>
      </c>
      <c r="F897">
        <v>1950</v>
      </c>
      <c r="G897">
        <v>0</v>
      </c>
      <c r="H897">
        <v>1950</v>
      </c>
      <c r="I897">
        <v>17100</v>
      </c>
      <c r="J897">
        <v>20.5</v>
      </c>
      <c r="K897" s="6" t="s">
        <v>1589</v>
      </c>
      <c r="L897" s="6" t="s">
        <v>1668</v>
      </c>
      <c r="M897" s="6" t="s">
        <v>1620</v>
      </c>
      <c r="N897" s="6" t="s">
        <v>1668</v>
      </c>
      <c r="O897" s="6" t="s">
        <v>1620</v>
      </c>
      <c r="P897" s="8">
        <f>Table12[[#This Row],[PLANNED_DELIVERY]]-Table12[[#This Row],[PLANNED_PICKUP]]</f>
        <v>4</v>
      </c>
      <c r="Q897" s="9">
        <f>Table12[[#This Row],[ACTUAL_DELIVERY]]-Table12[[#This Row],[ACTUAL_PICKUP]]</f>
        <v>4</v>
      </c>
      <c r="R897" s="9">
        <f>Table12[[#This Row],[ACTUAL_PICKUP]]-Table12[[#This Row],[PLANNED_PICKUP]]</f>
        <v>0</v>
      </c>
      <c r="S897" s="9">
        <f>Table12[[#This Row],[ACTUAL_DELIVERY]]-Table12[[#This Row],[PLANNED_DELIVERY]]</f>
        <v>0</v>
      </c>
      <c r="T897" t="s">
        <v>880</v>
      </c>
      <c r="U897" s="6" t="s">
        <v>881</v>
      </c>
      <c r="V897" t="s">
        <v>104</v>
      </c>
      <c r="W897" t="s">
        <v>104</v>
      </c>
      <c r="X897" t="s">
        <v>41</v>
      </c>
      <c r="Y897" s="6" t="s">
        <v>44</v>
      </c>
      <c r="Z897" t="s">
        <v>27</v>
      </c>
      <c r="AA897" t="s">
        <v>27</v>
      </c>
    </row>
    <row r="898" spans="1:27" x14ac:dyDescent="0.35">
      <c r="A898">
        <v>10001121</v>
      </c>
      <c r="B898" t="s">
        <v>81</v>
      </c>
      <c r="C898" t="s">
        <v>213</v>
      </c>
      <c r="D898" t="s">
        <v>23</v>
      </c>
      <c r="E898" t="s">
        <v>24</v>
      </c>
      <c r="F898">
        <v>436.87</v>
      </c>
      <c r="G898">
        <v>265.13</v>
      </c>
      <c r="H898">
        <v>702</v>
      </c>
      <c r="I898">
        <v>2130</v>
      </c>
      <c r="J898">
        <v>16.079999999999998</v>
      </c>
      <c r="K898" s="6" t="s">
        <v>1589</v>
      </c>
      <c r="L898" s="6" t="s">
        <v>1669</v>
      </c>
      <c r="M898" s="6" t="s">
        <v>1669</v>
      </c>
      <c r="N898" s="6" t="s">
        <v>1632</v>
      </c>
      <c r="O898" s="6" t="s">
        <v>1632</v>
      </c>
      <c r="P898" s="8">
        <f>Table12[[#This Row],[PLANNED_DELIVERY]]-Table12[[#This Row],[PLANNED_PICKUP]]</f>
        <v>0</v>
      </c>
      <c r="Q898" s="9">
        <f>Table12[[#This Row],[ACTUAL_DELIVERY]]-Table12[[#This Row],[ACTUAL_PICKUP]]</f>
        <v>0</v>
      </c>
      <c r="R898" s="9">
        <f>Table12[[#This Row],[ACTUAL_PICKUP]]-Table12[[#This Row],[PLANNED_PICKUP]]</f>
        <v>2</v>
      </c>
      <c r="S898" s="9">
        <f>Table12[[#This Row],[ACTUAL_DELIVERY]]-Table12[[#This Row],[PLANNED_DELIVERY]]</f>
        <v>2</v>
      </c>
      <c r="T898" t="s">
        <v>518</v>
      </c>
      <c r="U898" s="6" t="s">
        <v>388</v>
      </c>
      <c r="V898" t="s">
        <v>27</v>
      </c>
      <c r="W898" t="s">
        <v>27</v>
      </c>
      <c r="X898" t="s">
        <v>41</v>
      </c>
      <c r="Y898" s="6" t="s">
        <v>44</v>
      </c>
      <c r="Z898" t="s">
        <v>27</v>
      </c>
      <c r="AA898" t="s">
        <v>27</v>
      </c>
    </row>
    <row r="899" spans="1:27" x14ac:dyDescent="0.35">
      <c r="A899">
        <v>10001122</v>
      </c>
      <c r="B899" t="s">
        <v>81</v>
      </c>
      <c r="C899" t="s">
        <v>240</v>
      </c>
      <c r="D899" t="s">
        <v>23</v>
      </c>
      <c r="E899" t="s">
        <v>24</v>
      </c>
      <c r="F899">
        <v>269.10000000000002</v>
      </c>
      <c r="G899">
        <v>0</v>
      </c>
      <c r="H899">
        <v>269.10000000000002</v>
      </c>
      <c r="I899">
        <v>1380</v>
      </c>
      <c r="J899">
        <v>17.100000000000001</v>
      </c>
      <c r="K899" s="6" t="s">
        <v>1589</v>
      </c>
      <c r="L899" s="6" t="s">
        <v>1589</v>
      </c>
      <c r="M899" s="6" t="s">
        <v>1632</v>
      </c>
      <c r="N899" s="6" t="s">
        <v>1620</v>
      </c>
      <c r="O899" s="6" t="s">
        <v>1632</v>
      </c>
      <c r="P899" s="8">
        <f>Table12[[#This Row],[PLANNED_DELIVERY]]-Table12[[#This Row],[PLANNED_PICKUP]]</f>
        <v>6</v>
      </c>
      <c r="Q899" s="9">
        <f>Table12[[#This Row],[ACTUAL_DELIVERY]]-Table12[[#This Row],[ACTUAL_PICKUP]]</f>
        <v>1</v>
      </c>
      <c r="R899" s="9">
        <f>Table12[[#This Row],[ACTUAL_PICKUP]]-Table12[[#This Row],[PLANNED_PICKUP]]</f>
        <v>5</v>
      </c>
      <c r="S899" s="9">
        <f>Table12[[#This Row],[ACTUAL_DELIVERY]]-Table12[[#This Row],[PLANNED_DELIVERY]]</f>
        <v>0</v>
      </c>
      <c r="T899" t="s">
        <v>1437</v>
      </c>
      <c r="U899" s="6" t="s">
        <v>350</v>
      </c>
      <c r="V899" t="s">
        <v>27</v>
      </c>
      <c r="W899" t="s">
        <v>27</v>
      </c>
      <c r="X899" t="s">
        <v>113</v>
      </c>
      <c r="Y899" s="6" t="s">
        <v>114</v>
      </c>
      <c r="Z899" t="s">
        <v>27</v>
      </c>
      <c r="AA899" t="s">
        <v>27</v>
      </c>
    </row>
    <row r="900" spans="1:27" x14ac:dyDescent="0.35">
      <c r="A900">
        <v>10001123</v>
      </c>
      <c r="B900" t="s">
        <v>273</v>
      </c>
      <c r="C900" t="s">
        <v>78</v>
      </c>
      <c r="D900" t="s">
        <v>30</v>
      </c>
      <c r="E900" t="s">
        <v>31</v>
      </c>
      <c r="F900">
        <v>1000</v>
      </c>
      <c r="G900">
        <v>0</v>
      </c>
      <c r="H900">
        <v>1000</v>
      </c>
      <c r="I900" s="5">
        <v>11214</v>
      </c>
      <c r="J900">
        <v>44.6</v>
      </c>
      <c r="K900" s="6" t="s">
        <v>1589</v>
      </c>
      <c r="L900" s="6" t="s">
        <v>1589</v>
      </c>
      <c r="M900" s="6" t="s">
        <v>1589</v>
      </c>
      <c r="N900" s="6" t="s">
        <v>1668</v>
      </c>
      <c r="O900" s="6" t="s">
        <v>1668</v>
      </c>
      <c r="P900" s="8">
        <f>Table12[[#This Row],[PLANNED_DELIVERY]]-Table12[[#This Row],[PLANNED_PICKUP]]</f>
        <v>0</v>
      </c>
      <c r="Q900" s="9">
        <f>Table12[[#This Row],[ACTUAL_DELIVERY]]-Table12[[#This Row],[ACTUAL_PICKUP]]</f>
        <v>0</v>
      </c>
      <c r="R900" s="9">
        <f>Table12[[#This Row],[ACTUAL_PICKUP]]-Table12[[#This Row],[PLANNED_PICKUP]]</f>
        <v>1</v>
      </c>
      <c r="S900" s="9">
        <f>Table12[[#This Row],[ACTUAL_DELIVERY]]-Table12[[#This Row],[PLANNED_DELIVERY]]</f>
        <v>1</v>
      </c>
      <c r="T900" t="s">
        <v>41</v>
      </c>
      <c r="U900" s="6">
        <v>54100</v>
      </c>
      <c r="V900" t="s">
        <v>27</v>
      </c>
      <c r="W900" t="s">
        <v>27</v>
      </c>
      <c r="X900" t="s">
        <v>60</v>
      </c>
      <c r="Y900" s="6" t="s">
        <v>34</v>
      </c>
      <c r="Z900" t="s">
        <v>27</v>
      </c>
      <c r="AA900" t="s">
        <v>27</v>
      </c>
    </row>
    <row r="901" spans="1:27" x14ac:dyDescent="0.35">
      <c r="A901">
        <v>10001124</v>
      </c>
      <c r="B901" t="s">
        <v>273</v>
      </c>
      <c r="C901" t="s">
        <v>78</v>
      </c>
      <c r="D901" t="s">
        <v>30</v>
      </c>
      <c r="E901" t="s">
        <v>31</v>
      </c>
      <c r="F901">
        <v>1000</v>
      </c>
      <c r="G901">
        <v>0</v>
      </c>
      <c r="H901">
        <v>1000</v>
      </c>
      <c r="I901">
        <v>5000</v>
      </c>
      <c r="J901">
        <v>44.6</v>
      </c>
      <c r="K901" s="6" t="s">
        <v>1589</v>
      </c>
      <c r="L901" s="6" t="s">
        <v>1589</v>
      </c>
      <c r="M901" s="6" t="s">
        <v>1589</v>
      </c>
      <c r="N901" s="6" t="s">
        <v>1668</v>
      </c>
      <c r="O901" s="6" t="s">
        <v>1668</v>
      </c>
      <c r="P901" s="8">
        <f>Table12[[#This Row],[PLANNED_DELIVERY]]-Table12[[#This Row],[PLANNED_PICKUP]]</f>
        <v>0</v>
      </c>
      <c r="Q901" s="9">
        <f>Table12[[#This Row],[ACTUAL_DELIVERY]]-Table12[[#This Row],[ACTUAL_PICKUP]]</f>
        <v>0</v>
      </c>
      <c r="R901" s="9">
        <f>Table12[[#This Row],[ACTUAL_PICKUP]]-Table12[[#This Row],[PLANNED_PICKUP]]</f>
        <v>1</v>
      </c>
      <c r="S901" s="9">
        <f>Table12[[#This Row],[ACTUAL_DELIVERY]]-Table12[[#This Row],[PLANNED_DELIVERY]]</f>
        <v>1</v>
      </c>
      <c r="T901" t="s">
        <v>33</v>
      </c>
      <c r="U901" s="6" t="s">
        <v>34</v>
      </c>
      <c r="V901" t="s">
        <v>27</v>
      </c>
      <c r="W901" t="s">
        <v>27</v>
      </c>
      <c r="X901" t="s">
        <v>41</v>
      </c>
      <c r="Y901" s="6" t="s">
        <v>44</v>
      </c>
      <c r="Z901" t="s">
        <v>27</v>
      </c>
      <c r="AA901" t="s">
        <v>27</v>
      </c>
    </row>
    <row r="902" spans="1:27" x14ac:dyDescent="0.35">
      <c r="A902">
        <v>10001125</v>
      </c>
      <c r="B902" t="s">
        <v>81</v>
      </c>
      <c r="C902" t="s">
        <v>206</v>
      </c>
      <c r="D902" t="s">
        <v>23</v>
      </c>
      <c r="E902" t="s">
        <v>24</v>
      </c>
      <c r="F902">
        <v>160.19999999999999</v>
      </c>
      <c r="G902">
        <v>0</v>
      </c>
      <c r="H902">
        <v>160.19999999999999</v>
      </c>
      <c r="I902">
        <v>590</v>
      </c>
      <c r="J902">
        <v>4.72</v>
      </c>
      <c r="K902" s="6" t="s">
        <v>1589</v>
      </c>
      <c r="L902" s="6" t="s">
        <v>1668</v>
      </c>
      <c r="M902" s="6" t="s">
        <v>1669</v>
      </c>
      <c r="N902" s="6" t="s">
        <v>1620</v>
      </c>
      <c r="O902" s="6" t="s">
        <v>1620</v>
      </c>
      <c r="P902" s="8">
        <f>Table12[[#This Row],[PLANNED_DELIVERY]]-Table12[[#This Row],[PLANNED_PICKUP]]</f>
        <v>3</v>
      </c>
      <c r="Q902" s="9">
        <f>Table12[[#This Row],[ACTUAL_DELIVERY]]-Table12[[#This Row],[ACTUAL_PICKUP]]</f>
        <v>0</v>
      </c>
      <c r="R902" s="9">
        <f>Table12[[#This Row],[ACTUAL_PICKUP]]-Table12[[#This Row],[PLANNED_PICKUP]]</f>
        <v>4</v>
      </c>
      <c r="S902" s="9">
        <f>Table12[[#This Row],[ACTUAL_DELIVERY]]-Table12[[#This Row],[PLANNED_DELIVERY]]</f>
        <v>1</v>
      </c>
      <c r="T902" t="s">
        <v>188</v>
      </c>
      <c r="U902" s="6" t="s">
        <v>189</v>
      </c>
      <c r="V902" t="s">
        <v>27</v>
      </c>
      <c r="W902" t="s">
        <v>27</v>
      </c>
      <c r="X902" t="s">
        <v>60</v>
      </c>
      <c r="Y902" s="6" t="s">
        <v>34</v>
      </c>
      <c r="Z902" t="s">
        <v>27</v>
      </c>
      <c r="AA902" t="s">
        <v>27</v>
      </c>
    </row>
    <row r="903" spans="1:27" x14ac:dyDescent="0.35">
      <c r="A903">
        <v>10001126</v>
      </c>
      <c r="B903" t="s">
        <v>81</v>
      </c>
      <c r="C903" t="s">
        <v>206</v>
      </c>
      <c r="D903" t="s">
        <v>23</v>
      </c>
      <c r="E903" t="s">
        <v>31</v>
      </c>
      <c r="F903">
        <v>180.25</v>
      </c>
      <c r="G903">
        <v>0</v>
      </c>
      <c r="H903">
        <v>180.25</v>
      </c>
      <c r="I903" s="5">
        <v>70</v>
      </c>
      <c r="J903">
        <v>0.48</v>
      </c>
      <c r="K903" s="6" t="s">
        <v>1589</v>
      </c>
      <c r="L903" s="6" t="s">
        <v>1589</v>
      </c>
      <c r="M903" s="6" t="s">
        <v>1611</v>
      </c>
      <c r="N903" s="6" t="s">
        <v>1620</v>
      </c>
      <c r="O903" s="6" t="s">
        <v>1620</v>
      </c>
      <c r="P903" s="8">
        <f>Table12[[#This Row],[PLANNED_DELIVERY]]-Table12[[#This Row],[PLANNED_PICKUP]]</f>
        <v>7</v>
      </c>
      <c r="Q903" s="9">
        <f>Table12[[#This Row],[ACTUAL_DELIVERY]]-Table12[[#This Row],[ACTUAL_PICKUP]]</f>
        <v>0</v>
      </c>
      <c r="R903" s="9">
        <f>Table12[[#This Row],[ACTUAL_PICKUP]]-Table12[[#This Row],[PLANNED_PICKUP]]</f>
        <v>5</v>
      </c>
      <c r="S903" s="9">
        <f>Table12[[#This Row],[ACTUAL_DELIVERY]]-Table12[[#This Row],[PLANNED_DELIVERY]]</f>
        <v>-2</v>
      </c>
      <c r="T903" t="s">
        <v>28</v>
      </c>
      <c r="U903" s="6" t="s">
        <v>29</v>
      </c>
      <c r="V903" t="s">
        <v>27</v>
      </c>
      <c r="W903" t="s">
        <v>27</v>
      </c>
      <c r="X903" t="s">
        <v>285</v>
      </c>
      <c r="Y903" s="6" t="s">
        <v>286</v>
      </c>
      <c r="Z903" t="s">
        <v>27</v>
      </c>
      <c r="AA903" t="s">
        <v>27</v>
      </c>
    </row>
    <row r="904" spans="1:27" x14ac:dyDescent="0.35">
      <c r="A904">
        <v>10001127</v>
      </c>
      <c r="B904" t="s">
        <v>81</v>
      </c>
      <c r="C904" t="s">
        <v>206</v>
      </c>
      <c r="D904" t="s">
        <v>23</v>
      </c>
      <c r="E904" t="s">
        <v>24</v>
      </c>
      <c r="F904">
        <v>288.32</v>
      </c>
      <c r="G904">
        <v>0</v>
      </c>
      <c r="H904">
        <v>288.32</v>
      </c>
      <c r="I904">
        <v>936</v>
      </c>
      <c r="J904">
        <v>0.74</v>
      </c>
      <c r="K904" s="6" t="s">
        <v>1668</v>
      </c>
      <c r="L904" s="6" t="s">
        <v>1668</v>
      </c>
      <c r="M904" s="6" t="s">
        <v>1632</v>
      </c>
      <c r="N904" s="6" t="s">
        <v>1669</v>
      </c>
      <c r="O904" s="6" t="s">
        <v>1669</v>
      </c>
      <c r="P904" s="8">
        <f>Table12[[#This Row],[PLANNED_DELIVERY]]-Table12[[#This Row],[PLANNED_PICKUP]]</f>
        <v>5</v>
      </c>
      <c r="Q904" s="9">
        <f>Table12[[#This Row],[ACTUAL_DELIVERY]]-Table12[[#This Row],[ACTUAL_PICKUP]]</f>
        <v>0</v>
      </c>
      <c r="R904" s="9">
        <f>Table12[[#This Row],[ACTUAL_PICKUP]]-Table12[[#This Row],[PLANNED_PICKUP]]</f>
        <v>3</v>
      </c>
      <c r="S904" s="9">
        <f>Table12[[#This Row],[ACTUAL_DELIVERY]]-Table12[[#This Row],[PLANNED_DELIVERY]]</f>
        <v>-2</v>
      </c>
      <c r="T904" t="s">
        <v>341</v>
      </c>
      <c r="U904" s="6" t="s">
        <v>334</v>
      </c>
      <c r="V904" t="s">
        <v>27</v>
      </c>
      <c r="W904" t="s">
        <v>27</v>
      </c>
      <c r="X904" t="s">
        <v>49</v>
      </c>
      <c r="Y904" s="6" t="s">
        <v>123</v>
      </c>
      <c r="Z904" t="s">
        <v>27</v>
      </c>
      <c r="AA904" t="s">
        <v>27</v>
      </c>
    </row>
    <row r="905" spans="1:27" x14ac:dyDescent="0.35">
      <c r="A905">
        <v>10001128</v>
      </c>
      <c r="B905" t="s">
        <v>81</v>
      </c>
      <c r="C905" t="s">
        <v>206</v>
      </c>
      <c r="D905" t="s">
        <v>23</v>
      </c>
      <c r="E905" t="s">
        <v>24</v>
      </c>
      <c r="F905">
        <v>160.19999999999999</v>
      </c>
      <c r="G905">
        <v>0</v>
      </c>
      <c r="H905">
        <v>160.19999999999999</v>
      </c>
      <c r="I905">
        <v>48</v>
      </c>
      <c r="J905">
        <v>0.43</v>
      </c>
      <c r="K905" s="6" t="s">
        <v>1668</v>
      </c>
      <c r="L905" s="6" t="s">
        <v>1668</v>
      </c>
      <c r="M905" s="6" t="s">
        <v>1669</v>
      </c>
      <c r="N905" s="6" t="s">
        <v>1669</v>
      </c>
      <c r="O905" s="6" t="s">
        <v>1669</v>
      </c>
      <c r="P905" s="8">
        <f>Table12[[#This Row],[PLANNED_DELIVERY]]-Table12[[#This Row],[PLANNED_PICKUP]]</f>
        <v>3</v>
      </c>
      <c r="Q905" s="9">
        <f>Table12[[#This Row],[ACTUAL_DELIVERY]]-Table12[[#This Row],[ACTUAL_PICKUP]]</f>
        <v>0</v>
      </c>
      <c r="R905" s="9">
        <f>Table12[[#This Row],[ACTUAL_PICKUP]]-Table12[[#This Row],[PLANNED_PICKUP]]</f>
        <v>3</v>
      </c>
      <c r="S905" s="9">
        <f>Table12[[#This Row],[ACTUAL_DELIVERY]]-Table12[[#This Row],[PLANNED_DELIVERY]]</f>
        <v>0</v>
      </c>
      <c r="T905" t="s">
        <v>188</v>
      </c>
      <c r="U905" s="6" t="s">
        <v>189</v>
      </c>
      <c r="V905" t="s">
        <v>27</v>
      </c>
      <c r="W905" t="s">
        <v>27</v>
      </c>
      <c r="X905" t="s">
        <v>49</v>
      </c>
      <c r="Y905" s="6" t="s">
        <v>29</v>
      </c>
      <c r="Z905" t="s">
        <v>27</v>
      </c>
      <c r="AA905" t="s">
        <v>27</v>
      </c>
    </row>
    <row r="906" spans="1:27" x14ac:dyDescent="0.35">
      <c r="A906">
        <v>10001129</v>
      </c>
      <c r="B906" t="s">
        <v>81</v>
      </c>
      <c r="C906" t="s">
        <v>240</v>
      </c>
      <c r="D906" t="s">
        <v>23</v>
      </c>
      <c r="E906" t="s">
        <v>24</v>
      </c>
      <c r="F906">
        <v>309.26</v>
      </c>
      <c r="G906">
        <v>0</v>
      </c>
      <c r="H906">
        <v>309.26</v>
      </c>
      <c r="I906" s="5">
        <v>37</v>
      </c>
      <c r="J906">
        <v>0.13</v>
      </c>
      <c r="K906" s="6" t="s">
        <v>1668</v>
      </c>
      <c r="L906" s="6" t="s">
        <v>1668</v>
      </c>
      <c r="M906" s="6" t="s">
        <v>1685</v>
      </c>
      <c r="N906" s="6" t="s">
        <v>1620</v>
      </c>
      <c r="O906" s="6" t="s">
        <v>1632</v>
      </c>
      <c r="P906" s="8">
        <f>Table12[[#This Row],[PLANNED_DELIVERY]]-Table12[[#This Row],[PLANNED_PICKUP]]</f>
        <v>1</v>
      </c>
      <c r="Q906" s="9">
        <f>Table12[[#This Row],[ACTUAL_DELIVERY]]-Table12[[#This Row],[ACTUAL_PICKUP]]</f>
        <v>1</v>
      </c>
      <c r="R906" s="9">
        <f>Table12[[#This Row],[ACTUAL_PICKUP]]-Table12[[#This Row],[PLANNED_PICKUP]]</f>
        <v>4</v>
      </c>
      <c r="S906" s="9">
        <f>Table12[[#This Row],[ACTUAL_DELIVERY]]-Table12[[#This Row],[PLANNED_DELIVERY]]</f>
        <v>4</v>
      </c>
      <c r="T906" s="6" t="s">
        <v>699</v>
      </c>
      <c r="U906" s="6" t="s">
        <v>1234</v>
      </c>
      <c r="V906" t="s">
        <v>27</v>
      </c>
      <c r="W906" t="s">
        <v>27</v>
      </c>
      <c r="X906" t="s">
        <v>60</v>
      </c>
      <c r="Y906" s="6" t="s">
        <v>34</v>
      </c>
      <c r="Z906" t="s">
        <v>27</v>
      </c>
      <c r="AA906" t="s">
        <v>27</v>
      </c>
    </row>
    <row r="907" spans="1:27" x14ac:dyDescent="0.35">
      <c r="A907">
        <v>10001130</v>
      </c>
      <c r="B907" t="s">
        <v>81</v>
      </c>
      <c r="C907" t="s">
        <v>78</v>
      </c>
      <c r="D907" t="s">
        <v>30</v>
      </c>
      <c r="E907" t="s">
        <v>31</v>
      </c>
      <c r="F907">
        <v>2800</v>
      </c>
      <c r="G907">
        <v>0</v>
      </c>
      <c r="H907">
        <v>2800</v>
      </c>
      <c r="I907">
        <v>23000</v>
      </c>
      <c r="J907">
        <v>34</v>
      </c>
      <c r="K907" s="6" t="s">
        <v>1668</v>
      </c>
      <c r="L907" s="6" t="s">
        <v>1616</v>
      </c>
      <c r="M907" s="6" t="s">
        <v>1590</v>
      </c>
      <c r="N907" s="6" t="s">
        <v>1624</v>
      </c>
      <c r="O907" s="6" t="s">
        <v>1590</v>
      </c>
      <c r="P907" s="8">
        <f>Table12[[#This Row],[PLANNED_DELIVERY]]-Table12[[#This Row],[PLANNED_PICKUP]]</f>
        <v>2</v>
      </c>
      <c r="Q907" s="9">
        <f>Table12[[#This Row],[ACTUAL_DELIVERY]]-Table12[[#This Row],[ACTUAL_PICKUP]]</f>
        <v>1</v>
      </c>
      <c r="R907" s="9">
        <f>Table12[[#This Row],[ACTUAL_PICKUP]]-Table12[[#This Row],[PLANNED_PICKUP]]</f>
        <v>1</v>
      </c>
      <c r="S907" s="9">
        <f>Table12[[#This Row],[ACTUAL_DELIVERY]]-Table12[[#This Row],[PLANNED_DELIVERY]]</f>
        <v>0</v>
      </c>
      <c r="T907" t="s">
        <v>124</v>
      </c>
      <c r="U907" s="6" t="s">
        <v>125</v>
      </c>
      <c r="V907" t="s">
        <v>27</v>
      </c>
      <c r="W907" t="s">
        <v>27</v>
      </c>
      <c r="X907" t="s">
        <v>60</v>
      </c>
      <c r="Y907" s="6" t="s">
        <v>34</v>
      </c>
      <c r="Z907" t="s">
        <v>27</v>
      </c>
      <c r="AA907" t="s">
        <v>27</v>
      </c>
    </row>
    <row r="908" spans="1:27" x14ac:dyDescent="0.35">
      <c r="A908">
        <v>10001131</v>
      </c>
      <c r="B908" t="s">
        <v>81</v>
      </c>
      <c r="C908" t="s">
        <v>206</v>
      </c>
      <c r="D908" t="s">
        <v>23</v>
      </c>
      <c r="E908" t="s">
        <v>24</v>
      </c>
      <c r="F908">
        <v>688</v>
      </c>
      <c r="G908">
        <v>0</v>
      </c>
      <c r="H908">
        <v>688</v>
      </c>
      <c r="I908">
        <v>6990</v>
      </c>
      <c r="J908">
        <v>20.77</v>
      </c>
      <c r="K908" s="6" t="s">
        <v>1668</v>
      </c>
      <c r="L908" s="6" t="s">
        <v>1669</v>
      </c>
      <c r="M908" s="6" t="s">
        <v>1669</v>
      </c>
      <c r="N908" s="6" t="s">
        <v>1632</v>
      </c>
      <c r="O908" s="6" t="s">
        <v>1632</v>
      </c>
      <c r="P908" s="8">
        <f>Table12[[#This Row],[PLANNED_DELIVERY]]-Table12[[#This Row],[PLANNED_PICKUP]]</f>
        <v>0</v>
      </c>
      <c r="Q908" s="9">
        <f>Table12[[#This Row],[ACTUAL_DELIVERY]]-Table12[[#This Row],[ACTUAL_PICKUP]]</f>
        <v>0</v>
      </c>
      <c r="R908" s="9">
        <f>Table12[[#This Row],[ACTUAL_PICKUP]]-Table12[[#This Row],[PLANNED_PICKUP]]</f>
        <v>2</v>
      </c>
      <c r="S908" s="9">
        <f>Table12[[#This Row],[ACTUAL_DELIVERY]]-Table12[[#This Row],[PLANNED_DELIVERY]]</f>
        <v>2</v>
      </c>
      <c r="T908" t="s">
        <v>1133</v>
      </c>
      <c r="U908" s="6" t="s">
        <v>622</v>
      </c>
      <c r="V908" t="s">
        <v>27</v>
      </c>
      <c r="W908" t="s">
        <v>27</v>
      </c>
      <c r="X908" t="s">
        <v>641</v>
      </c>
      <c r="Y908" s="6" t="s">
        <v>114</v>
      </c>
      <c r="Z908" t="s">
        <v>27</v>
      </c>
      <c r="AA908" t="s">
        <v>27</v>
      </c>
    </row>
    <row r="909" spans="1:27" x14ac:dyDescent="0.35">
      <c r="A909">
        <v>10001132</v>
      </c>
      <c r="B909" t="s">
        <v>81</v>
      </c>
      <c r="C909" t="s">
        <v>257</v>
      </c>
      <c r="D909" t="s">
        <v>30</v>
      </c>
      <c r="E909" t="s">
        <v>45</v>
      </c>
      <c r="F909">
        <v>707.94</v>
      </c>
      <c r="G909">
        <v>0</v>
      </c>
      <c r="H909">
        <v>707.94</v>
      </c>
      <c r="I909">
        <v>215</v>
      </c>
      <c r="J909">
        <v>0.8</v>
      </c>
      <c r="K909" s="6" t="s">
        <v>1668</v>
      </c>
      <c r="L909" s="6" t="s">
        <v>1668</v>
      </c>
      <c r="M909" s="6" t="s">
        <v>1645</v>
      </c>
      <c r="N909" s="6" t="s">
        <v>1668</v>
      </c>
      <c r="O909" s="6" t="s">
        <v>1645</v>
      </c>
      <c r="P909" s="8">
        <f>Table12[[#This Row],[PLANNED_DELIVERY]]-Table12[[#This Row],[PLANNED_PICKUP]]</f>
        <v>7</v>
      </c>
      <c r="Q909" s="9">
        <f>Table12[[#This Row],[ACTUAL_DELIVERY]]-Table12[[#This Row],[ACTUAL_PICKUP]]</f>
        <v>7</v>
      </c>
      <c r="R909" s="9">
        <f>Table12[[#This Row],[ACTUAL_PICKUP]]-Table12[[#This Row],[PLANNED_PICKUP]]</f>
        <v>0</v>
      </c>
      <c r="S909" s="9">
        <f>Table12[[#This Row],[ACTUAL_DELIVERY]]-Table12[[#This Row],[PLANNED_DELIVERY]]</f>
        <v>0</v>
      </c>
      <c r="T909" t="s">
        <v>49</v>
      </c>
      <c r="U909" s="6" t="s">
        <v>29</v>
      </c>
      <c r="V909" t="s">
        <v>27</v>
      </c>
      <c r="W909" t="s">
        <v>27</v>
      </c>
      <c r="X909" t="s">
        <v>692</v>
      </c>
      <c r="Y909" s="6" t="s">
        <v>693</v>
      </c>
      <c r="Z909" t="s">
        <v>523</v>
      </c>
      <c r="AA909" t="s">
        <v>523</v>
      </c>
    </row>
    <row r="910" spans="1:27" x14ac:dyDescent="0.35">
      <c r="A910">
        <v>10001135</v>
      </c>
      <c r="B910" t="s">
        <v>81</v>
      </c>
      <c r="C910" t="s">
        <v>206</v>
      </c>
      <c r="D910" t="s">
        <v>23</v>
      </c>
      <c r="E910" t="s">
        <v>24</v>
      </c>
      <c r="F910">
        <v>176.99</v>
      </c>
      <c r="G910">
        <v>320.10000000000002</v>
      </c>
      <c r="H910">
        <v>497.09</v>
      </c>
      <c r="I910">
        <v>1240</v>
      </c>
      <c r="J910">
        <v>16.2</v>
      </c>
      <c r="K910" s="6" t="s">
        <v>1668</v>
      </c>
      <c r="L910" s="6" t="s">
        <v>1668</v>
      </c>
      <c r="M910" s="6" t="s">
        <v>1669</v>
      </c>
      <c r="N910" s="6" t="s">
        <v>1632</v>
      </c>
      <c r="O910" s="6" t="s">
        <v>1632</v>
      </c>
      <c r="P910" s="8">
        <f>Table12[[#This Row],[PLANNED_DELIVERY]]-Table12[[#This Row],[PLANNED_PICKUP]]</f>
        <v>3</v>
      </c>
      <c r="Q910" s="9">
        <f>Table12[[#This Row],[ACTUAL_DELIVERY]]-Table12[[#This Row],[ACTUAL_PICKUP]]</f>
        <v>0</v>
      </c>
      <c r="R910" s="9">
        <f>Table12[[#This Row],[ACTUAL_PICKUP]]-Table12[[#This Row],[PLANNED_PICKUP]]</f>
        <v>5</v>
      </c>
      <c r="S910" s="9">
        <f>Table12[[#This Row],[ACTUAL_DELIVERY]]-Table12[[#This Row],[PLANNED_DELIVERY]]</f>
        <v>2</v>
      </c>
      <c r="T910" t="s">
        <v>411</v>
      </c>
      <c r="U910" s="6" t="s">
        <v>207</v>
      </c>
      <c r="V910" t="s">
        <v>27</v>
      </c>
      <c r="W910" t="s">
        <v>27</v>
      </c>
      <c r="X910" t="s">
        <v>49</v>
      </c>
      <c r="Y910" s="6" t="s">
        <v>29</v>
      </c>
      <c r="Z910" t="s">
        <v>27</v>
      </c>
      <c r="AA910" t="s">
        <v>27</v>
      </c>
    </row>
    <row r="911" spans="1:27" x14ac:dyDescent="0.35">
      <c r="A911">
        <v>10001136</v>
      </c>
      <c r="B911" t="s">
        <v>81</v>
      </c>
      <c r="C911" t="s">
        <v>213</v>
      </c>
      <c r="D911" t="s">
        <v>23</v>
      </c>
      <c r="E911" t="s">
        <v>24</v>
      </c>
      <c r="F911">
        <v>304.60000000000002</v>
      </c>
      <c r="G911">
        <v>259.45</v>
      </c>
      <c r="H911">
        <v>564.04999999999995</v>
      </c>
      <c r="I911">
        <v>3712</v>
      </c>
      <c r="J911">
        <v>29.23</v>
      </c>
      <c r="K911" s="6" t="s">
        <v>1668</v>
      </c>
      <c r="L911" s="6" t="s">
        <v>1669</v>
      </c>
      <c r="M911" s="6" t="s">
        <v>1669</v>
      </c>
      <c r="N911" s="6" t="s">
        <v>1611</v>
      </c>
      <c r="O911" s="6" t="s">
        <v>1611</v>
      </c>
      <c r="P911" s="8">
        <f>Table12[[#This Row],[PLANNED_DELIVERY]]-Table12[[#This Row],[PLANNED_PICKUP]]</f>
        <v>0</v>
      </c>
      <c r="Q911" s="9">
        <f>Table12[[#This Row],[ACTUAL_DELIVERY]]-Table12[[#This Row],[ACTUAL_PICKUP]]</f>
        <v>0</v>
      </c>
      <c r="R911" s="9">
        <f>Table12[[#This Row],[ACTUAL_PICKUP]]-Table12[[#This Row],[PLANNED_PICKUP]]</f>
        <v>3</v>
      </c>
      <c r="S911" s="9">
        <f>Table12[[#This Row],[ACTUAL_DELIVERY]]-Table12[[#This Row],[PLANNED_DELIVERY]]</f>
        <v>3</v>
      </c>
      <c r="T911" t="s">
        <v>873</v>
      </c>
      <c r="U911" s="6" t="s">
        <v>464</v>
      </c>
      <c r="V911" t="s">
        <v>27</v>
      </c>
      <c r="W911" t="s">
        <v>27</v>
      </c>
      <c r="X911" t="s">
        <v>49</v>
      </c>
      <c r="Y911" s="6" t="s">
        <v>29</v>
      </c>
      <c r="Z911" t="s">
        <v>27</v>
      </c>
      <c r="AA911" t="s">
        <v>27</v>
      </c>
    </row>
    <row r="912" spans="1:27" x14ac:dyDescent="0.35">
      <c r="A912">
        <v>10001137</v>
      </c>
      <c r="B912" t="s">
        <v>81</v>
      </c>
      <c r="C912" t="s">
        <v>234</v>
      </c>
      <c r="D912" t="s">
        <v>30</v>
      </c>
      <c r="E912" t="s">
        <v>45</v>
      </c>
      <c r="F912">
        <v>370</v>
      </c>
      <c r="G912">
        <v>0</v>
      </c>
      <c r="H912">
        <v>370</v>
      </c>
      <c r="I912" s="5">
        <v>600</v>
      </c>
      <c r="J912">
        <v>3</v>
      </c>
      <c r="K912" s="6" t="s">
        <v>1668</v>
      </c>
      <c r="L912" s="6" t="s">
        <v>1669</v>
      </c>
      <c r="M912" s="6" t="s">
        <v>1626</v>
      </c>
      <c r="N912" s="6" t="s">
        <v>1669</v>
      </c>
      <c r="O912" s="6" t="s">
        <v>1626</v>
      </c>
      <c r="P912" s="8">
        <f>Table12[[#This Row],[PLANNED_DELIVERY]]-Table12[[#This Row],[PLANNED_PICKUP]]</f>
        <v>7</v>
      </c>
      <c r="Q912" s="9">
        <f>Table12[[#This Row],[ACTUAL_DELIVERY]]-Table12[[#This Row],[ACTUAL_PICKUP]]</f>
        <v>7</v>
      </c>
      <c r="R912" s="9">
        <f>Table12[[#This Row],[ACTUAL_PICKUP]]-Table12[[#This Row],[PLANNED_PICKUP]]</f>
        <v>0</v>
      </c>
      <c r="S912" s="9">
        <f>Table12[[#This Row],[ACTUAL_DELIVERY]]-Table12[[#This Row],[PLANNED_DELIVERY]]</f>
        <v>0</v>
      </c>
      <c r="T912" t="s">
        <v>49</v>
      </c>
      <c r="U912" s="6" t="s">
        <v>29</v>
      </c>
      <c r="V912" t="s">
        <v>27</v>
      </c>
      <c r="W912" t="s">
        <v>27</v>
      </c>
      <c r="X912" t="s">
        <v>1241</v>
      </c>
      <c r="Y912" s="6" t="s">
        <v>592</v>
      </c>
      <c r="Z912" t="s">
        <v>180</v>
      </c>
      <c r="AA912" t="s">
        <v>180</v>
      </c>
    </row>
    <row r="913" spans="1:27" x14ac:dyDescent="0.35">
      <c r="A913">
        <v>10001138</v>
      </c>
      <c r="B913" t="s">
        <v>81</v>
      </c>
      <c r="C913" t="s">
        <v>213</v>
      </c>
      <c r="D913" t="s">
        <v>23</v>
      </c>
      <c r="E913" t="s">
        <v>24</v>
      </c>
      <c r="F913">
        <v>270.14</v>
      </c>
      <c r="G913">
        <v>0</v>
      </c>
      <c r="H913">
        <v>270.14</v>
      </c>
      <c r="I913">
        <v>520</v>
      </c>
      <c r="J913">
        <v>3.44</v>
      </c>
      <c r="K913" s="6" t="s">
        <v>1668</v>
      </c>
      <c r="L913" s="6" t="s">
        <v>1669</v>
      </c>
      <c r="M913" s="6" t="s">
        <v>1669</v>
      </c>
      <c r="N913" s="6" t="s">
        <v>1611</v>
      </c>
      <c r="O913" s="6" t="s">
        <v>1611</v>
      </c>
      <c r="P913" s="8">
        <f>Table12[[#This Row],[PLANNED_DELIVERY]]-Table12[[#This Row],[PLANNED_PICKUP]]</f>
        <v>0</v>
      </c>
      <c r="Q913" s="9">
        <f>Table12[[#This Row],[ACTUAL_DELIVERY]]-Table12[[#This Row],[ACTUAL_PICKUP]]</f>
        <v>0</v>
      </c>
      <c r="R913" s="9">
        <f>Table12[[#This Row],[ACTUAL_PICKUP]]-Table12[[#This Row],[PLANNED_PICKUP]]</f>
        <v>3</v>
      </c>
      <c r="S913" s="9">
        <f>Table12[[#This Row],[ACTUAL_DELIVERY]]-Table12[[#This Row],[PLANNED_DELIVERY]]</f>
        <v>3</v>
      </c>
      <c r="T913" t="s">
        <v>463</v>
      </c>
      <c r="U913" s="6" t="s">
        <v>464</v>
      </c>
      <c r="V913" t="s">
        <v>27</v>
      </c>
      <c r="W913" t="s">
        <v>27</v>
      </c>
      <c r="X913" t="s">
        <v>41</v>
      </c>
      <c r="Y913" s="6" t="s">
        <v>44</v>
      </c>
      <c r="Z913" t="s">
        <v>27</v>
      </c>
      <c r="AA913" t="s">
        <v>27</v>
      </c>
    </row>
    <row r="914" spans="1:27" x14ac:dyDescent="0.35">
      <c r="A914">
        <v>10001139</v>
      </c>
      <c r="B914" t="s">
        <v>222</v>
      </c>
      <c r="C914" t="s">
        <v>206</v>
      </c>
      <c r="D914" t="s">
        <v>23</v>
      </c>
      <c r="E914" t="s">
        <v>24</v>
      </c>
      <c r="F914">
        <v>270</v>
      </c>
      <c r="G914">
        <v>0</v>
      </c>
      <c r="H914">
        <v>270</v>
      </c>
      <c r="I914">
        <v>955</v>
      </c>
      <c r="J914">
        <v>7.1</v>
      </c>
      <c r="K914" s="6" t="s">
        <v>1668</v>
      </c>
      <c r="L914" s="6" t="s">
        <v>1620</v>
      </c>
      <c r="M914" s="6" t="s">
        <v>1611</v>
      </c>
      <c r="N914" s="6" t="s">
        <v>1592</v>
      </c>
      <c r="O914" s="6" t="s">
        <v>1615</v>
      </c>
      <c r="P914" s="8">
        <f>Table12[[#This Row],[PLANNED_DELIVERY]]-Table12[[#This Row],[PLANNED_PICKUP]]</f>
        <v>2</v>
      </c>
      <c r="Q914" s="9">
        <f>Table12[[#This Row],[ACTUAL_DELIVERY]]-Table12[[#This Row],[ACTUAL_PICKUP]]</f>
        <v>1</v>
      </c>
      <c r="R914" s="9">
        <f>Table12[[#This Row],[ACTUAL_PICKUP]]-Table12[[#This Row],[PLANNED_PICKUP]]</f>
        <v>15</v>
      </c>
      <c r="S914" s="9">
        <f>Table12[[#This Row],[ACTUAL_DELIVERY]]-Table12[[#This Row],[PLANNED_DELIVERY]]</f>
        <v>14</v>
      </c>
      <c r="T914" t="s">
        <v>252</v>
      </c>
      <c r="U914" s="6" t="s">
        <v>253</v>
      </c>
      <c r="V914" t="s">
        <v>27</v>
      </c>
      <c r="W914" t="s">
        <v>27</v>
      </c>
      <c r="X914" t="s">
        <v>49</v>
      </c>
      <c r="Y914" s="6" t="s">
        <v>123</v>
      </c>
      <c r="Z914" t="s">
        <v>27</v>
      </c>
      <c r="AA914" t="s">
        <v>27</v>
      </c>
    </row>
    <row r="915" spans="1:27" x14ac:dyDescent="0.35">
      <c r="A915">
        <v>10001140</v>
      </c>
      <c r="B915" t="s">
        <v>81</v>
      </c>
      <c r="C915" t="s">
        <v>257</v>
      </c>
      <c r="D915" t="s">
        <v>30</v>
      </c>
      <c r="E915" t="s">
        <v>45</v>
      </c>
      <c r="F915">
        <v>707.94</v>
      </c>
      <c r="G915">
        <v>0</v>
      </c>
      <c r="H915">
        <v>707.94</v>
      </c>
      <c r="I915">
        <v>898</v>
      </c>
      <c r="J915">
        <v>3.5</v>
      </c>
      <c r="K915" s="6" t="s">
        <v>1668</v>
      </c>
      <c r="L915" s="6" t="s">
        <v>1669</v>
      </c>
      <c r="M915" s="6" t="s">
        <v>1629</v>
      </c>
      <c r="N915" s="6" t="s">
        <v>1669</v>
      </c>
      <c r="O915" s="6" t="s">
        <v>1629</v>
      </c>
      <c r="P915" s="8">
        <f>Table12[[#This Row],[PLANNED_DELIVERY]]-Table12[[#This Row],[PLANNED_PICKUP]]</f>
        <v>8</v>
      </c>
      <c r="Q915" s="9">
        <f>Table12[[#This Row],[ACTUAL_DELIVERY]]-Table12[[#This Row],[ACTUAL_PICKUP]]</f>
        <v>8</v>
      </c>
      <c r="R915" s="9">
        <f>Table12[[#This Row],[ACTUAL_PICKUP]]-Table12[[#This Row],[PLANNED_PICKUP]]</f>
        <v>0</v>
      </c>
      <c r="S915" s="9">
        <f>Table12[[#This Row],[ACTUAL_DELIVERY]]-Table12[[#This Row],[PLANNED_DELIVERY]]</f>
        <v>0</v>
      </c>
      <c r="T915" t="s">
        <v>33</v>
      </c>
      <c r="U915" s="6" t="s">
        <v>34</v>
      </c>
      <c r="V915" t="s">
        <v>27</v>
      </c>
      <c r="W915" t="s">
        <v>27</v>
      </c>
      <c r="X915" t="s">
        <v>1424</v>
      </c>
      <c r="Y915" s="6" t="s">
        <v>1425</v>
      </c>
      <c r="Z915" t="s">
        <v>523</v>
      </c>
      <c r="AA915" t="s">
        <v>523</v>
      </c>
    </row>
    <row r="916" spans="1:27" x14ac:dyDescent="0.35">
      <c r="A916">
        <v>10001141</v>
      </c>
      <c r="B916" t="s">
        <v>297</v>
      </c>
      <c r="C916" t="s">
        <v>293</v>
      </c>
      <c r="D916" t="s">
        <v>23</v>
      </c>
      <c r="E916" t="s">
        <v>24</v>
      </c>
      <c r="F916">
        <v>1582</v>
      </c>
      <c r="G916">
        <v>0</v>
      </c>
      <c r="H916">
        <v>1582</v>
      </c>
      <c r="I916" s="2">
        <v>509.6</v>
      </c>
      <c r="J916">
        <v>0.03</v>
      </c>
      <c r="K916" s="6" t="s">
        <v>1668</v>
      </c>
      <c r="L916" s="6" t="s">
        <v>1678</v>
      </c>
      <c r="M916" s="6" t="s">
        <v>1626</v>
      </c>
      <c r="N916" s="6" t="s">
        <v>1620</v>
      </c>
      <c r="O916" s="6" t="s">
        <v>1615</v>
      </c>
      <c r="P916" s="8">
        <f>Table12[[#This Row],[PLANNED_DELIVERY]]-Table12[[#This Row],[PLANNED_PICKUP]]</f>
        <v>8</v>
      </c>
      <c r="Q916" s="9">
        <f>Table12[[#This Row],[ACTUAL_DELIVERY]]-Table12[[#This Row],[ACTUAL_PICKUP]]</f>
        <v>16</v>
      </c>
      <c r="R916" s="9">
        <f>Table12[[#This Row],[ACTUAL_PICKUP]]-Table12[[#This Row],[PLANNED_PICKUP]]</f>
        <v>2</v>
      </c>
      <c r="S916" s="9">
        <f>Table12[[#This Row],[ACTUAL_DELIVERY]]-Table12[[#This Row],[PLANNED_DELIVERY]]</f>
        <v>10</v>
      </c>
      <c r="T916" t="s">
        <v>676</v>
      </c>
      <c r="U916" s="6" t="s">
        <v>374</v>
      </c>
      <c r="V916" t="s">
        <v>56</v>
      </c>
      <c r="W916" t="s">
        <v>85</v>
      </c>
      <c r="X916" t="s">
        <v>49</v>
      </c>
      <c r="Y916" s="6" t="s">
        <v>29</v>
      </c>
      <c r="Z916" t="s">
        <v>27</v>
      </c>
      <c r="AA916" t="s">
        <v>27</v>
      </c>
    </row>
    <row r="917" spans="1:27" x14ac:dyDescent="0.35">
      <c r="A917">
        <v>10001142</v>
      </c>
      <c r="B917" t="s">
        <v>219</v>
      </c>
      <c r="C917" t="s">
        <v>206</v>
      </c>
      <c r="D917" t="s">
        <v>23</v>
      </c>
      <c r="E917" t="s">
        <v>24</v>
      </c>
      <c r="F917">
        <v>600</v>
      </c>
      <c r="G917">
        <v>0</v>
      </c>
      <c r="H917">
        <v>600</v>
      </c>
      <c r="I917">
        <v>7800</v>
      </c>
      <c r="J917">
        <v>7.2</v>
      </c>
      <c r="K917" s="6" t="s">
        <v>1668</v>
      </c>
      <c r="L917" s="6" t="s">
        <v>1589</v>
      </c>
      <c r="M917" s="6" t="s">
        <v>1673</v>
      </c>
      <c r="N917" s="6" t="s">
        <v>1669</v>
      </c>
      <c r="O917" s="6" t="s">
        <v>1632</v>
      </c>
      <c r="P917" s="8">
        <f>Table12[[#This Row],[PLANNED_DELIVERY]]-Table12[[#This Row],[PLANNED_PICKUP]]</f>
        <v>10</v>
      </c>
      <c r="Q917" s="9">
        <f>Table12[[#This Row],[ACTUAL_DELIVERY]]-Table12[[#This Row],[ACTUAL_PICKUP]]</f>
        <v>2</v>
      </c>
      <c r="R917" s="9">
        <f>Table12[[#This Row],[ACTUAL_PICKUP]]-Table12[[#This Row],[PLANNED_PICKUP]]</f>
        <v>4</v>
      </c>
      <c r="S917" s="9">
        <f>Table12[[#This Row],[ACTUAL_DELIVERY]]-Table12[[#This Row],[PLANNED_DELIVERY]]</f>
        <v>-4</v>
      </c>
      <c r="T917" t="s">
        <v>397</v>
      </c>
      <c r="U917" s="6" t="s">
        <v>398</v>
      </c>
      <c r="V917" t="s">
        <v>27</v>
      </c>
      <c r="W917" t="s">
        <v>27</v>
      </c>
      <c r="X917" t="s">
        <v>66</v>
      </c>
      <c r="Y917" s="6" t="s">
        <v>67</v>
      </c>
      <c r="Z917" t="s">
        <v>27</v>
      </c>
      <c r="AA917" t="s">
        <v>27</v>
      </c>
    </row>
    <row r="918" spans="1:27" x14ac:dyDescent="0.35">
      <c r="A918">
        <v>10001143</v>
      </c>
      <c r="B918" t="s">
        <v>81</v>
      </c>
      <c r="C918" t="s">
        <v>206</v>
      </c>
      <c r="D918" t="s">
        <v>30</v>
      </c>
      <c r="E918" t="s">
        <v>31</v>
      </c>
      <c r="F918">
        <v>190.96</v>
      </c>
      <c r="G918">
        <v>0</v>
      </c>
      <c r="H918">
        <v>190.96</v>
      </c>
      <c r="I918">
        <v>1628</v>
      </c>
      <c r="J918">
        <v>1.66</v>
      </c>
      <c r="K918" s="6" t="s">
        <v>1668</v>
      </c>
      <c r="L918" s="6" t="s">
        <v>1669</v>
      </c>
      <c r="M918" s="6" t="s">
        <v>1669</v>
      </c>
      <c r="N918" s="6" t="s">
        <v>1645</v>
      </c>
      <c r="O918" s="6" t="s">
        <v>1645</v>
      </c>
      <c r="P918" s="8">
        <f>Table12[[#This Row],[PLANNED_DELIVERY]]-Table12[[#This Row],[PLANNED_PICKUP]]</f>
        <v>0</v>
      </c>
      <c r="Q918" s="9">
        <f>Table12[[#This Row],[ACTUAL_DELIVERY]]-Table12[[#This Row],[ACTUAL_PICKUP]]</f>
        <v>0</v>
      </c>
      <c r="R918" s="9">
        <f>Table12[[#This Row],[ACTUAL_PICKUP]]-Table12[[#This Row],[PLANNED_PICKUP]]</f>
        <v>4</v>
      </c>
      <c r="S918" s="9">
        <f>Table12[[#This Row],[ACTUAL_DELIVERY]]-Table12[[#This Row],[PLANNED_DELIVERY]]</f>
        <v>4</v>
      </c>
      <c r="T918" t="s">
        <v>33</v>
      </c>
      <c r="U918" s="6" t="s">
        <v>34</v>
      </c>
      <c r="V918" t="s">
        <v>27</v>
      </c>
      <c r="W918" t="s">
        <v>27</v>
      </c>
      <c r="X918" t="s">
        <v>1723</v>
      </c>
      <c r="Y918" s="6" t="s">
        <v>42</v>
      </c>
      <c r="Z918" t="s">
        <v>27</v>
      </c>
      <c r="AA918" t="s">
        <v>27</v>
      </c>
    </row>
    <row r="919" spans="1:27" x14ac:dyDescent="0.35">
      <c r="A919">
        <v>10001144</v>
      </c>
      <c r="B919" t="s">
        <v>81</v>
      </c>
      <c r="C919" t="s">
        <v>213</v>
      </c>
      <c r="D919" t="s">
        <v>23</v>
      </c>
      <c r="E919" t="s">
        <v>24</v>
      </c>
      <c r="F919">
        <v>179.78</v>
      </c>
      <c r="G919">
        <v>0</v>
      </c>
      <c r="H919">
        <v>179.78</v>
      </c>
      <c r="I919">
        <v>320</v>
      </c>
      <c r="J919">
        <v>14.4</v>
      </c>
      <c r="K919" s="6" t="s">
        <v>1668</v>
      </c>
      <c r="L919" s="6" t="s">
        <v>1685</v>
      </c>
      <c r="M919" s="6" t="s">
        <v>1685</v>
      </c>
      <c r="N919" s="6" t="s">
        <v>1685</v>
      </c>
      <c r="O919" s="6" t="s">
        <v>1685</v>
      </c>
      <c r="P919" s="8">
        <f>Table12[[#This Row],[PLANNED_DELIVERY]]-Table12[[#This Row],[PLANNED_PICKUP]]</f>
        <v>0</v>
      </c>
      <c r="Q919" s="9">
        <f>Table12[[#This Row],[ACTUAL_DELIVERY]]-Table12[[#This Row],[ACTUAL_PICKUP]]</f>
        <v>0</v>
      </c>
      <c r="R919" s="9">
        <f>Table12[[#This Row],[ACTUAL_PICKUP]]-Table12[[#This Row],[PLANNED_PICKUP]]</f>
        <v>0</v>
      </c>
      <c r="S919" s="9">
        <f>Table12[[#This Row],[ACTUAL_DELIVERY]]-Table12[[#This Row],[PLANNED_DELIVERY]]</f>
        <v>0</v>
      </c>
      <c r="T919" t="s">
        <v>1230</v>
      </c>
      <c r="U919" s="6" t="s">
        <v>602</v>
      </c>
      <c r="V919" t="s">
        <v>27</v>
      </c>
      <c r="W919" t="s">
        <v>27</v>
      </c>
      <c r="X919" t="s">
        <v>66</v>
      </c>
      <c r="Y919" s="6" t="s">
        <v>94</v>
      </c>
      <c r="Z919" t="s">
        <v>27</v>
      </c>
      <c r="AA919" t="s">
        <v>27</v>
      </c>
    </row>
    <row r="920" spans="1:27" x14ac:dyDescent="0.35">
      <c r="A920">
        <v>10001145</v>
      </c>
      <c r="B920" t="s">
        <v>81</v>
      </c>
      <c r="C920" t="s">
        <v>206</v>
      </c>
      <c r="D920" t="s">
        <v>23</v>
      </c>
      <c r="E920" t="s">
        <v>24</v>
      </c>
      <c r="F920">
        <v>279.45</v>
      </c>
      <c r="G920">
        <v>222.65</v>
      </c>
      <c r="H920">
        <v>502.1</v>
      </c>
      <c r="I920">
        <v>8128</v>
      </c>
      <c r="J920">
        <v>15.56</v>
      </c>
      <c r="K920" s="6" t="s">
        <v>1668</v>
      </c>
      <c r="L920" s="6" t="s">
        <v>1669</v>
      </c>
      <c r="M920" s="6" t="s">
        <v>1620</v>
      </c>
      <c r="N920" s="6" t="s">
        <v>1669</v>
      </c>
      <c r="O920" s="6" t="s">
        <v>1620</v>
      </c>
      <c r="P920" s="8">
        <f>Table12[[#This Row],[PLANNED_DELIVERY]]-Table12[[#This Row],[PLANNED_PICKUP]]</f>
        <v>1</v>
      </c>
      <c r="Q920" s="9">
        <f>Table12[[#This Row],[ACTUAL_DELIVERY]]-Table12[[#This Row],[ACTUAL_PICKUP]]</f>
        <v>1</v>
      </c>
      <c r="R920" s="9">
        <f>Table12[[#This Row],[ACTUAL_PICKUP]]-Table12[[#This Row],[PLANNED_PICKUP]]</f>
        <v>0</v>
      </c>
      <c r="S920" s="9">
        <f>Table12[[#This Row],[ACTUAL_DELIVERY]]-Table12[[#This Row],[PLANNED_DELIVERY]]</f>
        <v>0</v>
      </c>
      <c r="T920" t="s">
        <v>50</v>
      </c>
      <c r="U920" s="6" t="s">
        <v>51</v>
      </c>
      <c r="V920" t="s">
        <v>27</v>
      </c>
      <c r="W920" t="s">
        <v>27</v>
      </c>
      <c r="X920" t="s">
        <v>60</v>
      </c>
      <c r="Y920" s="6" t="s">
        <v>34</v>
      </c>
      <c r="Z920" t="s">
        <v>27</v>
      </c>
      <c r="AA920" t="s">
        <v>27</v>
      </c>
    </row>
    <row r="921" spans="1:27" x14ac:dyDescent="0.35">
      <c r="A921">
        <v>10001146</v>
      </c>
      <c r="B921" t="s">
        <v>219</v>
      </c>
      <c r="C921" t="s">
        <v>206</v>
      </c>
      <c r="D921" t="s">
        <v>30</v>
      </c>
      <c r="E921" t="s">
        <v>31</v>
      </c>
      <c r="F921">
        <v>650</v>
      </c>
      <c r="G921">
        <v>0</v>
      </c>
      <c r="H921">
        <v>650</v>
      </c>
      <c r="I921">
        <v>12100</v>
      </c>
      <c r="J921">
        <v>6.98</v>
      </c>
      <c r="K921" s="6" t="s">
        <v>1668</v>
      </c>
      <c r="L921" s="6" t="s">
        <v>1685</v>
      </c>
      <c r="M921" s="6" t="s">
        <v>1678</v>
      </c>
      <c r="N921" s="6" t="s">
        <v>1620</v>
      </c>
      <c r="O921" s="6" t="s">
        <v>1632</v>
      </c>
      <c r="P921" s="8">
        <f>Table12[[#This Row],[PLANNED_DELIVERY]]-Table12[[#This Row],[PLANNED_PICKUP]]</f>
        <v>1</v>
      </c>
      <c r="Q921" s="9">
        <f>Table12[[#This Row],[ACTUAL_DELIVERY]]-Table12[[#This Row],[ACTUAL_PICKUP]]</f>
        <v>1</v>
      </c>
      <c r="R921" s="9">
        <f>Table12[[#This Row],[ACTUAL_PICKUP]]-Table12[[#This Row],[PLANNED_PICKUP]]</f>
        <v>3</v>
      </c>
      <c r="S921" s="9">
        <f>Table12[[#This Row],[ACTUAL_DELIVERY]]-Table12[[#This Row],[PLANNED_DELIVERY]]</f>
        <v>3</v>
      </c>
      <c r="T921" t="s">
        <v>271</v>
      </c>
      <c r="U921" s="6" t="s">
        <v>43</v>
      </c>
      <c r="V921" t="s">
        <v>27</v>
      </c>
      <c r="W921" t="s">
        <v>27</v>
      </c>
      <c r="X921" t="s">
        <v>41</v>
      </c>
      <c r="Y921" s="6" t="s">
        <v>44</v>
      </c>
      <c r="Z921" t="s">
        <v>27</v>
      </c>
      <c r="AA921" t="s">
        <v>27</v>
      </c>
    </row>
    <row r="922" spans="1:27" x14ac:dyDescent="0.35">
      <c r="A922">
        <v>10001148</v>
      </c>
      <c r="B922" t="s">
        <v>482</v>
      </c>
      <c r="C922" t="s">
        <v>234</v>
      </c>
      <c r="D922" t="s">
        <v>23</v>
      </c>
      <c r="E922" t="s">
        <v>24</v>
      </c>
      <c r="F922">
        <v>786</v>
      </c>
      <c r="G922">
        <v>393</v>
      </c>
      <c r="H922">
        <v>1179</v>
      </c>
      <c r="I922" s="5">
        <v>241.6</v>
      </c>
      <c r="J922">
        <v>0.98</v>
      </c>
      <c r="K922" s="6" t="s">
        <v>1668</v>
      </c>
      <c r="L922" s="6" t="s">
        <v>1589</v>
      </c>
      <c r="M922" s="6" t="s">
        <v>1678</v>
      </c>
      <c r="N922" s="6" t="s">
        <v>1620</v>
      </c>
      <c r="O922" s="6" t="s">
        <v>1611</v>
      </c>
      <c r="P922" s="8">
        <f>Table12[[#This Row],[PLANNED_DELIVERY]]-Table12[[#This Row],[PLANNED_PICKUP]]</f>
        <v>3</v>
      </c>
      <c r="Q922" s="9">
        <f>Table12[[#This Row],[ACTUAL_DELIVERY]]-Table12[[#This Row],[ACTUAL_PICKUP]]</f>
        <v>2</v>
      </c>
      <c r="R922" s="9">
        <f>Table12[[#This Row],[ACTUAL_PICKUP]]-Table12[[#This Row],[PLANNED_PICKUP]]</f>
        <v>5</v>
      </c>
      <c r="S922" s="9">
        <f>Table12[[#This Row],[ACTUAL_DELIVERY]]-Table12[[#This Row],[PLANNED_DELIVERY]]</f>
        <v>4</v>
      </c>
      <c r="T922" t="s">
        <v>1389</v>
      </c>
      <c r="U922" s="6" t="s">
        <v>1362</v>
      </c>
      <c r="V922" t="s">
        <v>108</v>
      </c>
      <c r="W922" t="s">
        <v>108</v>
      </c>
      <c r="X922" t="s">
        <v>49</v>
      </c>
      <c r="Y922" s="6" t="s">
        <v>29</v>
      </c>
      <c r="Z922" t="s">
        <v>27</v>
      </c>
      <c r="AA922" t="s">
        <v>27</v>
      </c>
    </row>
    <row r="923" spans="1:27" x14ac:dyDescent="0.35">
      <c r="A923">
        <v>10001150</v>
      </c>
      <c r="B923" t="s">
        <v>297</v>
      </c>
      <c r="C923" t="s">
        <v>293</v>
      </c>
      <c r="D923" t="s">
        <v>30</v>
      </c>
      <c r="E923" t="s">
        <v>45</v>
      </c>
      <c r="F923">
        <v>1950</v>
      </c>
      <c r="G923">
        <v>1291.08</v>
      </c>
      <c r="H923">
        <v>3241.08</v>
      </c>
      <c r="I923" s="5">
        <v>400</v>
      </c>
      <c r="J923">
        <v>2.93</v>
      </c>
      <c r="K923" s="6" t="s">
        <v>1668</v>
      </c>
      <c r="L923" s="6" t="s">
        <v>1678</v>
      </c>
      <c r="M923" s="6" t="s">
        <v>1595</v>
      </c>
      <c r="N923" s="6" t="s">
        <v>1645</v>
      </c>
      <c r="O923" s="6" t="s">
        <v>1622</v>
      </c>
      <c r="P923" s="8">
        <f>Table12[[#This Row],[PLANNED_DELIVERY]]-Table12[[#This Row],[PLANNED_PICKUP]]</f>
        <v>11</v>
      </c>
      <c r="Q923" s="9">
        <f>Table12[[#This Row],[ACTUAL_DELIVERY]]-Table12[[#This Row],[ACTUAL_PICKUP]]</f>
        <v>40</v>
      </c>
      <c r="R923" s="9">
        <f>Table12[[#This Row],[ACTUAL_PICKUP]]-Table12[[#This Row],[PLANNED_PICKUP]]</f>
        <v>5</v>
      </c>
      <c r="S923" s="9">
        <f>Table12[[#This Row],[ACTUAL_DELIVERY]]-Table12[[#This Row],[PLANNED_DELIVERY]]</f>
        <v>34</v>
      </c>
      <c r="T923" t="s">
        <v>1434</v>
      </c>
      <c r="U923" s="6" t="s">
        <v>1435</v>
      </c>
      <c r="V923" t="s">
        <v>1436</v>
      </c>
      <c r="W923" t="s">
        <v>118</v>
      </c>
      <c r="X923" t="s">
        <v>60</v>
      </c>
      <c r="Y923" s="6" t="s">
        <v>34</v>
      </c>
      <c r="Z923" t="s">
        <v>27</v>
      </c>
      <c r="AA923" t="s">
        <v>27</v>
      </c>
    </row>
    <row r="924" spans="1:27" x14ac:dyDescent="0.35">
      <c r="A924">
        <v>10001151</v>
      </c>
      <c r="B924" t="s">
        <v>81</v>
      </c>
      <c r="C924" t="s">
        <v>206</v>
      </c>
      <c r="D924" t="s">
        <v>23</v>
      </c>
      <c r="E924" t="s">
        <v>24</v>
      </c>
      <c r="F924">
        <v>301</v>
      </c>
      <c r="G924">
        <v>0</v>
      </c>
      <c r="H924">
        <v>301</v>
      </c>
      <c r="I924">
        <v>1790</v>
      </c>
      <c r="J924">
        <v>0.98</v>
      </c>
      <c r="K924" s="6" t="s">
        <v>1668</v>
      </c>
      <c r="L924" s="6" t="s">
        <v>1668</v>
      </c>
      <c r="M924" s="6" t="s">
        <v>1632</v>
      </c>
      <c r="N924" s="6" t="s">
        <v>1620</v>
      </c>
      <c r="O924" s="6" t="s">
        <v>1645</v>
      </c>
      <c r="P924" s="8">
        <f>Table12[[#This Row],[PLANNED_DELIVERY]]-Table12[[#This Row],[PLANNED_PICKUP]]</f>
        <v>5</v>
      </c>
      <c r="Q924" s="9">
        <f>Table12[[#This Row],[ACTUAL_DELIVERY]]-Table12[[#This Row],[ACTUAL_PICKUP]]</f>
        <v>3</v>
      </c>
      <c r="R924" s="9">
        <f>Table12[[#This Row],[ACTUAL_PICKUP]]-Table12[[#This Row],[PLANNED_PICKUP]]</f>
        <v>4</v>
      </c>
      <c r="S924" s="9">
        <f>Table12[[#This Row],[ACTUAL_DELIVERY]]-Table12[[#This Row],[PLANNED_DELIVERY]]</f>
        <v>2</v>
      </c>
      <c r="T924" t="s">
        <v>347</v>
      </c>
      <c r="U924" s="6" t="s">
        <v>348</v>
      </c>
      <c r="V924" t="s">
        <v>27</v>
      </c>
      <c r="W924" t="s">
        <v>27</v>
      </c>
      <c r="X924" t="s">
        <v>60</v>
      </c>
      <c r="Y924" s="6" t="s">
        <v>34</v>
      </c>
      <c r="Z924" t="s">
        <v>27</v>
      </c>
      <c r="AA924" t="s">
        <v>27</v>
      </c>
    </row>
    <row r="925" spans="1:27" x14ac:dyDescent="0.35">
      <c r="A925">
        <v>10001152</v>
      </c>
      <c r="B925" t="s">
        <v>81</v>
      </c>
      <c r="C925" t="s">
        <v>206</v>
      </c>
      <c r="D925" t="s">
        <v>23</v>
      </c>
      <c r="E925" t="s">
        <v>24</v>
      </c>
      <c r="F925">
        <v>204</v>
      </c>
      <c r="G925">
        <v>0</v>
      </c>
      <c r="H925">
        <v>204</v>
      </c>
      <c r="I925">
        <v>1550</v>
      </c>
      <c r="J925">
        <v>0.66</v>
      </c>
      <c r="K925" s="6" t="s">
        <v>1668</v>
      </c>
      <c r="L925" s="6" t="s">
        <v>1669</v>
      </c>
      <c r="M925" s="6" t="s">
        <v>1632</v>
      </c>
      <c r="N925" s="6" t="s">
        <v>1620</v>
      </c>
      <c r="O925" s="6" t="s">
        <v>1611</v>
      </c>
      <c r="P925" s="8">
        <f>Table12[[#This Row],[PLANNED_DELIVERY]]-Table12[[#This Row],[PLANNED_PICKUP]]</f>
        <v>2</v>
      </c>
      <c r="Q925" s="9">
        <f>Table12[[#This Row],[ACTUAL_DELIVERY]]-Table12[[#This Row],[ACTUAL_PICKUP]]</f>
        <v>2</v>
      </c>
      <c r="R925" s="9">
        <f>Table12[[#This Row],[ACTUAL_PICKUP]]-Table12[[#This Row],[PLANNED_PICKUP]]</f>
        <v>1</v>
      </c>
      <c r="S925" s="9">
        <f>Table12[[#This Row],[ACTUAL_DELIVERY]]-Table12[[#This Row],[PLANNED_DELIVERY]]</f>
        <v>1</v>
      </c>
      <c r="T925" t="s">
        <v>347</v>
      </c>
      <c r="U925" s="6" t="s">
        <v>348</v>
      </c>
      <c r="V925" t="s">
        <v>27</v>
      </c>
      <c r="W925" t="s">
        <v>27</v>
      </c>
      <c r="X925" t="s">
        <v>275</v>
      </c>
      <c r="Y925" s="6" t="s">
        <v>276</v>
      </c>
      <c r="Z925" t="s">
        <v>27</v>
      </c>
      <c r="AA925" t="s">
        <v>27</v>
      </c>
    </row>
    <row r="926" spans="1:27" x14ac:dyDescent="0.35">
      <c r="A926">
        <v>10001153</v>
      </c>
      <c r="B926" t="s">
        <v>81</v>
      </c>
      <c r="C926" t="s">
        <v>206</v>
      </c>
      <c r="D926" t="s">
        <v>23</v>
      </c>
      <c r="E926" t="s">
        <v>24</v>
      </c>
      <c r="F926">
        <v>766.93</v>
      </c>
      <c r="G926">
        <v>0</v>
      </c>
      <c r="H926">
        <v>766.93</v>
      </c>
      <c r="I926" s="5">
        <v>371</v>
      </c>
      <c r="J926">
        <v>1.32</v>
      </c>
      <c r="K926" s="6" t="s">
        <v>1668</v>
      </c>
      <c r="L926" s="6" t="s">
        <v>1632</v>
      </c>
      <c r="M926" s="6" t="s">
        <v>1597</v>
      </c>
      <c r="N926" s="6" t="s">
        <v>1632</v>
      </c>
      <c r="O926" s="6" t="s">
        <v>1597</v>
      </c>
      <c r="P926" s="8">
        <f>Table12[[#This Row],[PLANNED_DELIVERY]]-Table12[[#This Row],[PLANNED_PICKUP]]</f>
        <v>7</v>
      </c>
      <c r="Q926" s="9">
        <f>Table12[[#This Row],[ACTUAL_DELIVERY]]-Table12[[#This Row],[ACTUAL_PICKUP]]</f>
        <v>7</v>
      </c>
      <c r="R926" s="9">
        <f>Table12[[#This Row],[ACTUAL_PICKUP]]-Table12[[#This Row],[PLANNED_PICKUP]]</f>
        <v>0</v>
      </c>
      <c r="S926" s="9">
        <f>Table12[[#This Row],[ACTUAL_DELIVERY]]-Table12[[#This Row],[PLANNED_DELIVERY]]</f>
        <v>0</v>
      </c>
      <c r="T926" t="s">
        <v>1389</v>
      </c>
      <c r="U926" s="6" t="s">
        <v>1362</v>
      </c>
      <c r="V926" t="s">
        <v>108</v>
      </c>
      <c r="W926" t="s">
        <v>108</v>
      </c>
      <c r="X926" t="s">
        <v>49</v>
      </c>
      <c r="Y926" s="6" t="s">
        <v>29</v>
      </c>
      <c r="Z926" t="s">
        <v>27</v>
      </c>
      <c r="AA926" t="s">
        <v>27</v>
      </c>
    </row>
    <row r="927" spans="1:27" x14ac:dyDescent="0.35">
      <c r="A927">
        <v>10001154</v>
      </c>
      <c r="B927" t="s">
        <v>81</v>
      </c>
      <c r="C927" t="s">
        <v>206</v>
      </c>
      <c r="D927" t="s">
        <v>23</v>
      </c>
      <c r="E927" t="s">
        <v>24</v>
      </c>
      <c r="F927">
        <v>180.71</v>
      </c>
      <c r="G927">
        <v>0</v>
      </c>
      <c r="H927">
        <v>180.71</v>
      </c>
      <c r="I927">
        <v>136</v>
      </c>
      <c r="J927">
        <v>0.36</v>
      </c>
      <c r="K927" s="6" t="s">
        <v>1668</v>
      </c>
      <c r="L927" s="6" t="s">
        <v>1685</v>
      </c>
      <c r="M927" s="6" t="s">
        <v>1669</v>
      </c>
      <c r="N927" s="6" t="s">
        <v>1669</v>
      </c>
      <c r="O927" s="6" t="s">
        <v>1669</v>
      </c>
      <c r="P927" s="8">
        <f>Table12[[#This Row],[PLANNED_DELIVERY]]-Table12[[#This Row],[PLANNED_PICKUP]]</f>
        <v>2</v>
      </c>
      <c r="Q927" s="9">
        <f>Table12[[#This Row],[ACTUAL_DELIVERY]]-Table12[[#This Row],[ACTUAL_PICKUP]]</f>
        <v>0</v>
      </c>
      <c r="R927" s="9">
        <f>Table12[[#This Row],[ACTUAL_PICKUP]]-Table12[[#This Row],[PLANNED_PICKUP]]</f>
        <v>2</v>
      </c>
      <c r="S927" s="9">
        <f>Table12[[#This Row],[ACTUAL_DELIVERY]]-Table12[[#This Row],[PLANNED_DELIVERY]]</f>
        <v>0</v>
      </c>
      <c r="T927" t="s">
        <v>754</v>
      </c>
      <c r="U927" s="6" t="s">
        <v>404</v>
      </c>
      <c r="V927" t="s">
        <v>27</v>
      </c>
      <c r="W927" t="s">
        <v>27</v>
      </c>
      <c r="X927" t="s">
        <v>41</v>
      </c>
      <c r="Y927" s="6" t="s">
        <v>44</v>
      </c>
      <c r="Z927" t="s">
        <v>27</v>
      </c>
      <c r="AA927" t="s">
        <v>27</v>
      </c>
    </row>
    <row r="928" spans="1:27" x14ac:dyDescent="0.35">
      <c r="A928">
        <v>10001155</v>
      </c>
      <c r="B928" t="s">
        <v>81</v>
      </c>
      <c r="C928" t="s">
        <v>213</v>
      </c>
      <c r="D928" t="s">
        <v>23</v>
      </c>
      <c r="E928" t="s">
        <v>24</v>
      </c>
      <c r="F928">
        <v>287.83</v>
      </c>
      <c r="G928">
        <v>222.63</v>
      </c>
      <c r="H928">
        <v>510.46</v>
      </c>
      <c r="I928">
        <v>1903</v>
      </c>
      <c r="J928">
        <v>4.3</v>
      </c>
      <c r="K928" s="6" t="s">
        <v>1668</v>
      </c>
      <c r="L928" s="6" t="s">
        <v>1669</v>
      </c>
      <c r="M928" s="6" t="s">
        <v>1645</v>
      </c>
      <c r="N928" s="6" t="s">
        <v>1611</v>
      </c>
      <c r="O928" s="6" t="s">
        <v>1645</v>
      </c>
      <c r="P928" s="8">
        <f>Table12[[#This Row],[PLANNED_DELIVERY]]-Table12[[#This Row],[PLANNED_PICKUP]]</f>
        <v>4</v>
      </c>
      <c r="Q928" s="9">
        <f>Table12[[#This Row],[ACTUAL_DELIVERY]]-Table12[[#This Row],[ACTUAL_PICKUP]]</f>
        <v>1</v>
      </c>
      <c r="R928" s="9">
        <f>Table12[[#This Row],[ACTUAL_PICKUP]]-Table12[[#This Row],[PLANNED_PICKUP]]</f>
        <v>3</v>
      </c>
      <c r="S928" s="9">
        <f>Table12[[#This Row],[ACTUAL_DELIVERY]]-Table12[[#This Row],[PLANNED_DELIVERY]]</f>
        <v>0</v>
      </c>
      <c r="T928" t="s">
        <v>50</v>
      </c>
      <c r="U928" s="6" t="s">
        <v>51</v>
      </c>
      <c r="V928" t="s">
        <v>27</v>
      </c>
      <c r="W928" t="s">
        <v>27</v>
      </c>
      <c r="X928" t="s">
        <v>49</v>
      </c>
      <c r="Y928" s="6" t="s">
        <v>29</v>
      </c>
      <c r="Z928" t="s">
        <v>27</v>
      </c>
      <c r="AA928" t="s">
        <v>27</v>
      </c>
    </row>
    <row r="929" spans="1:27" x14ac:dyDescent="0.35">
      <c r="A929">
        <v>10001156</v>
      </c>
      <c r="B929" t="s">
        <v>81</v>
      </c>
      <c r="C929" t="s">
        <v>206</v>
      </c>
      <c r="D929" t="s">
        <v>23</v>
      </c>
      <c r="E929" t="s">
        <v>31</v>
      </c>
      <c r="F929">
        <v>276.66000000000003</v>
      </c>
      <c r="G929">
        <v>260.33999999999997</v>
      </c>
      <c r="H929">
        <v>537</v>
      </c>
      <c r="I929">
        <v>7000</v>
      </c>
      <c r="J929">
        <v>35.5</v>
      </c>
      <c r="K929" s="6" t="s">
        <v>1668</v>
      </c>
      <c r="L929" s="6" t="s">
        <v>1669</v>
      </c>
      <c r="M929" s="6" t="s">
        <v>1632</v>
      </c>
      <c r="N929" s="6" t="s">
        <v>1632</v>
      </c>
      <c r="O929" s="6" t="s">
        <v>1632</v>
      </c>
      <c r="P929" s="8">
        <f>Table12[[#This Row],[PLANNED_DELIVERY]]-Table12[[#This Row],[PLANNED_PICKUP]]</f>
        <v>2</v>
      </c>
      <c r="Q929" s="9">
        <f>Table12[[#This Row],[ACTUAL_DELIVERY]]-Table12[[#This Row],[ACTUAL_PICKUP]]</f>
        <v>0</v>
      </c>
      <c r="R929" s="9">
        <f>Table12[[#This Row],[ACTUAL_PICKUP]]-Table12[[#This Row],[PLANNED_PICKUP]]</f>
        <v>2</v>
      </c>
      <c r="S929" s="9">
        <f>Table12[[#This Row],[ACTUAL_DELIVERY]]-Table12[[#This Row],[PLANNED_DELIVERY]]</f>
        <v>0</v>
      </c>
      <c r="T929" t="s">
        <v>33</v>
      </c>
      <c r="U929" s="6" t="s">
        <v>34</v>
      </c>
      <c r="V929" t="s">
        <v>27</v>
      </c>
      <c r="W929" t="s">
        <v>27</v>
      </c>
      <c r="X929" t="s">
        <v>176</v>
      </c>
      <c r="Y929" s="6" t="s">
        <v>177</v>
      </c>
      <c r="Z929" t="s">
        <v>27</v>
      </c>
      <c r="AA929" t="s">
        <v>27</v>
      </c>
    </row>
    <row r="930" spans="1:27" x14ac:dyDescent="0.35">
      <c r="A930">
        <v>10001157</v>
      </c>
      <c r="B930" t="s">
        <v>81</v>
      </c>
      <c r="C930" t="s">
        <v>213</v>
      </c>
      <c r="D930" t="s">
        <v>30</v>
      </c>
      <c r="E930" t="s">
        <v>31</v>
      </c>
      <c r="F930">
        <v>139.72</v>
      </c>
      <c r="G930">
        <v>0</v>
      </c>
      <c r="H930">
        <v>139.72</v>
      </c>
      <c r="I930">
        <v>144</v>
      </c>
      <c r="J930">
        <v>1.32</v>
      </c>
      <c r="K930" s="6" t="s">
        <v>1668</v>
      </c>
      <c r="L930" s="6" t="s">
        <v>1668</v>
      </c>
      <c r="M930" s="6" t="s">
        <v>1668</v>
      </c>
      <c r="N930" s="6" t="s">
        <v>1668</v>
      </c>
      <c r="O930" s="6" t="s">
        <v>1668</v>
      </c>
      <c r="P930" s="8">
        <f>Table12[[#This Row],[PLANNED_DELIVERY]]-Table12[[#This Row],[PLANNED_PICKUP]]</f>
        <v>0</v>
      </c>
      <c r="Q930" s="9">
        <f>Table12[[#This Row],[ACTUAL_DELIVERY]]-Table12[[#This Row],[ACTUAL_PICKUP]]</f>
        <v>0</v>
      </c>
      <c r="R930" s="9">
        <f>Table12[[#This Row],[ACTUAL_PICKUP]]-Table12[[#This Row],[PLANNED_PICKUP]]</f>
        <v>0</v>
      </c>
      <c r="S930" s="9">
        <f>Table12[[#This Row],[ACTUAL_DELIVERY]]-Table12[[#This Row],[PLANNED_DELIVERY]]</f>
        <v>0</v>
      </c>
      <c r="T930" t="s">
        <v>32</v>
      </c>
      <c r="U930" s="6" t="s">
        <v>123</v>
      </c>
      <c r="V930" t="s">
        <v>27</v>
      </c>
      <c r="W930" t="s">
        <v>27</v>
      </c>
      <c r="X930" t="s">
        <v>49</v>
      </c>
      <c r="Y930" s="6" t="s">
        <v>29</v>
      </c>
      <c r="Z930" t="s">
        <v>27</v>
      </c>
      <c r="AA930" t="s">
        <v>27</v>
      </c>
    </row>
    <row r="931" spans="1:27" x14ac:dyDescent="0.35">
      <c r="A931">
        <v>10001159</v>
      </c>
      <c r="B931" t="s">
        <v>81</v>
      </c>
      <c r="C931" t="s">
        <v>240</v>
      </c>
      <c r="D931" t="s">
        <v>30</v>
      </c>
      <c r="E931" t="s">
        <v>31</v>
      </c>
      <c r="F931">
        <v>472</v>
      </c>
      <c r="G931">
        <v>0</v>
      </c>
      <c r="H931">
        <v>472</v>
      </c>
      <c r="I931">
        <v>2500</v>
      </c>
      <c r="J931">
        <v>16.3</v>
      </c>
      <c r="K931" s="6" t="s">
        <v>1668</v>
      </c>
      <c r="L931" s="6" t="s">
        <v>1669</v>
      </c>
      <c r="M931" s="6" t="s">
        <v>1626</v>
      </c>
      <c r="N931" s="6" t="s">
        <v>1632</v>
      </c>
      <c r="O931" s="6" t="s">
        <v>1611</v>
      </c>
      <c r="P931" s="8">
        <f>Table12[[#This Row],[PLANNED_DELIVERY]]-Table12[[#This Row],[PLANNED_PICKUP]]</f>
        <v>7</v>
      </c>
      <c r="Q931" s="9">
        <f>Table12[[#This Row],[ACTUAL_DELIVERY]]-Table12[[#This Row],[ACTUAL_PICKUP]]</f>
        <v>1</v>
      </c>
      <c r="R931" s="9">
        <f>Table12[[#This Row],[ACTUAL_PICKUP]]-Table12[[#This Row],[PLANNED_PICKUP]]</f>
        <v>2</v>
      </c>
      <c r="S931" s="9">
        <f>Table12[[#This Row],[ACTUAL_DELIVERY]]-Table12[[#This Row],[PLANNED_DELIVERY]]</f>
        <v>-4</v>
      </c>
      <c r="T931" t="s">
        <v>411</v>
      </c>
      <c r="U931" s="6" t="s">
        <v>207</v>
      </c>
      <c r="V931" t="s">
        <v>27</v>
      </c>
      <c r="W931" t="s">
        <v>27</v>
      </c>
      <c r="X931" t="s">
        <v>957</v>
      </c>
      <c r="Y931" s="6" t="s">
        <v>958</v>
      </c>
      <c r="Z931" t="s">
        <v>27</v>
      </c>
      <c r="AA931" t="s">
        <v>27</v>
      </c>
    </row>
    <row r="932" spans="1:27" x14ac:dyDescent="0.35">
      <c r="A932">
        <v>10001163</v>
      </c>
      <c r="B932" t="s">
        <v>81</v>
      </c>
      <c r="C932" t="s">
        <v>206</v>
      </c>
      <c r="D932" t="s">
        <v>23</v>
      </c>
      <c r="E932" t="s">
        <v>31</v>
      </c>
      <c r="F932">
        <v>160.19999999999999</v>
      </c>
      <c r="G932">
        <v>0</v>
      </c>
      <c r="H932">
        <v>160.19999999999999</v>
      </c>
      <c r="I932">
        <v>4000</v>
      </c>
      <c r="J932">
        <v>5.76</v>
      </c>
      <c r="K932" s="6" t="s">
        <v>1668</v>
      </c>
      <c r="L932" s="6" t="s">
        <v>1668</v>
      </c>
      <c r="M932" s="6" t="s">
        <v>1632</v>
      </c>
      <c r="N932" s="6" t="s">
        <v>1669</v>
      </c>
      <c r="O932" s="6" t="s">
        <v>1620</v>
      </c>
      <c r="P932" s="8">
        <f>Table12[[#This Row],[PLANNED_DELIVERY]]-Table12[[#This Row],[PLANNED_PICKUP]]</f>
        <v>5</v>
      </c>
      <c r="Q932" s="9">
        <f>Table12[[#This Row],[ACTUAL_DELIVERY]]-Table12[[#This Row],[ACTUAL_PICKUP]]</f>
        <v>1</v>
      </c>
      <c r="R932" s="9">
        <f>Table12[[#This Row],[ACTUAL_PICKUP]]-Table12[[#This Row],[PLANNED_PICKUP]]</f>
        <v>3</v>
      </c>
      <c r="S932" s="9">
        <f>Table12[[#This Row],[ACTUAL_DELIVERY]]-Table12[[#This Row],[PLANNED_DELIVERY]]</f>
        <v>-1</v>
      </c>
      <c r="T932" t="s">
        <v>33</v>
      </c>
      <c r="U932" s="6" t="s">
        <v>34</v>
      </c>
      <c r="V932" t="s">
        <v>27</v>
      </c>
      <c r="W932" t="s">
        <v>27</v>
      </c>
      <c r="X932" t="s">
        <v>188</v>
      </c>
      <c r="Y932" s="6" t="s">
        <v>189</v>
      </c>
      <c r="Z932" t="s">
        <v>27</v>
      </c>
      <c r="AA932" t="s">
        <v>27</v>
      </c>
    </row>
    <row r="933" spans="1:27" x14ac:dyDescent="0.35">
      <c r="A933">
        <v>10001164</v>
      </c>
      <c r="B933" t="s">
        <v>81</v>
      </c>
      <c r="C933" t="s">
        <v>206</v>
      </c>
      <c r="D933" t="s">
        <v>23</v>
      </c>
      <c r="E933" t="s">
        <v>24</v>
      </c>
      <c r="F933">
        <v>180.7</v>
      </c>
      <c r="G933">
        <v>0</v>
      </c>
      <c r="H933">
        <v>180.7</v>
      </c>
      <c r="I933">
        <v>150</v>
      </c>
      <c r="J933">
        <v>0.38</v>
      </c>
      <c r="K933" s="6" t="s">
        <v>1668</v>
      </c>
      <c r="L933" s="6" t="s">
        <v>1668</v>
      </c>
      <c r="M933" s="6" t="s">
        <v>1611</v>
      </c>
      <c r="N933" s="6" t="s">
        <v>1669</v>
      </c>
      <c r="O933" s="6" t="s">
        <v>1669</v>
      </c>
      <c r="P933" s="8">
        <f>Table12[[#This Row],[PLANNED_DELIVERY]]-Table12[[#This Row],[PLANNED_PICKUP]]</f>
        <v>6</v>
      </c>
      <c r="Q933" s="9">
        <f>Table12[[#This Row],[ACTUAL_DELIVERY]]-Table12[[#This Row],[ACTUAL_PICKUP]]</f>
        <v>0</v>
      </c>
      <c r="R933" s="9">
        <f>Table12[[#This Row],[ACTUAL_PICKUP]]-Table12[[#This Row],[PLANNED_PICKUP]]</f>
        <v>3</v>
      </c>
      <c r="S933" s="9">
        <f>Table12[[#This Row],[ACTUAL_DELIVERY]]-Table12[[#This Row],[PLANNED_DELIVERY]]</f>
        <v>-3</v>
      </c>
      <c r="T933" t="s">
        <v>411</v>
      </c>
      <c r="U933" s="6" t="s">
        <v>207</v>
      </c>
      <c r="V933" t="s">
        <v>27</v>
      </c>
      <c r="W933" t="s">
        <v>27</v>
      </c>
      <c r="X933" t="s">
        <v>41</v>
      </c>
      <c r="Y933" s="6" t="s">
        <v>44</v>
      </c>
      <c r="Z933" t="s">
        <v>27</v>
      </c>
      <c r="AA933" t="s">
        <v>27</v>
      </c>
    </row>
    <row r="934" spans="1:27" x14ac:dyDescent="0.35">
      <c r="A934">
        <v>10001165</v>
      </c>
      <c r="B934" t="s">
        <v>81</v>
      </c>
      <c r="C934" t="s">
        <v>206</v>
      </c>
      <c r="D934" t="s">
        <v>23</v>
      </c>
      <c r="E934" t="s">
        <v>24</v>
      </c>
      <c r="F934">
        <v>550</v>
      </c>
      <c r="G934">
        <v>0</v>
      </c>
      <c r="H934">
        <v>550</v>
      </c>
      <c r="I934">
        <v>2170</v>
      </c>
      <c r="J934">
        <v>9.94</v>
      </c>
      <c r="K934" s="6" t="s">
        <v>1668</v>
      </c>
      <c r="L934" s="6" t="s">
        <v>1669</v>
      </c>
      <c r="M934" s="6" t="s">
        <v>1669</v>
      </c>
      <c r="N934" s="6" t="s">
        <v>1632</v>
      </c>
      <c r="O934" s="6" t="s">
        <v>1632</v>
      </c>
      <c r="P934" s="8">
        <f>Table12[[#This Row],[PLANNED_DELIVERY]]-Table12[[#This Row],[PLANNED_PICKUP]]</f>
        <v>0</v>
      </c>
      <c r="Q934" s="9">
        <f>Table12[[#This Row],[ACTUAL_DELIVERY]]-Table12[[#This Row],[ACTUAL_PICKUP]]</f>
        <v>0</v>
      </c>
      <c r="R934" s="9">
        <f>Table12[[#This Row],[ACTUAL_PICKUP]]-Table12[[#This Row],[PLANNED_PICKUP]]</f>
        <v>2</v>
      </c>
      <c r="S934" s="9">
        <f>Table12[[#This Row],[ACTUAL_DELIVERY]]-Table12[[#This Row],[PLANNED_DELIVERY]]</f>
        <v>2</v>
      </c>
      <c r="T934" t="s">
        <v>1133</v>
      </c>
      <c r="U934" s="6" t="s">
        <v>622</v>
      </c>
      <c r="V934" t="s">
        <v>27</v>
      </c>
      <c r="W934" t="s">
        <v>27</v>
      </c>
      <c r="X934" t="s">
        <v>49</v>
      </c>
      <c r="Y934" s="6" t="s">
        <v>29</v>
      </c>
      <c r="Z934" t="s">
        <v>27</v>
      </c>
      <c r="AA934" t="s">
        <v>27</v>
      </c>
    </row>
    <row r="935" spans="1:27" x14ac:dyDescent="0.35">
      <c r="A935">
        <v>10001166</v>
      </c>
      <c r="B935" t="s">
        <v>81</v>
      </c>
      <c r="C935" t="s">
        <v>206</v>
      </c>
      <c r="D935" t="s">
        <v>23</v>
      </c>
      <c r="E935" t="s">
        <v>24</v>
      </c>
      <c r="F935">
        <v>179.78</v>
      </c>
      <c r="G935">
        <v>0</v>
      </c>
      <c r="H935">
        <v>179.78</v>
      </c>
      <c r="I935">
        <v>1400</v>
      </c>
      <c r="J935">
        <v>2.68</v>
      </c>
      <c r="K935" s="6" t="s">
        <v>1668</v>
      </c>
      <c r="L935" s="6" t="s">
        <v>1669</v>
      </c>
      <c r="M935" s="6" t="s">
        <v>1620</v>
      </c>
      <c r="N935" s="6" t="s">
        <v>1620</v>
      </c>
      <c r="O935" s="6" t="s">
        <v>1620</v>
      </c>
      <c r="P935" s="8">
        <f>Table12[[#This Row],[PLANNED_DELIVERY]]-Table12[[#This Row],[PLANNED_PICKUP]]</f>
        <v>1</v>
      </c>
      <c r="Q935" s="9">
        <f>Table12[[#This Row],[ACTUAL_DELIVERY]]-Table12[[#This Row],[ACTUAL_PICKUP]]</f>
        <v>0</v>
      </c>
      <c r="R935" s="9">
        <f>Table12[[#This Row],[ACTUAL_PICKUP]]-Table12[[#This Row],[PLANNED_PICKUP]]</f>
        <v>1</v>
      </c>
      <c r="S935" s="9">
        <f>Table12[[#This Row],[ACTUAL_DELIVERY]]-Table12[[#This Row],[PLANNED_DELIVERY]]</f>
        <v>0</v>
      </c>
      <c r="T935" t="s">
        <v>32</v>
      </c>
      <c r="U935" s="6" t="s">
        <v>438</v>
      </c>
      <c r="V935" t="s">
        <v>27</v>
      </c>
      <c r="W935" t="s">
        <v>27</v>
      </c>
      <c r="X935" t="s">
        <v>60</v>
      </c>
      <c r="Y935" s="6" t="s">
        <v>34</v>
      </c>
      <c r="Z935" t="s">
        <v>27</v>
      </c>
      <c r="AA935" t="s">
        <v>27</v>
      </c>
    </row>
    <row r="936" spans="1:27" x14ac:dyDescent="0.35">
      <c r="A936">
        <v>10001167</v>
      </c>
      <c r="B936" t="s">
        <v>81</v>
      </c>
      <c r="C936" t="s">
        <v>206</v>
      </c>
      <c r="D936" t="s">
        <v>23</v>
      </c>
      <c r="E936" t="s">
        <v>24</v>
      </c>
      <c r="F936">
        <v>415</v>
      </c>
      <c r="G936">
        <v>0</v>
      </c>
      <c r="H936">
        <v>415</v>
      </c>
      <c r="I936" s="5">
        <v>2300</v>
      </c>
      <c r="J936">
        <v>1.44</v>
      </c>
      <c r="K936" s="6" t="s">
        <v>1668</v>
      </c>
      <c r="L936" s="6" t="s">
        <v>1669</v>
      </c>
      <c r="M936" s="6" t="s">
        <v>1608</v>
      </c>
      <c r="N936" s="6" t="s">
        <v>1620</v>
      </c>
      <c r="O936" s="6" t="s">
        <v>1632</v>
      </c>
      <c r="P936" s="8">
        <f>Table12[[#This Row],[PLANNED_DELIVERY]]-Table12[[#This Row],[PLANNED_PICKUP]]</f>
        <v>31</v>
      </c>
      <c r="Q936" s="9">
        <f>Table12[[#This Row],[ACTUAL_DELIVERY]]-Table12[[#This Row],[ACTUAL_PICKUP]]</f>
        <v>1</v>
      </c>
      <c r="R936" s="9">
        <f>Table12[[#This Row],[ACTUAL_PICKUP]]-Table12[[#This Row],[PLANNED_PICKUP]]</f>
        <v>1</v>
      </c>
      <c r="S936" s="9">
        <f>Table12[[#This Row],[ACTUAL_DELIVERY]]-Table12[[#This Row],[PLANNED_DELIVERY]]</f>
        <v>-29</v>
      </c>
      <c r="T936" t="s">
        <v>73</v>
      </c>
      <c r="U936" s="6" t="s">
        <v>74</v>
      </c>
      <c r="V936" t="s">
        <v>27</v>
      </c>
      <c r="W936" t="s">
        <v>27</v>
      </c>
      <c r="X936" t="s">
        <v>802</v>
      </c>
      <c r="Y936" s="6" t="s">
        <v>749</v>
      </c>
      <c r="Z936" t="s">
        <v>27</v>
      </c>
      <c r="AA936" t="s">
        <v>27</v>
      </c>
    </row>
    <row r="937" spans="1:27" x14ac:dyDescent="0.35">
      <c r="A937">
        <v>10001168</v>
      </c>
      <c r="B937" t="s">
        <v>81</v>
      </c>
      <c r="C937" t="s">
        <v>234</v>
      </c>
      <c r="D937" t="s">
        <v>23</v>
      </c>
      <c r="E937" t="s">
        <v>24</v>
      </c>
      <c r="F937">
        <v>495</v>
      </c>
      <c r="G937">
        <v>1155</v>
      </c>
      <c r="H937">
        <v>1650</v>
      </c>
      <c r="I937">
        <v>1180</v>
      </c>
      <c r="J937">
        <v>3.58</v>
      </c>
      <c r="K937" s="6" t="s">
        <v>1668</v>
      </c>
      <c r="L937" s="6" t="s">
        <v>1668</v>
      </c>
      <c r="M937" s="6" t="s">
        <v>1626</v>
      </c>
      <c r="N937" s="6" t="s">
        <v>1611</v>
      </c>
      <c r="O937" s="6" t="s">
        <v>1611</v>
      </c>
      <c r="P937" s="8">
        <f>Table12[[#This Row],[PLANNED_DELIVERY]]-Table12[[#This Row],[PLANNED_PICKUP]]</f>
        <v>10</v>
      </c>
      <c r="Q937" s="9">
        <f>Table12[[#This Row],[ACTUAL_DELIVERY]]-Table12[[#This Row],[ACTUAL_PICKUP]]</f>
        <v>0</v>
      </c>
      <c r="R937" s="9">
        <f>Table12[[#This Row],[ACTUAL_PICKUP]]-Table12[[#This Row],[PLANNED_PICKUP]]</f>
        <v>6</v>
      </c>
      <c r="S937" s="9">
        <f>Table12[[#This Row],[ACTUAL_DELIVERY]]-Table12[[#This Row],[PLANNED_DELIVERY]]</f>
        <v>-4</v>
      </c>
      <c r="T937" t="s">
        <v>786</v>
      </c>
      <c r="U937" s="6" t="s">
        <v>474</v>
      </c>
      <c r="V937" t="s">
        <v>104</v>
      </c>
      <c r="W937" t="s">
        <v>104</v>
      </c>
      <c r="X937" t="s">
        <v>71</v>
      </c>
      <c r="Y937" s="6" t="s">
        <v>72</v>
      </c>
      <c r="Z937" t="s">
        <v>27</v>
      </c>
      <c r="AA937" t="s">
        <v>27</v>
      </c>
    </row>
    <row r="938" spans="1:27" x14ac:dyDescent="0.35">
      <c r="A938">
        <v>10001169</v>
      </c>
      <c r="B938" t="s">
        <v>263</v>
      </c>
      <c r="C938" t="s">
        <v>162</v>
      </c>
      <c r="D938" t="s">
        <v>30</v>
      </c>
      <c r="E938" t="s">
        <v>45</v>
      </c>
      <c r="F938">
        <v>490</v>
      </c>
      <c r="G938">
        <v>0</v>
      </c>
      <c r="H938">
        <v>490</v>
      </c>
      <c r="I938" s="5">
        <v>1781</v>
      </c>
      <c r="J938">
        <v>3.88</v>
      </c>
      <c r="K938" s="6" t="s">
        <v>1668</v>
      </c>
      <c r="L938" s="6" t="s">
        <v>1669</v>
      </c>
      <c r="M938" s="6" t="s">
        <v>1597</v>
      </c>
      <c r="N938" s="6" t="s">
        <v>1620</v>
      </c>
      <c r="O938" s="6" t="s">
        <v>1629</v>
      </c>
      <c r="P938" s="8">
        <f>Table12[[#This Row],[PLANNED_DELIVERY]]-Table12[[#This Row],[PLANNED_PICKUP]]</f>
        <v>9</v>
      </c>
      <c r="Q938" s="9">
        <f>Table12[[#This Row],[ACTUAL_DELIVERY]]-Table12[[#This Row],[ACTUAL_PICKUP]]</f>
        <v>7</v>
      </c>
      <c r="R938" s="9">
        <f>Table12[[#This Row],[ACTUAL_PICKUP]]-Table12[[#This Row],[PLANNED_PICKUP]]</f>
        <v>1</v>
      </c>
      <c r="S938" s="9">
        <f>Table12[[#This Row],[ACTUAL_DELIVERY]]-Table12[[#This Row],[PLANNED_DELIVERY]]</f>
        <v>-1</v>
      </c>
      <c r="T938" t="s">
        <v>33</v>
      </c>
      <c r="U938" s="6" t="s">
        <v>34</v>
      </c>
      <c r="V938" t="s">
        <v>27</v>
      </c>
      <c r="W938" t="s">
        <v>27</v>
      </c>
      <c r="X938" t="s">
        <v>1171</v>
      </c>
      <c r="Y938" s="6" t="s">
        <v>1172</v>
      </c>
      <c r="Z938" t="s">
        <v>1311</v>
      </c>
      <c r="AA938" t="s">
        <v>1311</v>
      </c>
    </row>
    <row r="939" spans="1:27" x14ac:dyDescent="0.35">
      <c r="A939">
        <v>10001170</v>
      </c>
      <c r="B939" t="s">
        <v>222</v>
      </c>
      <c r="C939" t="s">
        <v>206</v>
      </c>
      <c r="D939" t="s">
        <v>23</v>
      </c>
      <c r="E939" t="s">
        <v>24</v>
      </c>
      <c r="F939">
        <v>370</v>
      </c>
      <c r="G939">
        <v>0</v>
      </c>
      <c r="H939">
        <v>370</v>
      </c>
      <c r="I939">
        <v>78</v>
      </c>
      <c r="J939">
        <v>0.45</v>
      </c>
      <c r="K939" s="6" t="s">
        <v>1668</v>
      </c>
      <c r="L939" s="6" t="s">
        <v>1678</v>
      </c>
      <c r="M939" s="6" t="s">
        <v>1678</v>
      </c>
      <c r="N939" s="6" t="s">
        <v>1668</v>
      </c>
      <c r="O939" s="6" t="s">
        <v>1669</v>
      </c>
      <c r="P939" s="8">
        <f>Table12[[#This Row],[PLANNED_DELIVERY]]-Table12[[#This Row],[PLANNED_PICKUP]]</f>
        <v>0</v>
      </c>
      <c r="Q939" s="9">
        <f>Table12[[#This Row],[ACTUAL_DELIVERY]]-Table12[[#This Row],[ACTUAL_PICKUP]]</f>
        <v>3</v>
      </c>
      <c r="R939" s="9">
        <f>Table12[[#This Row],[ACTUAL_PICKUP]]-Table12[[#This Row],[PLANNED_PICKUP]]</f>
        <v>-2</v>
      </c>
      <c r="S939" s="9">
        <f>Table12[[#This Row],[ACTUAL_DELIVERY]]-Table12[[#This Row],[PLANNED_DELIVERY]]</f>
        <v>1</v>
      </c>
      <c r="T939" t="s">
        <v>176</v>
      </c>
      <c r="U939" s="6" t="s">
        <v>177</v>
      </c>
      <c r="V939" t="s">
        <v>27</v>
      </c>
      <c r="W939" t="s">
        <v>27</v>
      </c>
      <c r="X939" t="s">
        <v>49</v>
      </c>
      <c r="Y939" s="6" t="s">
        <v>29</v>
      </c>
      <c r="Z939" t="s">
        <v>27</v>
      </c>
      <c r="AA939" t="s">
        <v>27</v>
      </c>
    </row>
    <row r="940" spans="1:27" x14ac:dyDescent="0.35">
      <c r="A940">
        <v>10001171</v>
      </c>
      <c r="B940" t="s">
        <v>263</v>
      </c>
      <c r="C940" t="s">
        <v>946</v>
      </c>
      <c r="D940" t="s">
        <v>30</v>
      </c>
      <c r="E940" t="s">
        <v>45</v>
      </c>
      <c r="F940">
        <v>4433.04</v>
      </c>
      <c r="G940">
        <v>1100</v>
      </c>
      <c r="H940">
        <v>5533.04</v>
      </c>
      <c r="I940">
        <v>334</v>
      </c>
      <c r="J940">
        <v>1.64</v>
      </c>
      <c r="K940" s="6" t="s">
        <v>1668</v>
      </c>
      <c r="L940" s="6" t="s">
        <v>1632</v>
      </c>
      <c r="M940" s="6" t="s">
        <v>1595</v>
      </c>
      <c r="N940" s="6" t="s">
        <v>1632</v>
      </c>
      <c r="O940" s="6" t="s">
        <v>1601</v>
      </c>
      <c r="P940" s="8">
        <f>Table12[[#This Row],[PLANNED_DELIVERY]]-Table12[[#This Row],[PLANNED_PICKUP]]</f>
        <v>8</v>
      </c>
      <c r="Q940" s="9">
        <f>Table12[[#This Row],[ACTUAL_DELIVERY]]-Table12[[#This Row],[ACTUAL_PICKUP]]</f>
        <v>13</v>
      </c>
      <c r="R940" s="9">
        <f>Table12[[#This Row],[ACTUAL_PICKUP]]-Table12[[#This Row],[PLANNED_PICKUP]]</f>
        <v>0</v>
      </c>
      <c r="S940" s="9">
        <f>Table12[[#This Row],[ACTUAL_DELIVERY]]-Table12[[#This Row],[PLANNED_DELIVERY]]</f>
        <v>5</v>
      </c>
      <c r="T940" t="s">
        <v>49</v>
      </c>
      <c r="U940" s="6" t="s">
        <v>29</v>
      </c>
      <c r="V940" t="s">
        <v>27</v>
      </c>
      <c r="W940" t="s">
        <v>27</v>
      </c>
      <c r="X940" t="s">
        <v>468</v>
      </c>
      <c r="Y940" s="6" t="s">
        <v>469</v>
      </c>
      <c r="Z940" t="s">
        <v>470</v>
      </c>
      <c r="AA940" t="s">
        <v>470</v>
      </c>
    </row>
    <row r="941" spans="1:27" x14ac:dyDescent="0.35">
      <c r="A941">
        <v>10001172</v>
      </c>
      <c r="B941" t="s">
        <v>482</v>
      </c>
      <c r="C941" t="s">
        <v>206</v>
      </c>
      <c r="D941" t="s">
        <v>30</v>
      </c>
      <c r="E941" t="s">
        <v>45</v>
      </c>
      <c r="F941">
        <v>683</v>
      </c>
      <c r="G941">
        <v>0</v>
      </c>
      <c r="H941">
        <v>683</v>
      </c>
      <c r="I941">
        <v>315</v>
      </c>
      <c r="J941">
        <v>0.87</v>
      </c>
      <c r="K941" s="6" t="s">
        <v>1668</v>
      </c>
      <c r="L941" s="6" t="s">
        <v>1678</v>
      </c>
      <c r="M941" s="6" t="s">
        <v>1669</v>
      </c>
      <c r="N941" s="6" t="s">
        <v>1620</v>
      </c>
      <c r="O941" s="6" t="s">
        <v>1632</v>
      </c>
      <c r="P941" s="8">
        <f>Table12[[#This Row],[PLANNED_DELIVERY]]-Table12[[#This Row],[PLANNED_PICKUP]]</f>
        <v>1</v>
      </c>
      <c r="Q941" s="9">
        <f>Table12[[#This Row],[ACTUAL_DELIVERY]]-Table12[[#This Row],[ACTUAL_PICKUP]]</f>
        <v>1</v>
      </c>
      <c r="R941" s="9">
        <f>Table12[[#This Row],[ACTUAL_PICKUP]]-Table12[[#This Row],[PLANNED_PICKUP]]</f>
        <v>2</v>
      </c>
      <c r="S941" s="9">
        <f>Table12[[#This Row],[ACTUAL_DELIVERY]]-Table12[[#This Row],[PLANNED_DELIVERY]]</f>
        <v>2</v>
      </c>
      <c r="T941" t="s">
        <v>1432</v>
      </c>
      <c r="U941" s="6" t="s">
        <v>1433</v>
      </c>
      <c r="V941" t="s">
        <v>27</v>
      </c>
      <c r="W941" t="s">
        <v>27</v>
      </c>
      <c r="X941" t="s">
        <v>170</v>
      </c>
      <c r="Y941" s="6" t="s">
        <v>171</v>
      </c>
      <c r="Z941" t="s">
        <v>27</v>
      </c>
      <c r="AA941" t="s">
        <v>27</v>
      </c>
    </row>
    <row r="942" spans="1:27" x14ac:dyDescent="0.35">
      <c r="A942">
        <v>10001173</v>
      </c>
      <c r="B942" t="s">
        <v>482</v>
      </c>
      <c r="C942" t="s">
        <v>206</v>
      </c>
      <c r="D942" t="s">
        <v>30</v>
      </c>
      <c r="E942" t="s">
        <v>45</v>
      </c>
      <c r="F942">
        <v>476</v>
      </c>
      <c r="G942">
        <v>175</v>
      </c>
      <c r="H942">
        <v>651</v>
      </c>
      <c r="I942">
        <v>600</v>
      </c>
      <c r="J942">
        <v>3.31</v>
      </c>
      <c r="K942" s="6" t="s">
        <v>1668</v>
      </c>
      <c r="L942" s="6" t="s">
        <v>1669</v>
      </c>
      <c r="M942" s="6" t="s">
        <v>1620</v>
      </c>
      <c r="N942" s="6" t="s">
        <v>1669</v>
      </c>
      <c r="O942" s="6" t="s">
        <v>1620</v>
      </c>
      <c r="P942" s="8">
        <f>Table12[[#This Row],[PLANNED_DELIVERY]]-Table12[[#This Row],[PLANNED_PICKUP]]</f>
        <v>1</v>
      </c>
      <c r="Q942" s="9">
        <f>Table12[[#This Row],[ACTUAL_DELIVERY]]-Table12[[#This Row],[ACTUAL_PICKUP]]</f>
        <v>1</v>
      </c>
      <c r="R942" s="9">
        <f>Table12[[#This Row],[ACTUAL_PICKUP]]-Table12[[#This Row],[PLANNED_PICKUP]]</f>
        <v>0</v>
      </c>
      <c r="S942" s="9">
        <f>Table12[[#This Row],[ACTUAL_DELIVERY]]-Table12[[#This Row],[PLANNED_DELIVERY]]</f>
        <v>0</v>
      </c>
      <c r="T942" t="s">
        <v>158</v>
      </c>
      <c r="U942" s="6" t="s">
        <v>159</v>
      </c>
      <c r="V942" t="s">
        <v>27</v>
      </c>
      <c r="W942" t="s">
        <v>27</v>
      </c>
      <c r="X942" t="s">
        <v>1432</v>
      </c>
      <c r="Y942" s="6" t="s">
        <v>1433</v>
      </c>
      <c r="Z942" t="s">
        <v>27</v>
      </c>
      <c r="AA942" t="s">
        <v>27</v>
      </c>
    </row>
    <row r="943" spans="1:27" x14ac:dyDescent="0.35">
      <c r="A943">
        <v>10001174</v>
      </c>
      <c r="B943" t="s">
        <v>81</v>
      </c>
      <c r="C943" t="s">
        <v>240</v>
      </c>
      <c r="D943" t="s">
        <v>30</v>
      </c>
      <c r="E943" t="s">
        <v>45</v>
      </c>
      <c r="F943">
        <v>250</v>
      </c>
      <c r="G943">
        <v>0</v>
      </c>
      <c r="H943">
        <v>250</v>
      </c>
      <c r="I943">
        <v>32</v>
      </c>
      <c r="J943">
        <v>0.17</v>
      </c>
      <c r="K943" s="6" t="s">
        <v>1668</v>
      </c>
      <c r="L943" s="6" t="s">
        <v>1669</v>
      </c>
      <c r="M943" s="6" t="s">
        <v>1669</v>
      </c>
      <c r="N943" s="6" t="s">
        <v>1645</v>
      </c>
      <c r="O943" s="6" t="s">
        <v>1645</v>
      </c>
      <c r="P943" s="8">
        <f>Table12[[#This Row],[PLANNED_DELIVERY]]-Table12[[#This Row],[PLANNED_PICKUP]]</f>
        <v>0</v>
      </c>
      <c r="Q943" s="9">
        <f>Table12[[#This Row],[ACTUAL_DELIVERY]]-Table12[[#This Row],[ACTUAL_PICKUP]]</f>
        <v>0</v>
      </c>
      <c r="R943" s="9">
        <f>Table12[[#This Row],[ACTUAL_PICKUP]]-Table12[[#This Row],[PLANNED_PICKUP]]</f>
        <v>4</v>
      </c>
      <c r="S943" s="9">
        <f>Table12[[#This Row],[ACTUAL_DELIVERY]]-Table12[[#This Row],[PLANNED_DELIVERY]]</f>
        <v>4</v>
      </c>
      <c r="T943" t="s">
        <v>49</v>
      </c>
      <c r="U943" s="6" t="s">
        <v>29</v>
      </c>
      <c r="V943" t="s">
        <v>27</v>
      </c>
      <c r="W943" t="s">
        <v>27</v>
      </c>
      <c r="X943" t="s">
        <v>1522</v>
      </c>
      <c r="Y943" s="6" t="s">
        <v>529</v>
      </c>
      <c r="Z943" t="s">
        <v>27</v>
      </c>
      <c r="AA943" t="s">
        <v>27</v>
      </c>
    </row>
    <row r="944" spans="1:27" x14ac:dyDescent="0.35">
      <c r="A944">
        <v>10001177</v>
      </c>
      <c r="B944" t="s">
        <v>81</v>
      </c>
      <c r="C944" t="s">
        <v>213</v>
      </c>
      <c r="D944" t="s">
        <v>23</v>
      </c>
      <c r="E944" t="s">
        <v>31</v>
      </c>
      <c r="F944">
        <v>389.37</v>
      </c>
      <c r="G944">
        <v>0</v>
      </c>
      <c r="H944">
        <v>389.37</v>
      </c>
      <c r="I944">
        <v>1150</v>
      </c>
      <c r="J944">
        <v>5.71</v>
      </c>
      <c r="K944" s="6" t="s">
        <v>1668</v>
      </c>
      <c r="L944" s="6" t="s">
        <v>1626</v>
      </c>
      <c r="M944" s="6" t="s">
        <v>1597</v>
      </c>
      <c r="N944" s="6" t="s">
        <v>1629</v>
      </c>
      <c r="O944" s="6" t="s">
        <v>1595</v>
      </c>
      <c r="P944" s="8">
        <f>Table12[[#This Row],[PLANNED_DELIVERY]]-Table12[[#This Row],[PLANNED_PICKUP]]</f>
        <v>2</v>
      </c>
      <c r="Q944" s="9">
        <f>Table12[[#This Row],[ACTUAL_DELIVERY]]-Table12[[#This Row],[ACTUAL_PICKUP]]</f>
        <v>2</v>
      </c>
      <c r="R944" s="9">
        <f>Table12[[#This Row],[ACTUAL_PICKUP]]-Table12[[#This Row],[PLANNED_PICKUP]]</f>
        <v>1</v>
      </c>
      <c r="S944" s="9">
        <f>Table12[[#This Row],[ACTUAL_DELIVERY]]-Table12[[#This Row],[PLANNED_DELIVERY]]</f>
        <v>1</v>
      </c>
      <c r="T944" t="s">
        <v>88</v>
      </c>
      <c r="U944" s="6" t="s">
        <v>89</v>
      </c>
      <c r="V944" t="s">
        <v>27</v>
      </c>
      <c r="W944" t="s">
        <v>27</v>
      </c>
      <c r="X944" t="s">
        <v>60</v>
      </c>
      <c r="Y944" s="6" t="s">
        <v>34</v>
      </c>
      <c r="Z944" t="s">
        <v>27</v>
      </c>
      <c r="AA944" t="s">
        <v>27</v>
      </c>
    </row>
    <row r="945" spans="1:27" x14ac:dyDescent="0.35">
      <c r="A945">
        <v>10001179</v>
      </c>
      <c r="B945" t="s">
        <v>81</v>
      </c>
      <c r="C945" t="s">
        <v>206</v>
      </c>
      <c r="D945" t="s">
        <v>30</v>
      </c>
      <c r="E945" t="s">
        <v>31</v>
      </c>
      <c r="F945">
        <v>463.33</v>
      </c>
      <c r="G945">
        <v>0</v>
      </c>
      <c r="H945">
        <v>463.33</v>
      </c>
      <c r="I945" s="5">
        <v>11777</v>
      </c>
      <c r="J945">
        <v>7.94</v>
      </c>
      <c r="K945" s="6" t="s">
        <v>1668</v>
      </c>
      <c r="L945" s="6" t="s">
        <v>1668</v>
      </c>
      <c r="M945" s="6" t="s">
        <v>1632</v>
      </c>
      <c r="N945" s="6" t="s">
        <v>1620</v>
      </c>
      <c r="O945" s="6" t="s">
        <v>1632</v>
      </c>
      <c r="P945" s="8">
        <f>Table12[[#This Row],[PLANNED_DELIVERY]]-Table12[[#This Row],[PLANNED_PICKUP]]</f>
        <v>5</v>
      </c>
      <c r="Q945" s="9">
        <f>Table12[[#This Row],[ACTUAL_DELIVERY]]-Table12[[#This Row],[ACTUAL_PICKUP]]</f>
        <v>1</v>
      </c>
      <c r="R945" s="9">
        <f>Table12[[#This Row],[ACTUAL_PICKUP]]-Table12[[#This Row],[PLANNED_PICKUP]]</f>
        <v>4</v>
      </c>
      <c r="S945" s="9">
        <f>Table12[[#This Row],[ACTUAL_DELIVERY]]-Table12[[#This Row],[PLANNED_DELIVERY]]</f>
        <v>0</v>
      </c>
      <c r="T945" t="s">
        <v>33</v>
      </c>
      <c r="U945" s="6" t="s">
        <v>34</v>
      </c>
      <c r="V945" t="s">
        <v>27</v>
      </c>
      <c r="W945" t="s">
        <v>27</v>
      </c>
      <c r="X945" t="s">
        <v>1089</v>
      </c>
      <c r="Y945" s="6" t="s">
        <v>1090</v>
      </c>
      <c r="Z945" t="s">
        <v>27</v>
      </c>
      <c r="AA945" t="s">
        <v>27</v>
      </c>
    </row>
    <row r="946" spans="1:27" x14ac:dyDescent="0.35">
      <c r="A946">
        <v>10001180</v>
      </c>
      <c r="B946" t="s">
        <v>81</v>
      </c>
      <c r="C946" t="s">
        <v>206</v>
      </c>
      <c r="D946" t="s">
        <v>23</v>
      </c>
      <c r="E946" t="s">
        <v>31</v>
      </c>
      <c r="F946">
        <v>160.19999999999999</v>
      </c>
      <c r="G946">
        <v>0</v>
      </c>
      <c r="H946">
        <v>160.19999999999999</v>
      </c>
      <c r="I946">
        <v>3269</v>
      </c>
      <c r="J946">
        <v>13.6</v>
      </c>
      <c r="K946" s="6" t="s">
        <v>1668</v>
      </c>
      <c r="L946" s="6" t="s">
        <v>1669</v>
      </c>
      <c r="M946" s="6" t="s">
        <v>1632</v>
      </c>
      <c r="N946" s="6" t="s">
        <v>1620</v>
      </c>
      <c r="O946" s="6" t="s">
        <v>1620</v>
      </c>
      <c r="P946" s="8">
        <f>Table12[[#This Row],[PLANNED_DELIVERY]]-Table12[[#This Row],[PLANNED_PICKUP]]</f>
        <v>2</v>
      </c>
      <c r="Q946" s="9">
        <f>Table12[[#This Row],[ACTUAL_DELIVERY]]-Table12[[#This Row],[ACTUAL_PICKUP]]</f>
        <v>0</v>
      </c>
      <c r="R946" s="9">
        <f>Table12[[#This Row],[ACTUAL_PICKUP]]-Table12[[#This Row],[PLANNED_PICKUP]]</f>
        <v>1</v>
      </c>
      <c r="S946" s="9">
        <f>Table12[[#This Row],[ACTUAL_DELIVERY]]-Table12[[#This Row],[PLANNED_DELIVERY]]</f>
        <v>-1</v>
      </c>
      <c r="T946" t="s">
        <v>188</v>
      </c>
      <c r="U946" s="6" t="s">
        <v>189</v>
      </c>
      <c r="V946" t="s">
        <v>27</v>
      </c>
      <c r="W946" t="s">
        <v>27</v>
      </c>
      <c r="X946" t="s">
        <v>60</v>
      </c>
      <c r="Y946" s="6" t="s">
        <v>34</v>
      </c>
      <c r="Z946" t="s">
        <v>27</v>
      </c>
      <c r="AA946" t="s">
        <v>27</v>
      </c>
    </row>
    <row r="947" spans="1:27" x14ac:dyDescent="0.35">
      <c r="A947">
        <v>10001181</v>
      </c>
      <c r="B947" t="s">
        <v>81</v>
      </c>
      <c r="C947" t="s">
        <v>213</v>
      </c>
      <c r="D947" t="s">
        <v>30</v>
      </c>
      <c r="E947" t="s">
        <v>31</v>
      </c>
      <c r="F947">
        <v>160.22</v>
      </c>
      <c r="G947">
        <v>0</v>
      </c>
      <c r="H947">
        <v>160.22</v>
      </c>
      <c r="I947">
        <v>960</v>
      </c>
      <c r="J947">
        <v>3.73</v>
      </c>
      <c r="K947" s="6" t="s">
        <v>1668</v>
      </c>
      <c r="L947" s="6" t="s">
        <v>1668</v>
      </c>
      <c r="M947" s="6" t="s">
        <v>1668</v>
      </c>
      <c r="N947" s="6" t="s">
        <v>1669</v>
      </c>
      <c r="O947" s="6" t="s">
        <v>1669</v>
      </c>
      <c r="P947" s="8">
        <f>Table12[[#This Row],[PLANNED_DELIVERY]]-Table12[[#This Row],[PLANNED_PICKUP]]</f>
        <v>0</v>
      </c>
      <c r="Q947" s="9">
        <f>Table12[[#This Row],[ACTUAL_DELIVERY]]-Table12[[#This Row],[ACTUAL_PICKUP]]</f>
        <v>0</v>
      </c>
      <c r="R947" s="9">
        <f>Table12[[#This Row],[ACTUAL_PICKUP]]-Table12[[#This Row],[PLANNED_PICKUP]]</f>
        <v>3</v>
      </c>
      <c r="S947" s="9">
        <f>Table12[[#This Row],[ACTUAL_DELIVERY]]-Table12[[#This Row],[PLANNED_DELIVERY]]</f>
        <v>3</v>
      </c>
      <c r="T947" t="s">
        <v>66</v>
      </c>
      <c r="U947" s="6" t="s">
        <v>67</v>
      </c>
      <c r="V947" t="s">
        <v>27</v>
      </c>
      <c r="W947" t="s">
        <v>27</v>
      </c>
      <c r="X947" t="s">
        <v>254</v>
      </c>
      <c r="Y947" s="6" t="s">
        <v>255</v>
      </c>
      <c r="Z947" t="s">
        <v>27</v>
      </c>
      <c r="AA947" t="s">
        <v>27</v>
      </c>
    </row>
    <row r="948" spans="1:27" x14ac:dyDescent="0.35">
      <c r="A948">
        <v>10001182</v>
      </c>
      <c r="B948" t="s">
        <v>297</v>
      </c>
      <c r="C948" t="s">
        <v>293</v>
      </c>
      <c r="D948" t="s">
        <v>23</v>
      </c>
      <c r="E948" t="s">
        <v>24</v>
      </c>
      <c r="F948">
        <v>2445</v>
      </c>
      <c r="G948">
        <v>0</v>
      </c>
      <c r="H948">
        <v>2445</v>
      </c>
      <c r="I948" s="5">
        <v>1164</v>
      </c>
      <c r="J948">
        <v>1.28</v>
      </c>
      <c r="K948" s="6" t="s">
        <v>1668</v>
      </c>
      <c r="L948" s="6" t="s">
        <v>1589</v>
      </c>
      <c r="M948" s="6" t="s">
        <v>1611</v>
      </c>
      <c r="N948" s="6" t="s">
        <v>1668</v>
      </c>
      <c r="O948" s="6" t="s">
        <v>1597</v>
      </c>
      <c r="P948" s="8">
        <f>Table12[[#This Row],[PLANNED_DELIVERY]]-Table12[[#This Row],[PLANNED_PICKUP]]</f>
        <v>7</v>
      </c>
      <c r="Q948" s="9">
        <f>Table12[[#This Row],[ACTUAL_DELIVERY]]-Table12[[#This Row],[ACTUAL_PICKUP]]</f>
        <v>12</v>
      </c>
      <c r="R948" s="9">
        <f>Table12[[#This Row],[ACTUAL_PICKUP]]-Table12[[#This Row],[PLANNED_PICKUP]]</f>
        <v>1</v>
      </c>
      <c r="S948" s="9">
        <f>Table12[[#This Row],[ACTUAL_DELIVERY]]-Table12[[#This Row],[PLANNED_DELIVERY]]</f>
        <v>6</v>
      </c>
      <c r="T948" t="s">
        <v>508</v>
      </c>
      <c r="U948" s="6" t="s">
        <v>509</v>
      </c>
      <c r="V948" t="s">
        <v>93</v>
      </c>
      <c r="W948" t="s">
        <v>85</v>
      </c>
      <c r="X948" t="s">
        <v>71</v>
      </c>
      <c r="Y948" s="6" t="s">
        <v>72</v>
      </c>
      <c r="Z948" t="s">
        <v>27</v>
      </c>
      <c r="AA948" t="s">
        <v>27</v>
      </c>
    </row>
    <row r="949" spans="1:27" x14ac:dyDescent="0.35">
      <c r="A949">
        <v>10001183</v>
      </c>
      <c r="B949" t="s">
        <v>81</v>
      </c>
      <c r="C949" t="s">
        <v>240</v>
      </c>
      <c r="D949" t="s">
        <v>30</v>
      </c>
      <c r="E949" t="s">
        <v>31</v>
      </c>
      <c r="F949">
        <v>136.96</v>
      </c>
      <c r="G949">
        <v>0</v>
      </c>
      <c r="H949">
        <v>136.96</v>
      </c>
      <c r="I949">
        <v>47</v>
      </c>
      <c r="J949">
        <v>0.52</v>
      </c>
      <c r="K949" s="6" t="s">
        <v>1668</v>
      </c>
      <c r="L949" s="6" t="s">
        <v>1669</v>
      </c>
      <c r="M949" s="6" t="s">
        <v>1626</v>
      </c>
      <c r="N949" s="6" t="s">
        <v>1669</v>
      </c>
      <c r="O949" s="6" t="s">
        <v>1620</v>
      </c>
      <c r="P949" s="8">
        <f>Table12[[#This Row],[PLANNED_DELIVERY]]-Table12[[#This Row],[PLANNED_PICKUP]]</f>
        <v>7</v>
      </c>
      <c r="Q949" s="9">
        <f>Table12[[#This Row],[ACTUAL_DELIVERY]]-Table12[[#This Row],[ACTUAL_PICKUP]]</f>
        <v>1</v>
      </c>
      <c r="R949" s="9">
        <f>Table12[[#This Row],[ACTUAL_PICKUP]]-Table12[[#This Row],[PLANNED_PICKUP]]</f>
        <v>0</v>
      </c>
      <c r="S949" s="9">
        <f>Table12[[#This Row],[ACTUAL_DELIVERY]]-Table12[[#This Row],[PLANNED_DELIVERY]]</f>
        <v>-6</v>
      </c>
      <c r="T949" t="s">
        <v>33</v>
      </c>
      <c r="U949" s="6" t="s">
        <v>34</v>
      </c>
      <c r="V949" t="s">
        <v>27</v>
      </c>
      <c r="W949" t="s">
        <v>27</v>
      </c>
      <c r="X949" t="s">
        <v>375</v>
      </c>
      <c r="Y949" s="6" t="s">
        <v>757</v>
      </c>
      <c r="Z949" t="s">
        <v>27</v>
      </c>
      <c r="AA949" t="s">
        <v>27</v>
      </c>
    </row>
    <row r="950" spans="1:27" x14ac:dyDescent="0.35">
      <c r="A950">
        <v>10001184</v>
      </c>
      <c r="B950" t="s">
        <v>81</v>
      </c>
      <c r="C950" t="s">
        <v>213</v>
      </c>
      <c r="D950" t="s">
        <v>30</v>
      </c>
      <c r="E950" t="s">
        <v>31</v>
      </c>
      <c r="F950">
        <v>461.09</v>
      </c>
      <c r="G950">
        <v>0</v>
      </c>
      <c r="H950">
        <v>461.09</v>
      </c>
      <c r="I950">
        <v>309</v>
      </c>
      <c r="J950">
        <v>0.64</v>
      </c>
      <c r="K950" s="6" t="s">
        <v>1668</v>
      </c>
      <c r="L950" s="6" t="s">
        <v>1620</v>
      </c>
      <c r="M950" s="6" t="s">
        <v>1626</v>
      </c>
      <c r="N950" s="6" t="s">
        <v>1620</v>
      </c>
      <c r="O950" s="6" t="s">
        <v>1626</v>
      </c>
      <c r="P950" s="8">
        <f>Table12[[#This Row],[PLANNED_DELIVERY]]-Table12[[#This Row],[PLANNED_PICKUP]]</f>
        <v>6</v>
      </c>
      <c r="Q950" s="9">
        <f>Table12[[#This Row],[ACTUAL_DELIVERY]]-Table12[[#This Row],[ACTUAL_PICKUP]]</f>
        <v>6</v>
      </c>
      <c r="R950" s="9">
        <f>Table12[[#This Row],[ACTUAL_PICKUP]]-Table12[[#This Row],[PLANNED_PICKUP]]</f>
        <v>0</v>
      </c>
      <c r="S950" s="9">
        <f>Table12[[#This Row],[ACTUAL_DELIVERY]]-Table12[[#This Row],[PLANNED_DELIVERY]]</f>
        <v>0</v>
      </c>
      <c r="T950" t="s">
        <v>33</v>
      </c>
      <c r="U950" s="6" t="s">
        <v>34</v>
      </c>
      <c r="V950" t="s">
        <v>27</v>
      </c>
      <c r="W950" t="s">
        <v>27</v>
      </c>
      <c r="X950" t="s">
        <v>415</v>
      </c>
      <c r="Y950" s="6" t="s">
        <v>270</v>
      </c>
      <c r="Z950" t="s">
        <v>27</v>
      </c>
      <c r="AA950" t="s">
        <v>27</v>
      </c>
    </row>
    <row r="951" spans="1:27" x14ac:dyDescent="0.35">
      <c r="A951">
        <v>10001185</v>
      </c>
      <c r="B951" t="s">
        <v>222</v>
      </c>
      <c r="C951" t="s">
        <v>206</v>
      </c>
      <c r="D951" t="s">
        <v>23</v>
      </c>
      <c r="E951" t="s">
        <v>24</v>
      </c>
      <c r="F951">
        <v>395</v>
      </c>
      <c r="G951">
        <v>350</v>
      </c>
      <c r="H951">
        <v>745</v>
      </c>
      <c r="I951">
        <v>1451</v>
      </c>
      <c r="J951">
        <v>4</v>
      </c>
      <c r="K951" s="6" t="s">
        <v>1668</v>
      </c>
      <c r="L951" s="6" t="s">
        <v>1669</v>
      </c>
      <c r="M951" s="6" t="s">
        <v>1620</v>
      </c>
      <c r="N951" s="6" t="s">
        <v>1620</v>
      </c>
      <c r="O951" s="6" t="s">
        <v>1632</v>
      </c>
      <c r="P951" s="8">
        <f>Table12[[#This Row],[PLANNED_DELIVERY]]-Table12[[#This Row],[PLANNED_PICKUP]]</f>
        <v>1</v>
      </c>
      <c r="Q951" s="9">
        <f>Table12[[#This Row],[ACTUAL_DELIVERY]]-Table12[[#This Row],[ACTUAL_PICKUP]]</f>
        <v>1</v>
      </c>
      <c r="R951" s="9">
        <f>Table12[[#This Row],[ACTUAL_PICKUP]]-Table12[[#This Row],[PLANNED_PICKUP]]</f>
        <v>1</v>
      </c>
      <c r="S951" s="9">
        <f>Table12[[#This Row],[ACTUAL_DELIVERY]]-Table12[[#This Row],[PLANNED_DELIVERY]]</f>
        <v>1</v>
      </c>
      <c r="T951" t="s">
        <v>678</v>
      </c>
      <c r="U951" s="6" t="s">
        <v>679</v>
      </c>
      <c r="V951" t="s">
        <v>27</v>
      </c>
      <c r="W951" t="s">
        <v>27</v>
      </c>
      <c r="X951" t="s">
        <v>49</v>
      </c>
      <c r="Y951" s="6" t="s">
        <v>29</v>
      </c>
      <c r="Z951" t="s">
        <v>27</v>
      </c>
      <c r="AA951" t="s">
        <v>27</v>
      </c>
    </row>
    <row r="952" spans="1:27" x14ac:dyDescent="0.35">
      <c r="A952">
        <v>10001186</v>
      </c>
      <c r="B952" t="s">
        <v>81</v>
      </c>
      <c r="C952" t="s">
        <v>206</v>
      </c>
      <c r="D952" t="s">
        <v>23</v>
      </c>
      <c r="E952" t="s">
        <v>24</v>
      </c>
      <c r="F952">
        <v>1450</v>
      </c>
      <c r="G952">
        <v>0</v>
      </c>
      <c r="H952">
        <v>1450</v>
      </c>
      <c r="I952">
        <v>600</v>
      </c>
      <c r="J952">
        <v>4.9000000000000004</v>
      </c>
      <c r="K952" s="6" t="s">
        <v>1668</v>
      </c>
      <c r="L952" s="6" t="s">
        <v>1669</v>
      </c>
      <c r="M952" s="6" t="s">
        <v>1669</v>
      </c>
      <c r="N952" s="6" t="s">
        <v>1632</v>
      </c>
      <c r="O952" s="6" t="s">
        <v>1632</v>
      </c>
      <c r="P952" s="8">
        <f>Table12[[#This Row],[PLANNED_DELIVERY]]-Table12[[#This Row],[PLANNED_PICKUP]]</f>
        <v>0</v>
      </c>
      <c r="Q952" s="9">
        <f>Table12[[#This Row],[ACTUAL_DELIVERY]]-Table12[[#This Row],[ACTUAL_PICKUP]]</f>
        <v>0</v>
      </c>
      <c r="R952" s="9">
        <f>Table12[[#This Row],[ACTUAL_PICKUP]]-Table12[[#This Row],[PLANNED_PICKUP]]</f>
        <v>2</v>
      </c>
      <c r="S952" s="9">
        <f>Table12[[#This Row],[ACTUAL_DELIVERY]]-Table12[[#This Row],[PLANNED_DELIVERY]]</f>
        <v>2</v>
      </c>
      <c r="T952" t="s">
        <v>172</v>
      </c>
      <c r="U952" s="6" t="s">
        <v>173</v>
      </c>
      <c r="V952" t="s">
        <v>27</v>
      </c>
      <c r="W952" t="s">
        <v>27</v>
      </c>
      <c r="X952" t="s">
        <v>422</v>
      </c>
      <c r="Y952" s="6" t="s">
        <v>423</v>
      </c>
      <c r="Z952" t="s">
        <v>27</v>
      </c>
      <c r="AA952" t="s">
        <v>27</v>
      </c>
    </row>
    <row r="953" spans="1:27" x14ac:dyDescent="0.35">
      <c r="A953">
        <v>10001187</v>
      </c>
      <c r="B953" t="s">
        <v>81</v>
      </c>
      <c r="C953" t="s">
        <v>234</v>
      </c>
      <c r="D953" t="s">
        <v>30</v>
      </c>
      <c r="E953" t="s">
        <v>24</v>
      </c>
      <c r="F953">
        <v>670</v>
      </c>
      <c r="G953">
        <v>200</v>
      </c>
      <c r="H953">
        <v>870</v>
      </c>
      <c r="I953">
        <v>885.5</v>
      </c>
      <c r="J953">
        <v>2.44</v>
      </c>
      <c r="K953" s="6" t="s">
        <v>1668</v>
      </c>
      <c r="L953" s="6" t="s">
        <v>1632</v>
      </c>
      <c r="M953" s="6" t="s">
        <v>1645</v>
      </c>
      <c r="N953" s="6" t="s">
        <v>1632</v>
      </c>
      <c r="O953" s="6" t="s">
        <v>1645</v>
      </c>
      <c r="P953" s="8">
        <f>Table12[[#This Row],[PLANNED_DELIVERY]]-Table12[[#This Row],[PLANNED_PICKUP]]</f>
        <v>2</v>
      </c>
      <c r="Q953" s="9">
        <f>Table12[[#This Row],[ACTUAL_DELIVERY]]-Table12[[#This Row],[ACTUAL_PICKUP]]</f>
        <v>2</v>
      </c>
      <c r="R953" s="9">
        <f>Table12[[#This Row],[ACTUAL_PICKUP]]-Table12[[#This Row],[PLANNED_PICKUP]]</f>
        <v>0</v>
      </c>
      <c r="S953" s="9">
        <f>Table12[[#This Row],[ACTUAL_DELIVERY]]-Table12[[#This Row],[PLANNED_DELIVERY]]</f>
        <v>0</v>
      </c>
      <c r="T953" t="s">
        <v>608</v>
      </c>
      <c r="U953" s="6" t="s">
        <v>609</v>
      </c>
      <c r="V953" t="s">
        <v>523</v>
      </c>
      <c r="W953" t="s">
        <v>523</v>
      </c>
      <c r="X953" t="s">
        <v>49</v>
      </c>
      <c r="Y953" s="6" t="s">
        <v>29</v>
      </c>
      <c r="Z953" t="s">
        <v>27</v>
      </c>
      <c r="AA953" t="s">
        <v>27</v>
      </c>
    </row>
    <row r="954" spans="1:27" x14ac:dyDescent="0.35">
      <c r="A954">
        <v>10001188</v>
      </c>
      <c r="B954" t="s">
        <v>273</v>
      </c>
      <c r="C954" t="s">
        <v>206</v>
      </c>
      <c r="D954" t="s">
        <v>23</v>
      </c>
      <c r="E954" t="s">
        <v>24</v>
      </c>
      <c r="F954">
        <v>300</v>
      </c>
      <c r="G954">
        <v>0</v>
      </c>
      <c r="H954">
        <v>300</v>
      </c>
      <c r="I954">
        <v>950</v>
      </c>
      <c r="J954">
        <v>5.72</v>
      </c>
      <c r="K954" s="6" t="s">
        <v>1668</v>
      </c>
      <c r="L954" s="6" t="s">
        <v>1678</v>
      </c>
      <c r="M954" s="6" t="s">
        <v>1620</v>
      </c>
      <c r="N954" s="6" t="s">
        <v>1669</v>
      </c>
      <c r="O954" s="6" t="s">
        <v>1620</v>
      </c>
      <c r="P954" s="8">
        <f>Table12[[#This Row],[PLANNED_DELIVERY]]-Table12[[#This Row],[PLANNED_PICKUP]]</f>
        <v>2</v>
      </c>
      <c r="Q954" s="9">
        <f>Table12[[#This Row],[ACTUAL_DELIVERY]]-Table12[[#This Row],[ACTUAL_PICKUP]]</f>
        <v>1</v>
      </c>
      <c r="R954" s="9">
        <f>Table12[[#This Row],[ACTUAL_PICKUP]]-Table12[[#This Row],[PLANNED_PICKUP]]</f>
        <v>1</v>
      </c>
      <c r="S954" s="9">
        <f>Table12[[#This Row],[ACTUAL_DELIVERY]]-Table12[[#This Row],[PLANNED_DELIVERY]]</f>
        <v>0</v>
      </c>
      <c r="T954" t="s">
        <v>411</v>
      </c>
      <c r="U954" s="6" t="s">
        <v>207</v>
      </c>
      <c r="V954" t="s">
        <v>27</v>
      </c>
      <c r="W954" t="s">
        <v>27</v>
      </c>
      <c r="X954" t="s">
        <v>49</v>
      </c>
      <c r="Y954" s="6" t="s">
        <v>29</v>
      </c>
      <c r="Z954" t="s">
        <v>27</v>
      </c>
      <c r="AA954" t="s">
        <v>27</v>
      </c>
    </row>
    <row r="955" spans="1:27" x14ac:dyDescent="0.35">
      <c r="A955">
        <v>10001189</v>
      </c>
      <c r="B955" t="s">
        <v>297</v>
      </c>
      <c r="C955" t="s">
        <v>293</v>
      </c>
      <c r="D955" t="s">
        <v>23</v>
      </c>
      <c r="E955" t="s">
        <v>24</v>
      </c>
      <c r="F955">
        <v>440</v>
      </c>
      <c r="G955">
        <v>0</v>
      </c>
      <c r="H955">
        <v>440</v>
      </c>
      <c r="I955">
        <v>102</v>
      </c>
      <c r="J955">
        <v>0.52</v>
      </c>
      <c r="K955" s="6" t="s">
        <v>1668</v>
      </c>
      <c r="L955" s="6" t="s">
        <v>1678</v>
      </c>
      <c r="M955" s="6" t="s">
        <v>1673</v>
      </c>
      <c r="N955" s="6" t="s">
        <v>1620</v>
      </c>
      <c r="O955" s="6" t="s">
        <v>1613</v>
      </c>
      <c r="P955" s="8">
        <f>Table12[[#This Row],[PLANNED_DELIVERY]]-Table12[[#This Row],[PLANNED_PICKUP]]</f>
        <v>7</v>
      </c>
      <c r="Q955" s="9">
        <f>Table12[[#This Row],[ACTUAL_DELIVERY]]-Table12[[#This Row],[ACTUAL_PICKUP]]</f>
        <v>31</v>
      </c>
      <c r="R955" s="9">
        <f>Table12[[#This Row],[ACTUAL_PICKUP]]-Table12[[#This Row],[PLANNED_PICKUP]]</f>
        <v>2</v>
      </c>
      <c r="S955" s="9">
        <f>Table12[[#This Row],[ACTUAL_DELIVERY]]-Table12[[#This Row],[PLANNED_DELIVERY]]</f>
        <v>26</v>
      </c>
      <c r="T955" t="s">
        <v>965</v>
      </c>
      <c r="U955" s="6" t="s">
        <v>966</v>
      </c>
      <c r="V955" t="s">
        <v>93</v>
      </c>
      <c r="W955" t="s">
        <v>85</v>
      </c>
      <c r="X955" t="s">
        <v>71</v>
      </c>
      <c r="Y955" s="6" t="s">
        <v>72</v>
      </c>
      <c r="Z955" t="s">
        <v>27</v>
      </c>
      <c r="AA955" t="s">
        <v>27</v>
      </c>
    </row>
    <row r="956" spans="1:27" x14ac:dyDescent="0.35">
      <c r="A956">
        <v>10001190</v>
      </c>
      <c r="B956" t="s">
        <v>81</v>
      </c>
      <c r="C956" t="s">
        <v>206</v>
      </c>
      <c r="D956" t="s">
        <v>30</v>
      </c>
      <c r="E956" t="s">
        <v>31</v>
      </c>
      <c r="F956">
        <v>350</v>
      </c>
      <c r="G956">
        <v>0</v>
      </c>
      <c r="H956">
        <v>350</v>
      </c>
      <c r="I956" s="5">
        <v>233</v>
      </c>
      <c r="J956">
        <v>0.44</v>
      </c>
      <c r="K956" s="6" t="s">
        <v>1668</v>
      </c>
      <c r="L956" s="6" t="s">
        <v>1669</v>
      </c>
      <c r="M956" s="6" t="s">
        <v>1669</v>
      </c>
      <c r="N956" s="6" t="s">
        <v>1632</v>
      </c>
      <c r="O956" s="6" t="s">
        <v>1632</v>
      </c>
      <c r="P956" s="8">
        <f>Table12[[#This Row],[PLANNED_DELIVERY]]-Table12[[#This Row],[PLANNED_PICKUP]]</f>
        <v>0</v>
      </c>
      <c r="Q956" s="9">
        <f>Table12[[#This Row],[ACTUAL_DELIVERY]]-Table12[[#This Row],[ACTUAL_PICKUP]]</f>
        <v>0</v>
      </c>
      <c r="R956" s="9">
        <f>Table12[[#This Row],[ACTUAL_PICKUP]]-Table12[[#This Row],[PLANNED_PICKUP]]</f>
        <v>2</v>
      </c>
      <c r="S956" s="9">
        <f>Table12[[#This Row],[ACTUAL_DELIVERY]]-Table12[[#This Row],[PLANNED_DELIVERY]]</f>
        <v>2</v>
      </c>
      <c r="T956" t="s">
        <v>1278</v>
      </c>
      <c r="U956" s="6" t="s">
        <v>1279</v>
      </c>
      <c r="V956" t="s">
        <v>27</v>
      </c>
      <c r="W956" t="s">
        <v>27</v>
      </c>
      <c r="X956" t="s">
        <v>1439</v>
      </c>
      <c r="Y956" s="6" t="s">
        <v>340</v>
      </c>
      <c r="Z956" t="s">
        <v>27</v>
      </c>
      <c r="AA956" t="s">
        <v>27</v>
      </c>
    </row>
    <row r="957" spans="1:27" x14ac:dyDescent="0.35">
      <c r="A957">
        <v>10001191</v>
      </c>
      <c r="B957" t="s">
        <v>81</v>
      </c>
      <c r="C957" t="s">
        <v>240</v>
      </c>
      <c r="D957" t="s">
        <v>30</v>
      </c>
      <c r="E957" t="s">
        <v>31</v>
      </c>
      <c r="F957">
        <v>550</v>
      </c>
      <c r="G957">
        <v>70</v>
      </c>
      <c r="H957">
        <v>620</v>
      </c>
      <c r="I957">
        <v>11000</v>
      </c>
      <c r="J957">
        <v>3.04</v>
      </c>
      <c r="K957" s="6" t="s">
        <v>1668</v>
      </c>
      <c r="L957" s="6" t="s">
        <v>1645</v>
      </c>
      <c r="M957" s="6" t="s">
        <v>1629</v>
      </c>
      <c r="N957" s="6" t="s">
        <v>1645</v>
      </c>
      <c r="O957" s="6" t="s">
        <v>1626</v>
      </c>
      <c r="P957" s="8">
        <f>Table12[[#This Row],[PLANNED_DELIVERY]]-Table12[[#This Row],[PLANNED_PICKUP]]</f>
        <v>4</v>
      </c>
      <c r="Q957" s="9">
        <f>Table12[[#This Row],[ACTUAL_DELIVERY]]-Table12[[#This Row],[ACTUAL_PICKUP]]</f>
        <v>3</v>
      </c>
      <c r="R957" s="9">
        <f>Table12[[#This Row],[ACTUAL_PICKUP]]-Table12[[#This Row],[PLANNED_PICKUP]]</f>
        <v>0</v>
      </c>
      <c r="S957" s="9">
        <f>Table12[[#This Row],[ACTUAL_DELIVERY]]-Table12[[#This Row],[PLANNED_DELIVERY]]</f>
        <v>-1</v>
      </c>
      <c r="T957" t="s">
        <v>41</v>
      </c>
      <c r="U957" s="6">
        <v>54100</v>
      </c>
      <c r="V957" t="s">
        <v>27</v>
      </c>
      <c r="W957" t="s">
        <v>27</v>
      </c>
      <c r="X957" t="s">
        <v>292</v>
      </c>
      <c r="Y957" s="6" t="s">
        <v>284</v>
      </c>
      <c r="Z957" t="s">
        <v>27</v>
      </c>
      <c r="AA957" t="s">
        <v>27</v>
      </c>
    </row>
    <row r="958" spans="1:27" x14ac:dyDescent="0.35">
      <c r="A958">
        <v>10001192</v>
      </c>
      <c r="B958" t="s">
        <v>81</v>
      </c>
      <c r="C958" t="s">
        <v>206</v>
      </c>
      <c r="D958" t="s">
        <v>30</v>
      </c>
      <c r="E958" t="s">
        <v>24</v>
      </c>
      <c r="F958">
        <v>850</v>
      </c>
      <c r="G958">
        <v>0</v>
      </c>
      <c r="H958">
        <v>850</v>
      </c>
      <c r="I958">
        <v>14280</v>
      </c>
      <c r="J958">
        <v>23.19</v>
      </c>
      <c r="K958" s="6" t="s">
        <v>1668</v>
      </c>
      <c r="L958" s="6" t="s">
        <v>1632</v>
      </c>
      <c r="M958" s="6" t="s">
        <v>1632</v>
      </c>
      <c r="N958" s="6" t="s">
        <v>1611</v>
      </c>
      <c r="O958" s="6" t="s">
        <v>1611</v>
      </c>
      <c r="P958" s="8">
        <f>Table12[[#This Row],[PLANNED_DELIVERY]]-Table12[[#This Row],[PLANNED_PICKUP]]</f>
        <v>0</v>
      </c>
      <c r="Q958" s="9">
        <f>Table12[[#This Row],[ACTUAL_DELIVERY]]-Table12[[#This Row],[ACTUAL_PICKUP]]</f>
        <v>0</v>
      </c>
      <c r="R958" s="9">
        <f>Table12[[#This Row],[ACTUAL_PICKUP]]-Table12[[#This Row],[PLANNED_PICKUP]]</f>
        <v>1</v>
      </c>
      <c r="S958" s="9">
        <f>Table12[[#This Row],[ACTUAL_DELIVERY]]-Table12[[#This Row],[PLANNED_DELIVERY]]</f>
        <v>1</v>
      </c>
      <c r="T958" t="s">
        <v>174</v>
      </c>
      <c r="U958" s="6" t="s">
        <v>175</v>
      </c>
      <c r="V958" t="s">
        <v>27</v>
      </c>
      <c r="W958" t="s">
        <v>27</v>
      </c>
      <c r="X958" t="s">
        <v>1723</v>
      </c>
      <c r="Y958" s="6" t="s">
        <v>42</v>
      </c>
      <c r="Z958" t="s">
        <v>27</v>
      </c>
      <c r="AA958" t="s">
        <v>27</v>
      </c>
    </row>
    <row r="959" spans="1:27" x14ac:dyDescent="0.35">
      <c r="A959">
        <v>10001193</v>
      </c>
      <c r="B959" t="s">
        <v>81</v>
      </c>
      <c r="C959" t="s">
        <v>206</v>
      </c>
      <c r="D959" t="s">
        <v>30</v>
      </c>
      <c r="E959" t="s">
        <v>24</v>
      </c>
      <c r="F959">
        <v>550</v>
      </c>
      <c r="G959">
        <v>0</v>
      </c>
      <c r="H959">
        <v>550</v>
      </c>
      <c r="I959">
        <v>2746</v>
      </c>
      <c r="J959">
        <v>1.29</v>
      </c>
      <c r="K959" s="6" t="s">
        <v>1668</v>
      </c>
      <c r="L959" s="6" t="s">
        <v>1620</v>
      </c>
      <c r="M959" s="6" t="s">
        <v>1620</v>
      </c>
      <c r="N959" s="6" t="s">
        <v>1632</v>
      </c>
      <c r="O959" s="6" t="s">
        <v>1632</v>
      </c>
      <c r="P959" s="8">
        <f>Table12[[#This Row],[PLANNED_DELIVERY]]-Table12[[#This Row],[PLANNED_PICKUP]]</f>
        <v>0</v>
      </c>
      <c r="Q959" s="9">
        <f>Table12[[#This Row],[ACTUAL_DELIVERY]]-Table12[[#This Row],[ACTUAL_PICKUP]]</f>
        <v>0</v>
      </c>
      <c r="R959" s="9">
        <f>Table12[[#This Row],[ACTUAL_PICKUP]]-Table12[[#This Row],[PLANNED_PICKUP]]</f>
        <v>1</v>
      </c>
      <c r="S959" s="9">
        <f>Table12[[#This Row],[ACTUAL_DELIVERY]]-Table12[[#This Row],[PLANNED_DELIVERY]]</f>
        <v>1</v>
      </c>
      <c r="T959" t="s">
        <v>1431</v>
      </c>
      <c r="U959" s="6" t="s">
        <v>1399</v>
      </c>
      <c r="V959" t="s">
        <v>27</v>
      </c>
      <c r="W959" t="s">
        <v>27</v>
      </c>
      <c r="X959" t="s">
        <v>1723</v>
      </c>
      <c r="Y959" s="6" t="s">
        <v>42</v>
      </c>
      <c r="Z959" t="s">
        <v>27</v>
      </c>
      <c r="AA959" t="s">
        <v>27</v>
      </c>
    </row>
    <row r="960" spans="1:27" x14ac:dyDescent="0.35">
      <c r="A960">
        <v>10001194</v>
      </c>
      <c r="B960" t="s">
        <v>81</v>
      </c>
      <c r="C960" t="s">
        <v>206</v>
      </c>
      <c r="D960" t="s">
        <v>23</v>
      </c>
      <c r="E960" t="s">
        <v>24</v>
      </c>
      <c r="F960">
        <v>167.67</v>
      </c>
      <c r="G960">
        <v>0</v>
      </c>
      <c r="H960">
        <v>167.67</v>
      </c>
      <c r="I960">
        <v>309</v>
      </c>
      <c r="J960">
        <v>1.44</v>
      </c>
      <c r="K960" s="6" t="s">
        <v>1668</v>
      </c>
      <c r="L960" s="6" t="s">
        <v>1620</v>
      </c>
      <c r="M960" s="6" t="s">
        <v>1632</v>
      </c>
      <c r="N960" s="6" t="s">
        <v>1620</v>
      </c>
      <c r="O960" s="6" t="s">
        <v>1632</v>
      </c>
      <c r="P960" s="8">
        <f>Table12[[#This Row],[PLANNED_DELIVERY]]-Table12[[#This Row],[PLANNED_PICKUP]]</f>
        <v>1</v>
      </c>
      <c r="Q960" s="9">
        <f>Table12[[#This Row],[ACTUAL_DELIVERY]]-Table12[[#This Row],[ACTUAL_PICKUP]]</f>
        <v>1</v>
      </c>
      <c r="R960" s="9">
        <f>Table12[[#This Row],[ACTUAL_PICKUP]]-Table12[[#This Row],[PLANNED_PICKUP]]</f>
        <v>0</v>
      </c>
      <c r="S960" s="9">
        <f>Table12[[#This Row],[ACTUAL_DELIVERY]]-Table12[[#This Row],[PLANNED_DELIVERY]]</f>
        <v>0</v>
      </c>
      <c r="T960" t="s">
        <v>230</v>
      </c>
      <c r="U960" s="6" t="s">
        <v>244</v>
      </c>
      <c r="V960" t="s">
        <v>27</v>
      </c>
      <c r="W960" t="s">
        <v>27</v>
      </c>
      <c r="X960" t="s">
        <v>166</v>
      </c>
      <c r="Y960" s="6" t="s">
        <v>167</v>
      </c>
      <c r="Z960" t="s">
        <v>27</v>
      </c>
      <c r="AA960" t="s">
        <v>27</v>
      </c>
    </row>
    <row r="961" spans="1:27" x14ac:dyDescent="0.35">
      <c r="A961">
        <v>10001195</v>
      </c>
      <c r="B961" t="s">
        <v>273</v>
      </c>
      <c r="C961" t="s">
        <v>206</v>
      </c>
      <c r="D961" t="s">
        <v>23</v>
      </c>
      <c r="E961" t="s">
        <v>24</v>
      </c>
      <c r="F961">
        <v>700</v>
      </c>
      <c r="G961">
        <v>0</v>
      </c>
      <c r="H961">
        <v>700</v>
      </c>
      <c r="I961">
        <v>3600</v>
      </c>
      <c r="J961">
        <v>57</v>
      </c>
      <c r="K961" s="6" t="s">
        <v>1668</v>
      </c>
      <c r="L961" s="6" t="s">
        <v>1678</v>
      </c>
      <c r="M961" s="6" t="s">
        <v>1620</v>
      </c>
      <c r="N961" s="6" t="s">
        <v>1620</v>
      </c>
      <c r="O961" s="6" t="s">
        <v>1632</v>
      </c>
      <c r="P961" s="8">
        <f>Table12[[#This Row],[PLANNED_DELIVERY]]-Table12[[#This Row],[PLANNED_PICKUP]]</f>
        <v>2</v>
      </c>
      <c r="Q961" s="9">
        <f>Table12[[#This Row],[ACTUAL_DELIVERY]]-Table12[[#This Row],[ACTUAL_PICKUP]]</f>
        <v>1</v>
      </c>
      <c r="R961" s="9">
        <f>Table12[[#This Row],[ACTUAL_PICKUP]]-Table12[[#This Row],[PLANNED_PICKUP]]</f>
        <v>2</v>
      </c>
      <c r="S961" s="9">
        <f>Table12[[#This Row],[ACTUAL_DELIVERY]]-Table12[[#This Row],[PLANNED_DELIVERY]]</f>
        <v>1</v>
      </c>
      <c r="T961" t="s">
        <v>172</v>
      </c>
      <c r="U961" s="6" t="s">
        <v>173</v>
      </c>
      <c r="V961" t="s">
        <v>27</v>
      </c>
      <c r="W961" t="s">
        <v>27</v>
      </c>
      <c r="X961" t="s">
        <v>49</v>
      </c>
      <c r="Y961" s="6" t="s">
        <v>1430</v>
      </c>
      <c r="Z961" t="s">
        <v>27</v>
      </c>
      <c r="AA961" t="s">
        <v>27</v>
      </c>
    </row>
    <row r="962" spans="1:27" x14ac:dyDescent="0.35">
      <c r="A962">
        <v>10001196</v>
      </c>
      <c r="B962" t="s">
        <v>81</v>
      </c>
      <c r="C962" t="s">
        <v>240</v>
      </c>
      <c r="D962" t="s">
        <v>23</v>
      </c>
      <c r="E962" t="s">
        <v>24</v>
      </c>
      <c r="F962">
        <v>350</v>
      </c>
      <c r="G962">
        <v>0</v>
      </c>
      <c r="H962">
        <v>350</v>
      </c>
      <c r="I962">
        <v>9005</v>
      </c>
      <c r="J962">
        <v>17.690000000000001</v>
      </c>
      <c r="K962" s="6" t="s">
        <v>1668</v>
      </c>
      <c r="L962" s="6" t="s">
        <v>1669</v>
      </c>
      <c r="M962" s="6" t="s">
        <v>1645</v>
      </c>
      <c r="N962" s="6" t="s">
        <v>1632</v>
      </c>
      <c r="O962" s="6" t="s">
        <v>1611</v>
      </c>
      <c r="P962" s="8">
        <f>Table12[[#This Row],[PLANNED_DELIVERY]]-Table12[[#This Row],[PLANNED_PICKUP]]</f>
        <v>4</v>
      </c>
      <c r="Q962" s="9">
        <f>Table12[[#This Row],[ACTUAL_DELIVERY]]-Table12[[#This Row],[ACTUAL_PICKUP]]</f>
        <v>1</v>
      </c>
      <c r="R962" s="9">
        <f>Table12[[#This Row],[ACTUAL_PICKUP]]-Table12[[#This Row],[PLANNED_PICKUP]]</f>
        <v>2</v>
      </c>
      <c r="S962" s="9">
        <f>Table12[[#This Row],[ACTUAL_DELIVERY]]-Table12[[#This Row],[PLANNED_DELIVERY]]</f>
        <v>-1</v>
      </c>
      <c r="T962" t="s">
        <v>331</v>
      </c>
      <c r="U962" s="6" t="s">
        <v>332</v>
      </c>
      <c r="V962" t="s">
        <v>27</v>
      </c>
      <c r="W962" t="s">
        <v>27</v>
      </c>
      <c r="X962" t="s">
        <v>1723</v>
      </c>
      <c r="Y962" s="6" t="s">
        <v>42</v>
      </c>
      <c r="Z962" t="s">
        <v>27</v>
      </c>
      <c r="AA962" t="s">
        <v>27</v>
      </c>
    </row>
    <row r="963" spans="1:27" x14ac:dyDescent="0.35">
      <c r="A963">
        <v>10001197</v>
      </c>
      <c r="B963" t="s">
        <v>273</v>
      </c>
      <c r="C963" t="s">
        <v>240</v>
      </c>
      <c r="D963" t="s">
        <v>30</v>
      </c>
      <c r="E963" t="s">
        <v>31</v>
      </c>
      <c r="F963">
        <v>1100</v>
      </c>
      <c r="G963">
        <v>0</v>
      </c>
      <c r="H963">
        <v>1100</v>
      </c>
      <c r="I963">
        <v>6202</v>
      </c>
      <c r="J963">
        <v>55.6</v>
      </c>
      <c r="K963" s="6" t="s">
        <v>1668</v>
      </c>
      <c r="L963" s="6" t="s">
        <v>1669</v>
      </c>
      <c r="M963" s="6" t="s">
        <v>1611</v>
      </c>
      <c r="N963" s="6" t="s">
        <v>1645</v>
      </c>
      <c r="O963" s="6" t="s">
        <v>1626</v>
      </c>
      <c r="P963" s="8">
        <f>Table12[[#This Row],[PLANNED_DELIVERY]]-Table12[[#This Row],[PLANNED_PICKUP]]</f>
        <v>3</v>
      </c>
      <c r="Q963" s="9">
        <f>Table12[[#This Row],[ACTUAL_DELIVERY]]-Table12[[#This Row],[ACTUAL_PICKUP]]</f>
        <v>3</v>
      </c>
      <c r="R963" s="9">
        <f>Table12[[#This Row],[ACTUAL_PICKUP]]-Table12[[#This Row],[PLANNED_PICKUP]]</f>
        <v>4</v>
      </c>
      <c r="S963" s="9">
        <f>Table12[[#This Row],[ACTUAL_DELIVERY]]-Table12[[#This Row],[PLANNED_DELIVERY]]</f>
        <v>4</v>
      </c>
      <c r="T963" t="s">
        <v>41</v>
      </c>
      <c r="U963" s="6">
        <v>54100</v>
      </c>
      <c r="V963" t="s">
        <v>27</v>
      </c>
      <c r="W963" t="s">
        <v>27</v>
      </c>
      <c r="X963" t="s">
        <v>232</v>
      </c>
      <c r="Y963" s="6" t="s">
        <v>491</v>
      </c>
      <c r="Z963" t="s">
        <v>27</v>
      </c>
      <c r="AA963" t="s">
        <v>27</v>
      </c>
    </row>
    <row r="964" spans="1:27" x14ac:dyDescent="0.35">
      <c r="A964">
        <v>10001198</v>
      </c>
      <c r="B964" t="s">
        <v>81</v>
      </c>
      <c r="C964" t="s">
        <v>206</v>
      </c>
      <c r="D964" t="s">
        <v>23</v>
      </c>
      <c r="E964" t="s">
        <v>24</v>
      </c>
      <c r="F964">
        <v>950</v>
      </c>
      <c r="G964">
        <v>0</v>
      </c>
      <c r="H964">
        <v>950</v>
      </c>
      <c r="I964">
        <v>832</v>
      </c>
      <c r="J964">
        <v>2.56</v>
      </c>
      <c r="K964" s="6" t="s">
        <v>1668</v>
      </c>
      <c r="L964" s="6" t="s">
        <v>1669</v>
      </c>
      <c r="M964" s="6" t="s">
        <v>1678</v>
      </c>
      <c r="N964" s="6" t="s">
        <v>1669</v>
      </c>
      <c r="O964" s="6" t="s">
        <v>1669</v>
      </c>
      <c r="P964" s="8">
        <f>Table12[[#This Row],[PLANNED_DELIVERY]]-Table12[[#This Row],[PLANNED_PICKUP]]</f>
        <v>-1</v>
      </c>
      <c r="Q964" s="9">
        <f>Table12[[#This Row],[ACTUAL_DELIVERY]]-Table12[[#This Row],[ACTUAL_PICKUP]]</f>
        <v>0</v>
      </c>
      <c r="R964" s="9">
        <f>Table12[[#This Row],[ACTUAL_PICKUP]]-Table12[[#This Row],[PLANNED_PICKUP]]</f>
        <v>0</v>
      </c>
      <c r="S964" s="9">
        <f>Table12[[#This Row],[ACTUAL_DELIVERY]]-Table12[[#This Row],[PLANNED_DELIVERY]]</f>
        <v>1</v>
      </c>
      <c r="T964" t="s">
        <v>826</v>
      </c>
      <c r="U964" s="6" t="s">
        <v>827</v>
      </c>
      <c r="V964" t="s">
        <v>27</v>
      </c>
      <c r="W964" t="s">
        <v>27</v>
      </c>
      <c r="X964" t="s">
        <v>41</v>
      </c>
      <c r="Y964" s="6" t="s">
        <v>44</v>
      </c>
      <c r="Z964" t="s">
        <v>27</v>
      </c>
      <c r="AA964" t="s">
        <v>27</v>
      </c>
    </row>
    <row r="965" spans="1:27" x14ac:dyDescent="0.35">
      <c r="A965">
        <v>10001200</v>
      </c>
      <c r="B965" t="s">
        <v>81</v>
      </c>
      <c r="C965" t="s">
        <v>234</v>
      </c>
      <c r="D965" t="s">
        <v>30</v>
      </c>
      <c r="E965" t="s">
        <v>24</v>
      </c>
      <c r="F965">
        <v>495</v>
      </c>
      <c r="G965">
        <v>200</v>
      </c>
      <c r="H965">
        <v>695</v>
      </c>
      <c r="I965">
        <v>288</v>
      </c>
      <c r="J965">
        <v>1.94</v>
      </c>
      <c r="K965" s="6" t="s">
        <v>1669</v>
      </c>
      <c r="L965" s="6" t="s">
        <v>1632</v>
      </c>
      <c r="M965" s="6" t="s">
        <v>1645</v>
      </c>
      <c r="N965" s="6" t="s">
        <v>1632</v>
      </c>
      <c r="O965" s="6" t="s">
        <v>1645</v>
      </c>
      <c r="P965" s="8">
        <f>Table12[[#This Row],[PLANNED_DELIVERY]]-Table12[[#This Row],[PLANNED_PICKUP]]</f>
        <v>2</v>
      </c>
      <c r="Q965" s="9">
        <f>Table12[[#This Row],[ACTUAL_DELIVERY]]-Table12[[#This Row],[ACTUAL_PICKUP]]</f>
        <v>2</v>
      </c>
      <c r="R965" s="9">
        <f>Table12[[#This Row],[ACTUAL_PICKUP]]-Table12[[#This Row],[PLANNED_PICKUP]]</f>
        <v>0</v>
      </c>
      <c r="S965" s="9">
        <f>Table12[[#This Row],[ACTUAL_DELIVERY]]-Table12[[#This Row],[PLANNED_DELIVERY]]</f>
        <v>0</v>
      </c>
      <c r="T965" t="s">
        <v>608</v>
      </c>
      <c r="U965" s="6" t="s">
        <v>609</v>
      </c>
      <c r="V965" t="s">
        <v>523</v>
      </c>
      <c r="W965" t="s">
        <v>523</v>
      </c>
      <c r="X965" t="s">
        <v>49</v>
      </c>
      <c r="Y965" s="6" t="s">
        <v>29</v>
      </c>
      <c r="Z965" t="s">
        <v>27</v>
      </c>
      <c r="AA965" t="s">
        <v>27</v>
      </c>
    </row>
    <row r="966" spans="1:27" x14ac:dyDescent="0.35">
      <c r="A966">
        <v>10001201</v>
      </c>
      <c r="B966" t="s">
        <v>273</v>
      </c>
      <c r="C966" t="s">
        <v>206</v>
      </c>
      <c r="D966" t="s">
        <v>30</v>
      </c>
      <c r="E966" t="s">
        <v>31</v>
      </c>
      <c r="F966">
        <v>4200</v>
      </c>
      <c r="G966">
        <v>0</v>
      </c>
      <c r="H966">
        <v>4200</v>
      </c>
      <c r="I966" s="5">
        <v>76510</v>
      </c>
      <c r="J966">
        <v>110.6</v>
      </c>
      <c r="K966" s="6" t="s">
        <v>1669</v>
      </c>
      <c r="L966" s="6" t="s">
        <v>1620</v>
      </c>
      <c r="M966" s="6" t="s">
        <v>1597</v>
      </c>
      <c r="N966" s="6" t="s">
        <v>1592</v>
      </c>
      <c r="O966" s="6" t="s">
        <v>1615</v>
      </c>
      <c r="P966" s="8">
        <f>Table12[[#This Row],[PLANNED_DELIVERY]]-Table12[[#This Row],[PLANNED_PICKUP]]</f>
        <v>8</v>
      </c>
      <c r="Q966" s="9">
        <f>Table12[[#This Row],[ACTUAL_DELIVERY]]-Table12[[#This Row],[ACTUAL_PICKUP]]</f>
        <v>1</v>
      </c>
      <c r="R966" s="9">
        <f>Table12[[#This Row],[ACTUAL_PICKUP]]-Table12[[#This Row],[PLANNED_PICKUP]]</f>
        <v>15</v>
      </c>
      <c r="S966" s="9">
        <f>Table12[[#This Row],[ACTUAL_DELIVERY]]-Table12[[#This Row],[PLANNED_DELIVERY]]</f>
        <v>8</v>
      </c>
      <c r="T966" t="s">
        <v>32</v>
      </c>
      <c r="U966" s="6" t="s">
        <v>29</v>
      </c>
      <c r="V966" t="s">
        <v>27</v>
      </c>
      <c r="W966" t="s">
        <v>27</v>
      </c>
      <c r="X966" t="s">
        <v>60</v>
      </c>
      <c r="Y966" s="6" t="s">
        <v>34</v>
      </c>
      <c r="Z966" t="s">
        <v>27</v>
      </c>
      <c r="AA966" t="s">
        <v>27</v>
      </c>
    </row>
    <row r="967" spans="1:27" x14ac:dyDescent="0.35">
      <c r="A967">
        <v>10001202</v>
      </c>
      <c r="B967" t="s">
        <v>81</v>
      </c>
      <c r="C967" t="s">
        <v>206</v>
      </c>
      <c r="D967" t="s">
        <v>30</v>
      </c>
      <c r="E967" t="s">
        <v>45</v>
      </c>
      <c r="F967">
        <v>1200</v>
      </c>
      <c r="G967">
        <v>0</v>
      </c>
      <c r="H967">
        <v>1200</v>
      </c>
      <c r="I967">
        <v>3829</v>
      </c>
      <c r="J967">
        <v>19.600000000000001</v>
      </c>
      <c r="K967" s="6" t="s">
        <v>1669</v>
      </c>
      <c r="L967" s="6" t="s">
        <v>1620</v>
      </c>
      <c r="M967" s="6" t="s">
        <v>1620</v>
      </c>
      <c r="N967" s="6" t="s">
        <v>1611</v>
      </c>
      <c r="O967" s="6" t="s">
        <v>1611</v>
      </c>
      <c r="P967" s="8">
        <f>Table12[[#This Row],[PLANNED_DELIVERY]]-Table12[[#This Row],[PLANNED_PICKUP]]</f>
        <v>0</v>
      </c>
      <c r="Q967" s="9">
        <f>Table12[[#This Row],[ACTUAL_DELIVERY]]-Table12[[#This Row],[ACTUAL_PICKUP]]</f>
        <v>0</v>
      </c>
      <c r="R967" s="9">
        <f>Table12[[#This Row],[ACTUAL_PICKUP]]-Table12[[#This Row],[PLANNED_PICKUP]]</f>
        <v>2</v>
      </c>
      <c r="S967" s="9">
        <f>Table12[[#This Row],[ACTUAL_DELIVERY]]-Table12[[#This Row],[PLANNED_DELIVERY]]</f>
        <v>2</v>
      </c>
      <c r="T967" t="s">
        <v>96</v>
      </c>
      <c r="U967" s="6" t="s">
        <v>97</v>
      </c>
      <c r="V967" t="s">
        <v>27</v>
      </c>
      <c r="W967" t="s">
        <v>27</v>
      </c>
      <c r="X967" t="s">
        <v>49</v>
      </c>
      <c r="Y967" s="6" t="s">
        <v>29</v>
      </c>
      <c r="Z967" t="s">
        <v>27</v>
      </c>
      <c r="AA967" t="s">
        <v>27</v>
      </c>
    </row>
    <row r="968" spans="1:27" x14ac:dyDescent="0.35">
      <c r="A968">
        <v>10001203</v>
      </c>
      <c r="B968" t="s">
        <v>81</v>
      </c>
      <c r="C968" t="s">
        <v>240</v>
      </c>
      <c r="D968" t="s">
        <v>23</v>
      </c>
      <c r="E968" t="s">
        <v>24</v>
      </c>
      <c r="F968">
        <v>100</v>
      </c>
      <c r="G968">
        <v>0</v>
      </c>
      <c r="H968">
        <v>100</v>
      </c>
      <c r="I968" s="5">
        <v>3</v>
      </c>
      <c r="J968">
        <v>0.03</v>
      </c>
      <c r="K968" s="6" t="s">
        <v>1669</v>
      </c>
      <c r="L968" s="6" t="s">
        <v>1669</v>
      </c>
      <c r="M968" s="6" t="s">
        <v>1626</v>
      </c>
      <c r="N968" s="6" t="s">
        <v>1620</v>
      </c>
      <c r="O968" s="6" t="s">
        <v>1626</v>
      </c>
      <c r="P968" s="8">
        <f>Table12[[#This Row],[PLANNED_DELIVERY]]-Table12[[#This Row],[PLANNED_PICKUP]]</f>
        <v>7</v>
      </c>
      <c r="Q968" s="9">
        <f>Table12[[#This Row],[ACTUAL_DELIVERY]]-Table12[[#This Row],[ACTUAL_PICKUP]]</f>
        <v>6</v>
      </c>
      <c r="R968" s="9">
        <f>Table12[[#This Row],[ACTUAL_PICKUP]]-Table12[[#This Row],[PLANNED_PICKUP]]</f>
        <v>1</v>
      </c>
      <c r="S968" s="9">
        <f>Table12[[#This Row],[ACTUAL_DELIVERY]]-Table12[[#This Row],[PLANNED_DELIVERY]]</f>
        <v>0</v>
      </c>
      <c r="T968" s="6" t="s">
        <v>699</v>
      </c>
      <c r="U968" s="6" t="s">
        <v>1234</v>
      </c>
      <c r="V968" t="s">
        <v>27</v>
      </c>
      <c r="W968" t="s">
        <v>27</v>
      </c>
      <c r="X968" t="s">
        <v>66</v>
      </c>
      <c r="Y968" s="6" t="s">
        <v>94</v>
      </c>
      <c r="Z968" t="s">
        <v>27</v>
      </c>
      <c r="AA968" t="s">
        <v>27</v>
      </c>
    </row>
    <row r="969" spans="1:27" x14ac:dyDescent="0.35">
      <c r="A969">
        <v>10001204</v>
      </c>
      <c r="B969" t="s">
        <v>81</v>
      </c>
      <c r="C969" t="s">
        <v>246</v>
      </c>
      <c r="D969" t="s">
        <v>23</v>
      </c>
      <c r="E969" t="s">
        <v>24</v>
      </c>
      <c r="F969">
        <v>6.89</v>
      </c>
      <c r="G969">
        <v>0</v>
      </c>
      <c r="H969">
        <v>6.89</v>
      </c>
      <c r="I969">
        <v>8</v>
      </c>
      <c r="J969">
        <v>0</v>
      </c>
      <c r="K969" s="6" t="s">
        <v>1669</v>
      </c>
      <c r="L969" s="6" t="s">
        <v>1620</v>
      </c>
      <c r="M969" s="6" t="s">
        <v>1626</v>
      </c>
      <c r="N969" s="6" t="s">
        <v>1611</v>
      </c>
      <c r="O969" s="6" t="s">
        <v>1611</v>
      </c>
      <c r="P969" s="8">
        <f>Table12[[#This Row],[PLANNED_DELIVERY]]-Table12[[#This Row],[PLANNED_PICKUP]]</f>
        <v>6</v>
      </c>
      <c r="Q969" s="9">
        <f>Table12[[#This Row],[ACTUAL_DELIVERY]]-Table12[[#This Row],[ACTUAL_PICKUP]]</f>
        <v>0</v>
      </c>
      <c r="R969" s="9">
        <f>Table12[[#This Row],[ACTUAL_PICKUP]]-Table12[[#This Row],[PLANNED_PICKUP]]</f>
        <v>2</v>
      </c>
      <c r="S969" s="9">
        <f>Table12[[#This Row],[ACTUAL_DELIVERY]]-Table12[[#This Row],[PLANNED_DELIVERY]]</f>
        <v>-4</v>
      </c>
      <c r="T969" t="s">
        <v>346</v>
      </c>
      <c r="U969" s="6" t="s">
        <v>893</v>
      </c>
      <c r="V969" t="s">
        <v>27</v>
      </c>
      <c r="W969" t="s">
        <v>27</v>
      </c>
      <c r="X969" t="s">
        <v>49</v>
      </c>
      <c r="Y969" s="6" t="s">
        <v>29</v>
      </c>
      <c r="Z969" t="s">
        <v>27</v>
      </c>
      <c r="AA969" t="s">
        <v>27</v>
      </c>
    </row>
    <row r="970" spans="1:27" x14ac:dyDescent="0.35">
      <c r="A970">
        <v>10001205</v>
      </c>
      <c r="B970" t="s">
        <v>225</v>
      </c>
      <c r="C970" t="s">
        <v>293</v>
      </c>
      <c r="D970" t="s">
        <v>23</v>
      </c>
      <c r="E970" t="s">
        <v>31</v>
      </c>
      <c r="F970">
        <v>1260</v>
      </c>
      <c r="G970">
        <v>0</v>
      </c>
      <c r="H970">
        <v>1260</v>
      </c>
      <c r="I970">
        <v>290</v>
      </c>
      <c r="J970">
        <v>254</v>
      </c>
      <c r="K970" s="6" t="s">
        <v>1669</v>
      </c>
      <c r="L970" s="6" t="s">
        <v>1632</v>
      </c>
      <c r="M970" s="6" t="s">
        <v>1591</v>
      </c>
      <c r="N970" s="6" t="s">
        <v>1595</v>
      </c>
      <c r="O970" s="6" t="s">
        <v>1592</v>
      </c>
      <c r="P970" s="8">
        <f>Table12[[#This Row],[PLANNED_DELIVERY]]-Table12[[#This Row],[PLANNED_PICKUP]]</f>
        <v>12</v>
      </c>
      <c r="Q970" s="9">
        <f>Table12[[#This Row],[ACTUAL_DELIVERY]]-Table12[[#This Row],[ACTUAL_PICKUP]]</f>
        <v>6</v>
      </c>
      <c r="R970" s="9">
        <f>Table12[[#This Row],[ACTUAL_PICKUP]]-Table12[[#This Row],[PLANNED_PICKUP]]</f>
        <v>8</v>
      </c>
      <c r="S970" s="9">
        <f>Table12[[#This Row],[ACTUAL_DELIVERY]]-Table12[[#This Row],[PLANNED_DELIVERY]]</f>
        <v>2</v>
      </c>
      <c r="T970" t="s">
        <v>647</v>
      </c>
      <c r="U970" s="6" t="s">
        <v>64</v>
      </c>
      <c r="V970" t="s">
        <v>65</v>
      </c>
      <c r="W970" t="s">
        <v>65</v>
      </c>
      <c r="X970" t="s">
        <v>60</v>
      </c>
      <c r="Y970" s="6" t="s">
        <v>34</v>
      </c>
      <c r="Z970" t="s">
        <v>27</v>
      </c>
      <c r="AA970" t="s">
        <v>27</v>
      </c>
    </row>
    <row r="971" spans="1:27" x14ac:dyDescent="0.35">
      <c r="A971">
        <v>10001206</v>
      </c>
      <c r="B971" t="s">
        <v>225</v>
      </c>
      <c r="C971" t="s">
        <v>293</v>
      </c>
      <c r="D971" t="s">
        <v>23</v>
      </c>
      <c r="E971" t="s">
        <v>24</v>
      </c>
      <c r="F971">
        <v>915</v>
      </c>
      <c r="G971">
        <v>0</v>
      </c>
      <c r="H971">
        <v>915</v>
      </c>
      <c r="I971" s="5">
        <v>160</v>
      </c>
      <c r="J971">
        <v>0.32</v>
      </c>
      <c r="K971" s="6" t="s">
        <v>1669</v>
      </c>
      <c r="L971" s="6" t="s">
        <v>1611</v>
      </c>
      <c r="M971" s="6" t="s">
        <v>1591</v>
      </c>
      <c r="N971" s="6" t="s">
        <v>1626</v>
      </c>
      <c r="O971" s="6" t="s">
        <v>1610</v>
      </c>
      <c r="P971" s="8">
        <f>Table12[[#This Row],[PLANNED_DELIVERY]]-Table12[[#This Row],[PLANNED_PICKUP]]</f>
        <v>11</v>
      </c>
      <c r="Q971" s="9">
        <f>Table12[[#This Row],[ACTUAL_DELIVERY]]-Table12[[#This Row],[ACTUAL_PICKUP]]</f>
        <v>22</v>
      </c>
      <c r="R971" s="9">
        <f>Table12[[#This Row],[ACTUAL_PICKUP]]-Table12[[#This Row],[PLANNED_PICKUP]]</f>
        <v>4</v>
      </c>
      <c r="S971" s="9">
        <f>Table12[[#This Row],[ACTUAL_DELIVERY]]-Table12[[#This Row],[PLANNED_DELIVERY]]</f>
        <v>15</v>
      </c>
      <c r="T971" t="s">
        <v>448</v>
      </c>
      <c r="U971" s="6" t="s">
        <v>449</v>
      </c>
      <c r="V971" t="s">
        <v>450</v>
      </c>
      <c r="W971" t="s">
        <v>65</v>
      </c>
      <c r="X971" t="s">
        <v>113</v>
      </c>
      <c r="Y971" s="6" t="s">
        <v>114</v>
      </c>
      <c r="Z971" t="s">
        <v>27</v>
      </c>
      <c r="AA971" t="s">
        <v>27</v>
      </c>
    </row>
    <row r="972" spans="1:27" x14ac:dyDescent="0.35">
      <c r="A972">
        <v>10001207</v>
      </c>
      <c r="B972" t="s">
        <v>81</v>
      </c>
      <c r="C972" t="s">
        <v>206</v>
      </c>
      <c r="D972" t="s">
        <v>23</v>
      </c>
      <c r="E972" t="s">
        <v>24</v>
      </c>
      <c r="F972">
        <v>650</v>
      </c>
      <c r="G972">
        <v>0</v>
      </c>
      <c r="H972">
        <v>650</v>
      </c>
      <c r="I972">
        <v>9405</v>
      </c>
      <c r="J972">
        <v>30.14</v>
      </c>
      <c r="K972" s="6" t="s">
        <v>1669</v>
      </c>
      <c r="L972" s="6" t="s">
        <v>1620</v>
      </c>
      <c r="M972" s="6" t="s">
        <v>1620</v>
      </c>
      <c r="N972" s="6" t="s">
        <v>1632</v>
      </c>
      <c r="O972" s="6" t="s">
        <v>1632</v>
      </c>
      <c r="P972" s="8">
        <f>Table12[[#This Row],[PLANNED_DELIVERY]]-Table12[[#This Row],[PLANNED_PICKUP]]</f>
        <v>0</v>
      </c>
      <c r="Q972" s="9">
        <f>Table12[[#This Row],[ACTUAL_DELIVERY]]-Table12[[#This Row],[ACTUAL_PICKUP]]</f>
        <v>0</v>
      </c>
      <c r="R972" s="9">
        <f>Table12[[#This Row],[ACTUAL_PICKUP]]-Table12[[#This Row],[PLANNED_PICKUP]]</f>
        <v>1</v>
      </c>
      <c r="S972" s="9">
        <f>Table12[[#This Row],[ACTUAL_DELIVERY]]-Table12[[#This Row],[PLANNED_DELIVERY]]</f>
        <v>1</v>
      </c>
      <c r="T972" t="s">
        <v>1335</v>
      </c>
      <c r="U972" s="6" t="s">
        <v>1336</v>
      </c>
      <c r="V972" t="s">
        <v>27</v>
      </c>
      <c r="W972" t="s">
        <v>27</v>
      </c>
      <c r="X972" t="s">
        <v>49</v>
      </c>
      <c r="Y972" s="6" t="s">
        <v>146</v>
      </c>
      <c r="Z972" t="s">
        <v>27</v>
      </c>
      <c r="AA972" t="s">
        <v>27</v>
      </c>
    </row>
    <row r="973" spans="1:27" x14ac:dyDescent="0.35">
      <c r="A973">
        <v>10001209</v>
      </c>
      <c r="B973" t="s">
        <v>81</v>
      </c>
      <c r="C973" t="s">
        <v>246</v>
      </c>
      <c r="D973" t="s">
        <v>23</v>
      </c>
      <c r="E973" t="s">
        <v>24</v>
      </c>
      <c r="F973">
        <v>720.33</v>
      </c>
      <c r="G973">
        <v>0</v>
      </c>
      <c r="H973">
        <v>720.33</v>
      </c>
      <c r="I973">
        <v>3824</v>
      </c>
      <c r="J973">
        <v>3.6</v>
      </c>
      <c r="K973" s="6" t="s">
        <v>1669</v>
      </c>
      <c r="L973" s="6" t="s">
        <v>1620</v>
      </c>
      <c r="M973" s="6" t="s">
        <v>1620</v>
      </c>
      <c r="N973" s="6" t="s">
        <v>1632</v>
      </c>
      <c r="O973" s="6" t="s">
        <v>1632</v>
      </c>
      <c r="P973" s="8">
        <f>Table12[[#This Row],[PLANNED_DELIVERY]]-Table12[[#This Row],[PLANNED_PICKUP]]</f>
        <v>0</v>
      </c>
      <c r="Q973" s="9">
        <f>Table12[[#This Row],[ACTUAL_DELIVERY]]-Table12[[#This Row],[ACTUAL_PICKUP]]</f>
        <v>0</v>
      </c>
      <c r="R973" s="9">
        <f>Table12[[#This Row],[ACTUAL_PICKUP]]-Table12[[#This Row],[PLANNED_PICKUP]]</f>
        <v>1</v>
      </c>
      <c r="S973" s="9">
        <f>Table12[[#This Row],[ACTUAL_DELIVERY]]-Table12[[#This Row],[PLANNED_DELIVERY]]</f>
        <v>1</v>
      </c>
      <c r="T973" t="s">
        <v>68</v>
      </c>
      <c r="U973" s="6" t="s">
        <v>69</v>
      </c>
      <c r="V973" t="s">
        <v>27</v>
      </c>
      <c r="W973" t="s">
        <v>27</v>
      </c>
      <c r="X973" t="s">
        <v>271</v>
      </c>
      <c r="Y973" s="6" t="s">
        <v>43</v>
      </c>
      <c r="Z973" t="s">
        <v>27</v>
      </c>
      <c r="AA973" t="s">
        <v>27</v>
      </c>
    </row>
    <row r="974" spans="1:27" x14ac:dyDescent="0.35">
      <c r="A974">
        <v>10001211</v>
      </c>
      <c r="B974" t="s">
        <v>263</v>
      </c>
      <c r="C974" t="s">
        <v>293</v>
      </c>
      <c r="D974" t="s">
        <v>30</v>
      </c>
      <c r="E974" t="s">
        <v>45</v>
      </c>
      <c r="F974">
        <v>4100</v>
      </c>
      <c r="G974">
        <v>0</v>
      </c>
      <c r="H974">
        <v>4100</v>
      </c>
      <c r="I974">
        <v>1610.4</v>
      </c>
      <c r="J974">
        <v>10.16</v>
      </c>
      <c r="K974" s="6" t="s">
        <v>1669</v>
      </c>
      <c r="L974" s="6" t="s">
        <v>1620</v>
      </c>
      <c r="M974" s="6" t="s">
        <v>1629</v>
      </c>
      <c r="N974" s="6" t="s">
        <v>1611</v>
      </c>
      <c r="O974" s="6" t="s">
        <v>1644</v>
      </c>
      <c r="P974" s="8">
        <f>Table12[[#This Row],[PLANNED_DELIVERY]]-Table12[[#This Row],[PLANNED_PICKUP]]</f>
        <v>7</v>
      </c>
      <c r="Q974" s="9">
        <f>Table12[[#This Row],[ACTUAL_DELIVERY]]-Table12[[#This Row],[ACTUAL_PICKUP]]</f>
        <v>57</v>
      </c>
      <c r="R974" s="9">
        <f>Table12[[#This Row],[ACTUAL_PICKUP]]-Table12[[#This Row],[PLANNED_PICKUP]]</f>
        <v>2</v>
      </c>
      <c r="S974" s="9">
        <f>Table12[[#This Row],[ACTUAL_DELIVERY]]-Table12[[#This Row],[PLANNED_DELIVERY]]</f>
        <v>52</v>
      </c>
      <c r="T974" t="s">
        <v>49</v>
      </c>
      <c r="U974" s="6" t="s">
        <v>29</v>
      </c>
      <c r="V974" t="s">
        <v>27</v>
      </c>
      <c r="W974" t="s">
        <v>27</v>
      </c>
      <c r="X974" t="s">
        <v>502</v>
      </c>
      <c r="Y974" s="6" t="s">
        <v>503</v>
      </c>
      <c r="Z974" t="s">
        <v>470</v>
      </c>
      <c r="AA974" t="s">
        <v>470</v>
      </c>
    </row>
    <row r="975" spans="1:27" x14ac:dyDescent="0.35">
      <c r="A975">
        <v>10001212</v>
      </c>
      <c r="B975" t="s">
        <v>81</v>
      </c>
      <c r="C975" t="s">
        <v>206</v>
      </c>
      <c r="D975" t="s">
        <v>23</v>
      </c>
      <c r="E975" t="s">
        <v>24</v>
      </c>
      <c r="F975">
        <v>2200</v>
      </c>
      <c r="G975">
        <v>404.42</v>
      </c>
      <c r="H975">
        <v>2604.42</v>
      </c>
      <c r="I975">
        <v>32166</v>
      </c>
      <c r="J975">
        <v>22.66</v>
      </c>
      <c r="K975" s="6" t="s">
        <v>1669</v>
      </c>
      <c r="L975" s="6" t="s">
        <v>1620</v>
      </c>
      <c r="M975" s="6" t="s">
        <v>1669</v>
      </c>
      <c r="N975" s="6" t="s">
        <v>1611</v>
      </c>
      <c r="O975" s="6" t="s">
        <v>1611</v>
      </c>
      <c r="P975" s="8">
        <f>Table12[[#This Row],[PLANNED_DELIVERY]]-Table12[[#This Row],[PLANNED_PICKUP]]</f>
        <v>-1</v>
      </c>
      <c r="Q975" s="9">
        <f>Table12[[#This Row],[ACTUAL_DELIVERY]]-Table12[[#This Row],[ACTUAL_PICKUP]]</f>
        <v>0</v>
      </c>
      <c r="R975" s="9">
        <f>Table12[[#This Row],[ACTUAL_PICKUP]]-Table12[[#This Row],[PLANNED_PICKUP]]</f>
        <v>2</v>
      </c>
      <c r="S975" s="9">
        <f>Table12[[#This Row],[ACTUAL_DELIVERY]]-Table12[[#This Row],[PLANNED_DELIVERY]]</f>
        <v>3</v>
      </c>
      <c r="T975" t="s">
        <v>68</v>
      </c>
      <c r="U975" s="6" t="s">
        <v>69</v>
      </c>
      <c r="V975" t="s">
        <v>27</v>
      </c>
      <c r="W975" t="s">
        <v>27</v>
      </c>
      <c r="X975" t="s">
        <v>96</v>
      </c>
      <c r="Y975" s="6" t="s">
        <v>97</v>
      </c>
      <c r="Z975" t="s">
        <v>27</v>
      </c>
      <c r="AA975" t="s">
        <v>27</v>
      </c>
    </row>
    <row r="976" spans="1:27" x14ac:dyDescent="0.35">
      <c r="A976">
        <v>10001218</v>
      </c>
      <c r="B976" t="s">
        <v>263</v>
      </c>
      <c r="C976" t="s">
        <v>269</v>
      </c>
      <c r="D976" t="s">
        <v>204</v>
      </c>
      <c r="E976" t="s">
        <v>45</v>
      </c>
      <c r="F976">
        <v>205</v>
      </c>
      <c r="G976">
        <v>0</v>
      </c>
      <c r="H976">
        <v>205</v>
      </c>
      <c r="I976" s="5">
        <v>21.6</v>
      </c>
      <c r="J976">
        <v>0.1</v>
      </c>
      <c r="K976" s="6" t="s">
        <v>1669</v>
      </c>
      <c r="L976" s="6" t="s">
        <v>1620</v>
      </c>
      <c r="M976" s="6" t="s">
        <v>1673</v>
      </c>
      <c r="N976" s="6" t="s">
        <v>1620</v>
      </c>
      <c r="O976" s="6" t="s">
        <v>1629</v>
      </c>
      <c r="P976" s="8">
        <f>Table12[[#This Row],[PLANNED_DELIVERY]]-Table12[[#This Row],[PLANNED_PICKUP]]</f>
        <v>5</v>
      </c>
      <c r="Q976" s="9">
        <f>Table12[[#This Row],[ACTUAL_DELIVERY]]-Table12[[#This Row],[ACTUAL_PICKUP]]</f>
        <v>7</v>
      </c>
      <c r="R976" s="9">
        <f>Table12[[#This Row],[ACTUAL_PICKUP]]-Table12[[#This Row],[PLANNED_PICKUP]]</f>
        <v>0</v>
      </c>
      <c r="S976" s="9">
        <f>Table12[[#This Row],[ACTUAL_DELIVERY]]-Table12[[#This Row],[PLANNED_DELIVERY]]</f>
        <v>2</v>
      </c>
      <c r="T976" t="s">
        <v>49</v>
      </c>
      <c r="U976" s="6" t="s">
        <v>29</v>
      </c>
      <c r="V976" t="s">
        <v>27</v>
      </c>
      <c r="W976" t="s">
        <v>27</v>
      </c>
      <c r="X976" t="s">
        <v>1171</v>
      </c>
      <c r="Y976" s="6" t="s">
        <v>1172</v>
      </c>
      <c r="Z976" t="s">
        <v>1311</v>
      </c>
      <c r="AA976" t="s">
        <v>1311</v>
      </c>
    </row>
    <row r="977" spans="1:27" x14ac:dyDescent="0.35">
      <c r="A977">
        <v>10001219</v>
      </c>
      <c r="B977" t="s">
        <v>219</v>
      </c>
      <c r="C977" t="s">
        <v>206</v>
      </c>
      <c r="D977" t="s">
        <v>23</v>
      </c>
      <c r="E977" t="s">
        <v>24</v>
      </c>
      <c r="F977">
        <v>300</v>
      </c>
      <c r="G977">
        <v>0</v>
      </c>
      <c r="H977">
        <v>300</v>
      </c>
      <c r="I977">
        <v>120</v>
      </c>
      <c r="J977">
        <v>0.39</v>
      </c>
      <c r="K977" s="6" t="s">
        <v>1669</v>
      </c>
      <c r="L977" s="6" t="s">
        <v>1678</v>
      </c>
      <c r="M977" s="6" t="s">
        <v>1632</v>
      </c>
      <c r="N977" s="6" t="s">
        <v>1620</v>
      </c>
      <c r="O977" s="6" t="s">
        <v>1632</v>
      </c>
      <c r="P977" s="8">
        <f>Table12[[#This Row],[PLANNED_DELIVERY]]-Table12[[#This Row],[PLANNED_PICKUP]]</f>
        <v>3</v>
      </c>
      <c r="Q977" s="9">
        <f>Table12[[#This Row],[ACTUAL_DELIVERY]]-Table12[[#This Row],[ACTUAL_PICKUP]]</f>
        <v>1</v>
      </c>
      <c r="R977" s="9">
        <f>Table12[[#This Row],[ACTUAL_PICKUP]]-Table12[[#This Row],[PLANNED_PICKUP]]</f>
        <v>2</v>
      </c>
      <c r="S977" s="9">
        <f>Table12[[#This Row],[ACTUAL_DELIVERY]]-Table12[[#This Row],[PLANNED_DELIVERY]]</f>
        <v>0</v>
      </c>
      <c r="T977" t="s">
        <v>701</v>
      </c>
      <c r="U977" s="6" t="s">
        <v>702</v>
      </c>
      <c r="V977" t="s">
        <v>27</v>
      </c>
      <c r="W977" t="s">
        <v>27</v>
      </c>
      <c r="X977" t="s">
        <v>66</v>
      </c>
      <c r="Y977" s="6" t="s">
        <v>67</v>
      </c>
      <c r="Z977" t="s">
        <v>27</v>
      </c>
      <c r="AA977" t="s">
        <v>27</v>
      </c>
    </row>
    <row r="978" spans="1:27" x14ac:dyDescent="0.35">
      <c r="A978">
        <v>10001220</v>
      </c>
      <c r="B978" t="s">
        <v>263</v>
      </c>
      <c r="C978" t="s">
        <v>293</v>
      </c>
      <c r="D978" t="s">
        <v>30</v>
      </c>
      <c r="E978" t="s">
        <v>45</v>
      </c>
      <c r="F978">
        <v>230</v>
      </c>
      <c r="G978">
        <v>0</v>
      </c>
      <c r="H978">
        <v>230</v>
      </c>
      <c r="I978">
        <v>4</v>
      </c>
      <c r="J978">
        <v>0.02</v>
      </c>
      <c r="K978" s="6" t="s">
        <v>1669</v>
      </c>
      <c r="L978" s="6" t="s">
        <v>1669</v>
      </c>
      <c r="M978" s="6" t="s">
        <v>1701</v>
      </c>
      <c r="N978" s="6" t="s">
        <v>1620</v>
      </c>
      <c r="O978" s="6" t="s">
        <v>1673</v>
      </c>
      <c r="P978" s="8">
        <f>Table12[[#This Row],[PLANNED_DELIVERY]]-Table12[[#This Row],[PLANNED_PICKUP]]</f>
        <v>5</v>
      </c>
      <c r="Q978" s="9">
        <f>Table12[[#This Row],[ACTUAL_DELIVERY]]-Table12[[#This Row],[ACTUAL_PICKUP]]</f>
        <v>5</v>
      </c>
      <c r="R978" s="9">
        <f>Table12[[#This Row],[ACTUAL_PICKUP]]-Table12[[#This Row],[PLANNED_PICKUP]]</f>
        <v>1</v>
      </c>
      <c r="S978" s="9">
        <f>Table12[[#This Row],[ACTUAL_DELIVERY]]-Table12[[#This Row],[PLANNED_DELIVERY]]</f>
        <v>1</v>
      </c>
      <c r="T978" t="s">
        <v>49</v>
      </c>
      <c r="U978" s="6" t="s">
        <v>29</v>
      </c>
      <c r="V978" t="s">
        <v>27</v>
      </c>
      <c r="W978" t="s">
        <v>27</v>
      </c>
      <c r="X978" t="s">
        <v>1366</v>
      </c>
      <c r="Y978" s="6" t="s">
        <v>1367</v>
      </c>
      <c r="Z978" t="s">
        <v>581</v>
      </c>
      <c r="AA978" t="s">
        <v>581</v>
      </c>
    </row>
    <row r="979" spans="1:27" x14ac:dyDescent="0.35">
      <c r="A979">
        <v>10001221</v>
      </c>
      <c r="B979" t="s">
        <v>81</v>
      </c>
      <c r="C979" t="s">
        <v>206</v>
      </c>
      <c r="D979" t="s">
        <v>23</v>
      </c>
      <c r="E979" t="s">
        <v>24</v>
      </c>
      <c r="F979">
        <v>1155</v>
      </c>
      <c r="G979">
        <v>0</v>
      </c>
      <c r="H979">
        <v>1155</v>
      </c>
      <c r="I979" s="5">
        <v>47520</v>
      </c>
      <c r="J979">
        <v>15.87</v>
      </c>
      <c r="K979" s="6" t="s">
        <v>1669</v>
      </c>
      <c r="L979" s="6" t="s">
        <v>1611</v>
      </c>
      <c r="M979" s="6" t="s">
        <v>1626</v>
      </c>
      <c r="N979" s="6" t="s">
        <v>1611</v>
      </c>
      <c r="O979" s="6" t="s">
        <v>1626</v>
      </c>
      <c r="P979" s="8">
        <f>Table12[[#This Row],[PLANNED_DELIVERY]]-Table12[[#This Row],[PLANNED_PICKUP]]</f>
        <v>4</v>
      </c>
      <c r="Q979" s="9">
        <f>Table12[[#This Row],[ACTUAL_DELIVERY]]-Table12[[#This Row],[ACTUAL_PICKUP]]</f>
        <v>4</v>
      </c>
      <c r="R979" s="9">
        <f>Table12[[#This Row],[ACTUAL_PICKUP]]-Table12[[#This Row],[PLANNED_PICKUP]]</f>
        <v>0</v>
      </c>
      <c r="S979" s="9">
        <f>Table12[[#This Row],[ACTUAL_DELIVERY]]-Table12[[#This Row],[PLANNED_DELIVERY]]</f>
        <v>0</v>
      </c>
      <c r="T979" t="s">
        <v>68</v>
      </c>
      <c r="U979" s="6" t="s">
        <v>69</v>
      </c>
      <c r="V979" t="s">
        <v>27</v>
      </c>
      <c r="W979" t="s">
        <v>27</v>
      </c>
      <c r="X979" t="s">
        <v>292</v>
      </c>
      <c r="Y979" s="6" t="s">
        <v>284</v>
      </c>
      <c r="Z979" t="s">
        <v>27</v>
      </c>
      <c r="AA979" t="s">
        <v>27</v>
      </c>
    </row>
    <row r="980" spans="1:27" x14ac:dyDescent="0.35">
      <c r="A980">
        <v>10001225</v>
      </c>
      <c r="B980" t="s">
        <v>263</v>
      </c>
      <c r="C980" t="s">
        <v>134</v>
      </c>
      <c r="D980" t="s">
        <v>204</v>
      </c>
      <c r="E980" t="s">
        <v>45</v>
      </c>
      <c r="F980">
        <v>370</v>
      </c>
      <c r="G980">
        <v>0</v>
      </c>
      <c r="H980">
        <v>370</v>
      </c>
      <c r="I980" s="5">
        <v>550</v>
      </c>
      <c r="J980">
        <v>2.4500000000000002</v>
      </c>
      <c r="K980" s="6" t="s">
        <v>1669</v>
      </c>
      <c r="L980" s="6" t="s">
        <v>1632</v>
      </c>
      <c r="M980" s="6" t="s">
        <v>1603</v>
      </c>
      <c r="N980" s="6" t="s">
        <v>1626</v>
      </c>
      <c r="O980" s="6" t="s">
        <v>1637</v>
      </c>
      <c r="P980" s="8">
        <f>Table12[[#This Row],[PLANNED_DELIVERY]]-Table12[[#This Row],[PLANNED_PICKUP]]</f>
        <v>35</v>
      </c>
      <c r="Q980" s="9">
        <f>Table12[[#This Row],[ACTUAL_DELIVERY]]-Table12[[#This Row],[ACTUAL_PICKUP]]</f>
        <v>50</v>
      </c>
      <c r="R980" s="9">
        <f>Table12[[#This Row],[ACTUAL_PICKUP]]-Table12[[#This Row],[PLANNED_PICKUP]]</f>
        <v>5</v>
      </c>
      <c r="S980" s="9">
        <f>Table12[[#This Row],[ACTUAL_DELIVERY]]-Table12[[#This Row],[PLANNED_DELIVERY]]</f>
        <v>20</v>
      </c>
      <c r="T980" t="s">
        <v>33</v>
      </c>
      <c r="U980" s="6" t="s">
        <v>34</v>
      </c>
      <c r="V980" t="s">
        <v>27</v>
      </c>
      <c r="W980" t="s">
        <v>27</v>
      </c>
      <c r="X980" t="s">
        <v>1286</v>
      </c>
      <c r="Y980" s="6" t="s">
        <v>62</v>
      </c>
      <c r="Z980" t="s">
        <v>1287</v>
      </c>
      <c r="AA980" t="s">
        <v>1287</v>
      </c>
    </row>
    <row r="981" spans="1:27" x14ac:dyDescent="0.35">
      <c r="A981">
        <v>10001227</v>
      </c>
      <c r="B981" t="s">
        <v>225</v>
      </c>
      <c r="C981" t="s">
        <v>293</v>
      </c>
      <c r="D981" t="s">
        <v>30</v>
      </c>
      <c r="E981" t="s">
        <v>45</v>
      </c>
      <c r="F981">
        <v>2950</v>
      </c>
      <c r="G981">
        <v>0</v>
      </c>
      <c r="H981">
        <v>2950</v>
      </c>
      <c r="I981" s="5">
        <v>529.4</v>
      </c>
      <c r="J981">
        <v>2.59</v>
      </c>
      <c r="K981" s="6" t="s">
        <v>1669</v>
      </c>
      <c r="L981" s="6" t="s">
        <v>1611</v>
      </c>
      <c r="M981" s="6" t="s">
        <v>1591</v>
      </c>
      <c r="N981" s="6" t="s">
        <v>1591</v>
      </c>
      <c r="O981" s="6" t="s">
        <v>1608</v>
      </c>
      <c r="P981" s="8">
        <f>Table12[[#This Row],[PLANNED_DELIVERY]]-Table12[[#This Row],[PLANNED_PICKUP]]</f>
        <v>11</v>
      </c>
      <c r="Q981" s="9">
        <f>Table12[[#This Row],[ACTUAL_DELIVERY]]-Table12[[#This Row],[ACTUAL_PICKUP]]</f>
        <v>17</v>
      </c>
      <c r="R981" s="9">
        <f>Table12[[#This Row],[ACTUAL_PICKUP]]-Table12[[#This Row],[PLANNED_PICKUP]]</f>
        <v>11</v>
      </c>
      <c r="S981" s="9">
        <f>Table12[[#This Row],[ACTUAL_DELIVERY]]-Table12[[#This Row],[PLANNED_DELIVERY]]</f>
        <v>17</v>
      </c>
      <c r="T981" t="s">
        <v>49</v>
      </c>
      <c r="U981" s="6" t="s">
        <v>29</v>
      </c>
      <c r="V981" t="s">
        <v>27</v>
      </c>
      <c r="W981" t="s">
        <v>27</v>
      </c>
      <c r="X981" t="s">
        <v>673</v>
      </c>
      <c r="Y981" s="6" t="s">
        <v>62</v>
      </c>
      <c r="Z981" t="s">
        <v>674</v>
      </c>
      <c r="AA981" t="s">
        <v>674</v>
      </c>
    </row>
    <row r="982" spans="1:27" x14ac:dyDescent="0.35">
      <c r="A982">
        <v>10001228</v>
      </c>
      <c r="B982" t="s">
        <v>219</v>
      </c>
      <c r="C982" t="s">
        <v>206</v>
      </c>
      <c r="D982" t="s">
        <v>30</v>
      </c>
      <c r="E982" t="s">
        <v>31</v>
      </c>
      <c r="F982">
        <v>300</v>
      </c>
      <c r="G982">
        <v>0</v>
      </c>
      <c r="H982">
        <v>300</v>
      </c>
      <c r="I982">
        <v>905</v>
      </c>
      <c r="J982">
        <v>1.17</v>
      </c>
      <c r="K982" s="6" t="s">
        <v>1669</v>
      </c>
      <c r="L982" s="6" t="s">
        <v>1669</v>
      </c>
      <c r="M982" s="6" t="s">
        <v>1669</v>
      </c>
      <c r="N982" s="6" t="s">
        <v>1620</v>
      </c>
      <c r="O982" s="6" t="s">
        <v>1620</v>
      </c>
      <c r="P982" s="8">
        <f>Table12[[#This Row],[PLANNED_DELIVERY]]-Table12[[#This Row],[PLANNED_PICKUP]]</f>
        <v>0</v>
      </c>
      <c r="Q982" s="9">
        <f>Table12[[#This Row],[ACTUAL_DELIVERY]]-Table12[[#This Row],[ACTUAL_PICKUP]]</f>
        <v>0</v>
      </c>
      <c r="R982" s="9">
        <f>Table12[[#This Row],[ACTUAL_PICKUP]]-Table12[[#This Row],[PLANNED_PICKUP]]</f>
        <v>1</v>
      </c>
      <c r="S982" s="9">
        <f>Table12[[#This Row],[ACTUAL_DELIVERY]]-Table12[[#This Row],[PLANNED_DELIVERY]]</f>
        <v>1</v>
      </c>
      <c r="T982" t="s">
        <v>33</v>
      </c>
      <c r="U982" s="6" t="s">
        <v>34</v>
      </c>
      <c r="V982" t="s">
        <v>27</v>
      </c>
      <c r="W982" t="s">
        <v>27</v>
      </c>
      <c r="X982" t="s">
        <v>738</v>
      </c>
      <c r="Y982" s="6" t="s">
        <v>439</v>
      </c>
      <c r="Z982" t="s">
        <v>27</v>
      </c>
      <c r="AA982" t="s">
        <v>27</v>
      </c>
    </row>
    <row r="983" spans="1:27" x14ac:dyDescent="0.35">
      <c r="A983">
        <v>10001229</v>
      </c>
      <c r="B983" t="s">
        <v>81</v>
      </c>
      <c r="C983" t="s">
        <v>206</v>
      </c>
      <c r="D983" t="s">
        <v>30</v>
      </c>
      <c r="E983" t="s">
        <v>31</v>
      </c>
      <c r="F983">
        <v>245.92</v>
      </c>
      <c r="G983">
        <v>0</v>
      </c>
      <c r="H983">
        <v>245.92</v>
      </c>
      <c r="I983">
        <v>1036</v>
      </c>
      <c r="J983">
        <v>1.52</v>
      </c>
      <c r="K983" s="6" t="s">
        <v>1669</v>
      </c>
      <c r="L983" s="6" t="s">
        <v>1620</v>
      </c>
      <c r="M983" s="6" t="s">
        <v>1626</v>
      </c>
      <c r="N983" s="6" t="s">
        <v>1620</v>
      </c>
      <c r="O983" s="6" t="s">
        <v>1611</v>
      </c>
      <c r="P983" s="8">
        <f>Table12[[#This Row],[PLANNED_DELIVERY]]-Table12[[#This Row],[PLANNED_PICKUP]]</f>
        <v>6</v>
      </c>
      <c r="Q983" s="9">
        <f>Table12[[#This Row],[ACTUAL_DELIVERY]]-Table12[[#This Row],[ACTUAL_PICKUP]]</f>
        <v>2</v>
      </c>
      <c r="R983" s="9">
        <f>Table12[[#This Row],[ACTUAL_PICKUP]]-Table12[[#This Row],[PLANNED_PICKUP]]</f>
        <v>0</v>
      </c>
      <c r="S983" s="9">
        <f>Table12[[#This Row],[ACTUAL_DELIVERY]]-Table12[[#This Row],[PLANNED_DELIVERY]]</f>
        <v>-4</v>
      </c>
      <c r="T983" t="s">
        <v>33</v>
      </c>
      <c r="U983" s="6" t="s">
        <v>34</v>
      </c>
      <c r="V983" t="s">
        <v>27</v>
      </c>
      <c r="W983" t="s">
        <v>27</v>
      </c>
      <c r="X983" t="s">
        <v>557</v>
      </c>
      <c r="Y983" s="6" t="s">
        <v>841</v>
      </c>
      <c r="Z983" t="s">
        <v>27</v>
      </c>
      <c r="AA983" t="s">
        <v>27</v>
      </c>
    </row>
    <row r="984" spans="1:27" x14ac:dyDescent="0.35">
      <c r="A984">
        <v>10001230</v>
      </c>
      <c r="B984" t="s">
        <v>81</v>
      </c>
      <c r="C984" t="s">
        <v>206</v>
      </c>
      <c r="D984" t="s">
        <v>23</v>
      </c>
      <c r="E984" t="s">
        <v>24</v>
      </c>
      <c r="F984">
        <v>463</v>
      </c>
      <c r="G984">
        <v>0</v>
      </c>
      <c r="H984">
        <v>463</v>
      </c>
      <c r="I984">
        <v>600</v>
      </c>
      <c r="J984">
        <v>4.3600000000000003</v>
      </c>
      <c r="K984" s="6" t="s">
        <v>1669</v>
      </c>
      <c r="L984" s="6" t="s">
        <v>1632</v>
      </c>
      <c r="M984" s="6" t="s">
        <v>1632</v>
      </c>
      <c r="N984" s="6" t="s">
        <v>1645</v>
      </c>
      <c r="O984" s="6" t="s">
        <v>1645</v>
      </c>
      <c r="P984" s="8">
        <f>Table12[[#This Row],[PLANNED_DELIVERY]]-Table12[[#This Row],[PLANNED_PICKUP]]</f>
        <v>0</v>
      </c>
      <c r="Q984" s="9">
        <f>Table12[[#This Row],[ACTUAL_DELIVERY]]-Table12[[#This Row],[ACTUAL_PICKUP]]</f>
        <v>0</v>
      </c>
      <c r="R984" s="9">
        <f>Table12[[#This Row],[ACTUAL_PICKUP]]-Table12[[#This Row],[PLANNED_PICKUP]]</f>
        <v>2</v>
      </c>
      <c r="S984" s="9">
        <f>Table12[[#This Row],[ACTUAL_DELIVERY]]-Table12[[#This Row],[PLANNED_DELIVERY]]</f>
        <v>2</v>
      </c>
      <c r="T984" t="s">
        <v>172</v>
      </c>
      <c r="U984" s="6" t="s">
        <v>173</v>
      </c>
      <c r="V984" t="s">
        <v>27</v>
      </c>
      <c r="W984" t="s">
        <v>27</v>
      </c>
      <c r="X984" t="s">
        <v>422</v>
      </c>
      <c r="Y984" s="6" t="s">
        <v>423</v>
      </c>
      <c r="Z984" t="s">
        <v>27</v>
      </c>
      <c r="AA984" t="s">
        <v>27</v>
      </c>
    </row>
    <row r="985" spans="1:27" x14ac:dyDescent="0.35">
      <c r="A985">
        <v>10001231</v>
      </c>
      <c r="B985" t="s">
        <v>81</v>
      </c>
      <c r="C985" t="s">
        <v>206</v>
      </c>
      <c r="D985" t="s">
        <v>30</v>
      </c>
      <c r="E985" t="s">
        <v>45</v>
      </c>
      <c r="F985">
        <v>450</v>
      </c>
      <c r="G985">
        <v>0</v>
      </c>
      <c r="H985">
        <v>450</v>
      </c>
      <c r="I985" s="5">
        <v>166</v>
      </c>
      <c r="J985">
        <v>0.8</v>
      </c>
      <c r="K985" s="6" t="s">
        <v>1669</v>
      </c>
      <c r="L985" s="6" t="s">
        <v>1669</v>
      </c>
      <c r="M985" s="6" t="s">
        <v>1645</v>
      </c>
      <c r="N985" s="6" t="s">
        <v>1620</v>
      </c>
      <c r="O985" s="6" t="s">
        <v>1632</v>
      </c>
      <c r="P985" s="8">
        <f>Table12[[#This Row],[PLANNED_DELIVERY]]-Table12[[#This Row],[PLANNED_PICKUP]]</f>
        <v>4</v>
      </c>
      <c r="Q985" s="9">
        <f>Table12[[#This Row],[ACTUAL_DELIVERY]]-Table12[[#This Row],[ACTUAL_PICKUP]]</f>
        <v>1</v>
      </c>
      <c r="R985" s="9">
        <f>Table12[[#This Row],[ACTUAL_PICKUP]]-Table12[[#This Row],[PLANNED_PICKUP]]</f>
        <v>1</v>
      </c>
      <c r="S985" s="9">
        <f>Table12[[#This Row],[ACTUAL_DELIVERY]]-Table12[[#This Row],[PLANNED_DELIVERY]]</f>
        <v>-2</v>
      </c>
      <c r="T985" t="s">
        <v>33</v>
      </c>
      <c r="U985" s="6" t="s">
        <v>34</v>
      </c>
      <c r="V985" t="s">
        <v>27</v>
      </c>
      <c r="W985" t="s">
        <v>27</v>
      </c>
      <c r="X985" t="s">
        <v>170</v>
      </c>
      <c r="Y985" s="6" t="s">
        <v>171</v>
      </c>
      <c r="Z985" t="s">
        <v>27</v>
      </c>
      <c r="AA985" t="s">
        <v>27</v>
      </c>
    </row>
    <row r="986" spans="1:27" x14ac:dyDescent="0.35">
      <c r="A986">
        <v>10001233</v>
      </c>
      <c r="B986" t="s">
        <v>81</v>
      </c>
      <c r="C986" t="s">
        <v>206</v>
      </c>
      <c r="D986" t="s">
        <v>30</v>
      </c>
      <c r="E986" t="s">
        <v>31</v>
      </c>
      <c r="F986">
        <v>203</v>
      </c>
      <c r="G986">
        <v>0</v>
      </c>
      <c r="H986">
        <v>203</v>
      </c>
      <c r="I986">
        <v>668</v>
      </c>
      <c r="J986">
        <v>1.36</v>
      </c>
      <c r="K986" s="6" t="s">
        <v>1669</v>
      </c>
      <c r="L986" s="6" t="s">
        <v>1669</v>
      </c>
      <c r="M986" s="6" t="s">
        <v>1626</v>
      </c>
      <c r="N986" s="6" t="s">
        <v>1620</v>
      </c>
      <c r="O986" s="6" t="s">
        <v>1645</v>
      </c>
      <c r="P986" s="8">
        <f>Table12[[#This Row],[PLANNED_DELIVERY]]-Table12[[#This Row],[PLANNED_PICKUP]]</f>
        <v>7</v>
      </c>
      <c r="Q986" s="9">
        <f>Table12[[#This Row],[ACTUAL_DELIVERY]]-Table12[[#This Row],[ACTUAL_PICKUP]]</f>
        <v>3</v>
      </c>
      <c r="R986" s="9">
        <f>Table12[[#This Row],[ACTUAL_PICKUP]]-Table12[[#This Row],[PLANNED_PICKUP]]</f>
        <v>1</v>
      </c>
      <c r="S986" s="9">
        <f>Table12[[#This Row],[ACTUAL_DELIVERY]]-Table12[[#This Row],[PLANNED_DELIVERY]]</f>
        <v>-3</v>
      </c>
      <c r="T986" t="s">
        <v>33</v>
      </c>
      <c r="U986" s="6" t="s">
        <v>34</v>
      </c>
      <c r="V986" t="s">
        <v>27</v>
      </c>
      <c r="W986" t="s">
        <v>27</v>
      </c>
      <c r="X986" t="s">
        <v>442</v>
      </c>
      <c r="Y986" s="6" t="s">
        <v>412</v>
      </c>
      <c r="Z986" t="s">
        <v>27</v>
      </c>
      <c r="AA986" t="s">
        <v>27</v>
      </c>
    </row>
    <row r="987" spans="1:27" x14ac:dyDescent="0.35">
      <c r="A987">
        <v>10001234</v>
      </c>
      <c r="B987" t="s">
        <v>81</v>
      </c>
      <c r="C987" t="s">
        <v>206</v>
      </c>
      <c r="D987" t="s">
        <v>30</v>
      </c>
      <c r="E987" t="s">
        <v>31</v>
      </c>
      <c r="F987">
        <v>950</v>
      </c>
      <c r="G987">
        <v>0</v>
      </c>
      <c r="H987">
        <v>950</v>
      </c>
      <c r="I987">
        <v>1615</v>
      </c>
      <c r="J987">
        <v>11.1</v>
      </c>
      <c r="K987" s="6" t="s">
        <v>1669</v>
      </c>
      <c r="L987" s="6" t="s">
        <v>1620</v>
      </c>
      <c r="M987" s="6" t="s">
        <v>1620</v>
      </c>
      <c r="N987" s="6" t="s">
        <v>1620</v>
      </c>
      <c r="O987" s="6" t="s">
        <v>1620</v>
      </c>
      <c r="P987" s="8">
        <f>Table12[[#This Row],[PLANNED_DELIVERY]]-Table12[[#This Row],[PLANNED_PICKUP]]</f>
        <v>0</v>
      </c>
      <c r="Q987" s="9">
        <f>Table12[[#This Row],[ACTUAL_DELIVERY]]-Table12[[#This Row],[ACTUAL_PICKUP]]</f>
        <v>0</v>
      </c>
      <c r="R987" s="9">
        <f>Table12[[#This Row],[ACTUAL_PICKUP]]-Table12[[#This Row],[PLANNED_PICKUP]]</f>
        <v>0</v>
      </c>
      <c r="S987" s="9">
        <f>Table12[[#This Row],[ACTUAL_DELIVERY]]-Table12[[#This Row],[PLANNED_DELIVERY]]</f>
        <v>0</v>
      </c>
      <c r="T987" t="s">
        <v>41</v>
      </c>
      <c r="U987" s="6">
        <v>54100</v>
      </c>
      <c r="V987" t="s">
        <v>27</v>
      </c>
      <c r="W987" t="s">
        <v>27</v>
      </c>
      <c r="X987" t="s">
        <v>60</v>
      </c>
      <c r="Y987" s="6" t="s">
        <v>1429</v>
      </c>
      <c r="Z987" t="s">
        <v>27</v>
      </c>
      <c r="AA987" t="s">
        <v>27</v>
      </c>
    </row>
    <row r="988" spans="1:27" x14ac:dyDescent="0.35">
      <c r="A988">
        <v>10001235</v>
      </c>
      <c r="B988" t="s">
        <v>219</v>
      </c>
      <c r="C988" t="s">
        <v>206</v>
      </c>
      <c r="D988" t="s">
        <v>30</v>
      </c>
      <c r="E988" t="s">
        <v>31</v>
      </c>
      <c r="F988">
        <v>200</v>
      </c>
      <c r="G988">
        <v>0</v>
      </c>
      <c r="H988">
        <v>200</v>
      </c>
      <c r="I988">
        <v>140</v>
      </c>
      <c r="J988">
        <v>0.56999999999999995</v>
      </c>
      <c r="K988" s="6" t="s">
        <v>1669</v>
      </c>
      <c r="L988" s="6" t="s">
        <v>1669</v>
      </c>
      <c r="M988" s="6" t="s">
        <v>1673</v>
      </c>
      <c r="N988" s="6" t="s">
        <v>1620</v>
      </c>
      <c r="O988" s="6" t="s">
        <v>1620</v>
      </c>
      <c r="P988" s="8">
        <f>Table12[[#This Row],[PLANNED_DELIVERY]]-Table12[[#This Row],[PLANNED_PICKUP]]</f>
        <v>6</v>
      </c>
      <c r="Q988" s="9">
        <f>Table12[[#This Row],[ACTUAL_DELIVERY]]-Table12[[#This Row],[ACTUAL_PICKUP]]</f>
        <v>0</v>
      </c>
      <c r="R988" s="9">
        <f>Table12[[#This Row],[ACTUAL_PICKUP]]-Table12[[#This Row],[PLANNED_PICKUP]]</f>
        <v>1</v>
      </c>
      <c r="S988" s="9">
        <f>Table12[[#This Row],[ACTUAL_DELIVERY]]-Table12[[#This Row],[PLANNED_DELIVERY]]</f>
        <v>-5</v>
      </c>
      <c r="T988" t="s">
        <v>33</v>
      </c>
      <c r="U988" s="6" t="s">
        <v>34</v>
      </c>
      <c r="V988" t="s">
        <v>27</v>
      </c>
      <c r="W988" t="s">
        <v>27</v>
      </c>
      <c r="X988" t="s">
        <v>220</v>
      </c>
      <c r="Y988" s="6" t="s">
        <v>221</v>
      </c>
      <c r="Z988" t="s">
        <v>27</v>
      </c>
      <c r="AA988" t="s">
        <v>27</v>
      </c>
    </row>
    <row r="989" spans="1:27" x14ac:dyDescent="0.35">
      <c r="A989">
        <v>10001237</v>
      </c>
      <c r="B989" t="s">
        <v>81</v>
      </c>
      <c r="C989" t="s">
        <v>206</v>
      </c>
      <c r="D989" t="s">
        <v>30</v>
      </c>
      <c r="E989" t="s">
        <v>31</v>
      </c>
      <c r="F989">
        <v>389</v>
      </c>
      <c r="G989">
        <v>0</v>
      </c>
      <c r="H989">
        <v>389</v>
      </c>
      <c r="I989">
        <v>1900</v>
      </c>
      <c r="J989">
        <v>5.0599999999999996</v>
      </c>
      <c r="K989" s="6" t="s">
        <v>1669</v>
      </c>
      <c r="L989" s="6" t="s">
        <v>1620</v>
      </c>
      <c r="M989" s="6" t="s">
        <v>1620</v>
      </c>
      <c r="N989" s="6" t="s">
        <v>1645</v>
      </c>
      <c r="O989" s="6" t="s">
        <v>1645</v>
      </c>
      <c r="P989" s="8">
        <f>Table12[[#This Row],[PLANNED_DELIVERY]]-Table12[[#This Row],[PLANNED_PICKUP]]</f>
        <v>0</v>
      </c>
      <c r="Q989" s="9">
        <f>Table12[[#This Row],[ACTUAL_DELIVERY]]-Table12[[#This Row],[ACTUAL_PICKUP]]</f>
        <v>0</v>
      </c>
      <c r="R989" s="9">
        <f>Table12[[#This Row],[ACTUAL_PICKUP]]-Table12[[#This Row],[PLANNED_PICKUP]]</f>
        <v>3</v>
      </c>
      <c r="S989" s="9">
        <f>Table12[[#This Row],[ACTUAL_DELIVERY]]-Table12[[#This Row],[PLANNED_DELIVERY]]</f>
        <v>3</v>
      </c>
      <c r="T989" t="s">
        <v>33</v>
      </c>
      <c r="U989" s="6" t="s">
        <v>34</v>
      </c>
      <c r="V989" t="s">
        <v>27</v>
      </c>
      <c r="W989" t="s">
        <v>27</v>
      </c>
      <c r="X989" t="s">
        <v>88</v>
      </c>
      <c r="Y989" s="6" t="s">
        <v>89</v>
      </c>
      <c r="Z989" t="s">
        <v>27</v>
      </c>
      <c r="AA989" t="s">
        <v>27</v>
      </c>
    </row>
    <row r="990" spans="1:27" x14ac:dyDescent="0.35">
      <c r="A990">
        <v>10001238</v>
      </c>
      <c r="B990" t="s">
        <v>81</v>
      </c>
      <c r="C990" t="s">
        <v>384</v>
      </c>
      <c r="D990" t="s">
        <v>23</v>
      </c>
      <c r="E990" t="s">
        <v>24</v>
      </c>
      <c r="F990">
        <v>4150</v>
      </c>
      <c r="G990">
        <v>0</v>
      </c>
      <c r="H990">
        <v>4150</v>
      </c>
      <c r="I990">
        <v>30916</v>
      </c>
      <c r="J990">
        <v>36.6</v>
      </c>
      <c r="K990" s="6" t="s">
        <v>1669</v>
      </c>
      <c r="L990" s="6" t="s">
        <v>1669</v>
      </c>
      <c r="M990" s="6" t="s">
        <v>1632</v>
      </c>
      <c r="N990" s="6" t="s">
        <v>1669</v>
      </c>
      <c r="O990" s="6" t="s">
        <v>1632</v>
      </c>
      <c r="P990" s="8">
        <f>Table12[[#This Row],[PLANNED_DELIVERY]]-Table12[[#This Row],[PLANNED_PICKUP]]</f>
        <v>2</v>
      </c>
      <c r="Q990" s="9">
        <f>Table12[[#This Row],[ACTUAL_DELIVERY]]-Table12[[#This Row],[ACTUAL_PICKUP]]</f>
        <v>2</v>
      </c>
      <c r="R990" s="9">
        <f>Table12[[#This Row],[ACTUAL_PICKUP]]-Table12[[#This Row],[PLANNED_PICKUP]]</f>
        <v>0</v>
      </c>
      <c r="S990" s="9">
        <f>Table12[[#This Row],[ACTUAL_DELIVERY]]-Table12[[#This Row],[PLANNED_DELIVERY]]</f>
        <v>0</v>
      </c>
      <c r="T990" t="s">
        <v>217</v>
      </c>
      <c r="U990" s="6" t="s">
        <v>218</v>
      </c>
      <c r="V990" t="s">
        <v>104</v>
      </c>
      <c r="W990" t="s">
        <v>104</v>
      </c>
      <c r="X990" t="s">
        <v>41</v>
      </c>
      <c r="Y990" s="6" t="s">
        <v>44</v>
      </c>
      <c r="Z990" t="s">
        <v>27</v>
      </c>
      <c r="AA990" t="s">
        <v>27</v>
      </c>
    </row>
    <row r="991" spans="1:27" x14ac:dyDescent="0.35">
      <c r="A991">
        <v>10001241</v>
      </c>
      <c r="B991" t="s">
        <v>219</v>
      </c>
      <c r="C991" t="s">
        <v>206</v>
      </c>
      <c r="D991" t="s">
        <v>30</v>
      </c>
      <c r="E991" t="s">
        <v>31</v>
      </c>
      <c r="F991">
        <v>250</v>
      </c>
      <c r="G991">
        <v>0</v>
      </c>
      <c r="H991">
        <v>250</v>
      </c>
      <c r="I991">
        <v>350</v>
      </c>
      <c r="J991">
        <v>2.1800000000000002</v>
      </c>
      <c r="K991" s="6" t="s">
        <v>1669</v>
      </c>
      <c r="L991" s="6" t="s">
        <v>1669</v>
      </c>
      <c r="M991" s="6" t="s">
        <v>1620</v>
      </c>
      <c r="N991" s="6" t="s">
        <v>1620</v>
      </c>
      <c r="O991" s="6" t="s">
        <v>1632</v>
      </c>
      <c r="P991" s="8">
        <f>Table12[[#This Row],[PLANNED_DELIVERY]]-Table12[[#This Row],[PLANNED_PICKUP]]</f>
        <v>1</v>
      </c>
      <c r="Q991" s="9">
        <f>Table12[[#This Row],[ACTUAL_DELIVERY]]-Table12[[#This Row],[ACTUAL_PICKUP]]</f>
        <v>1</v>
      </c>
      <c r="R991" s="9">
        <f>Table12[[#This Row],[ACTUAL_PICKUP]]-Table12[[#This Row],[PLANNED_PICKUP]]</f>
        <v>1</v>
      </c>
      <c r="S991" s="9">
        <f>Table12[[#This Row],[ACTUAL_DELIVERY]]-Table12[[#This Row],[PLANNED_DELIVERY]]</f>
        <v>1</v>
      </c>
      <c r="T991" t="s">
        <v>33</v>
      </c>
      <c r="U991" s="6" t="s">
        <v>34</v>
      </c>
      <c r="V991" t="s">
        <v>27</v>
      </c>
      <c r="W991" t="s">
        <v>27</v>
      </c>
      <c r="X991" t="s">
        <v>202</v>
      </c>
      <c r="Y991" s="6" t="s">
        <v>203</v>
      </c>
      <c r="Z991" t="s">
        <v>27</v>
      </c>
      <c r="AA991" t="s">
        <v>27</v>
      </c>
    </row>
    <row r="992" spans="1:27" x14ac:dyDescent="0.35">
      <c r="A992">
        <v>10001242</v>
      </c>
      <c r="B992" t="s">
        <v>81</v>
      </c>
      <c r="C992" t="s">
        <v>206</v>
      </c>
      <c r="D992" t="s">
        <v>23</v>
      </c>
      <c r="E992" t="s">
        <v>24</v>
      </c>
      <c r="F992">
        <v>1750</v>
      </c>
      <c r="G992">
        <v>0</v>
      </c>
      <c r="H992">
        <v>1750</v>
      </c>
      <c r="I992">
        <v>20723.98</v>
      </c>
      <c r="J992">
        <v>19.21</v>
      </c>
      <c r="K992" s="6" t="s">
        <v>1669</v>
      </c>
      <c r="L992" s="6" t="s">
        <v>1620</v>
      </c>
      <c r="M992" s="6" t="s">
        <v>1620</v>
      </c>
      <c r="N992" s="6" t="s">
        <v>1632</v>
      </c>
      <c r="O992" s="6" t="s">
        <v>1632</v>
      </c>
      <c r="P992" s="8">
        <f>Table12[[#This Row],[PLANNED_DELIVERY]]-Table12[[#This Row],[PLANNED_PICKUP]]</f>
        <v>0</v>
      </c>
      <c r="Q992" s="9">
        <f>Table12[[#This Row],[ACTUAL_DELIVERY]]-Table12[[#This Row],[ACTUAL_PICKUP]]</f>
        <v>0</v>
      </c>
      <c r="R992" s="9">
        <f>Table12[[#This Row],[ACTUAL_PICKUP]]-Table12[[#This Row],[PLANNED_PICKUP]]</f>
        <v>1</v>
      </c>
      <c r="S992" s="9">
        <f>Table12[[#This Row],[ACTUAL_DELIVERY]]-Table12[[#This Row],[PLANNED_DELIVERY]]</f>
        <v>1</v>
      </c>
      <c r="T992" t="s">
        <v>1428</v>
      </c>
      <c r="U992" s="6" t="s">
        <v>811</v>
      </c>
      <c r="V992" t="s">
        <v>27</v>
      </c>
      <c r="W992" t="s">
        <v>27</v>
      </c>
      <c r="X992" t="s">
        <v>96</v>
      </c>
      <c r="Y992" s="6" t="s">
        <v>97</v>
      </c>
      <c r="Z992" t="s">
        <v>27</v>
      </c>
      <c r="AA992" t="s">
        <v>27</v>
      </c>
    </row>
    <row r="993" spans="1:27" x14ac:dyDescent="0.35">
      <c r="A993">
        <v>10001246</v>
      </c>
      <c r="B993" t="s">
        <v>482</v>
      </c>
      <c r="C993" t="s">
        <v>234</v>
      </c>
      <c r="D993" t="s">
        <v>30</v>
      </c>
      <c r="E993" t="s">
        <v>45</v>
      </c>
      <c r="F993">
        <v>499</v>
      </c>
      <c r="G993">
        <v>0</v>
      </c>
      <c r="H993">
        <v>499</v>
      </c>
      <c r="I993" s="5">
        <v>197.6</v>
      </c>
      <c r="J993">
        <v>1.42</v>
      </c>
      <c r="K993" s="6" t="s">
        <v>1669</v>
      </c>
      <c r="L993" s="6" t="s">
        <v>1669</v>
      </c>
      <c r="M993" s="6" t="s">
        <v>1632</v>
      </c>
      <c r="N993" s="6" t="s">
        <v>1620</v>
      </c>
      <c r="O993" s="6" t="s">
        <v>1632</v>
      </c>
      <c r="P993" s="8">
        <f>Table12[[#This Row],[PLANNED_DELIVERY]]-Table12[[#This Row],[PLANNED_PICKUP]]</f>
        <v>2</v>
      </c>
      <c r="Q993" s="9">
        <f>Table12[[#This Row],[ACTUAL_DELIVERY]]-Table12[[#This Row],[ACTUAL_PICKUP]]</f>
        <v>1</v>
      </c>
      <c r="R993" s="9">
        <f>Table12[[#This Row],[ACTUAL_PICKUP]]-Table12[[#This Row],[PLANNED_PICKUP]]</f>
        <v>1</v>
      </c>
      <c r="S993" s="9">
        <f>Table12[[#This Row],[ACTUAL_DELIVERY]]-Table12[[#This Row],[PLANNED_DELIVERY]]</f>
        <v>0</v>
      </c>
      <c r="T993" t="s">
        <v>113</v>
      </c>
      <c r="U993" s="6" t="s">
        <v>29</v>
      </c>
      <c r="V993" t="s">
        <v>27</v>
      </c>
      <c r="W993" t="s">
        <v>27</v>
      </c>
      <c r="X993" t="s">
        <v>1562</v>
      </c>
      <c r="Y993" s="6" t="s">
        <v>1415</v>
      </c>
      <c r="Z993" t="s">
        <v>104</v>
      </c>
      <c r="AA993" t="s">
        <v>104</v>
      </c>
    </row>
    <row r="994" spans="1:27" x14ac:dyDescent="0.35">
      <c r="A994">
        <v>10001247</v>
      </c>
      <c r="B994" t="s">
        <v>263</v>
      </c>
      <c r="C994" t="s">
        <v>293</v>
      </c>
      <c r="D994" t="s">
        <v>23</v>
      </c>
      <c r="E994" t="s">
        <v>24</v>
      </c>
      <c r="F994">
        <v>535</v>
      </c>
      <c r="G994">
        <v>0</v>
      </c>
      <c r="H994">
        <v>535</v>
      </c>
      <c r="I994" s="4">
        <v>18.100000000000001</v>
      </c>
      <c r="J994">
        <v>0</v>
      </c>
      <c r="K994" s="6" t="s">
        <v>1669</v>
      </c>
      <c r="L994" s="6" t="s">
        <v>1632</v>
      </c>
      <c r="M994" s="6" t="s">
        <v>1629</v>
      </c>
      <c r="N994" s="6" t="s">
        <v>1614</v>
      </c>
      <c r="O994" s="6" t="s">
        <v>1607</v>
      </c>
      <c r="P994" s="8">
        <f>Table12[[#This Row],[PLANNED_DELIVERY]]-Table12[[#This Row],[PLANNED_PICKUP]]</f>
        <v>6</v>
      </c>
      <c r="Q994" s="9">
        <f>Table12[[#This Row],[ACTUAL_DELIVERY]]-Table12[[#This Row],[ACTUAL_PICKUP]]</f>
        <v>18</v>
      </c>
      <c r="R994" s="9">
        <f>Table12[[#This Row],[ACTUAL_PICKUP]]-Table12[[#This Row],[PLANNED_PICKUP]]</f>
        <v>16</v>
      </c>
      <c r="S994" s="9">
        <f>Table12[[#This Row],[ACTUAL_DELIVERY]]-Table12[[#This Row],[PLANNED_DELIVERY]]</f>
        <v>28</v>
      </c>
      <c r="T994" t="s">
        <v>1426</v>
      </c>
      <c r="U994" s="6" t="s">
        <v>1427</v>
      </c>
      <c r="V994" t="s">
        <v>561</v>
      </c>
      <c r="W994" t="s">
        <v>85</v>
      </c>
      <c r="X994" t="s">
        <v>49</v>
      </c>
      <c r="Y994" s="6" t="s">
        <v>29</v>
      </c>
      <c r="Z994" t="s">
        <v>27</v>
      </c>
      <c r="AA994" t="s">
        <v>27</v>
      </c>
    </row>
    <row r="995" spans="1:27" x14ac:dyDescent="0.35">
      <c r="A995">
        <v>10001248</v>
      </c>
      <c r="B995" t="s">
        <v>81</v>
      </c>
      <c r="C995" t="s">
        <v>213</v>
      </c>
      <c r="D995" t="s">
        <v>23</v>
      </c>
      <c r="E995" t="s">
        <v>31</v>
      </c>
      <c r="F995">
        <v>287.83</v>
      </c>
      <c r="G995">
        <v>0</v>
      </c>
      <c r="H995">
        <v>287.83</v>
      </c>
      <c r="I995">
        <v>200</v>
      </c>
      <c r="J995">
        <v>0.86</v>
      </c>
      <c r="K995" s="6" t="s">
        <v>1669</v>
      </c>
      <c r="L995" s="6" t="s">
        <v>1669</v>
      </c>
      <c r="M995" s="6" t="s">
        <v>1611</v>
      </c>
      <c r="N995" s="6" t="s">
        <v>1611</v>
      </c>
      <c r="O995" s="6" t="s">
        <v>1645</v>
      </c>
      <c r="P995" s="8">
        <f>Table12[[#This Row],[PLANNED_DELIVERY]]-Table12[[#This Row],[PLANNED_PICKUP]]</f>
        <v>3</v>
      </c>
      <c r="Q995" s="9">
        <f>Table12[[#This Row],[ACTUAL_DELIVERY]]-Table12[[#This Row],[ACTUAL_PICKUP]]</f>
        <v>1</v>
      </c>
      <c r="R995" s="9">
        <f>Table12[[#This Row],[ACTUAL_PICKUP]]-Table12[[#This Row],[PLANNED_PICKUP]]</f>
        <v>3</v>
      </c>
      <c r="S995" s="9">
        <f>Table12[[#This Row],[ACTUAL_DELIVERY]]-Table12[[#This Row],[PLANNED_DELIVERY]]</f>
        <v>1</v>
      </c>
      <c r="T995" t="s">
        <v>50</v>
      </c>
      <c r="U995" s="6" t="s">
        <v>51</v>
      </c>
      <c r="V995" t="s">
        <v>27</v>
      </c>
      <c r="W995" t="s">
        <v>27</v>
      </c>
      <c r="X995" t="s">
        <v>49</v>
      </c>
      <c r="Y995" s="6" t="s">
        <v>29</v>
      </c>
      <c r="Z995" t="s">
        <v>27</v>
      </c>
      <c r="AA995" t="s">
        <v>27</v>
      </c>
    </row>
    <row r="996" spans="1:27" x14ac:dyDescent="0.35">
      <c r="A996">
        <v>10001249</v>
      </c>
      <c r="B996" t="s">
        <v>225</v>
      </c>
      <c r="C996" t="s">
        <v>293</v>
      </c>
      <c r="D996" t="s">
        <v>30</v>
      </c>
      <c r="E996" t="s">
        <v>45</v>
      </c>
      <c r="F996">
        <v>350</v>
      </c>
      <c r="G996">
        <v>0</v>
      </c>
      <c r="H996">
        <v>350</v>
      </c>
      <c r="I996">
        <v>88.5</v>
      </c>
      <c r="J996">
        <v>0.72</v>
      </c>
      <c r="K996" s="6" t="s">
        <v>1669</v>
      </c>
      <c r="L996" s="6" t="s">
        <v>1620</v>
      </c>
      <c r="M996" s="6" t="s">
        <v>1626</v>
      </c>
      <c r="N996" s="6" t="s">
        <v>1626</v>
      </c>
      <c r="O996" s="6" t="s">
        <v>1624</v>
      </c>
      <c r="P996" s="8">
        <f>Table12[[#This Row],[PLANNED_DELIVERY]]-Table12[[#This Row],[PLANNED_PICKUP]]</f>
        <v>6</v>
      </c>
      <c r="Q996" s="9">
        <f>Table12[[#This Row],[ACTUAL_DELIVERY]]-Table12[[#This Row],[ACTUAL_PICKUP]]</f>
        <v>15</v>
      </c>
      <c r="R996" s="9">
        <f>Table12[[#This Row],[ACTUAL_PICKUP]]-Table12[[#This Row],[PLANNED_PICKUP]]</f>
        <v>6</v>
      </c>
      <c r="S996" s="9">
        <f>Table12[[#This Row],[ACTUAL_DELIVERY]]-Table12[[#This Row],[PLANNED_DELIVERY]]</f>
        <v>15</v>
      </c>
      <c r="T996" t="s">
        <v>49</v>
      </c>
      <c r="U996" s="6" t="s">
        <v>29</v>
      </c>
      <c r="V996" t="s">
        <v>27</v>
      </c>
      <c r="W996" t="s">
        <v>27</v>
      </c>
      <c r="X996" t="s">
        <v>970</v>
      </c>
      <c r="Y996" s="6" t="s">
        <v>971</v>
      </c>
      <c r="Z996" t="s">
        <v>972</v>
      </c>
      <c r="AA996" t="s">
        <v>972</v>
      </c>
    </row>
    <row r="997" spans="1:27" x14ac:dyDescent="0.35">
      <c r="A997">
        <v>10001250</v>
      </c>
      <c r="B997" t="s">
        <v>81</v>
      </c>
      <c r="C997" t="s">
        <v>257</v>
      </c>
      <c r="D997" t="s">
        <v>30</v>
      </c>
      <c r="E997" t="s">
        <v>45</v>
      </c>
      <c r="F997">
        <v>707.94</v>
      </c>
      <c r="G997">
        <v>0</v>
      </c>
      <c r="H997">
        <v>707.94</v>
      </c>
      <c r="I997" s="5">
        <v>592</v>
      </c>
      <c r="J997">
        <v>2.2200000000000002</v>
      </c>
      <c r="K997" s="6" t="s">
        <v>1669</v>
      </c>
      <c r="L997" s="6" t="s">
        <v>1620</v>
      </c>
      <c r="M997" s="6" t="s">
        <v>1597</v>
      </c>
      <c r="N997" s="6" t="s">
        <v>1620</v>
      </c>
      <c r="O997" s="6" t="s">
        <v>1597</v>
      </c>
      <c r="P997" s="8">
        <f>Table12[[#This Row],[PLANNED_DELIVERY]]-Table12[[#This Row],[PLANNED_PICKUP]]</f>
        <v>8</v>
      </c>
      <c r="Q997" s="9">
        <f>Table12[[#This Row],[ACTUAL_DELIVERY]]-Table12[[#This Row],[ACTUAL_PICKUP]]</f>
        <v>8</v>
      </c>
      <c r="R997" s="9">
        <f>Table12[[#This Row],[ACTUAL_PICKUP]]-Table12[[#This Row],[PLANNED_PICKUP]]</f>
        <v>0</v>
      </c>
      <c r="S997" s="9">
        <f>Table12[[#This Row],[ACTUAL_DELIVERY]]-Table12[[#This Row],[PLANNED_DELIVERY]]</f>
        <v>0</v>
      </c>
      <c r="T997" t="s">
        <v>33</v>
      </c>
      <c r="U997" s="6" t="s">
        <v>34</v>
      </c>
      <c r="V997" t="s">
        <v>27</v>
      </c>
      <c r="W997" t="s">
        <v>27</v>
      </c>
      <c r="X997" t="s">
        <v>1424</v>
      </c>
      <c r="Y997" s="6" t="s">
        <v>1425</v>
      </c>
      <c r="Z997" t="s">
        <v>523</v>
      </c>
      <c r="AA997" t="s">
        <v>523</v>
      </c>
    </row>
    <row r="998" spans="1:27" x14ac:dyDescent="0.35">
      <c r="A998">
        <v>10001252</v>
      </c>
      <c r="B998" t="s">
        <v>81</v>
      </c>
      <c r="C998" t="s">
        <v>240</v>
      </c>
      <c r="D998" t="s">
        <v>204</v>
      </c>
      <c r="E998" t="s">
        <v>45</v>
      </c>
      <c r="F998">
        <v>293</v>
      </c>
      <c r="G998">
        <v>105</v>
      </c>
      <c r="H998">
        <v>398</v>
      </c>
      <c r="I998">
        <v>702.7</v>
      </c>
      <c r="J998">
        <v>6.54</v>
      </c>
      <c r="K998" s="6" t="s">
        <v>1669</v>
      </c>
      <c r="L998" s="6" t="s">
        <v>1620</v>
      </c>
      <c r="M998" s="6" t="s">
        <v>1645</v>
      </c>
      <c r="N998" s="6" t="s">
        <v>1632</v>
      </c>
      <c r="O998" s="6" t="s">
        <v>1611</v>
      </c>
      <c r="P998" s="8">
        <f>Table12[[#This Row],[PLANNED_DELIVERY]]-Table12[[#This Row],[PLANNED_PICKUP]]</f>
        <v>3</v>
      </c>
      <c r="Q998" s="9">
        <f>Table12[[#This Row],[ACTUAL_DELIVERY]]-Table12[[#This Row],[ACTUAL_PICKUP]]</f>
        <v>1</v>
      </c>
      <c r="R998" s="9">
        <f>Table12[[#This Row],[ACTUAL_PICKUP]]-Table12[[#This Row],[PLANNED_PICKUP]]</f>
        <v>1</v>
      </c>
      <c r="S998" s="9">
        <f>Table12[[#This Row],[ACTUAL_DELIVERY]]-Table12[[#This Row],[PLANNED_DELIVERY]]</f>
        <v>-1</v>
      </c>
      <c r="T998" t="s">
        <v>49</v>
      </c>
      <c r="U998" s="6" t="s">
        <v>29</v>
      </c>
      <c r="V998" t="s">
        <v>27</v>
      </c>
      <c r="W998" t="s">
        <v>27</v>
      </c>
      <c r="X998" t="s">
        <v>405</v>
      </c>
      <c r="Y998" s="6" t="s">
        <v>616</v>
      </c>
      <c r="Z998" t="s">
        <v>27</v>
      </c>
      <c r="AA998" t="s">
        <v>27</v>
      </c>
    </row>
    <row r="999" spans="1:27" x14ac:dyDescent="0.35">
      <c r="A999">
        <v>10001253</v>
      </c>
      <c r="B999" t="s">
        <v>219</v>
      </c>
      <c r="C999" t="s">
        <v>206</v>
      </c>
      <c r="D999" t="s">
        <v>23</v>
      </c>
      <c r="E999" t="s">
        <v>24</v>
      </c>
      <c r="F999">
        <v>400</v>
      </c>
      <c r="G999">
        <v>0</v>
      </c>
      <c r="H999">
        <v>400</v>
      </c>
      <c r="I999" s="5">
        <v>285</v>
      </c>
      <c r="J999">
        <v>0.67</v>
      </c>
      <c r="K999" s="6" t="s">
        <v>1669</v>
      </c>
      <c r="L999" s="6" t="s">
        <v>1669</v>
      </c>
      <c r="M999" s="6" t="s">
        <v>1620</v>
      </c>
      <c r="N999" s="6" t="s">
        <v>1620</v>
      </c>
      <c r="O999" s="6" t="s">
        <v>1632</v>
      </c>
      <c r="P999" s="8">
        <f>Table12[[#This Row],[PLANNED_DELIVERY]]-Table12[[#This Row],[PLANNED_PICKUP]]</f>
        <v>1</v>
      </c>
      <c r="Q999" s="9">
        <f>Table12[[#This Row],[ACTUAL_DELIVERY]]-Table12[[#This Row],[ACTUAL_PICKUP]]</f>
        <v>1</v>
      </c>
      <c r="R999" s="9">
        <f>Table12[[#This Row],[ACTUAL_PICKUP]]-Table12[[#This Row],[PLANNED_PICKUP]]</f>
        <v>1</v>
      </c>
      <c r="S999" s="9">
        <f>Table12[[#This Row],[ACTUAL_DELIVERY]]-Table12[[#This Row],[PLANNED_DELIVERY]]</f>
        <v>1</v>
      </c>
      <c r="T999" t="s">
        <v>1136</v>
      </c>
      <c r="U999" s="6" t="s">
        <v>127</v>
      </c>
      <c r="V999" t="s">
        <v>27</v>
      </c>
      <c r="W999" t="s">
        <v>27</v>
      </c>
      <c r="X999" t="s">
        <v>195</v>
      </c>
      <c r="Y999" s="6" t="s">
        <v>196</v>
      </c>
      <c r="Z999" t="s">
        <v>27</v>
      </c>
      <c r="AA999" t="s">
        <v>27</v>
      </c>
    </row>
    <row r="1000" spans="1:27" x14ac:dyDescent="0.35">
      <c r="A1000">
        <v>10001254</v>
      </c>
      <c r="B1000" t="s">
        <v>263</v>
      </c>
      <c r="C1000" t="s">
        <v>293</v>
      </c>
      <c r="D1000" t="s">
        <v>30</v>
      </c>
      <c r="E1000" t="s">
        <v>45</v>
      </c>
      <c r="F1000">
        <v>90</v>
      </c>
      <c r="G1000">
        <v>0</v>
      </c>
      <c r="H1000">
        <v>90</v>
      </c>
      <c r="I1000" s="5">
        <v>22.2</v>
      </c>
      <c r="J1000">
        <v>0.03</v>
      </c>
      <c r="K1000" s="6" t="s">
        <v>1669</v>
      </c>
      <c r="L1000" s="6" t="s">
        <v>1669</v>
      </c>
      <c r="M1000" s="6" t="s">
        <v>1645</v>
      </c>
      <c r="N1000" s="6" t="s">
        <v>1632</v>
      </c>
      <c r="O1000" s="6" t="s">
        <v>1701</v>
      </c>
      <c r="P1000" s="8">
        <f>Table12[[#This Row],[PLANNED_DELIVERY]]-Table12[[#This Row],[PLANNED_PICKUP]]</f>
        <v>4</v>
      </c>
      <c r="Q1000" s="9">
        <f>Table12[[#This Row],[ACTUAL_DELIVERY]]-Table12[[#This Row],[ACTUAL_PICKUP]]</f>
        <v>3</v>
      </c>
      <c r="R1000" s="9">
        <f>Table12[[#This Row],[ACTUAL_PICKUP]]-Table12[[#This Row],[PLANNED_PICKUP]]</f>
        <v>2</v>
      </c>
      <c r="S1000" s="9">
        <f>Table12[[#This Row],[ACTUAL_DELIVERY]]-Table12[[#This Row],[PLANNED_DELIVERY]]</f>
        <v>1</v>
      </c>
      <c r="T1000" t="s">
        <v>49</v>
      </c>
      <c r="U1000" s="6" t="s">
        <v>29</v>
      </c>
      <c r="V1000" t="s">
        <v>27</v>
      </c>
      <c r="W1000" t="s">
        <v>27</v>
      </c>
      <c r="X1000" t="s">
        <v>61</v>
      </c>
      <c r="Y1000" s="6" t="s">
        <v>62</v>
      </c>
      <c r="Z1000" t="s">
        <v>201</v>
      </c>
      <c r="AA1000" t="s">
        <v>201</v>
      </c>
    </row>
    <row r="1001" spans="1:27" x14ac:dyDescent="0.35">
      <c r="A1001">
        <v>10001255</v>
      </c>
      <c r="B1001" t="s">
        <v>81</v>
      </c>
      <c r="C1001" t="s">
        <v>213</v>
      </c>
      <c r="D1001" t="s">
        <v>30</v>
      </c>
      <c r="E1001" t="s">
        <v>31</v>
      </c>
      <c r="F1001">
        <v>160.22</v>
      </c>
      <c r="G1001">
        <v>0</v>
      </c>
      <c r="H1001">
        <v>160.22</v>
      </c>
      <c r="I1001">
        <v>3400</v>
      </c>
      <c r="J1001">
        <v>11.48</v>
      </c>
      <c r="K1001" s="6" t="s">
        <v>1669</v>
      </c>
      <c r="L1001" s="6" t="s">
        <v>1611</v>
      </c>
      <c r="M1001" s="6" t="s">
        <v>1611</v>
      </c>
      <c r="N1001" s="6" t="s">
        <v>1611</v>
      </c>
      <c r="O1001" s="6" t="s">
        <v>1611</v>
      </c>
      <c r="P1001" s="8">
        <f>Table12[[#This Row],[PLANNED_DELIVERY]]-Table12[[#This Row],[PLANNED_PICKUP]]</f>
        <v>0</v>
      </c>
      <c r="Q1001" s="9">
        <f>Table12[[#This Row],[ACTUAL_DELIVERY]]-Table12[[#This Row],[ACTUAL_PICKUP]]</f>
        <v>0</v>
      </c>
      <c r="R1001" s="9">
        <f>Table12[[#This Row],[ACTUAL_PICKUP]]-Table12[[#This Row],[PLANNED_PICKUP]]</f>
        <v>0</v>
      </c>
      <c r="S1001" s="9">
        <f>Table12[[#This Row],[ACTUAL_DELIVERY]]-Table12[[#This Row],[PLANNED_DELIVERY]]</f>
        <v>0</v>
      </c>
      <c r="T1001" t="s">
        <v>254</v>
      </c>
      <c r="U1001" s="6" t="s">
        <v>255</v>
      </c>
      <c r="V1001" t="s">
        <v>27</v>
      </c>
      <c r="W1001" t="s">
        <v>27</v>
      </c>
      <c r="X1001" t="s">
        <v>66</v>
      </c>
      <c r="Y1001" s="6" t="s">
        <v>67</v>
      </c>
      <c r="Z1001" t="s">
        <v>27</v>
      </c>
      <c r="AA1001" t="s">
        <v>27</v>
      </c>
    </row>
    <row r="1002" spans="1:27" x14ac:dyDescent="0.35">
      <c r="A1002">
        <v>10001256</v>
      </c>
      <c r="B1002" t="s">
        <v>81</v>
      </c>
      <c r="C1002" t="s">
        <v>213</v>
      </c>
      <c r="D1002" t="s">
        <v>23</v>
      </c>
      <c r="E1002" t="s">
        <v>31</v>
      </c>
      <c r="F1002">
        <v>461.09</v>
      </c>
      <c r="G1002">
        <v>0</v>
      </c>
      <c r="H1002">
        <v>461.09</v>
      </c>
      <c r="I1002">
        <v>3500</v>
      </c>
      <c r="J1002">
        <v>1.7</v>
      </c>
      <c r="K1002" s="6" t="s">
        <v>1669</v>
      </c>
      <c r="L1002" s="6" t="s">
        <v>1620</v>
      </c>
      <c r="M1002" s="6" t="s">
        <v>1620</v>
      </c>
      <c r="N1002" s="6" t="s">
        <v>1632</v>
      </c>
      <c r="O1002" s="6" t="s">
        <v>1632</v>
      </c>
      <c r="P1002" s="8">
        <f>Table12[[#This Row],[PLANNED_DELIVERY]]-Table12[[#This Row],[PLANNED_PICKUP]]</f>
        <v>0</v>
      </c>
      <c r="Q1002" s="9">
        <f>Table12[[#This Row],[ACTUAL_DELIVERY]]-Table12[[#This Row],[ACTUAL_PICKUP]]</f>
        <v>0</v>
      </c>
      <c r="R1002" s="9">
        <f>Table12[[#This Row],[ACTUAL_PICKUP]]-Table12[[#This Row],[PLANNED_PICKUP]]</f>
        <v>1</v>
      </c>
      <c r="S1002" s="9">
        <f>Table12[[#This Row],[ACTUAL_DELIVERY]]-Table12[[#This Row],[PLANNED_DELIVERY]]</f>
        <v>1</v>
      </c>
      <c r="T1002" t="s">
        <v>415</v>
      </c>
      <c r="U1002" s="6" t="s">
        <v>270</v>
      </c>
      <c r="V1002" t="s">
        <v>27</v>
      </c>
      <c r="W1002" t="s">
        <v>27</v>
      </c>
      <c r="X1002" t="s">
        <v>60</v>
      </c>
      <c r="Y1002" s="6" t="s">
        <v>34</v>
      </c>
      <c r="Z1002" t="s">
        <v>27</v>
      </c>
      <c r="AA1002" t="s">
        <v>27</v>
      </c>
    </row>
    <row r="1003" spans="1:27" x14ac:dyDescent="0.35">
      <c r="A1003">
        <v>10001257</v>
      </c>
      <c r="B1003" t="s">
        <v>81</v>
      </c>
      <c r="C1003" t="s">
        <v>213</v>
      </c>
      <c r="D1003" t="s">
        <v>23</v>
      </c>
      <c r="E1003" t="s">
        <v>24</v>
      </c>
      <c r="F1003">
        <v>285.97000000000003</v>
      </c>
      <c r="G1003">
        <v>0</v>
      </c>
      <c r="H1003">
        <v>285.97000000000003</v>
      </c>
      <c r="I1003">
        <v>2400</v>
      </c>
      <c r="J1003">
        <v>2.94</v>
      </c>
      <c r="K1003" s="6" t="s">
        <v>1669</v>
      </c>
      <c r="L1003" s="6" t="s">
        <v>1620</v>
      </c>
      <c r="M1003" s="6" t="s">
        <v>1632</v>
      </c>
      <c r="N1003" s="6" t="s">
        <v>1620</v>
      </c>
      <c r="O1003" s="6" t="s">
        <v>1645</v>
      </c>
      <c r="P1003" s="8">
        <f>Table12[[#This Row],[PLANNED_DELIVERY]]-Table12[[#This Row],[PLANNED_PICKUP]]</f>
        <v>1</v>
      </c>
      <c r="Q1003" s="9">
        <f>Table12[[#This Row],[ACTUAL_DELIVERY]]-Table12[[#This Row],[ACTUAL_PICKUP]]</f>
        <v>3</v>
      </c>
      <c r="R1003" s="9">
        <f>Table12[[#This Row],[ACTUAL_PICKUP]]-Table12[[#This Row],[PLANNED_PICKUP]]</f>
        <v>0</v>
      </c>
      <c r="S1003" s="9">
        <f>Table12[[#This Row],[ACTUAL_DELIVERY]]-Table12[[#This Row],[PLANNED_DELIVERY]]</f>
        <v>2</v>
      </c>
      <c r="T1003" t="s">
        <v>385</v>
      </c>
      <c r="U1003" s="6" t="s">
        <v>386</v>
      </c>
      <c r="V1003" t="s">
        <v>27</v>
      </c>
      <c r="W1003" t="s">
        <v>27</v>
      </c>
      <c r="X1003" t="s">
        <v>60</v>
      </c>
      <c r="Y1003" s="6" t="s">
        <v>34</v>
      </c>
      <c r="Z1003" t="s">
        <v>27</v>
      </c>
      <c r="AA1003" t="s">
        <v>27</v>
      </c>
    </row>
    <row r="1004" spans="1:27" x14ac:dyDescent="0.35">
      <c r="A1004">
        <v>10001258</v>
      </c>
      <c r="B1004" t="s">
        <v>297</v>
      </c>
      <c r="C1004" t="s">
        <v>293</v>
      </c>
      <c r="D1004" t="s">
        <v>23</v>
      </c>
      <c r="E1004" t="s">
        <v>24</v>
      </c>
      <c r="F1004">
        <v>522</v>
      </c>
      <c r="G1004">
        <v>0</v>
      </c>
      <c r="H1004">
        <v>522</v>
      </c>
      <c r="I1004" s="4">
        <v>158.5</v>
      </c>
      <c r="J1004">
        <v>0.04</v>
      </c>
      <c r="K1004" s="6" t="s">
        <v>1669</v>
      </c>
      <c r="L1004" s="6" t="s">
        <v>1632</v>
      </c>
      <c r="M1004" s="6" t="s">
        <v>1596</v>
      </c>
      <c r="N1004" s="6" t="s">
        <v>1611</v>
      </c>
      <c r="O1004" s="6" t="s">
        <v>1615</v>
      </c>
      <c r="P1004" s="8">
        <f>Table12[[#This Row],[PLANNED_DELIVERY]]-Table12[[#This Row],[PLANNED_PICKUP]]</f>
        <v>11</v>
      </c>
      <c r="Q1004" s="9">
        <f>Table12[[#This Row],[ACTUAL_DELIVERY]]-Table12[[#This Row],[ACTUAL_PICKUP]]</f>
        <v>14</v>
      </c>
      <c r="R1004" s="9">
        <f>Table12[[#This Row],[ACTUAL_PICKUP]]-Table12[[#This Row],[PLANNED_PICKUP]]</f>
        <v>1</v>
      </c>
      <c r="S1004" s="9">
        <f>Table12[[#This Row],[ACTUAL_DELIVERY]]-Table12[[#This Row],[PLANNED_DELIVERY]]</f>
        <v>4</v>
      </c>
      <c r="T1004" t="s">
        <v>595</v>
      </c>
      <c r="U1004" s="6" t="s">
        <v>596</v>
      </c>
      <c r="V1004" t="s">
        <v>552</v>
      </c>
      <c r="W1004" t="s">
        <v>85</v>
      </c>
      <c r="X1004" t="s">
        <v>49</v>
      </c>
      <c r="Y1004" s="6" t="s">
        <v>29</v>
      </c>
      <c r="Z1004" t="s">
        <v>27</v>
      </c>
      <c r="AA1004" t="s">
        <v>27</v>
      </c>
    </row>
    <row r="1005" spans="1:27" x14ac:dyDescent="0.35">
      <c r="A1005">
        <v>10001259</v>
      </c>
      <c r="B1005" t="s">
        <v>81</v>
      </c>
      <c r="C1005" t="s">
        <v>213</v>
      </c>
      <c r="D1005" t="s">
        <v>23</v>
      </c>
      <c r="E1005" t="s">
        <v>24</v>
      </c>
      <c r="F1005">
        <v>306.45999999999998</v>
      </c>
      <c r="G1005">
        <v>0</v>
      </c>
      <c r="H1005">
        <v>306.45999999999998</v>
      </c>
      <c r="I1005" s="5">
        <v>1248</v>
      </c>
      <c r="J1005">
        <v>1.71</v>
      </c>
      <c r="K1005" s="6" t="s">
        <v>1669</v>
      </c>
      <c r="L1005" s="6" t="s">
        <v>1669</v>
      </c>
      <c r="M1005" s="6" t="s">
        <v>1611</v>
      </c>
      <c r="N1005" s="6" t="s">
        <v>1632</v>
      </c>
      <c r="O1005" s="6" t="s">
        <v>1701</v>
      </c>
      <c r="P1005" s="8">
        <f>Table12[[#This Row],[PLANNED_DELIVERY]]-Table12[[#This Row],[PLANNED_PICKUP]]</f>
        <v>3</v>
      </c>
      <c r="Q1005" s="9">
        <f>Table12[[#This Row],[ACTUAL_DELIVERY]]-Table12[[#This Row],[ACTUAL_PICKUP]]</f>
        <v>3</v>
      </c>
      <c r="R1005" s="9">
        <f>Table12[[#This Row],[ACTUAL_PICKUP]]-Table12[[#This Row],[PLANNED_PICKUP]]</f>
        <v>2</v>
      </c>
      <c r="S1005" s="9">
        <f>Table12[[#This Row],[ACTUAL_DELIVERY]]-Table12[[#This Row],[PLANNED_DELIVERY]]</f>
        <v>2</v>
      </c>
      <c r="T1005" t="s">
        <v>876</v>
      </c>
      <c r="U1005" s="6" t="s">
        <v>877</v>
      </c>
      <c r="V1005" t="s">
        <v>27</v>
      </c>
      <c r="W1005" t="s">
        <v>27</v>
      </c>
      <c r="X1005" t="s">
        <v>60</v>
      </c>
      <c r="Y1005" s="6" t="s">
        <v>34</v>
      </c>
      <c r="Z1005" t="s">
        <v>27</v>
      </c>
      <c r="AA1005" t="s">
        <v>27</v>
      </c>
    </row>
    <row r="1006" spans="1:27" x14ac:dyDescent="0.35">
      <c r="A1006">
        <v>10001260</v>
      </c>
      <c r="B1006" t="s">
        <v>81</v>
      </c>
      <c r="C1006" t="s">
        <v>1423</v>
      </c>
      <c r="D1006" t="s">
        <v>23</v>
      </c>
      <c r="E1006" t="s">
        <v>24</v>
      </c>
      <c r="F1006">
        <v>0</v>
      </c>
      <c r="G1006">
        <v>1871.29</v>
      </c>
      <c r="H1006">
        <v>1871.29</v>
      </c>
      <c r="I1006" s="5">
        <v>792</v>
      </c>
      <c r="J1006">
        <v>4.09</v>
      </c>
      <c r="K1006" s="6" t="s">
        <v>1669</v>
      </c>
      <c r="L1006" s="6" t="s">
        <v>1632</v>
      </c>
      <c r="M1006" s="6" t="s">
        <v>1626</v>
      </c>
      <c r="N1006" s="6" t="s">
        <v>1632</v>
      </c>
      <c r="O1006" s="6" t="s">
        <v>1626</v>
      </c>
      <c r="P1006" s="8">
        <f>Table12[[#This Row],[PLANNED_DELIVERY]]-Table12[[#This Row],[PLANNED_PICKUP]]</f>
        <v>5</v>
      </c>
      <c r="Q1006" s="9">
        <f>Table12[[#This Row],[ACTUAL_DELIVERY]]-Table12[[#This Row],[ACTUAL_PICKUP]]</f>
        <v>5</v>
      </c>
      <c r="R1006" s="9">
        <f>Table12[[#This Row],[ACTUAL_PICKUP]]-Table12[[#This Row],[PLANNED_PICKUP]]</f>
        <v>0</v>
      </c>
      <c r="S1006" s="9">
        <f>Table12[[#This Row],[ACTUAL_DELIVERY]]-Table12[[#This Row],[PLANNED_DELIVERY]]</f>
        <v>0</v>
      </c>
      <c r="T1006" t="s">
        <v>217</v>
      </c>
      <c r="U1006" s="6" t="s">
        <v>218</v>
      </c>
      <c r="V1006" t="s">
        <v>104</v>
      </c>
      <c r="W1006" t="s">
        <v>104</v>
      </c>
      <c r="X1006" t="s">
        <v>41</v>
      </c>
      <c r="Y1006" s="6" t="s">
        <v>44</v>
      </c>
      <c r="Z1006" t="s">
        <v>27</v>
      </c>
      <c r="AA1006" t="s">
        <v>27</v>
      </c>
    </row>
    <row r="1007" spans="1:27" x14ac:dyDescent="0.35">
      <c r="A1007">
        <v>10001261</v>
      </c>
      <c r="B1007" t="s">
        <v>263</v>
      </c>
      <c r="C1007" t="s">
        <v>134</v>
      </c>
      <c r="D1007" t="s">
        <v>30</v>
      </c>
      <c r="E1007" t="s">
        <v>45</v>
      </c>
      <c r="F1007">
        <v>255</v>
      </c>
      <c r="G1007">
        <v>0</v>
      </c>
      <c r="H1007">
        <v>255</v>
      </c>
      <c r="I1007" s="5">
        <v>1198.5</v>
      </c>
      <c r="J1007">
        <v>3.59</v>
      </c>
      <c r="K1007" s="6" t="s">
        <v>1669</v>
      </c>
      <c r="L1007" s="6" t="s">
        <v>1632</v>
      </c>
      <c r="M1007" s="6" t="s">
        <v>1674</v>
      </c>
      <c r="N1007" s="6" t="s">
        <v>1626</v>
      </c>
      <c r="O1007" s="6" t="s">
        <v>1630</v>
      </c>
      <c r="P1007" s="8">
        <f>Table12[[#This Row],[PLANNED_DELIVERY]]-Table12[[#This Row],[PLANNED_PICKUP]]</f>
        <v>39</v>
      </c>
      <c r="Q1007" s="9">
        <f>Table12[[#This Row],[ACTUAL_DELIVERY]]-Table12[[#This Row],[ACTUAL_PICKUP]]</f>
        <v>43</v>
      </c>
      <c r="R1007" s="9">
        <f>Table12[[#This Row],[ACTUAL_PICKUP]]-Table12[[#This Row],[PLANNED_PICKUP]]</f>
        <v>5</v>
      </c>
      <c r="S1007" s="9">
        <f>Table12[[#This Row],[ACTUAL_DELIVERY]]-Table12[[#This Row],[PLANNED_DELIVERY]]</f>
        <v>9</v>
      </c>
      <c r="T1007" t="s">
        <v>49</v>
      </c>
      <c r="U1007" s="6" t="s">
        <v>29</v>
      </c>
      <c r="V1007" t="s">
        <v>27</v>
      </c>
      <c r="W1007" t="s">
        <v>27</v>
      </c>
      <c r="X1007" t="s">
        <v>711</v>
      </c>
      <c r="Y1007" s="6" t="s">
        <v>712</v>
      </c>
      <c r="Z1007" t="s">
        <v>713</v>
      </c>
      <c r="AA1007" t="s">
        <v>713</v>
      </c>
    </row>
    <row r="1008" spans="1:27" x14ac:dyDescent="0.35">
      <c r="A1008">
        <v>10001263</v>
      </c>
      <c r="B1008" t="s">
        <v>81</v>
      </c>
      <c r="C1008" t="s">
        <v>206</v>
      </c>
      <c r="D1008" t="s">
        <v>23</v>
      </c>
      <c r="E1008" t="s">
        <v>24</v>
      </c>
      <c r="F1008">
        <v>281.52</v>
      </c>
      <c r="G1008">
        <v>0</v>
      </c>
      <c r="H1008">
        <v>281.52</v>
      </c>
      <c r="I1008">
        <v>6900</v>
      </c>
      <c r="J1008">
        <v>9</v>
      </c>
      <c r="K1008" s="6" t="s">
        <v>1669</v>
      </c>
      <c r="L1008" s="6" t="s">
        <v>1669</v>
      </c>
      <c r="M1008" s="6" t="s">
        <v>1629</v>
      </c>
      <c r="N1008" s="6" t="s">
        <v>1620</v>
      </c>
      <c r="O1008" s="6" t="s">
        <v>1620</v>
      </c>
      <c r="P1008" s="8">
        <f>Table12[[#This Row],[PLANNED_DELIVERY]]-Table12[[#This Row],[PLANNED_PICKUP]]</f>
        <v>8</v>
      </c>
      <c r="Q1008" s="9">
        <f>Table12[[#This Row],[ACTUAL_DELIVERY]]-Table12[[#This Row],[ACTUAL_PICKUP]]</f>
        <v>0</v>
      </c>
      <c r="R1008" s="9">
        <f>Table12[[#This Row],[ACTUAL_PICKUP]]-Table12[[#This Row],[PLANNED_PICKUP]]</f>
        <v>1</v>
      </c>
      <c r="S1008" s="9">
        <f>Table12[[#This Row],[ACTUAL_DELIVERY]]-Table12[[#This Row],[PLANNED_DELIVERY]]</f>
        <v>-7</v>
      </c>
      <c r="T1008" t="s">
        <v>411</v>
      </c>
      <c r="U1008" s="6" t="s">
        <v>207</v>
      </c>
      <c r="V1008" t="s">
        <v>27</v>
      </c>
      <c r="W1008" t="s">
        <v>27</v>
      </c>
      <c r="X1008" t="s">
        <v>49</v>
      </c>
      <c r="Y1008" s="6" t="s">
        <v>123</v>
      </c>
      <c r="Z1008" t="s">
        <v>27</v>
      </c>
      <c r="AA1008" t="s">
        <v>27</v>
      </c>
    </row>
    <row r="1009" spans="1:27" x14ac:dyDescent="0.35">
      <c r="A1009">
        <v>10001264</v>
      </c>
      <c r="B1009" t="s">
        <v>81</v>
      </c>
      <c r="C1009" t="s">
        <v>246</v>
      </c>
      <c r="D1009" t="s">
        <v>23</v>
      </c>
      <c r="E1009" t="s">
        <v>24</v>
      </c>
      <c r="F1009">
        <v>46.02</v>
      </c>
      <c r="G1009">
        <v>0</v>
      </c>
      <c r="H1009">
        <v>46.02</v>
      </c>
      <c r="I1009">
        <v>342</v>
      </c>
      <c r="J1009">
        <v>0.92</v>
      </c>
      <c r="K1009" s="6" t="s">
        <v>1669</v>
      </c>
      <c r="L1009" s="6" t="s">
        <v>1620</v>
      </c>
      <c r="M1009" s="6" t="s">
        <v>1632</v>
      </c>
      <c r="N1009" s="6" t="s">
        <v>1645</v>
      </c>
      <c r="O1009" s="6" t="s">
        <v>1629</v>
      </c>
      <c r="P1009" s="8">
        <f>Table12[[#This Row],[PLANNED_DELIVERY]]-Table12[[#This Row],[PLANNED_PICKUP]]</f>
        <v>1</v>
      </c>
      <c r="Q1009" s="9">
        <f>Table12[[#This Row],[ACTUAL_DELIVERY]]-Table12[[#This Row],[ACTUAL_PICKUP]]</f>
        <v>4</v>
      </c>
      <c r="R1009" s="9">
        <f>Table12[[#This Row],[ACTUAL_PICKUP]]-Table12[[#This Row],[PLANNED_PICKUP]]</f>
        <v>3</v>
      </c>
      <c r="S1009" s="9">
        <f>Table12[[#This Row],[ACTUAL_DELIVERY]]-Table12[[#This Row],[PLANNED_DELIVERY]]</f>
        <v>6</v>
      </c>
      <c r="T1009" t="s">
        <v>41</v>
      </c>
      <c r="U1009" s="6">
        <v>54100</v>
      </c>
      <c r="V1009" t="s">
        <v>27</v>
      </c>
      <c r="W1009" t="s">
        <v>27</v>
      </c>
      <c r="X1009" t="s">
        <v>49</v>
      </c>
      <c r="Y1009" s="6" t="s">
        <v>29</v>
      </c>
      <c r="Z1009" t="s">
        <v>27</v>
      </c>
      <c r="AA1009" t="s">
        <v>27</v>
      </c>
    </row>
    <row r="1010" spans="1:27" x14ac:dyDescent="0.35">
      <c r="A1010">
        <v>10001267</v>
      </c>
      <c r="B1010" t="s">
        <v>356</v>
      </c>
      <c r="C1010" t="s">
        <v>1334</v>
      </c>
      <c r="D1010" t="s">
        <v>23</v>
      </c>
      <c r="E1010" t="s">
        <v>24</v>
      </c>
      <c r="F1010">
        <v>461.04</v>
      </c>
      <c r="G1010">
        <v>0</v>
      </c>
      <c r="H1010">
        <v>461.04</v>
      </c>
      <c r="I1010">
        <v>408</v>
      </c>
      <c r="J1010">
        <v>1.74</v>
      </c>
      <c r="K1010" s="6" t="s">
        <v>1669</v>
      </c>
      <c r="L1010" s="6" t="s">
        <v>1632</v>
      </c>
      <c r="M1010" s="6" t="s">
        <v>1595</v>
      </c>
      <c r="N1010" s="6" t="s">
        <v>1611</v>
      </c>
      <c r="O1010" s="6" t="s">
        <v>1591</v>
      </c>
      <c r="P1010" s="8">
        <f>Table12[[#This Row],[PLANNED_DELIVERY]]-Table12[[#This Row],[PLANNED_PICKUP]]</f>
        <v>8</v>
      </c>
      <c r="Q1010" s="9">
        <f>Table12[[#This Row],[ACTUAL_DELIVERY]]-Table12[[#This Row],[ACTUAL_PICKUP]]</f>
        <v>11</v>
      </c>
      <c r="R1010" s="9">
        <f>Table12[[#This Row],[ACTUAL_PICKUP]]-Table12[[#This Row],[PLANNED_PICKUP]]</f>
        <v>1</v>
      </c>
      <c r="S1010" s="9">
        <f>Table12[[#This Row],[ACTUAL_DELIVERY]]-Table12[[#This Row],[PLANNED_DELIVERY]]</f>
        <v>4</v>
      </c>
      <c r="T1010" t="s">
        <v>868</v>
      </c>
      <c r="U1010" s="6" t="s">
        <v>869</v>
      </c>
      <c r="V1010" t="s">
        <v>487</v>
      </c>
      <c r="W1010" t="s">
        <v>487</v>
      </c>
      <c r="X1010" t="s">
        <v>66</v>
      </c>
      <c r="Y1010" s="6" t="s">
        <v>94</v>
      </c>
      <c r="Z1010" t="s">
        <v>27</v>
      </c>
      <c r="AA1010" t="s">
        <v>27</v>
      </c>
    </row>
    <row r="1011" spans="1:27" x14ac:dyDescent="0.35">
      <c r="A1011">
        <v>10001268</v>
      </c>
      <c r="B1011" t="s">
        <v>77</v>
      </c>
      <c r="C1011" t="s">
        <v>471</v>
      </c>
      <c r="D1011" t="s">
        <v>30</v>
      </c>
      <c r="E1011" t="s">
        <v>45</v>
      </c>
      <c r="F1011">
        <v>2100</v>
      </c>
      <c r="G1011">
        <v>0</v>
      </c>
      <c r="H1011">
        <v>2100</v>
      </c>
      <c r="I1011" s="5">
        <v>4460</v>
      </c>
      <c r="J1011">
        <v>5.38</v>
      </c>
      <c r="K1011" s="6" t="s">
        <v>1669</v>
      </c>
      <c r="L1011" s="6" t="s">
        <v>1611</v>
      </c>
      <c r="M1011" s="6" t="s">
        <v>1595</v>
      </c>
      <c r="N1011" s="6" t="s">
        <v>1611</v>
      </c>
      <c r="O1011" s="6" t="s">
        <v>1591</v>
      </c>
      <c r="P1011" s="8">
        <f>Table12[[#This Row],[PLANNED_DELIVERY]]-Table12[[#This Row],[PLANNED_PICKUP]]</f>
        <v>7</v>
      </c>
      <c r="Q1011" s="9">
        <f>Table12[[#This Row],[ACTUAL_DELIVERY]]-Table12[[#This Row],[ACTUAL_PICKUP]]</f>
        <v>11</v>
      </c>
      <c r="R1011" s="9">
        <f>Table12[[#This Row],[ACTUAL_PICKUP]]-Table12[[#This Row],[PLANNED_PICKUP]]</f>
        <v>0</v>
      </c>
      <c r="S1011" s="9">
        <f>Table12[[#This Row],[ACTUAL_DELIVERY]]-Table12[[#This Row],[PLANNED_DELIVERY]]</f>
        <v>4</v>
      </c>
      <c r="T1011" t="s">
        <v>33</v>
      </c>
      <c r="U1011" s="6" t="s">
        <v>34</v>
      </c>
      <c r="V1011" t="s">
        <v>27</v>
      </c>
      <c r="W1011" t="s">
        <v>27</v>
      </c>
      <c r="X1011" t="s">
        <v>1421</v>
      </c>
      <c r="Y1011" s="6" t="s">
        <v>1422</v>
      </c>
      <c r="Z1011" t="s">
        <v>108</v>
      </c>
      <c r="AA1011" t="s">
        <v>108</v>
      </c>
    </row>
    <row r="1012" spans="1:27" x14ac:dyDescent="0.35">
      <c r="A1012">
        <v>10001273</v>
      </c>
      <c r="B1012" t="s">
        <v>81</v>
      </c>
      <c r="C1012" t="s">
        <v>213</v>
      </c>
      <c r="D1012" t="s">
        <v>30</v>
      </c>
      <c r="E1012" t="s">
        <v>31</v>
      </c>
      <c r="F1012">
        <v>288.76</v>
      </c>
      <c r="G1012">
        <v>0</v>
      </c>
      <c r="H1012">
        <v>288.76</v>
      </c>
      <c r="I1012">
        <v>1030</v>
      </c>
      <c r="J1012">
        <v>11.54</v>
      </c>
      <c r="K1012" s="6" t="s">
        <v>1669</v>
      </c>
      <c r="L1012" s="6" t="s">
        <v>1620</v>
      </c>
      <c r="M1012" s="6" t="s">
        <v>1611</v>
      </c>
      <c r="N1012" s="6" t="s">
        <v>1611</v>
      </c>
      <c r="O1012" s="6" t="s">
        <v>1709</v>
      </c>
      <c r="P1012" s="8">
        <f>Table12[[#This Row],[PLANNED_DELIVERY]]-Table12[[#This Row],[PLANNED_PICKUP]]</f>
        <v>2</v>
      </c>
      <c r="Q1012" s="9">
        <f>Table12[[#This Row],[ACTUAL_DELIVERY]]-Table12[[#This Row],[ACTUAL_PICKUP]]</f>
        <v>-246</v>
      </c>
      <c r="R1012" s="9">
        <f>Table12[[#This Row],[ACTUAL_PICKUP]]-Table12[[#This Row],[PLANNED_PICKUP]]</f>
        <v>2</v>
      </c>
      <c r="S1012" s="9">
        <f>Table12[[#This Row],[ACTUAL_DELIVERY]]-Table12[[#This Row],[PLANNED_DELIVERY]]</f>
        <v>-246</v>
      </c>
      <c r="T1012" t="s">
        <v>126</v>
      </c>
      <c r="U1012" s="6" t="s">
        <v>464</v>
      </c>
      <c r="V1012" t="s">
        <v>27</v>
      </c>
      <c r="W1012" t="s">
        <v>27</v>
      </c>
      <c r="X1012" t="s">
        <v>1723</v>
      </c>
      <c r="Y1012" s="6" t="s">
        <v>42</v>
      </c>
      <c r="Z1012" t="s">
        <v>27</v>
      </c>
      <c r="AA1012" t="s">
        <v>27</v>
      </c>
    </row>
    <row r="1013" spans="1:27" x14ac:dyDescent="0.35">
      <c r="A1013">
        <v>10001276</v>
      </c>
      <c r="B1013" t="s">
        <v>81</v>
      </c>
      <c r="C1013" t="s">
        <v>206</v>
      </c>
      <c r="D1013" t="s">
        <v>30</v>
      </c>
      <c r="E1013" t="s">
        <v>31</v>
      </c>
      <c r="F1013">
        <v>389</v>
      </c>
      <c r="G1013">
        <v>0</v>
      </c>
      <c r="H1013">
        <v>389</v>
      </c>
      <c r="I1013">
        <v>783</v>
      </c>
      <c r="J1013">
        <v>1.36</v>
      </c>
      <c r="K1013" s="6" t="s">
        <v>1669</v>
      </c>
      <c r="L1013" s="6" t="s">
        <v>1620</v>
      </c>
      <c r="M1013" s="6" t="s">
        <v>1620</v>
      </c>
      <c r="N1013" s="6" t="s">
        <v>1645</v>
      </c>
      <c r="O1013" s="6" t="s">
        <v>1645</v>
      </c>
      <c r="P1013" s="8">
        <f>Table12[[#This Row],[PLANNED_DELIVERY]]-Table12[[#This Row],[PLANNED_PICKUP]]</f>
        <v>0</v>
      </c>
      <c r="Q1013" s="9">
        <f>Table12[[#This Row],[ACTUAL_DELIVERY]]-Table12[[#This Row],[ACTUAL_PICKUP]]</f>
        <v>0</v>
      </c>
      <c r="R1013" s="9">
        <f>Table12[[#This Row],[ACTUAL_PICKUP]]-Table12[[#This Row],[PLANNED_PICKUP]]</f>
        <v>3</v>
      </c>
      <c r="S1013" s="9">
        <f>Table12[[#This Row],[ACTUAL_DELIVERY]]-Table12[[#This Row],[PLANNED_DELIVERY]]</f>
        <v>3</v>
      </c>
      <c r="T1013" t="s">
        <v>33</v>
      </c>
      <c r="U1013" s="6" t="s">
        <v>34</v>
      </c>
      <c r="V1013" t="s">
        <v>27</v>
      </c>
      <c r="W1013" t="s">
        <v>27</v>
      </c>
      <c r="X1013" t="s">
        <v>88</v>
      </c>
      <c r="Y1013" s="6" t="s">
        <v>89</v>
      </c>
      <c r="Z1013" t="s">
        <v>27</v>
      </c>
      <c r="AA1013" t="s">
        <v>27</v>
      </c>
    </row>
    <row r="1014" spans="1:27" x14ac:dyDescent="0.35">
      <c r="A1014">
        <v>10001277</v>
      </c>
      <c r="B1014" t="s">
        <v>273</v>
      </c>
      <c r="C1014" t="s">
        <v>213</v>
      </c>
      <c r="D1014" t="s">
        <v>23</v>
      </c>
      <c r="E1014" t="s">
        <v>31</v>
      </c>
      <c r="F1014">
        <v>103.89</v>
      </c>
      <c r="G1014">
        <v>256.11</v>
      </c>
      <c r="H1014">
        <v>360</v>
      </c>
      <c r="I1014">
        <v>9306</v>
      </c>
      <c r="J1014">
        <v>29.44</v>
      </c>
      <c r="K1014" s="6" t="s">
        <v>1669</v>
      </c>
      <c r="L1014" s="6" t="s">
        <v>1632</v>
      </c>
      <c r="M1014" s="6" t="s">
        <v>1632</v>
      </c>
      <c r="N1014" s="6" t="s">
        <v>1632</v>
      </c>
      <c r="O1014" s="6" t="s">
        <v>1632</v>
      </c>
      <c r="P1014" s="8">
        <f>Table12[[#This Row],[PLANNED_DELIVERY]]-Table12[[#This Row],[PLANNED_PICKUP]]</f>
        <v>0</v>
      </c>
      <c r="Q1014" s="9">
        <f>Table12[[#This Row],[ACTUAL_DELIVERY]]-Table12[[#This Row],[ACTUAL_PICKUP]]</f>
        <v>0</v>
      </c>
      <c r="R1014" s="9">
        <f>Table12[[#This Row],[ACTUAL_PICKUP]]-Table12[[#This Row],[PLANNED_PICKUP]]</f>
        <v>0</v>
      </c>
      <c r="S1014" s="9">
        <f>Table12[[#This Row],[ACTUAL_DELIVERY]]-Table12[[#This Row],[PLANNED_DELIVERY]]</f>
        <v>0</v>
      </c>
      <c r="T1014" t="s">
        <v>411</v>
      </c>
      <c r="U1014" s="6" t="s">
        <v>207</v>
      </c>
      <c r="V1014" t="s">
        <v>27</v>
      </c>
      <c r="W1014" t="s">
        <v>27</v>
      </c>
      <c r="X1014" t="s">
        <v>60</v>
      </c>
      <c r="Y1014" s="6" t="s">
        <v>34</v>
      </c>
      <c r="Z1014" t="s">
        <v>27</v>
      </c>
      <c r="AA1014" t="s">
        <v>27</v>
      </c>
    </row>
    <row r="1015" spans="1:27" x14ac:dyDescent="0.35">
      <c r="A1015">
        <v>10001278</v>
      </c>
      <c r="B1015" t="s">
        <v>81</v>
      </c>
      <c r="C1015" t="s">
        <v>206</v>
      </c>
      <c r="D1015" t="s">
        <v>30</v>
      </c>
      <c r="E1015" t="s">
        <v>31</v>
      </c>
      <c r="F1015">
        <v>253</v>
      </c>
      <c r="G1015">
        <v>0</v>
      </c>
      <c r="H1015">
        <v>253</v>
      </c>
      <c r="I1015">
        <v>293</v>
      </c>
      <c r="J1015">
        <v>1.05</v>
      </c>
      <c r="K1015" s="6" t="s">
        <v>1669</v>
      </c>
      <c r="L1015" s="6" t="s">
        <v>1669</v>
      </c>
      <c r="M1015" s="6" t="s">
        <v>1626</v>
      </c>
      <c r="N1015" s="6" t="s">
        <v>1632</v>
      </c>
      <c r="O1015" s="6" t="s">
        <v>1611</v>
      </c>
      <c r="P1015" s="8">
        <f>Table12[[#This Row],[PLANNED_DELIVERY]]-Table12[[#This Row],[PLANNED_PICKUP]]</f>
        <v>7</v>
      </c>
      <c r="Q1015" s="9">
        <f>Table12[[#This Row],[ACTUAL_DELIVERY]]-Table12[[#This Row],[ACTUAL_PICKUP]]</f>
        <v>1</v>
      </c>
      <c r="R1015" s="9">
        <f>Table12[[#This Row],[ACTUAL_PICKUP]]-Table12[[#This Row],[PLANNED_PICKUP]]</f>
        <v>2</v>
      </c>
      <c r="S1015" s="9">
        <f>Table12[[#This Row],[ACTUAL_DELIVERY]]-Table12[[#This Row],[PLANNED_DELIVERY]]</f>
        <v>-4</v>
      </c>
      <c r="T1015" t="s">
        <v>33</v>
      </c>
      <c r="U1015" s="6" t="s">
        <v>34</v>
      </c>
      <c r="V1015" t="s">
        <v>27</v>
      </c>
      <c r="W1015" t="s">
        <v>27</v>
      </c>
      <c r="X1015" t="s">
        <v>220</v>
      </c>
      <c r="Y1015" s="6" t="s">
        <v>221</v>
      </c>
      <c r="Z1015" t="s">
        <v>27</v>
      </c>
      <c r="AA1015" t="s">
        <v>27</v>
      </c>
    </row>
    <row r="1016" spans="1:27" x14ac:dyDescent="0.35">
      <c r="A1016">
        <v>10001279</v>
      </c>
      <c r="B1016" t="s">
        <v>81</v>
      </c>
      <c r="C1016" t="s">
        <v>246</v>
      </c>
      <c r="D1016" t="s">
        <v>23</v>
      </c>
      <c r="E1016" t="s">
        <v>24</v>
      </c>
      <c r="F1016">
        <v>155.09</v>
      </c>
      <c r="G1016">
        <v>319.79000000000002</v>
      </c>
      <c r="H1016">
        <v>474.88</v>
      </c>
      <c r="I1016">
        <v>400</v>
      </c>
      <c r="J1016">
        <v>4.17</v>
      </c>
      <c r="K1016" s="6" t="s">
        <v>1669</v>
      </c>
      <c r="L1016" s="6" t="s">
        <v>1669</v>
      </c>
      <c r="M1016" s="6" t="s">
        <v>1629</v>
      </c>
      <c r="N1016" s="6" t="s">
        <v>1632</v>
      </c>
      <c r="O1016" s="6" t="s">
        <v>1611</v>
      </c>
      <c r="P1016" s="8">
        <f>Table12[[#This Row],[PLANNED_DELIVERY]]-Table12[[#This Row],[PLANNED_PICKUP]]</f>
        <v>8</v>
      </c>
      <c r="Q1016" s="9">
        <f>Table12[[#This Row],[ACTUAL_DELIVERY]]-Table12[[#This Row],[ACTUAL_PICKUP]]</f>
        <v>1</v>
      </c>
      <c r="R1016" s="9">
        <f>Table12[[#This Row],[ACTUAL_PICKUP]]-Table12[[#This Row],[PLANNED_PICKUP]]</f>
        <v>2</v>
      </c>
      <c r="S1016" s="9">
        <f>Table12[[#This Row],[ACTUAL_DELIVERY]]-Table12[[#This Row],[PLANNED_DELIVERY]]</f>
        <v>-5</v>
      </c>
      <c r="T1016" t="s">
        <v>411</v>
      </c>
      <c r="U1016" s="6" t="s">
        <v>207</v>
      </c>
      <c r="V1016" t="s">
        <v>27</v>
      </c>
      <c r="W1016" t="s">
        <v>27</v>
      </c>
      <c r="X1016" t="s">
        <v>41</v>
      </c>
      <c r="Y1016" s="6" t="s">
        <v>44</v>
      </c>
      <c r="Z1016" t="s">
        <v>27</v>
      </c>
      <c r="AA1016" t="s">
        <v>27</v>
      </c>
    </row>
    <row r="1017" spans="1:27" x14ac:dyDescent="0.35">
      <c r="A1017">
        <v>10001280</v>
      </c>
      <c r="B1017" t="s">
        <v>81</v>
      </c>
      <c r="C1017" t="s">
        <v>213</v>
      </c>
      <c r="D1017" t="s">
        <v>23</v>
      </c>
      <c r="E1017" t="s">
        <v>31</v>
      </c>
      <c r="F1017">
        <v>461.09</v>
      </c>
      <c r="G1017">
        <v>195.62</v>
      </c>
      <c r="H1017">
        <v>656.71</v>
      </c>
      <c r="I1017">
        <v>1600</v>
      </c>
      <c r="J1017">
        <v>9.6</v>
      </c>
      <c r="K1017" s="6" t="s">
        <v>1669</v>
      </c>
      <c r="L1017" s="6" t="s">
        <v>1620</v>
      </c>
      <c r="M1017" s="6" t="s">
        <v>1620</v>
      </c>
      <c r="N1017" s="6" t="s">
        <v>1632</v>
      </c>
      <c r="O1017" s="6" t="s">
        <v>1632</v>
      </c>
      <c r="P1017" s="8">
        <f>Table12[[#This Row],[PLANNED_DELIVERY]]-Table12[[#This Row],[PLANNED_PICKUP]]</f>
        <v>0</v>
      </c>
      <c r="Q1017" s="9">
        <f>Table12[[#This Row],[ACTUAL_DELIVERY]]-Table12[[#This Row],[ACTUAL_PICKUP]]</f>
        <v>0</v>
      </c>
      <c r="R1017" s="9">
        <f>Table12[[#This Row],[ACTUAL_PICKUP]]-Table12[[#This Row],[PLANNED_PICKUP]]</f>
        <v>1</v>
      </c>
      <c r="S1017" s="9">
        <f>Table12[[#This Row],[ACTUAL_DELIVERY]]-Table12[[#This Row],[PLANNED_DELIVERY]]</f>
        <v>1</v>
      </c>
      <c r="T1017" t="s">
        <v>415</v>
      </c>
      <c r="U1017" s="6" t="s">
        <v>270</v>
      </c>
      <c r="V1017" t="s">
        <v>27</v>
      </c>
      <c r="W1017" t="s">
        <v>27</v>
      </c>
      <c r="X1017" t="s">
        <v>60</v>
      </c>
      <c r="Y1017" s="6" t="s">
        <v>34</v>
      </c>
      <c r="Z1017" t="s">
        <v>27</v>
      </c>
      <c r="AA1017" t="s">
        <v>27</v>
      </c>
    </row>
    <row r="1018" spans="1:27" x14ac:dyDescent="0.35">
      <c r="A1018">
        <v>10001281</v>
      </c>
      <c r="B1018" t="s">
        <v>81</v>
      </c>
      <c r="C1018" t="s">
        <v>213</v>
      </c>
      <c r="D1018" t="s">
        <v>23</v>
      </c>
      <c r="E1018" t="s">
        <v>24</v>
      </c>
      <c r="F1018">
        <v>158.35</v>
      </c>
      <c r="G1018">
        <v>0</v>
      </c>
      <c r="H1018">
        <v>158.35</v>
      </c>
      <c r="I1018">
        <v>250</v>
      </c>
      <c r="J1018">
        <v>1.75</v>
      </c>
      <c r="K1018" s="6" t="s">
        <v>1669</v>
      </c>
      <c r="L1018" s="6" t="s">
        <v>1620</v>
      </c>
      <c r="M1018" s="6" t="s">
        <v>1645</v>
      </c>
      <c r="N1018" s="6" t="s">
        <v>1611</v>
      </c>
      <c r="O1018" s="6" t="s">
        <v>1611</v>
      </c>
      <c r="P1018" s="8">
        <f>Table12[[#This Row],[PLANNED_DELIVERY]]-Table12[[#This Row],[PLANNED_PICKUP]]</f>
        <v>3</v>
      </c>
      <c r="Q1018" s="9">
        <f>Table12[[#This Row],[ACTUAL_DELIVERY]]-Table12[[#This Row],[ACTUAL_PICKUP]]</f>
        <v>0</v>
      </c>
      <c r="R1018" s="9">
        <f>Table12[[#This Row],[ACTUAL_PICKUP]]-Table12[[#This Row],[PLANNED_PICKUP]]</f>
        <v>2</v>
      </c>
      <c r="S1018" s="9">
        <f>Table12[[#This Row],[ACTUAL_DELIVERY]]-Table12[[#This Row],[PLANNED_DELIVERY]]</f>
        <v>-1</v>
      </c>
      <c r="T1018" t="s">
        <v>1001</v>
      </c>
      <c r="U1018" s="6" t="s">
        <v>751</v>
      </c>
      <c r="V1018" t="s">
        <v>27</v>
      </c>
      <c r="W1018" t="s">
        <v>27</v>
      </c>
      <c r="X1018" t="s">
        <v>49</v>
      </c>
      <c r="Y1018" s="6" t="s">
        <v>29</v>
      </c>
      <c r="Z1018" t="s">
        <v>27</v>
      </c>
      <c r="AA1018" t="s">
        <v>27</v>
      </c>
    </row>
    <row r="1019" spans="1:27" x14ac:dyDescent="0.35">
      <c r="A1019">
        <v>10001282</v>
      </c>
      <c r="B1019" t="s">
        <v>81</v>
      </c>
      <c r="C1019" t="s">
        <v>206</v>
      </c>
      <c r="D1019" t="s">
        <v>23</v>
      </c>
      <c r="E1019" t="s">
        <v>24</v>
      </c>
      <c r="F1019">
        <v>244</v>
      </c>
      <c r="G1019">
        <v>0</v>
      </c>
      <c r="H1019">
        <v>244</v>
      </c>
      <c r="I1019">
        <v>5500</v>
      </c>
      <c r="J1019">
        <v>4.95</v>
      </c>
      <c r="K1019" s="6" t="s">
        <v>1669</v>
      </c>
      <c r="L1019" s="6" t="s">
        <v>1611</v>
      </c>
      <c r="M1019" s="6" t="s">
        <v>1626</v>
      </c>
      <c r="N1019" s="6" t="s">
        <v>1632</v>
      </c>
      <c r="O1019" s="6" t="s">
        <v>1611</v>
      </c>
      <c r="P1019" s="8">
        <f>Table12[[#This Row],[PLANNED_DELIVERY]]-Table12[[#This Row],[PLANNED_PICKUP]]</f>
        <v>4</v>
      </c>
      <c r="Q1019" s="9">
        <f>Table12[[#This Row],[ACTUAL_DELIVERY]]-Table12[[#This Row],[ACTUAL_PICKUP]]</f>
        <v>1</v>
      </c>
      <c r="R1019" s="9">
        <f>Table12[[#This Row],[ACTUAL_PICKUP]]-Table12[[#This Row],[PLANNED_PICKUP]]</f>
        <v>-1</v>
      </c>
      <c r="S1019" s="9">
        <f>Table12[[#This Row],[ACTUAL_DELIVERY]]-Table12[[#This Row],[PLANNED_DELIVERY]]</f>
        <v>-4</v>
      </c>
      <c r="T1019" t="s">
        <v>758</v>
      </c>
      <c r="U1019" s="6" t="s">
        <v>424</v>
      </c>
      <c r="V1019" t="s">
        <v>27</v>
      </c>
      <c r="W1019" t="s">
        <v>27</v>
      </c>
      <c r="X1019" t="s">
        <v>41</v>
      </c>
      <c r="Y1019" s="6" t="s">
        <v>44</v>
      </c>
      <c r="Z1019" t="s">
        <v>27</v>
      </c>
      <c r="AA1019" t="s">
        <v>27</v>
      </c>
    </row>
    <row r="1020" spans="1:27" x14ac:dyDescent="0.35">
      <c r="A1020">
        <v>10001283</v>
      </c>
      <c r="B1020" t="s">
        <v>81</v>
      </c>
      <c r="C1020" t="s">
        <v>240</v>
      </c>
      <c r="D1020" t="s">
        <v>23</v>
      </c>
      <c r="E1020" t="s">
        <v>24</v>
      </c>
      <c r="F1020">
        <v>209.89</v>
      </c>
      <c r="G1020">
        <v>0</v>
      </c>
      <c r="H1020">
        <v>209.89</v>
      </c>
      <c r="I1020">
        <v>1140</v>
      </c>
      <c r="J1020">
        <v>0.96</v>
      </c>
      <c r="K1020" s="6" t="s">
        <v>1669</v>
      </c>
      <c r="L1020" s="6" t="s">
        <v>1632</v>
      </c>
      <c r="M1020" s="6" t="s">
        <v>1597</v>
      </c>
      <c r="N1020" s="6" t="s">
        <v>1632</v>
      </c>
      <c r="O1020" s="6" t="s">
        <v>1632</v>
      </c>
      <c r="P1020" s="8">
        <f>Table12[[#This Row],[PLANNED_DELIVERY]]-Table12[[#This Row],[PLANNED_PICKUP]]</f>
        <v>7</v>
      </c>
      <c r="Q1020" s="9">
        <f>Table12[[#This Row],[ACTUAL_DELIVERY]]-Table12[[#This Row],[ACTUAL_PICKUP]]</f>
        <v>0</v>
      </c>
      <c r="R1020" s="9">
        <f>Table12[[#This Row],[ACTUAL_PICKUP]]-Table12[[#This Row],[PLANNED_PICKUP]]</f>
        <v>0</v>
      </c>
      <c r="S1020" s="9">
        <f>Table12[[#This Row],[ACTUAL_DELIVERY]]-Table12[[#This Row],[PLANNED_DELIVERY]]</f>
        <v>-7</v>
      </c>
      <c r="T1020" t="s">
        <v>230</v>
      </c>
      <c r="U1020" s="6" t="s">
        <v>244</v>
      </c>
      <c r="V1020" t="s">
        <v>27</v>
      </c>
      <c r="W1020" t="s">
        <v>27</v>
      </c>
      <c r="X1020" t="s">
        <v>214</v>
      </c>
      <c r="Y1020" s="6" t="s">
        <v>215</v>
      </c>
      <c r="Z1020" t="s">
        <v>27</v>
      </c>
      <c r="AA1020" t="s">
        <v>27</v>
      </c>
    </row>
    <row r="1021" spans="1:27" x14ac:dyDescent="0.35">
      <c r="A1021">
        <v>10001284</v>
      </c>
      <c r="B1021" t="s">
        <v>81</v>
      </c>
      <c r="C1021" t="s">
        <v>206</v>
      </c>
      <c r="D1021" t="s">
        <v>23</v>
      </c>
      <c r="E1021" t="s">
        <v>24</v>
      </c>
      <c r="F1021">
        <v>900</v>
      </c>
      <c r="G1021">
        <v>105</v>
      </c>
      <c r="H1021">
        <v>1005</v>
      </c>
      <c r="I1021" s="5">
        <v>25400</v>
      </c>
      <c r="J1021">
        <v>39.6</v>
      </c>
      <c r="K1021" s="6" t="s">
        <v>1669</v>
      </c>
      <c r="L1021" s="6" t="s">
        <v>1629</v>
      </c>
      <c r="M1021" s="6" t="s">
        <v>1598</v>
      </c>
      <c r="N1021" s="6" t="s">
        <v>1629</v>
      </c>
      <c r="O1021" s="6" t="s">
        <v>1597</v>
      </c>
      <c r="P1021" s="8">
        <f>Table12[[#This Row],[PLANNED_DELIVERY]]-Table12[[#This Row],[PLANNED_PICKUP]]</f>
        <v>3</v>
      </c>
      <c r="Q1021" s="9">
        <f>Table12[[#This Row],[ACTUAL_DELIVERY]]-Table12[[#This Row],[ACTUAL_PICKUP]]</f>
        <v>1</v>
      </c>
      <c r="R1021" s="9">
        <f>Table12[[#This Row],[ACTUAL_PICKUP]]-Table12[[#This Row],[PLANNED_PICKUP]]</f>
        <v>0</v>
      </c>
      <c r="S1021" s="9">
        <f>Table12[[#This Row],[ACTUAL_DELIVERY]]-Table12[[#This Row],[PLANNED_DELIVERY]]</f>
        <v>-2</v>
      </c>
      <c r="T1021" t="s">
        <v>68</v>
      </c>
      <c r="U1021" s="6" t="s">
        <v>69</v>
      </c>
      <c r="V1021" t="s">
        <v>27</v>
      </c>
      <c r="W1021" t="s">
        <v>27</v>
      </c>
      <c r="X1021" t="s">
        <v>41</v>
      </c>
      <c r="Y1021" s="6" t="s">
        <v>44</v>
      </c>
      <c r="Z1021" t="s">
        <v>27</v>
      </c>
      <c r="AA1021" t="s">
        <v>27</v>
      </c>
    </row>
    <row r="1022" spans="1:27" x14ac:dyDescent="0.35">
      <c r="A1022">
        <v>10001285</v>
      </c>
      <c r="B1022" t="s">
        <v>81</v>
      </c>
      <c r="C1022" t="s">
        <v>206</v>
      </c>
      <c r="D1022" t="s">
        <v>23</v>
      </c>
      <c r="E1022" t="s">
        <v>24</v>
      </c>
      <c r="F1022">
        <v>350</v>
      </c>
      <c r="G1022">
        <v>0</v>
      </c>
      <c r="H1022">
        <v>350</v>
      </c>
      <c r="I1022">
        <v>12000</v>
      </c>
      <c r="J1022">
        <v>4.9000000000000004</v>
      </c>
      <c r="K1022" s="6" t="s">
        <v>1669</v>
      </c>
      <c r="L1022" s="6" t="s">
        <v>1611</v>
      </c>
      <c r="M1022" s="6" t="s">
        <v>1611</v>
      </c>
      <c r="N1022" s="6" t="s">
        <v>1626</v>
      </c>
      <c r="O1022" s="6" t="s">
        <v>1629</v>
      </c>
      <c r="P1022" s="8">
        <f>Table12[[#This Row],[PLANNED_DELIVERY]]-Table12[[#This Row],[PLANNED_PICKUP]]</f>
        <v>0</v>
      </c>
      <c r="Q1022" s="9">
        <f>Table12[[#This Row],[ACTUAL_DELIVERY]]-Table12[[#This Row],[ACTUAL_PICKUP]]</f>
        <v>1</v>
      </c>
      <c r="R1022" s="9">
        <f>Table12[[#This Row],[ACTUAL_PICKUP]]-Table12[[#This Row],[PLANNED_PICKUP]]</f>
        <v>4</v>
      </c>
      <c r="S1022" s="9">
        <f>Table12[[#This Row],[ACTUAL_DELIVERY]]-Table12[[#This Row],[PLANNED_DELIVERY]]</f>
        <v>5</v>
      </c>
      <c r="T1022" t="s">
        <v>68</v>
      </c>
      <c r="U1022" s="6" t="s">
        <v>69</v>
      </c>
      <c r="V1022" t="s">
        <v>27</v>
      </c>
      <c r="W1022" t="s">
        <v>27</v>
      </c>
      <c r="X1022" t="s">
        <v>1723</v>
      </c>
      <c r="Y1022" s="6" t="s">
        <v>42</v>
      </c>
      <c r="Z1022" t="s">
        <v>27</v>
      </c>
      <c r="AA1022" t="s">
        <v>27</v>
      </c>
    </row>
    <row r="1023" spans="1:27" x14ac:dyDescent="0.35">
      <c r="A1023">
        <v>10001286</v>
      </c>
      <c r="B1023" t="s">
        <v>81</v>
      </c>
      <c r="C1023" t="s">
        <v>206</v>
      </c>
      <c r="D1023" t="s">
        <v>23</v>
      </c>
      <c r="E1023" t="s">
        <v>24</v>
      </c>
      <c r="F1023">
        <v>418.06</v>
      </c>
      <c r="G1023">
        <v>0</v>
      </c>
      <c r="H1023">
        <v>418.06</v>
      </c>
      <c r="I1023">
        <v>1700</v>
      </c>
      <c r="J1023">
        <v>18.91</v>
      </c>
      <c r="K1023" s="6" t="s">
        <v>1669</v>
      </c>
      <c r="L1023" s="6" t="s">
        <v>1669</v>
      </c>
      <c r="M1023" s="6" t="s">
        <v>1629</v>
      </c>
      <c r="N1023" s="6" t="s">
        <v>1620</v>
      </c>
      <c r="O1023" s="6" t="s">
        <v>1632</v>
      </c>
      <c r="P1023" s="8">
        <f>Table12[[#This Row],[PLANNED_DELIVERY]]-Table12[[#This Row],[PLANNED_PICKUP]]</f>
        <v>8</v>
      </c>
      <c r="Q1023" s="9">
        <f>Table12[[#This Row],[ACTUAL_DELIVERY]]-Table12[[#This Row],[ACTUAL_PICKUP]]</f>
        <v>1</v>
      </c>
      <c r="R1023" s="9">
        <f>Table12[[#This Row],[ACTUAL_PICKUP]]-Table12[[#This Row],[PLANNED_PICKUP]]</f>
        <v>1</v>
      </c>
      <c r="S1023" s="9">
        <f>Table12[[#This Row],[ACTUAL_DELIVERY]]-Table12[[#This Row],[PLANNED_DELIVERY]]</f>
        <v>-6</v>
      </c>
      <c r="T1023" t="s">
        <v>411</v>
      </c>
      <c r="U1023" s="6" t="s">
        <v>207</v>
      </c>
      <c r="V1023" t="s">
        <v>27</v>
      </c>
      <c r="W1023" t="s">
        <v>27</v>
      </c>
      <c r="X1023" t="s">
        <v>49</v>
      </c>
      <c r="Y1023" s="6" t="s">
        <v>123</v>
      </c>
      <c r="Z1023" t="s">
        <v>27</v>
      </c>
      <c r="AA1023" t="s">
        <v>27</v>
      </c>
    </row>
    <row r="1024" spans="1:27" x14ac:dyDescent="0.35">
      <c r="A1024">
        <v>10001287</v>
      </c>
      <c r="B1024" t="s">
        <v>219</v>
      </c>
      <c r="C1024" t="s">
        <v>206</v>
      </c>
      <c r="D1024" t="s">
        <v>30</v>
      </c>
      <c r="E1024" t="s">
        <v>31</v>
      </c>
      <c r="F1024">
        <v>800</v>
      </c>
      <c r="G1024">
        <v>0</v>
      </c>
      <c r="H1024">
        <v>800</v>
      </c>
      <c r="I1024">
        <v>11480</v>
      </c>
      <c r="J1024">
        <v>9.8800000000000008</v>
      </c>
      <c r="K1024" s="6" t="s">
        <v>1669</v>
      </c>
      <c r="L1024" s="6" t="s">
        <v>1669</v>
      </c>
      <c r="M1024" s="6" t="s">
        <v>1632</v>
      </c>
      <c r="N1024" s="6" t="s">
        <v>1620</v>
      </c>
      <c r="O1024" s="6" t="s">
        <v>1632</v>
      </c>
      <c r="P1024" s="8">
        <f>Table12[[#This Row],[PLANNED_DELIVERY]]-Table12[[#This Row],[PLANNED_PICKUP]]</f>
        <v>2</v>
      </c>
      <c r="Q1024" s="9">
        <f>Table12[[#This Row],[ACTUAL_DELIVERY]]-Table12[[#This Row],[ACTUAL_PICKUP]]</f>
        <v>1</v>
      </c>
      <c r="R1024" s="9">
        <f>Table12[[#This Row],[ACTUAL_PICKUP]]-Table12[[#This Row],[PLANNED_PICKUP]]</f>
        <v>1</v>
      </c>
      <c r="S1024" s="9">
        <f>Table12[[#This Row],[ACTUAL_DELIVERY]]-Table12[[#This Row],[PLANNED_DELIVERY]]</f>
        <v>0</v>
      </c>
      <c r="T1024" t="s">
        <v>33</v>
      </c>
      <c r="U1024" s="6" t="s">
        <v>34</v>
      </c>
      <c r="V1024" t="s">
        <v>27</v>
      </c>
      <c r="W1024" t="s">
        <v>27</v>
      </c>
      <c r="X1024" t="s">
        <v>66</v>
      </c>
      <c r="Y1024" s="6" t="s">
        <v>67</v>
      </c>
      <c r="Z1024" t="s">
        <v>27</v>
      </c>
      <c r="AA1024" t="s">
        <v>27</v>
      </c>
    </row>
    <row r="1025" spans="1:27" x14ac:dyDescent="0.35">
      <c r="A1025">
        <v>10001288</v>
      </c>
      <c r="B1025" t="s">
        <v>222</v>
      </c>
      <c r="C1025" t="s">
        <v>240</v>
      </c>
      <c r="D1025" t="s">
        <v>23</v>
      </c>
      <c r="E1025" t="s">
        <v>24</v>
      </c>
      <c r="F1025">
        <v>560</v>
      </c>
      <c r="G1025">
        <v>0</v>
      </c>
      <c r="H1025">
        <v>560</v>
      </c>
      <c r="I1025">
        <v>5100</v>
      </c>
      <c r="J1025">
        <v>46.36</v>
      </c>
      <c r="K1025" s="6" t="s">
        <v>1620</v>
      </c>
      <c r="L1025" s="6" t="s">
        <v>1632</v>
      </c>
      <c r="M1025" s="6" t="s">
        <v>1611</v>
      </c>
      <c r="N1025" s="6" t="s">
        <v>1614</v>
      </c>
      <c r="O1025" s="6" t="s">
        <v>1616</v>
      </c>
      <c r="P1025" s="8">
        <f>Table12[[#This Row],[PLANNED_DELIVERY]]-Table12[[#This Row],[PLANNED_PICKUP]]</f>
        <v>1</v>
      </c>
      <c r="Q1025" s="9">
        <f>Table12[[#This Row],[ACTUAL_DELIVERY]]-Table12[[#This Row],[ACTUAL_PICKUP]]</f>
        <v>3</v>
      </c>
      <c r="R1025" s="9">
        <f>Table12[[#This Row],[ACTUAL_PICKUP]]-Table12[[#This Row],[PLANNED_PICKUP]]</f>
        <v>16</v>
      </c>
      <c r="S1025" s="9">
        <f>Table12[[#This Row],[ACTUAL_DELIVERY]]-Table12[[#This Row],[PLANNED_DELIVERY]]</f>
        <v>18</v>
      </c>
      <c r="T1025" t="s">
        <v>677</v>
      </c>
      <c r="U1025" s="6" t="s">
        <v>127</v>
      </c>
      <c r="V1025" t="s">
        <v>27</v>
      </c>
      <c r="W1025" t="s">
        <v>27</v>
      </c>
      <c r="X1025" t="s">
        <v>49</v>
      </c>
      <c r="Y1025" s="6" t="s">
        <v>146</v>
      </c>
      <c r="Z1025" t="s">
        <v>27</v>
      </c>
      <c r="AA1025" t="s">
        <v>27</v>
      </c>
    </row>
    <row r="1026" spans="1:27" x14ac:dyDescent="0.35">
      <c r="A1026">
        <v>10001289</v>
      </c>
      <c r="B1026" t="s">
        <v>81</v>
      </c>
      <c r="C1026" t="s">
        <v>213</v>
      </c>
      <c r="D1026" t="s">
        <v>23</v>
      </c>
      <c r="E1026" t="s">
        <v>24</v>
      </c>
      <c r="F1026">
        <v>347.08</v>
      </c>
      <c r="G1026">
        <v>0</v>
      </c>
      <c r="H1026">
        <v>347.08</v>
      </c>
      <c r="I1026">
        <v>360</v>
      </c>
      <c r="J1026">
        <v>0.06</v>
      </c>
      <c r="K1026" s="6" t="s">
        <v>1620</v>
      </c>
      <c r="L1026" s="6" t="s">
        <v>1632</v>
      </c>
      <c r="M1026" s="6" t="s">
        <v>1611</v>
      </c>
      <c r="N1026" s="6" t="s">
        <v>1632</v>
      </c>
      <c r="O1026" s="6" t="s">
        <v>1611</v>
      </c>
      <c r="P1026" s="8">
        <f>Table12[[#This Row],[PLANNED_DELIVERY]]-Table12[[#This Row],[PLANNED_PICKUP]]</f>
        <v>1</v>
      </c>
      <c r="Q1026" s="9">
        <f>Table12[[#This Row],[ACTUAL_DELIVERY]]-Table12[[#This Row],[ACTUAL_PICKUP]]</f>
        <v>1</v>
      </c>
      <c r="R1026" s="9">
        <f>Table12[[#This Row],[ACTUAL_PICKUP]]-Table12[[#This Row],[PLANNED_PICKUP]]</f>
        <v>0</v>
      </c>
      <c r="S1026" s="9">
        <f>Table12[[#This Row],[ACTUAL_DELIVERY]]-Table12[[#This Row],[PLANNED_DELIVERY]]</f>
        <v>0</v>
      </c>
      <c r="T1026" t="s">
        <v>729</v>
      </c>
      <c r="U1026" s="6" t="s">
        <v>730</v>
      </c>
      <c r="V1026" t="s">
        <v>27</v>
      </c>
      <c r="W1026" t="s">
        <v>27</v>
      </c>
      <c r="X1026" t="s">
        <v>41</v>
      </c>
      <c r="Y1026" s="6" t="s">
        <v>44</v>
      </c>
      <c r="Z1026" t="s">
        <v>27</v>
      </c>
      <c r="AA1026" t="s">
        <v>27</v>
      </c>
    </row>
    <row r="1027" spans="1:27" x14ac:dyDescent="0.35">
      <c r="A1027">
        <v>10001290</v>
      </c>
      <c r="B1027" t="s">
        <v>81</v>
      </c>
      <c r="C1027" t="s">
        <v>213</v>
      </c>
      <c r="D1027" t="s">
        <v>23</v>
      </c>
      <c r="E1027" t="s">
        <v>24</v>
      </c>
      <c r="F1027">
        <v>347.08</v>
      </c>
      <c r="G1027">
        <v>173.54</v>
      </c>
      <c r="H1027">
        <v>520.62</v>
      </c>
      <c r="I1027">
        <v>1797</v>
      </c>
      <c r="J1027">
        <v>2.54</v>
      </c>
      <c r="K1027" s="6" t="s">
        <v>1620</v>
      </c>
      <c r="L1027" s="6" t="s">
        <v>1597</v>
      </c>
      <c r="M1027" s="6" t="s">
        <v>1598</v>
      </c>
      <c r="N1027" s="6" t="s">
        <v>1632</v>
      </c>
      <c r="O1027" s="6" t="s">
        <v>1632</v>
      </c>
      <c r="P1027" s="8">
        <f>Table12[[#This Row],[PLANNED_DELIVERY]]-Table12[[#This Row],[PLANNED_PICKUP]]</f>
        <v>2</v>
      </c>
      <c r="Q1027" s="9">
        <f>Table12[[#This Row],[ACTUAL_DELIVERY]]-Table12[[#This Row],[ACTUAL_PICKUP]]</f>
        <v>0</v>
      </c>
      <c r="R1027" s="9">
        <f>Table12[[#This Row],[ACTUAL_PICKUP]]-Table12[[#This Row],[PLANNED_PICKUP]]</f>
        <v>-7</v>
      </c>
      <c r="S1027" s="9">
        <f>Table12[[#This Row],[ACTUAL_DELIVERY]]-Table12[[#This Row],[PLANNED_DELIVERY]]</f>
        <v>-9</v>
      </c>
      <c r="T1027" t="s">
        <v>729</v>
      </c>
      <c r="U1027" s="6" t="s">
        <v>730</v>
      </c>
      <c r="V1027" t="s">
        <v>27</v>
      </c>
      <c r="W1027" t="s">
        <v>27</v>
      </c>
      <c r="X1027" t="s">
        <v>41</v>
      </c>
      <c r="Y1027" s="6" t="s">
        <v>44</v>
      </c>
      <c r="Z1027" t="s">
        <v>27</v>
      </c>
      <c r="AA1027" t="s">
        <v>27</v>
      </c>
    </row>
    <row r="1028" spans="1:27" x14ac:dyDescent="0.35">
      <c r="A1028">
        <v>10001292</v>
      </c>
      <c r="B1028" t="s">
        <v>263</v>
      </c>
      <c r="C1028" t="s">
        <v>293</v>
      </c>
      <c r="D1028" t="s">
        <v>23</v>
      </c>
      <c r="E1028" t="s">
        <v>24</v>
      </c>
      <c r="F1028">
        <v>625</v>
      </c>
      <c r="G1028">
        <v>0</v>
      </c>
      <c r="H1028">
        <v>625</v>
      </c>
      <c r="I1028">
        <v>61</v>
      </c>
      <c r="J1028">
        <v>0.1</v>
      </c>
      <c r="K1028" s="6" t="s">
        <v>1620</v>
      </c>
      <c r="L1028" s="6" t="s">
        <v>1632</v>
      </c>
      <c r="M1028" s="6" t="s">
        <v>1629</v>
      </c>
      <c r="N1028" s="6" t="s">
        <v>1592</v>
      </c>
      <c r="O1028" s="6" t="s">
        <v>1608</v>
      </c>
      <c r="P1028" s="8">
        <f>Table12[[#This Row],[PLANNED_DELIVERY]]-Table12[[#This Row],[PLANNED_PICKUP]]</f>
        <v>6</v>
      </c>
      <c r="Q1028" s="9">
        <f>Table12[[#This Row],[ACTUAL_DELIVERY]]-Table12[[#This Row],[ACTUAL_PICKUP]]</f>
        <v>15</v>
      </c>
      <c r="R1028" s="9">
        <f>Table12[[#This Row],[ACTUAL_PICKUP]]-Table12[[#This Row],[PLANNED_PICKUP]]</f>
        <v>14</v>
      </c>
      <c r="S1028" s="9">
        <f>Table12[[#This Row],[ACTUAL_DELIVERY]]-Table12[[#This Row],[PLANNED_DELIVERY]]</f>
        <v>23</v>
      </c>
      <c r="T1028" t="s">
        <v>720</v>
      </c>
      <c r="U1028" s="6" t="s">
        <v>95</v>
      </c>
      <c r="V1028" t="s">
        <v>65</v>
      </c>
      <c r="W1028" t="s">
        <v>65</v>
      </c>
      <c r="X1028" t="s">
        <v>49</v>
      </c>
      <c r="Y1028" s="6" t="s">
        <v>29</v>
      </c>
      <c r="Z1028" t="s">
        <v>27</v>
      </c>
      <c r="AA1028" t="s">
        <v>27</v>
      </c>
    </row>
    <row r="1029" spans="1:27" x14ac:dyDescent="0.35">
      <c r="A1029">
        <v>10001293</v>
      </c>
      <c r="B1029" t="s">
        <v>297</v>
      </c>
      <c r="C1029" t="s">
        <v>293</v>
      </c>
      <c r="D1029" t="s">
        <v>23</v>
      </c>
      <c r="E1029" t="s">
        <v>24</v>
      </c>
      <c r="F1029">
        <v>4148</v>
      </c>
      <c r="G1029">
        <v>0</v>
      </c>
      <c r="H1029">
        <v>4148</v>
      </c>
      <c r="I1029">
        <v>1252</v>
      </c>
      <c r="J1029">
        <v>1.67</v>
      </c>
      <c r="K1029" s="6" t="s">
        <v>1620</v>
      </c>
      <c r="L1029" s="6" t="s">
        <v>1632</v>
      </c>
      <c r="M1029" s="6" t="s">
        <v>1596</v>
      </c>
      <c r="N1029" s="6" t="s">
        <v>1626</v>
      </c>
      <c r="O1029" s="6" t="s">
        <v>1614</v>
      </c>
      <c r="P1029" s="8">
        <f>Table12[[#This Row],[PLANNED_DELIVERY]]-Table12[[#This Row],[PLANNED_PICKUP]]</f>
        <v>11</v>
      </c>
      <c r="Q1029" s="9">
        <f>Table12[[#This Row],[ACTUAL_DELIVERY]]-Table12[[#This Row],[ACTUAL_PICKUP]]</f>
        <v>11</v>
      </c>
      <c r="R1029" s="9">
        <f>Table12[[#This Row],[ACTUAL_PICKUP]]-Table12[[#This Row],[PLANNED_PICKUP]]</f>
        <v>5</v>
      </c>
      <c r="S1029" s="9">
        <f>Table12[[#This Row],[ACTUAL_DELIVERY]]-Table12[[#This Row],[PLANNED_DELIVERY]]</f>
        <v>5</v>
      </c>
      <c r="T1029" t="s">
        <v>562</v>
      </c>
      <c r="U1029" s="6" t="s">
        <v>563</v>
      </c>
      <c r="V1029" t="s">
        <v>118</v>
      </c>
      <c r="W1029" t="s">
        <v>118</v>
      </c>
      <c r="X1029" t="s">
        <v>49</v>
      </c>
      <c r="Y1029" s="6" t="s">
        <v>146</v>
      </c>
      <c r="Z1029" t="s">
        <v>27</v>
      </c>
      <c r="AA1029" t="s">
        <v>27</v>
      </c>
    </row>
    <row r="1030" spans="1:27" x14ac:dyDescent="0.35">
      <c r="A1030">
        <v>10001294</v>
      </c>
      <c r="B1030" t="s">
        <v>297</v>
      </c>
      <c r="C1030" t="s">
        <v>293</v>
      </c>
      <c r="D1030" t="s">
        <v>23</v>
      </c>
      <c r="E1030" t="s">
        <v>24</v>
      </c>
      <c r="F1030">
        <v>3276</v>
      </c>
      <c r="G1030">
        <v>0</v>
      </c>
      <c r="H1030">
        <v>3276</v>
      </c>
      <c r="I1030">
        <v>973</v>
      </c>
      <c r="J1030">
        <v>1.46</v>
      </c>
      <c r="K1030" s="6" t="s">
        <v>1620</v>
      </c>
      <c r="L1030" s="6" t="s">
        <v>1632</v>
      </c>
      <c r="M1030" s="6" t="s">
        <v>1596</v>
      </c>
      <c r="N1030" s="6" t="s">
        <v>1626</v>
      </c>
      <c r="O1030" s="6" t="s">
        <v>1614</v>
      </c>
      <c r="P1030" s="8">
        <f>Table12[[#This Row],[PLANNED_DELIVERY]]-Table12[[#This Row],[PLANNED_PICKUP]]</f>
        <v>11</v>
      </c>
      <c r="Q1030" s="9">
        <f>Table12[[#This Row],[ACTUAL_DELIVERY]]-Table12[[#This Row],[ACTUAL_PICKUP]]</f>
        <v>11</v>
      </c>
      <c r="R1030" s="9">
        <f>Table12[[#This Row],[ACTUAL_PICKUP]]-Table12[[#This Row],[PLANNED_PICKUP]]</f>
        <v>5</v>
      </c>
      <c r="S1030" s="9">
        <f>Table12[[#This Row],[ACTUAL_DELIVERY]]-Table12[[#This Row],[PLANNED_DELIVERY]]</f>
        <v>5</v>
      </c>
      <c r="T1030" t="s">
        <v>562</v>
      </c>
      <c r="U1030" s="6" t="s">
        <v>563</v>
      </c>
      <c r="V1030" t="s">
        <v>118</v>
      </c>
      <c r="W1030" t="s">
        <v>118</v>
      </c>
      <c r="X1030" t="s">
        <v>60</v>
      </c>
      <c r="Y1030" s="6" t="s">
        <v>34</v>
      </c>
      <c r="Z1030" t="s">
        <v>27</v>
      </c>
      <c r="AA1030" t="s">
        <v>27</v>
      </c>
    </row>
    <row r="1031" spans="1:27" x14ac:dyDescent="0.35">
      <c r="A1031">
        <v>10001296</v>
      </c>
      <c r="B1031" t="s">
        <v>81</v>
      </c>
      <c r="C1031" t="s">
        <v>206</v>
      </c>
      <c r="D1031" t="s">
        <v>23</v>
      </c>
      <c r="E1031" t="s">
        <v>24</v>
      </c>
      <c r="F1031">
        <v>800</v>
      </c>
      <c r="G1031">
        <v>0</v>
      </c>
      <c r="H1031">
        <v>800</v>
      </c>
      <c r="I1031">
        <v>3150</v>
      </c>
      <c r="J1031">
        <v>11.39</v>
      </c>
      <c r="K1031" s="6" t="s">
        <v>1620</v>
      </c>
      <c r="L1031" s="6" t="s">
        <v>1620</v>
      </c>
      <c r="M1031" s="6" t="s">
        <v>1620</v>
      </c>
      <c r="N1031" s="6" t="s">
        <v>1611</v>
      </c>
      <c r="O1031" s="6" t="s">
        <v>1611</v>
      </c>
      <c r="P1031" s="8">
        <f>Table12[[#This Row],[PLANNED_DELIVERY]]-Table12[[#This Row],[PLANNED_PICKUP]]</f>
        <v>0</v>
      </c>
      <c r="Q1031" s="9">
        <f>Table12[[#This Row],[ACTUAL_DELIVERY]]-Table12[[#This Row],[ACTUAL_PICKUP]]</f>
        <v>0</v>
      </c>
      <c r="R1031" s="9">
        <f>Table12[[#This Row],[ACTUAL_PICKUP]]-Table12[[#This Row],[PLANNED_PICKUP]]</f>
        <v>2</v>
      </c>
      <c r="S1031" s="9">
        <f>Table12[[#This Row],[ACTUAL_DELIVERY]]-Table12[[#This Row],[PLANNED_DELIVERY]]</f>
        <v>2</v>
      </c>
      <c r="T1031" t="s">
        <v>96</v>
      </c>
      <c r="U1031" s="6" t="s">
        <v>97</v>
      </c>
      <c r="V1031" t="s">
        <v>27</v>
      </c>
      <c r="W1031" t="s">
        <v>27</v>
      </c>
      <c r="X1031" t="s">
        <v>41</v>
      </c>
      <c r="Y1031" s="6" t="s">
        <v>44</v>
      </c>
      <c r="Z1031" t="s">
        <v>27</v>
      </c>
      <c r="AA1031" t="s">
        <v>27</v>
      </c>
    </row>
    <row r="1032" spans="1:27" x14ac:dyDescent="0.35">
      <c r="A1032">
        <v>10001297</v>
      </c>
      <c r="B1032" t="s">
        <v>81</v>
      </c>
      <c r="C1032" t="s">
        <v>206</v>
      </c>
      <c r="D1032" t="s">
        <v>30</v>
      </c>
      <c r="E1032" t="s">
        <v>31</v>
      </c>
      <c r="F1032">
        <v>300</v>
      </c>
      <c r="G1032">
        <v>0</v>
      </c>
      <c r="H1032">
        <v>300</v>
      </c>
      <c r="I1032">
        <v>630</v>
      </c>
      <c r="J1032">
        <v>1.1200000000000001</v>
      </c>
      <c r="K1032" s="6" t="s">
        <v>1620</v>
      </c>
      <c r="L1032" s="6" t="s">
        <v>1632</v>
      </c>
      <c r="M1032" s="6" t="s">
        <v>1645</v>
      </c>
      <c r="N1032" s="6" t="s">
        <v>1632</v>
      </c>
      <c r="O1032" s="6" t="s">
        <v>1645</v>
      </c>
      <c r="P1032" s="8">
        <f>Table12[[#This Row],[PLANNED_DELIVERY]]-Table12[[#This Row],[PLANNED_PICKUP]]</f>
        <v>2</v>
      </c>
      <c r="Q1032" s="9">
        <f>Table12[[#This Row],[ACTUAL_DELIVERY]]-Table12[[#This Row],[ACTUAL_PICKUP]]</f>
        <v>2</v>
      </c>
      <c r="R1032" s="9">
        <f>Table12[[#This Row],[ACTUAL_PICKUP]]-Table12[[#This Row],[PLANNED_PICKUP]]</f>
        <v>0</v>
      </c>
      <c r="S1032" s="9">
        <f>Table12[[#This Row],[ACTUAL_DELIVERY]]-Table12[[#This Row],[PLANNED_DELIVERY]]</f>
        <v>0</v>
      </c>
      <c r="T1032" t="s">
        <v>33</v>
      </c>
      <c r="U1032" s="6" t="s">
        <v>34</v>
      </c>
      <c r="V1032" t="s">
        <v>27</v>
      </c>
      <c r="W1032" t="s">
        <v>27</v>
      </c>
      <c r="X1032" t="s">
        <v>738</v>
      </c>
      <c r="Y1032" s="6" t="s">
        <v>439</v>
      </c>
      <c r="Z1032" t="s">
        <v>27</v>
      </c>
      <c r="AA1032" t="s">
        <v>27</v>
      </c>
    </row>
    <row r="1033" spans="1:27" x14ac:dyDescent="0.35">
      <c r="A1033">
        <v>10001298</v>
      </c>
      <c r="B1033" t="s">
        <v>81</v>
      </c>
      <c r="C1033" t="s">
        <v>206</v>
      </c>
      <c r="D1033" t="s">
        <v>30</v>
      </c>
      <c r="E1033" t="s">
        <v>31</v>
      </c>
      <c r="F1033">
        <v>389</v>
      </c>
      <c r="G1033">
        <v>0</v>
      </c>
      <c r="H1033">
        <v>389</v>
      </c>
      <c r="I1033">
        <v>334.1</v>
      </c>
      <c r="J1033">
        <v>0.57999999999999996</v>
      </c>
      <c r="K1033" s="6" t="s">
        <v>1620</v>
      </c>
      <c r="L1033" s="6" t="s">
        <v>1632</v>
      </c>
      <c r="M1033" s="6" t="s">
        <v>1629</v>
      </c>
      <c r="N1033" s="6" t="s">
        <v>1632</v>
      </c>
      <c r="O1033" s="6" t="s">
        <v>1645</v>
      </c>
      <c r="P1033" s="8">
        <f>Table12[[#This Row],[PLANNED_DELIVERY]]-Table12[[#This Row],[PLANNED_PICKUP]]</f>
        <v>6</v>
      </c>
      <c r="Q1033" s="9">
        <f>Table12[[#This Row],[ACTUAL_DELIVERY]]-Table12[[#This Row],[ACTUAL_PICKUP]]</f>
        <v>2</v>
      </c>
      <c r="R1033" s="9">
        <f>Table12[[#This Row],[ACTUAL_PICKUP]]-Table12[[#This Row],[PLANNED_PICKUP]]</f>
        <v>0</v>
      </c>
      <c r="S1033" s="9">
        <f>Table12[[#This Row],[ACTUAL_DELIVERY]]-Table12[[#This Row],[PLANNED_DELIVERY]]</f>
        <v>-4</v>
      </c>
      <c r="T1033" t="s">
        <v>33</v>
      </c>
      <c r="U1033" s="6" t="s">
        <v>34</v>
      </c>
      <c r="V1033" t="s">
        <v>27</v>
      </c>
      <c r="W1033" t="s">
        <v>27</v>
      </c>
      <c r="X1033" t="s">
        <v>88</v>
      </c>
      <c r="Y1033" s="6" t="s">
        <v>89</v>
      </c>
      <c r="Z1033" t="s">
        <v>27</v>
      </c>
      <c r="AA1033" t="s">
        <v>27</v>
      </c>
    </row>
    <row r="1034" spans="1:27" x14ac:dyDescent="0.35">
      <c r="A1034">
        <v>10001301</v>
      </c>
      <c r="B1034" t="s">
        <v>263</v>
      </c>
      <c r="C1034" t="s">
        <v>1051</v>
      </c>
      <c r="D1034" t="s">
        <v>30</v>
      </c>
      <c r="E1034" t="s">
        <v>45</v>
      </c>
      <c r="F1034">
        <v>1900</v>
      </c>
      <c r="G1034">
        <v>0</v>
      </c>
      <c r="H1034">
        <v>1900</v>
      </c>
      <c r="I1034" s="5">
        <v>405</v>
      </c>
      <c r="J1034">
        <v>2.02</v>
      </c>
      <c r="K1034" s="6" t="s">
        <v>1620</v>
      </c>
      <c r="L1034" s="6" t="s">
        <v>1611</v>
      </c>
      <c r="M1034" s="6" t="s">
        <v>1595</v>
      </c>
      <c r="N1034" s="6" t="s">
        <v>1611</v>
      </c>
      <c r="O1034" s="6" t="s">
        <v>1616</v>
      </c>
      <c r="P1034" s="8">
        <f>Table12[[#This Row],[PLANNED_DELIVERY]]-Table12[[#This Row],[PLANNED_PICKUP]]</f>
        <v>7</v>
      </c>
      <c r="Q1034" s="9">
        <f>Table12[[#This Row],[ACTUAL_DELIVERY]]-Table12[[#This Row],[ACTUAL_PICKUP]]</f>
        <v>18</v>
      </c>
      <c r="R1034" s="9">
        <f>Table12[[#This Row],[ACTUAL_PICKUP]]-Table12[[#This Row],[PLANNED_PICKUP]]</f>
        <v>0</v>
      </c>
      <c r="S1034" s="9">
        <f>Table12[[#This Row],[ACTUAL_DELIVERY]]-Table12[[#This Row],[PLANNED_DELIVERY]]</f>
        <v>11</v>
      </c>
      <c r="T1034" t="s">
        <v>49</v>
      </c>
      <c r="U1034" s="6" t="s">
        <v>29</v>
      </c>
      <c r="V1034" t="s">
        <v>27</v>
      </c>
      <c r="W1034" t="s">
        <v>27</v>
      </c>
      <c r="X1034" t="s">
        <v>1420</v>
      </c>
      <c r="Y1034" s="6" t="s">
        <v>393</v>
      </c>
      <c r="Z1034" t="s">
        <v>394</v>
      </c>
      <c r="AA1034" t="s">
        <v>394</v>
      </c>
    </row>
    <row r="1035" spans="1:27" x14ac:dyDescent="0.35">
      <c r="A1035">
        <v>10001304</v>
      </c>
      <c r="B1035" t="s">
        <v>297</v>
      </c>
      <c r="C1035" t="s">
        <v>293</v>
      </c>
      <c r="D1035" t="s">
        <v>23</v>
      </c>
      <c r="E1035" t="s">
        <v>24</v>
      </c>
      <c r="F1035">
        <v>497</v>
      </c>
      <c r="G1035">
        <v>0</v>
      </c>
      <c r="H1035">
        <v>497</v>
      </c>
      <c r="I1035" s="4">
        <v>144.9</v>
      </c>
      <c r="J1035">
        <v>0.04</v>
      </c>
      <c r="K1035" s="6" t="s">
        <v>1620</v>
      </c>
      <c r="L1035" s="6" t="s">
        <v>1611</v>
      </c>
      <c r="M1035" s="6" t="s">
        <v>1591</v>
      </c>
      <c r="N1035" s="6" t="s">
        <v>1611</v>
      </c>
      <c r="O1035" s="6" t="s">
        <v>1624</v>
      </c>
      <c r="P1035" s="8">
        <f>Table12[[#This Row],[PLANNED_DELIVERY]]-Table12[[#This Row],[PLANNED_PICKUP]]</f>
        <v>11</v>
      </c>
      <c r="Q1035" s="9">
        <f>Table12[[#This Row],[ACTUAL_DELIVERY]]-Table12[[#This Row],[ACTUAL_PICKUP]]</f>
        <v>19</v>
      </c>
      <c r="R1035" s="9">
        <f>Table12[[#This Row],[ACTUAL_PICKUP]]-Table12[[#This Row],[PLANNED_PICKUP]]</f>
        <v>0</v>
      </c>
      <c r="S1035" s="9">
        <f>Table12[[#This Row],[ACTUAL_DELIVERY]]-Table12[[#This Row],[PLANNED_DELIVERY]]</f>
        <v>8</v>
      </c>
      <c r="T1035" t="s">
        <v>98</v>
      </c>
      <c r="U1035" s="6" t="s">
        <v>99</v>
      </c>
      <c r="V1035" t="s">
        <v>100</v>
      </c>
      <c r="W1035" t="s">
        <v>85</v>
      </c>
      <c r="X1035" t="s">
        <v>49</v>
      </c>
      <c r="Y1035" s="6" t="s">
        <v>29</v>
      </c>
      <c r="Z1035" t="s">
        <v>27</v>
      </c>
      <c r="AA1035" t="s">
        <v>27</v>
      </c>
    </row>
    <row r="1036" spans="1:27" x14ac:dyDescent="0.35">
      <c r="A1036">
        <v>10001305</v>
      </c>
      <c r="B1036" t="s">
        <v>297</v>
      </c>
      <c r="C1036" t="s">
        <v>293</v>
      </c>
      <c r="D1036" t="s">
        <v>30</v>
      </c>
      <c r="E1036" t="s">
        <v>45</v>
      </c>
      <c r="F1036">
        <v>5700</v>
      </c>
      <c r="G1036">
        <v>0</v>
      </c>
      <c r="H1036">
        <v>5700</v>
      </c>
      <c r="I1036" s="5">
        <v>1109.5</v>
      </c>
      <c r="J1036">
        <v>4.55</v>
      </c>
      <c r="K1036" s="6" t="s">
        <v>1620</v>
      </c>
      <c r="L1036" s="6" t="s">
        <v>1620</v>
      </c>
      <c r="M1036" s="6" t="s">
        <v>1626</v>
      </c>
      <c r="N1036" s="6" t="s">
        <v>1597</v>
      </c>
      <c r="O1036" s="6" t="s">
        <v>1610</v>
      </c>
      <c r="P1036" s="8">
        <f>Table12[[#This Row],[PLANNED_DELIVERY]]-Table12[[#This Row],[PLANNED_PICKUP]]</f>
        <v>6</v>
      </c>
      <c r="Q1036" s="9">
        <f>Table12[[#This Row],[ACTUAL_DELIVERY]]-Table12[[#This Row],[ACTUAL_PICKUP]]</f>
        <v>20</v>
      </c>
      <c r="R1036" s="9">
        <f>Table12[[#This Row],[ACTUAL_PICKUP]]-Table12[[#This Row],[PLANNED_PICKUP]]</f>
        <v>8</v>
      </c>
      <c r="S1036" s="9">
        <f>Table12[[#This Row],[ACTUAL_DELIVERY]]-Table12[[#This Row],[PLANNED_DELIVERY]]</f>
        <v>22</v>
      </c>
      <c r="T1036" t="s">
        <v>49</v>
      </c>
      <c r="U1036" s="6" t="s">
        <v>29</v>
      </c>
      <c r="V1036" t="s">
        <v>27</v>
      </c>
      <c r="W1036" t="s">
        <v>27</v>
      </c>
      <c r="X1036" t="s">
        <v>1273</v>
      </c>
      <c r="Y1036" s="6" t="s">
        <v>1274</v>
      </c>
      <c r="Z1036" t="s">
        <v>1275</v>
      </c>
      <c r="AA1036" t="s">
        <v>1275</v>
      </c>
    </row>
    <row r="1037" spans="1:27" x14ac:dyDescent="0.35">
      <c r="A1037">
        <v>10001306</v>
      </c>
      <c r="B1037" t="s">
        <v>222</v>
      </c>
      <c r="C1037" t="s">
        <v>206</v>
      </c>
      <c r="D1037" t="s">
        <v>23</v>
      </c>
      <c r="E1037" t="s">
        <v>24</v>
      </c>
      <c r="F1037">
        <v>300</v>
      </c>
      <c r="G1037">
        <v>0</v>
      </c>
      <c r="H1037">
        <v>300</v>
      </c>
      <c r="I1037">
        <v>420</v>
      </c>
      <c r="J1037">
        <v>1.35</v>
      </c>
      <c r="K1037" s="6" t="s">
        <v>1620</v>
      </c>
      <c r="L1037" s="6" t="s">
        <v>1620</v>
      </c>
      <c r="M1037" s="6" t="s">
        <v>1620</v>
      </c>
      <c r="N1037" s="6" t="s">
        <v>1632</v>
      </c>
      <c r="O1037" s="6" t="s">
        <v>1632</v>
      </c>
      <c r="P1037" s="8">
        <f>Table12[[#This Row],[PLANNED_DELIVERY]]-Table12[[#This Row],[PLANNED_PICKUP]]</f>
        <v>0</v>
      </c>
      <c r="Q1037" s="9">
        <f>Table12[[#This Row],[ACTUAL_DELIVERY]]-Table12[[#This Row],[ACTUAL_PICKUP]]</f>
        <v>0</v>
      </c>
      <c r="R1037" s="9">
        <f>Table12[[#This Row],[ACTUAL_PICKUP]]-Table12[[#This Row],[PLANNED_PICKUP]]</f>
        <v>1</v>
      </c>
      <c r="S1037" s="9">
        <f>Table12[[#This Row],[ACTUAL_DELIVERY]]-Table12[[#This Row],[PLANNED_DELIVERY]]</f>
        <v>1</v>
      </c>
      <c r="T1037" t="s">
        <v>116</v>
      </c>
      <c r="U1037" s="6" t="s">
        <v>117</v>
      </c>
      <c r="V1037" t="s">
        <v>27</v>
      </c>
      <c r="W1037" t="s">
        <v>27</v>
      </c>
      <c r="X1037" t="s">
        <v>60</v>
      </c>
      <c r="Y1037" s="6" t="s">
        <v>34</v>
      </c>
      <c r="Z1037" t="s">
        <v>27</v>
      </c>
      <c r="AA1037" t="s">
        <v>27</v>
      </c>
    </row>
    <row r="1038" spans="1:27" x14ac:dyDescent="0.35">
      <c r="A1038">
        <v>10001307</v>
      </c>
      <c r="B1038" t="s">
        <v>273</v>
      </c>
      <c r="C1038" t="s">
        <v>206</v>
      </c>
      <c r="D1038" t="s">
        <v>23</v>
      </c>
      <c r="E1038" t="s">
        <v>24</v>
      </c>
      <c r="F1038">
        <v>816.28</v>
      </c>
      <c r="G1038">
        <v>0</v>
      </c>
      <c r="H1038">
        <v>816.28</v>
      </c>
      <c r="I1038">
        <v>670</v>
      </c>
      <c r="J1038">
        <v>0.56999999999999995</v>
      </c>
      <c r="K1038" s="6" t="s">
        <v>1620</v>
      </c>
      <c r="L1038" s="6" t="s">
        <v>1669</v>
      </c>
      <c r="M1038" s="6" t="s">
        <v>1611</v>
      </c>
      <c r="N1038" s="6" t="s">
        <v>1620</v>
      </c>
      <c r="O1038" s="6" t="s">
        <v>1632</v>
      </c>
      <c r="P1038" s="8">
        <f>Table12[[#This Row],[PLANNED_DELIVERY]]-Table12[[#This Row],[PLANNED_PICKUP]]</f>
        <v>3</v>
      </c>
      <c r="Q1038" s="9">
        <f>Table12[[#This Row],[ACTUAL_DELIVERY]]-Table12[[#This Row],[ACTUAL_PICKUP]]</f>
        <v>1</v>
      </c>
      <c r="R1038" s="9">
        <f>Table12[[#This Row],[ACTUAL_PICKUP]]-Table12[[#This Row],[PLANNED_PICKUP]]</f>
        <v>1</v>
      </c>
      <c r="S1038" s="9">
        <f>Table12[[#This Row],[ACTUAL_DELIVERY]]-Table12[[#This Row],[PLANNED_DELIVERY]]</f>
        <v>-1</v>
      </c>
      <c r="T1038" t="s">
        <v>116</v>
      </c>
      <c r="U1038" s="6" t="s">
        <v>117</v>
      </c>
      <c r="V1038" t="s">
        <v>27</v>
      </c>
      <c r="W1038" t="s">
        <v>27</v>
      </c>
      <c r="X1038" t="s">
        <v>96</v>
      </c>
      <c r="Y1038" s="6" t="s">
        <v>97</v>
      </c>
      <c r="Z1038" t="s">
        <v>27</v>
      </c>
      <c r="AA1038" t="s">
        <v>27</v>
      </c>
    </row>
    <row r="1039" spans="1:27" x14ac:dyDescent="0.35">
      <c r="A1039">
        <v>10001308</v>
      </c>
      <c r="B1039" t="s">
        <v>263</v>
      </c>
      <c r="C1039" t="s">
        <v>716</v>
      </c>
      <c r="D1039" t="s">
        <v>30</v>
      </c>
      <c r="E1039" t="s">
        <v>45</v>
      </c>
      <c r="F1039">
        <v>1350</v>
      </c>
      <c r="G1039">
        <v>0</v>
      </c>
      <c r="H1039">
        <v>1350</v>
      </c>
      <c r="I1039" s="5">
        <v>49373</v>
      </c>
      <c r="J1039">
        <v>73.66</v>
      </c>
      <c r="K1039" s="6" t="s">
        <v>1620</v>
      </c>
      <c r="L1039" s="6" t="s">
        <v>1673</v>
      </c>
      <c r="M1039" s="6" t="s">
        <v>1626</v>
      </c>
      <c r="N1039" s="6" t="s">
        <v>1592</v>
      </c>
      <c r="O1039" s="6" t="s">
        <v>1615</v>
      </c>
      <c r="P1039" s="8">
        <f>Table12[[#This Row],[PLANNED_DELIVERY]]-Table12[[#This Row],[PLANNED_PICKUP]]</f>
        <v>1</v>
      </c>
      <c r="Q1039" s="9">
        <f>Table12[[#This Row],[ACTUAL_DELIVERY]]-Table12[[#This Row],[ACTUAL_PICKUP]]</f>
        <v>1</v>
      </c>
      <c r="R1039" s="9">
        <f>Table12[[#This Row],[ACTUAL_PICKUP]]-Table12[[#This Row],[PLANNED_PICKUP]]</f>
        <v>10</v>
      </c>
      <c r="S1039" s="9">
        <f>Table12[[#This Row],[ACTUAL_DELIVERY]]-Table12[[#This Row],[PLANNED_DELIVERY]]</f>
        <v>10</v>
      </c>
      <c r="T1039" t="s">
        <v>1418</v>
      </c>
      <c r="U1039" s="6" t="s">
        <v>1419</v>
      </c>
      <c r="V1039" t="s">
        <v>27</v>
      </c>
      <c r="W1039" t="s">
        <v>27</v>
      </c>
      <c r="X1039" t="s">
        <v>1418</v>
      </c>
      <c r="Y1039" s="6" t="s">
        <v>1419</v>
      </c>
      <c r="Z1039" t="s">
        <v>27</v>
      </c>
      <c r="AA1039" t="s">
        <v>27</v>
      </c>
    </row>
    <row r="1040" spans="1:27" x14ac:dyDescent="0.35">
      <c r="A1040">
        <v>10001309</v>
      </c>
      <c r="B1040" t="s">
        <v>263</v>
      </c>
      <c r="C1040" t="s">
        <v>293</v>
      </c>
      <c r="D1040" t="s">
        <v>23</v>
      </c>
      <c r="E1040" t="s">
        <v>24</v>
      </c>
      <c r="F1040">
        <v>150</v>
      </c>
      <c r="G1040">
        <v>0</v>
      </c>
      <c r="H1040">
        <v>150</v>
      </c>
      <c r="I1040" s="5">
        <v>58.5</v>
      </c>
      <c r="J1040">
        <v>0.06</v>
      </c>
      <c r="K1040" s="6" t="s">
        <v>1620</v>
      </c>
      <c r="L1040" s="6" t="s">
        <v>1632</v>
      </c>
      <c r="M1040" s="6" t="s">
        <v>1626</v>
      </c>
      <c r="N1040" s="6" t="s">
        <v>1629</v>
      </c>
      <c r="O1040" s="6" t="s">
        <v>1610</v>
      </c>
      <c r="P1040" s="8">
        <f>Table12[[#This Row],[PLANNED_DELIVERY]]-Table12[[#This Row],[PLANNED_PICKUP]]</f>
        <v>5</v>
      </c>
      <c r="Q1040" s="9">
        <f>Table12[[#This Row],[ACTUAL_DELIVERY]]-Table12[[#This Row],[ACTUAL_PICKUP]]</f>
        <v>21</v>
      </c>
      <c r="R1040" s="9">
        <f>Table12[[#This Row],[ACTUAL_PICKUP]]-Table12[[#This Row],[PLANNED_PICKUP]]</f>
        <v>6</v>
      </c>
      <c r="S1040" s="9">
        <f>Table12[[#This Row],[ACTUAL_DELIVERY]]-Table12[[#This Row],[PLANNED_DELIVERY]]</f>
        <v>22</v>
      </c>
      <c r="T1040" t="s">
        <v>588</v>
      </c>
      <c r="U1040" s="6" t="s">
        <v>589</v>
      </c>
      <c r="V1040" t="s">
        <v>85</v>
      </c>
      <c r="W1040" t="s">
        <v>85</v>
      </c>
      <c r="X1040" t="s">
        <v>49</v>
      </c>
      <c r="Y1040" s="6" t="s">
        <v>29</v>
      </c>
      <c r="Z1040" t="s">
        <v>27</v>
      </c>
      <c r="AA1040" t="s">
        <v>27</v>
      </c>
    </row>
    <row r="1041" spans="1:27" x14ac:dyDescent="0.35">
      <c r="A1041">
        <v>10001310</v>
      </c>
      <c r="B1041" t="s">
        <v>263</v>
      </c>
      <c r="C1041" t="s">
        <v>293</v>
      </c>
      <c r="D1041" t="s">
        <v>30</v>
      </c>
      <c r="E1041" t="s">
        <v>45</v>
      </c>
      <c r="F1041">
        <v>1550</v>
      </c>
      <c r="G1041">
        <v>950</v>
      </c>
      <c r="H1041">
        <v>2500</v>
      </c>
      <c r="I1041" s="5">
        <v>357</v>
      </c>
      <c r="J1041">
        <v>1.86</v>
      </c>
      <c r="K1041" s="6" t="s">
        <v>1620</v>
      </c>
      <c r="L1041" s="6" t="s">
        <v>1620</v>
      </c>
      <c r="M1041" s="6" t="s">
        <v>1673</v>
      </c>
      <c r="N1041" s="6" t="s">
        <v>1611</v>
      </c>
      <c r="O1041" s="6" t="s">
        <v>1610</v>
      </c>
      <c r="P1041" s="8">
        <f>Table12[[#This Row],[PLANNED_DELIVERY]]-Table12[[#This Row],[PLANNED_PICKUP]]</f>
        <v>5</v>
      </c>
      <c r="Q1041" s="9">
        <f>Table12[[#This Row],[ACTUAL_DELIVERY]]-Table12[[#This Row],[ACTUAL_PICKUP]]</f>
        <v>26</v>
      </c>
      <c r="R1041" s="9">
        <f>Table12[[#This Row],[ACTUAL_PICKUP]]-Table12[[#This Row],[PLANNED_PICKUP]]</f>
        <v>2</v>
      </c>
      <c r="S1041" s="9">
        <f>Table12[[#This Row],[ACTUAL_DELIVERY]]-Table12[[#This Row],[PLANNED_DELIVERY]]</f>
        <v>23</v>
      </c>
      <c r="T1041" t="s">
        <v>49</v>
      </c>
      <c r="U1041" s="6" t="s">
        <v>29</v>
      </c>
      <c r="V1041" t="s">
        <v>27</v>
      </c>
      <c r="W1041" t="s">
        <v>27</v>
      </c>
      <c r="X1041" t="s">
        <v>1352</v>
      </c>
      <c r="Y1041" s="6" t="s">
        <v>299</v>
      </c>
      <c r="Z1041" t="s">
        <v>300</v>
      </c>
      <c r="AA1041" t="s">
        <v>85</v>
      </c>
    </row>
    <row r="1042" spans="1:27" x14ac:dyDescent="0.35">
      <c r="A1042">
        <v>10001311</v>
      </c>
      <c r="B1042" t="s">
        <v>81</v>
      </c>
      <c r="C1042" t="s">
        <v>206</v>
      </c>
      <c r="D1042" t="s">
        <v>23</v>
      </c>
      <c r="E1042" t="s">
        <v>24</v>
      </c>
      <c r="F1042">
        <v>177</v>
      </c>
      <c r="G1042">
        <v>0</v>
      </c>
      <c r="H1042">
        <v>177</v>
      </c>
      <c r="I1042">
        <v>350</v>
      </c>
      <c r="J1042">
        <v>0.19</v>
      </c>
      <c r="K1042" s="6" t="s">
        <v>1620</v>
      </c>
      <c r="L1042" s="6" t="s">
        <v>1620</v>
      </c>
      <c r="M1042" s="6" t="s">
        <v>1632</v>
      </c>
      <c r="N1042" s="6" t="s">
        <v>1611</v>
      </c>
      <c r="O1042" s="6" t="s">
        <v>1632</v>
      </c>
      <c r="P1042" s="8">
        <f>Table12[[#This Row],[PLANNED_DELIVERY]]-Table12[[#This Row],[PLANNED_PICKUP]]</f>
        <v>1</v>
      </c>
      <c r="Q1042" s="9">
        <f>Table12[[#This Row],[ACTUAL_DELIVERY]]-Table12[[#This Row],[ACTUAL_PICKUP]]</f>
        <v>-1</v>
      </c>
      <c r="R1042" s="9">
        <f>Table12[[#This Row],[ACTUAL_PICKUP]]-Table12[[#This Row],[PLANNED_PICKUP]]</f>
        <v>2</v>
      </c>
      <c r="S1042" s="9">
        <f>Table12[[#This Row],[ACTUAL_DELIVERY]]-Table12[[#This Row],[PLANNED_DELIVERY]]</f>
        <v>0</v>
      </c>
      <c r="T1042" t="s">
        <v>411</v>
      </c>
      <c r="U1042" s="6" t="s">
        <v>207</v>
      </c>
      <c r="V1042" t="s">
        <v>27</v>
      </c>
      <c r="W1042" t="s">
        <v>27</v>
      </c>
      <c r="X1042" t="s">
        <v>49</v>
      </c>
      <c r="Y1042" s="6" t="s">
        <v>29</v>
      </c>
      <c r="Z1042" t="s">
        <v>27</v>
      </c>
      <c r="AA1042" t="s">
        <v>27</v>
      </c>
    </row>
    <row r="1043" spans="1:27" x14ac:dyDescent="0.35">
      <c r="A1043">
        <v>10001312</v>
      </c>
      <c r="B1043" t="s">
        <v>81</v>
      </c>
      <c r="C1043" t="s">
        <v>206</v>
      </c>
      <c r="D1043" t="s">
        <v>23</v>
      </c>
      <c r="E1043" t="s">
        <v>24</v>
      </c>
      <c r="F1043">
        <v>150</v>
      </c>
      <c r="G1043">
        <v>0</v>
      </c>
      <c r="H1043">
        <v>150</v>
      </c>
      <c r="I1043">
        <v>101.5</v>
      </c>
      <c r="J1043">
        <v>0.56999999999999995</v>
      </c>
      <c r="K1043" s="6" t="s">
        <v>1620</v>
      </c>
      <c r="L1043" s="6" t="s">
        <v>1620</v>
      </c>
      <c r="M1043" s="6" t="s">
        <v>1611</v>
      </c>
      <c r="N1043" s="6" t="s">
        <v>1620</v>
      </c>
      <c r="O1043" s="6" t="s">
        <v>1632</v>
      </c>
      <c r="P1043" s="8">
        <f>Table12[[#This Row],[PLANNED_DELIVERY]]-Table12[[#This Row],[PLANNED_PICKUP]]</f>
        <v>2</v>
      </c>
      <c r="Q1043" s="9">
        <f>Table12[[#This Row],[ACTUAL_DELIVERY]]-Table12[[#This Row],[ACTUAL_PICKUP]]</f>
        <v>1</v>
      </c>
      <c r="R1043" s="9">
        <f>Table12[[#This Row],[ACTUAL_PICKUP]]-Table12[[#This Row],[PLANNED_PICKUP]]</f>
        <v>0</v>
      </c>
      <c r="S1043" s="9">
        <f>Table12[[#This Row],[ACTUAL_DELIVERY]]-Table12[[#This Row],[PLANNED_DELIVERY]]</f>
        <v>-1</v>
      </c>
      <c r="T1043" t="s">
        <v>188</v>
      </c>
      <c r="U1043" s="6" t="s">
        <v>189</v>
      </c>
      <c r="V1043" t="s">
        <v>27</v>
      </c>
      <c r="W1043" t="s">
        <v>27</v>
      </c>
      <c r="X1043" t="s">
        <v>49</v>
      </c>
      <c r="Y1043" s="6" t="s">
        <v>29</v>
      </c>
      <c r="Z1043" t="s">
        <v>27</v>
      </c>
      <c r="AA1043" t="s">
        <v>27</v>
      </c>
    </row>
    <row r="1044" spans="1:27" x14ac:dyDescent="0.35">
      <c r="A1044">
        <v>10001313</v>
      </c>
      <c r="B1044" t="s">
        <v>219</v>
      </c>
      <c r="C1044" t="s">
        <v>206</v>
      </c>
      <c r="D1044" t="s">
        <v>23</v>
      </c>
      <c r="E1044" t="s">
        <v>24</v>
      </c>
      <c r="F1044">
        <v>350</v>
      </c>
      <c r="G1044">
        <v>0</v>
      </c>
      <c r="H1044">
        <v>350</v>
      </c>
      <c r="I1044">
        <v>300</v>
      </c>
      <c r="J1044">
        <v>2.19</v>
      </c>
      <c r="K1044" s="6" t="s">
        <v>1620</v>
      </c>
      <c r="L1044" s="6" t="s">
        <v>1669</v>
      </c>
      <c r="M1044" s="6" t="s">
        <v>1632</v>
      </c>
      <c r="N1044" s="6" t="s">
        <v>1632</v>
      </c>
      <c r="O1044" s="6" t="s">
        <v>1611</v>
      </c>
      <c r="P1044" s="8">
        <f>Table12[[#This Row],[PLANNED_DELIVERY]]-Table12[[#This Row],[PLANNED_PICKUP]]</f>
        <v>2</v>
      </c>
      <c r="Q1044" s="9">
        <f>Table12[[#This Row],[ACTUAL_DELIVERY]]-Table12[[#This Row],[ACTUAL_PICKUP]]</f>
        <v>1</v>
      </c>
      <c r="R1044" s="9">
        <f>Table12[[#This Row],[ACTUAL_PICKUP]]-Table12[[#This Row],[PLANNED_PICKUP]]</f>
        <v>2</v>
      </c>
      <c r="S1044" s="9">
        <f>Table12[[#This Row],[ACTUAL_DELIVERY]]-Table12[[#This Row],[PLANNED_DELIVERY]]</f>
        <v>1</v>
      </c>
      <c r="T1044" t="s">
        <v>1332</v>
      </c>
      <c r="U1044" s="6" t="s">
        <v>249</v>
      </c>
      <c r="V1044" t="s">
        <v>27</v>
      </c>
      <c r="W1044" t="s">
        <v>27</v>
      </c>
      <c r="X1044" t="s">
        <v>49</v>
      </c>
      <c r="Y1044" s="6" t="s">
        <v>29</v>
      </c>
      <c r="Z1044" t="s">
        <v>27</v>
      </c>
      <c r="AA1044" t="s">
        <v>27</v>
      </c>
    </row>
    <row r="1045" spans="1:27" x14ac:dyDescent="0.35">
      <c r="A1045">
        <v>10001315</v>
      </c>
      <c r="B1045" t="s">
        <v>263</v>
      </c>
      <c r="C1045" t="s">
        <v>293</v>
      </c>
      <c r="D1045" t="s">
        <v>30</v>
      </c>
      <c r="E1045" t="s">
        <v>45</v>
      </c>
      <c r="F1045">
        <v>2450</v>
      </c>
      <c r="G1045">
        <v>0</v>
      </c>
      <c r="H1045">
        <v>2450</v>
      </c>
      <c r="I1045">
        <v>978.3</v>
      </c>
      <c r="J1045">
        <v>7.6</v>
      </c>
      <c r="K1045" s="6" t="s">
        <v>1620</v>
      </c>
      <c r="L1045" s="6" t="s">
        <v>1620</v>
      </c>
      <c r="M1045" s="6" t="s">
        <v>1673</v>
      </c>
      <c r="N1045" s="6" t="s">
        <v>1632</v>
      </c>
      <c r="O1045" s="6" t="s">
        <v>1609</v>
      </c>
      <c r="P1045" s="8">
        <f>Table12[[#This Row],[PLANNED_DELIVERY]]-Table12[[#This Row],[PLANNED_PICKUP]]</f>
        <v>5</v>
      </c>
      <c r="Q1045" s="9">
        <f>Table12[[#This Row],[ACTUAL_DELIVERY]]-Table12[[#This Row],[ACTUAL_PICKUP]]</f>
        <v>28</v>
      </c>
      <c r="R1045" s="9">
        <f>Table12[[#This Row],[ACTUAL_PICKUP]]-Table12[[#This Row],[PLANNED_PICKUP]]</f>
        <v>1</v>
      </c>
      <c r="S1045" s="9">
        <f>Table12[[#This Row],[ACTUAL_DELIVERY]]-Table12[[#This Row],[PLANNED_DELIVERY]]</f>
        <v>24</v>
      </c>
      <c r="T1045" t="s">
        <v>49</v>
      </c>
      <c r="U1045" s="6" t="s">
        <v>29</v>
      </c>
      <c r="V1045" t="s">
        <v>27</v>
      </c>
      <c r="W1045" t="s">
        <v>27</v>
      </c>
      <c r="X1045" t="s">
        <v>322</v>
      </c>
      <c r="Y1045" s="6" t="s">
        <v>323</v>
      </c>
      <c r="Z1045" t="s">
        <v>149</v>
      </c>
      <c r="AA1045" t="s">
        <v>149</v>
      </c>
    </row>
    <row r="1046" spans="1:27" x14ac:dyDescent="0.35">
      <c r="A1046">
        <v>10001316</v>
      </c>
      <c r="B1046" t="s">
        <v>81</v>
      </c>
      <c r="C1046" t="s">
        <v>213</v>
      </c>
      <c r="D1046" t="s">
        <v>30</v>
      </c>
      <c r="E1046" t="s">
        <v>31</v>
      </c>
      <c r="F1046">
        <v>179.78</v>
      </c>
      <c r="G1046">
        <v>0</v>
      </c>
      <c r="H1046">
        <v>179.78</v>
      </c>
      <c r="I1046">
        <v>250</v>
      </c>
      <c r="J1046">
        <v>1.49</v>
      </c>
      <c r="K1046" s="6" t="s">
        <v>1620</v>
      </c>
      <c r="L1046" s="6" t="s">
        <v>1632</v>
      </c>
      <c r="M1046" s="6" t="s">
        <v>1611</v>
      </c>
      <c r="N1046" s="6" t="s">
        <v>1632</v>
      </c>
      <c r="O1046" s="6" t="s">
        <v>1632</v>
      </c>
      <c r="P1046" s="8">
        <f>Table12[[#This Row],[PLANNED_DELIVERY]]-Table12[[#This Row],[PLANNED_PICKUP]]</f>
        <v>1</v>
      </c>
      <c r="Q1046" s="9">
        <f>Table12[[#This Row],[ACTUAL_DELIVERY]]-Table12[[#This Row],[ACTUAL_PICKUP]]</f>
        <v>0</v>
      </c>
      <c r="R1046" s="9">
        <f>Table12[[#This Row],[ACTUAL_PICKUP]]-Table12[[#This Row],[PLANNED_PICKUP]]</f>
        <v>0</v>
      </c>
      <c r="S1046" s="9">
        <f>Table12[[#This Row],[ACTUAL_DELIVERY]]-Table12[[#This Row],[PLANNED_DELIVERY]]</f>
        <v>-1</v>
      </c>
      <c r="T1046" t="s">
        <v>41</v>
      </c>
      <c r="U1046" s="6">
        <v>54100</v>
      </c>
      <c r="V1046" t="s">
        <v>27</v>
      </c>
      <c r="W1046" t="s">
        <v>27</v>
      </c>
      <c r="X1046" t="s">
        <v>60</v>
      </c>
      <c r="Y1046" s="6" t="s">
        <v>34</v>
      </c>
      <c r="Z1046" t="s">
        <v>27</v>
      </c>
      <c r="AA1046" t="s">
        <v>27</v>
      </c>
    </row>
    <row r="1047" spans="1:27" x14ac:dyDescent="0.35">
      <c r="A1047">
        <v>10001317</v>
      </c>
      <c r="B1047" t="s">
        <v>263</v>
      </c>
      <c r="C1047" t="s">
        <v>293</v>
      </c>
      <c r="D1047" t="s">
        <v>30</v>
      </c>
      <c r="E1047" t="s">
        <v>45</v>
      </c>
      <c r="F1047">
        <v>475</v>
      </c>
      <c r="G1047">
        <v>0</v>
      </c>
      <c r="H1047">
        <v>475</v>
      </c>
      <c r="I1047">
        <v>49</v>
      </c>
      <c r="J1047">
        <v>0.37</v>
      </c>
      <c r="K1047" s="6" t="s">
        <v>1620</v>
      </c>
      <c r="L1047" s="6" t="s">
        <v>1632</v>
      </c>
      <c r="M1047" s="6" t="s">
        <v>1595</v>
      </c>
      <c r="N1047" s="6" t="s">
        <v>1632</v>
      </c>
      <c r="O1047" s="6" t="s">
        <v>1592</v>
      </c>
      <c r="P1047" s="8">
        <f>Table12[[#This Row],[PLANNED_DELIVERY]]-Table12[[#This Row],[PLANNED_PICKUP]]</f>
        <v>8</v>
      </c>
      <c r="Q1047" s="9">
        <f>Table12[[#This Row],[ACTUAL_DELIVERY]]-Table12[[#This Row],[ACTUAL_PICKUP]]</f>
        <v>14</v>
      </c>
      <c r="R1047" s="9">
        <f>Table12[[#This Row],[ACTUAL_PICKUP]]-Table12[[#This Row],[PLANNED_PICKUP]]</f>
        <v>0</v>
      </c>
      <c r="S1047" s="9">
        <f>Table12[[#This Row],[ACTUAL_DELIVERY]]-Table12[[#This Row],[PLANNED_DELIVERY]]</f>
        <v>6</v>
      </c>
      <c r="T1047" t="s">
        <v>1417</v>
      </c>
      <c r="U1047" s="6" t="s">
        <v>542</v>
      </c>
      <c r="V1047" t="s">
        <v>84</v>
      </c>
      <c r="W1047" t="s">
        <v>85</v>
      </c>
      <c r="X1047" t="s">
        <v>692</v>
      </c>
      <c r="Y1047" s="6" t="s">
        <v>693</v>
      </c>
      <c r="Z1047" t="s">
        <v>523</v>
      </c>
      <c r="AA1047" t="s">
        <v>523</v>
      </c>
    </row>
    <row r="1048" spans="1:27" x14ac:dyDescent="0.35">
      <c r="A1048">
        <v>10001318</v>
      </c>
      <c r="B1048" t="s">
        <v>81</v>
      </c>
      <c r="C1048" t="s">
        <v>213</v>
      </c>
      <c r="D1048" t="s">
        <v>23</v>
      </c>
      <c r="E1048" t="s">
        <v>24</v>
      </c>
      <c r="F1048">
        <v>178.57</v>
      </c>
      <c r="G1048">
        <v>0</v>
      </c>
      <c r="H1048">
        <v>178.57</v>
      </c>
      <c r="I1048">
        <v>1600</v>
      </c>
      <c r="J1048">
        <v>0.56999999999999995</v>
      </c>
      <c r="K1048" s="6" t="s">
        <v>1620</v>
      </c>
      <c r="L1048" s="6" t="s">
        <v>1620</v>
      </c>
      <c r="M1048" s="6" t="s">
        <v>1620</v>
      </c>
      <c r="N1048" s="6" t="s">
        <v>1645</v>
      </c>
      <c r="O1048" s="6" t="s">
        <v>1645</v>
      </c>
      <c r="P1048" s="8">
        <f>Table12[[#This Row],[PLANNED_DELIVERY]]-Table12[[#This Row],[PLANNED_PICKUP]]</f>
        <v>0</v>
      </c>
      <c r="Q1048" s="9">
        <f>Table12[[#This Row],[ACTUAL_DELIVERY]]-Table12[[#This Row],[ACTUAL_PICKUP]]</f>
        <v>0</v>
      </c>
      <c r="R1048" s="9">
        <f>Table12[[#This Row],[ACTUAL_PICKUP]]-Table12[[#This Row],[PLANNED_PICKUP]]</f>
        <v>3</v>
      </c>
      <c r="S1048" s="9">
        <f>Table12[[#This Row],[ACTUAL_DELIVERY]]-Table12[[#This Row],[PLANNED_DELIVERY]]</f>
        <v>3</v>
      </c>
      <c r="T1048" t="s">
        <v>261</v>
      </c>
      <c r="U1048" s="6" t="s">
        <v>212</v>
      </c>
      <c r="V1048" t="s">
        <v>27</v>
      </c>
      <c r="W1048" t="s">
        <v>27</v>
      </c>
      <c r="X1048" t="s">
        <v>49</v>
      </c>
      <c r="Y1048" s="6" t="s">
        <v>29</v>
      </c>
      <c r="Z1048" t="s">
        <v>27</v>
      </c>
      <c r="AA1048" t="s">
        <v>27</v>
      </c>
    </row>
    <row r="1049" spans="1:27" x14ac:dyDescent="0.35">
      <c r="A1049">
        <v>10001319</v>
      </c>
      <c r="B1049" t="s">
        <v>297</v>
      </c>
      <c r="C1049" t="s">
        <v>293</v>
      </c>
      <c r="D1049" t="s">
        <v>23</v>
      </c>
      <c r="E1049" t="s">
        <v>24</v>
      </c>
      <c r="F1049">
        <v>4033</v>
      </c>
      <c r="G1049">
        <v>0</v>
      </c>
      <c r="H1049">
        <v>4033</v>
      </c>
      <c r="I1049" s="5">
        <v>800</v>
      </c>
      <c r="J1049">
        <v>1</v>
      </c>
      <c r="K1049" s="6" t="s">
        <v>1620</v>
      </c>
      <c r="L1049" s="6" t="s">
        <v>1611</v>
      </c>
      <c r="M1049" s="6" t="s">
        <v>1591</v>
      </c>
      <c r="N1049" s="6" t="s">
        <v>1597</v>
      </c>
      <c r="O1049" s="6" t="s">
        <v>1605</v>
      </c>
      <c r="P1049" s="8">
        <f>Table12[[#This Row],[PLANNED_DELIVERY]]-Table12[[#This Row],[PLANNED_PICKUP]]</f>
        <v>11</v>
      </c>
      <c r="Q1049" s="9">
        <f>Table12[[#This Row],[ACTUAL_DELIVERY]]-Table12[[#This Row],[ACTUAL_PICKUP]]</f>
        <v>19</v>
      </c>
      <c r="R1049" s="9">
        <f>Table12[[#This Row],[ACTUAL_PICKUP]]-Table12[[#This Row],[PLANNED_PICKUP]]</f>
        <v>6</v>
      </c>
      <c r="S1049" s="9">
        <f>Table12[[#This Row],[ACTUAL_DELIVERY]]-Table12[[#This Row],[PLANNED_DELIVERY]]</f>
        <v>14</v>
      </c>
      <c r="T1049" t="s">
        <v>720</v>
      </c>
      <c r="U1049" s="6" t="s">
        <v>95</v>
      </c>
      <c r="V1049" t="s">
        <v>65</v>
      </c>
      <c r="W1049" t="s">
        <v>65</v>
      </c>
      <c r="X1049" t="s">
        <v>49</v>
      </c>
      <c r="Y1049" s="6" t="s">
        <v>29</v>
      </c>
      <c r="Z1049" t="s">
        <v>27</v>
      </c>
      <c r="AA1049" t="s">
        <v>27</v>
      </c>
    </row>
    <row r="1050" spans="1:27" x14ac:dyDescent="0.35">
      <c r="A1050">
        <v>10001320</v>
      </c>
      <c r="B1050" t="s">
        <v>81</v>
      </c>
      <c r="C1050" t="s">
        <v>246</v>
      </c>
      <c r="D1050" t="s">
        <v>23</v>
      </c>
      <c r="E1050" t="s">
        <v>24</v>
      </c>
      <c r="F1050">
        <v>198.52</v>
      </c>
      <c r="G1050">
        <v>0</v>
      </c>
      <c r="H1050">
        <v>198.52</v>
      </c>
      <c r="I1050" s="5">
        <v>600</v>
      </c>
      <c r="J1050">
        <v>4.17</v>
      </c>
      <c r="K1050" s="6" t="s">
        <v>1620</v>
      </c>
      <c r="L1050" s="6" t="s">
        <v>1620</v>
      </c>
      <c r="M1050" s="6" t="s">
        <v>1618</v>
      </c>
      <c r="N1050" s="6" t="s">
        <v>1620</v>
      </c>
      <c r="O1050" s="6" t="s">
        <v>1632</v>
      </c>
      <c r="P1050" s="8">
        <f>Table12[[#This Row],[PLANNED_DELIVERY]]-Table12[[#This Row],[PLANNED_PICKUP]]</f>
        <v>37</v>
      </c>
      <c r="Q1050" s="9">
        <f>Table12[[#This Row],[ACTUAL_DELIVERY]]-Table12[[#This Row],[ACTUAL_PICKUP]]</f>
        <v>1</v>
      </c>
      <c r="R1050" s="9">
        <f>Table12[[#This Row],[ACTUAL_PICKUP]]-Table12[[#This Row],[PLANNED_PICKUP]]</f>
        <v>0</v>
      </c>
      <c r="S1050" s="9">
        <f>Table12[[#This Row],[ACTUAL_DELIVERY]]-Table12[[#This Row],[PLANNED_DELIVERY]]</f>
        <v>-36</v>
      </c>
      <c r="T1050" t="s">
        <v>411</v>
      </c>
      <c r="U1050" s="6" t="s">
        <v>207</v>
      </c>
      <c r="V1050" t="s">
        <v>27</v>
      </c>
      <c r="W1050" t="s">
        <v>27</v>
      </c>
      <c r="X1050" t="s">
        <v>49</v>
      </c>
      <c r="Y1050" s="6" t="s">
        <v>123</v>
      </c>
      <c r="Z1050" t="s">
        <v>27</v>
      </c>
      <c r="AA1050" t="s">
        <v>27</v>
      </c>
    </row>
    <row r="1051" spans="1:27" x14ac:dyDescent="0.35">
      <c r="A1051">
        <v>10001321</v>
      </c>
      <c r="B1051" t="s">
        <v>77</v>
      </c>
      <c r="C1051" t="s">
        <v>78</v>
      </c>
      <c r="D1051" t="s">
        <v>23</v>
      </c>
      <c r="E1051" t="s">
        <v>24</v>
      </c>
      <c r="F1051">
        <v>6000</v>
      </c>
      <c r="G1051">
        <v>1500</v>
      </c>
      <c r="H1051">
        <v>7500</v>
      </c>
      <c r="I1051" s="5">
        <v>37422</v>
      </c>
      <c r="J1051">
        <v>175.4</v>
      </c>
      <c r="K1051" s="6" t="s">
        <v>1620</v>
      </c>
      <c r="L1051" s="6" t="s">
        <v>1605</v>
      </c>
      <c r="M1051" s="6" t="s">
        <v>1607</v>
      </c>
      <c r="N1051" s="6" t="s">
        <v>1610</v>
      </c>
      <c r="O1051" s="6" t="s">
        <v>1610</v>
      </c>
      <c r="P1051" s="8">
        <f>Table12[[#This Row],[PLANNED_DELIVERY]]-Table12[[#This Row],[PLANNED_PICKUP]]</f>
        <v>8</v>
      </c>
      <c r="Q1051" s="9">
        <f>Table12[[#This Row],[ACTUAL_DELIVERY]]-Table12[[#This Row],[ACTUAL_PICKUP]]</f>
        <v>0</v>
      </c>
      <c r="R1051" s="9">
        <f>Table12[[#This Row],[ACTUAL_PICKUP]]-Table12[[#This Row],[PLANNED_PICKUP]]</f>
        <v>1</v>
      </c>
      <c r="S1051" s="9">
        <f>Table12[[#This Row],[ACTUAL_DELIVERY]]-Table12[[#This Row],[PLANNED_DELIVERY]]</f>
        <v>-7</v>
      </c>
      <c r="T1051" t="s">
        <v>254</v>
      </c>
      <c r="U1051" s="6" t="s">
        <v>255</v>
      </c>
      <c r="V1051" t="s">
        <v>27</v>
      </c>
      <c r="W1051" t="s">
        <v>27</v>
      </c>
      <c r="X1051" t="s">
        <v>66</v>
      </c>
      <c r="Y1051" s="6" t="s">
        <v>67</v>
      </c>
      <c r="Z1051" t="s">
        <v>27</v>
      </c>
      <c r="AA1051" t="s">
        <v>27</v>
      </c>
    </row>
    <row r="1052" spans="1:27" x14ac:dyDescent="0.35">
      <c r="A1052">
        <v>10001322</v>
      </c>
      <c r="B1052" t="s">
        <v>77</v>
      </c>
      <c r="C1052" t="s">
        <v>78</v>
      </c>
      <c r="D1052" t="s">
        <v>23</v>
      </c>
      <c r="E1052" t="s">
        <v>24</v>
      </c>
      <c r="F1052">
        <v>6000</v>
      </c>
      <c r="G1052">
        <v>1500</v>
      </c>
      <c r="H1052">
        <v>7500</v>
      </c>
      <c r="I1052" s="5">
        <v>37422</v>
      </c>
      <c r="J1052">
        <v>175.4</v>
      </c>
      <c r="K1052" s="6" t="s">
        <v>1620</v>
      </c>
      <c r="L1052" s="6" t="s">
        <v>1605</v>
      </c>
      <c r="M1052" s="6" t="s">
        <v>1599</v>
      </c>
      <c r="N1052" s="6" t="s">
        <v>1605</v>
      </c>
      <c r="O1052" s="6" t="s">
        <v>1610</v>
      </c>
      <c r="P1052" s="8">
        <f>Table12[[#This Row],[PLANNED_DELIVERY]]-Table12[[#This Row],[PLANNED_PICKUP]]</f>
        <v>7</v>
      </c>
      <c r="Q1052" s="9">
        <f>Table12[[#This Row],[ACTUAL_DELIVERY]]-Table12[[#This Row],[ACTUAL_PICKUP]]</f>
        <v>1</v>
      </c>
      <c r="R1052" s="9">
        <f>Table12[[#This Row],[ACTUAL_PICKUP]]-Table12[[#This Row],[PLANNED_PICKUP]]</f>
        <v>0</v>
      </c>
      <c r="S1052" s="9">
        <f>Table12[[#This Row],[ACTUAL_DELIVERY]]-Table12[[#This Row],[PLANNED_DELIVERY]]</f>
        <v>-6</v>
      </c>
      <c r="T1052" t="s">
        <v>254</v>
      </c>
      <c r="U1052" s="6" t="s">
        <v>255</v>
      </c>
      <c r="V1052" t="s">
        <v>27</v>
      </c>
      <c r="W1052" t="s">
        <v>27</v>
      </c>
      <c r="X1052" t="s">
        <v>66</v>
      </c>
      <c r="Y1052" s="6" t="s">
        <v>67</v>
      </c>
      <c r="Z1052" t="s">
        <v>27</v>
      </c>
      <c r="AA1052" t="s">
        <v>27</v>
      </c>
    </row>
    <row r="1053" spans="1:27" x14ac:dyDescent="0.35">
      <c r="A1053">
        <v>10001323</v>
      </c>
      <c r="B1053" t="s">
        <v>77</v>
      </c>
      <c r="C1053" t="s">
        <v>78</v>
      </c>
      <c r="D1053" t="s">
        <v>23</v>
      </c>
      <c r="E1053" t="s">
        <v>24</v>
      </c>
      <c r="F1053">
        <v>6000</v>
      </c>
      <c r="G1053">
        <v>1500</v>
      </c>
      <c r="H1053">
        <v>7500</v>
      </c>
      <c r="I1053" s="5">
        <v>37406</v>
      </c>
      <c r="J1053">
        <v>232</v>
      </c>
      <c r="K1053" s="6" t="s">
        <v>1620</v>
      </c>
      <c r="L1053" s="6" t="s">
        <v>1605</v>
      </c>
      <c r="M1053" s="6" t="s">
        <v>1607</v>
      </c>
      <c r="N1053" s="6" t="s">
        <v>1605</v>
      </c>
      <c r="O1053" s="6" t="s">
        <v>1610</v>
      </c>
      <c r="P1053" s="8">
        <f>Table12[[#This Row],[PLANNED_DELIVERY]]-Table12[[#This Row],[PLANNED_PICKUP]]</f>
        <v>8</v>
      </c>
      <c r="Q1053" s="9">
        <f>Table12[[#This Row],[ACTUAL_DELIVERY]]-Table12[[#This Row],[ACTUAL_PICKUP]]</f>
        <v>1</v>
      </c>
      <c r="R1053" s="9">
        <f>Table12[[#This Row],[ACTUAL_PICKUP]]-Table12[[#This Row],[PLANNED_PICKUP]]</f>
        <v>0</v>
      </c>
      <c r="S1053" s="9">
        <f>Table12[[#This Row],[ACTUAL_DELIVERY]]-Table12[[#This Row],[PLANNED_DELIVERY]]</f>
        <v>-7</v>
      </c>
      <c r="T1053" t="s">
        <v>254</v>
      </c>
      <c r="U1053" s="6" t="s">
        <v>255</v>
      </c>
      <c r="V1053" t="s">
        <v>27</v>
      </c>
      <c r="W1053" t="s">
        <v>27</v>
      </c>
      <c r="X1053" t="s">
        <v>66</v>
      </c>
      <c r="Y1053" s="6" t="s">
        <v>67</v>
      </c>
      <c r="Z1053" t="s">
        <v>27</v>
      </c>
      <c r="AA1053" t="s">
        <v>27</v>
      </c>
    </row>
    <row r="1054" spans="1:27" x14ac:dyDescent="0.35">
      <c r="A1054">
        <v>10001326</v>
      </c>
      <c r="B1054" t="s">
        <v>81</v>
      </c>
      <c r="C1054" t="s">
        <v>206</v>
      </c>
      <c r="D1054" t="s">
        <v>23</v>
      </c>
      <c r="E1054" t="s">
        <v>24</v>
      </c>
      <c r="F1054">
        <v>550</v>
      </c>
      <c r="G1054">
        <v>0</v>
      </c>
      <c r="H1054">
        <v>550</v>
      </c>
      <c r="I1054">
        <v>5800</v>
      </c>
      <c r="J1054">
        <v>21.72</v>
      </c>
      <c r="K1054" s="6" t="s">
        <v>1620</v>
      </c>
      <c r="L1054" s="6" t="s">
        <v>1632</v>
      </c>
      <c r="M1054" s="6" t="s">
        <v>1611</v>
      </c>
      <c r="N1054" s="6" t="s">
        <v>1611</v>
      </c>
      <c r="O1054" s="6" t="s">
        <v>1611</v>
      </c>
      <c r="P1054" s="8">
        <f>Table12[[#This Row],[PLANNED_DELIVERY]]-Table12[[#This Row],[PLANNED_PICKUP]]</f>
        <v>1</v>
      </c>
      <c r="Q1054" s="9">
        <f>Table12[[#This Row],[ACTUAL_DELIVERY]]-Table12[[#This Row],[ACTUAL_PICKUP]]</f>
        <v>0</v>
      </c>
      <c r="R1054" s="9">
        <f>Table12[[#This Row],[ACTUAL_PICKUP]]-Table12[[#This Row],[PLANNED_PICKUP]]</f>
        <v>1</v>
      </c>
      <c r="S1054" s="9">
        <f>Table12[[#This Row],[ACTUAL_DELIVERY]]-Table12[[#This Row],[PLANNED_DELIVERY]]</f>
        <v>0</v>
      </c>
      <c r="T1054" t="s">
        <v>261</v>
      </c>
      <c r="U1054" s="6" t="s">
        <v>34</v>
      </c>
      <c r="V1054" t="s">
        <v>27</v>
      </c>
      <c r="W1054" t="s">
        <v>27</v>
      </c>
      <c r="X1054" t="s">
        <v>49</v>
      </c>
      <c r="Y1054" s="6" t="s">
        <v>29</v>
      </c>
      <c r="Z1054" t="s">
        <v>27</v>
      </c>
      <c r="AA1054" t="s">
        <v>27</v>
      </c>
    </row>
    <row r="1055" spans="1:27" x14ac:dyDescent="0.35">
      <c r="A1055">
        <v>10001327</v>
      </c>
      <c r="B1055" t="s">
        <v>81</v>
      </c>
      <c r="C1055" t="s">
        <v>234</v>
      </c>
      <c r="D1055" t="s">
        <v>23</v>
      </c>
      <c r="E1055" t="s">
        <v>24</v>
      </c>
      <c r="F1055">
        <v>590</v>
      </c>
      <c r="G1055">
        <v>350</v>
      </c>
      <c r="H1055">
        <v>940</v>
      </c>
      <c r="I1055">
        <v>180</v>
      </c>
      <c r="J1055">
        <v>0.04</v>
      </c>
      <c r="K1055" s="6" t="s">
        <v>1620</v>
      </c>
      <c r="L1055" s="6" t="s">
        <v>1611</v>
      </c>
      <c r="M1055" s="6" t="s">
        <v>1645</v>
      </c>
      <c r="N1055" s="6" t="s">
        <v>1611</v>
      </c>
      <c r="O1055" s="6" t="s">
        <v>1645</v>
      </c>
      <c r="P1055" s="8">
        <f>Table12[[#This Row],[PLANNED_DELIVERY]]-Table12[[#This Row],[PLANNED_PICKUP]]</f>
        <v>1</v>
      </c>
      <c r="Q1055" s="9">
        <f>Table12[[#This Row],[ACTUAL_DELIVERY]]-Table12[[#This Row],[ACTUAL_PICKUP]]</f>
        <v>1</v>
      </c>
      <c r="R1055" s="9">
        <f>Table12[[#This Row],[ACTUAL_PICKUP]]-Table12[[#This Row],[PLANNED_PICKUP]]</f>
        <v>0</v>
      </c>
      <c r="S1055" s="9">
        <f>Table12[[#This Row],[ACTUAL_DELIVERY]]-Table12[[#This Row],[PLANNED_DELIVERY]]</f>
        <v>0</v>
      </c>
      <c r="T1055" t="s">
        <v>1218</v>
      </c>
      <c r="U1055" s="6" t="s">
        <v>1219</v>
      </c>
      <c r="V1055" t="s">
        <v>237</v>
      </c>
      <c r="W1055" t="s">
        <v>237</v>
      </c>
      <c r="X1055" t="s">
        <v>49</v>
      </c>
      <c r="Y1055" s="6" t="s">
        <v>29</v>
      </c>
      <c r="Z1055" t="s">
        <v>27</v>
      </c>
      <c r="AA1055" t="s">
        <v>27</v>
      </c>
    </row>
    <row r="1056" spans="1:27" x14ac:dyDescent="0.35">
      <c r="A1056">
        <v>10001329</v>
      </c>
      <c r="B1056" t="s">
        <v>263</v>
      </c>
      <c r="C1056" t="s">
        <v>293</v>
      </c>
      <c r="D1056" t="s">
        <v>23</v>
      </c>
      <c r="E1056" t="s">
        <v>24</v>
      </c>
      <c r="F1056">
        <v>481.86</v>
      </c>
      <c r="G1056">
        <v>420</v>
      </c>
      <c r="H1056">
        <v>901.86</v>
      </c>
      <c r="I1056" s="5">
        <v>147.41999999999999</v>
      </c>
      <c r="J1056">
        <v>1.7</v>
      </c>
      <c r="K1056" s="6" t="s">
        <v>1620</v>
      </c>
      <c r="L1056" s="6" t="s">
        <v>1632</v>
      </c>
      <c r="M1056" s="6" t="s">
        <v>1595</v>
      </c>
      <c r="N1056" s="6" t="s">
        <v>1632</v>
      </c>
      <c r="O1056" s="6" t="s">
        <v>1601</v>
      </c>
      <c r="P1056" s="8">
        <f>Table12[[#This Row],[PLANNED_DELIVERY]]-Table12[[#This Row],[PLANNED_PICKUP]]</f>
        <v>8</v>
      </c>
      <c r="Q1056" s="9">
        <f>Table12[[#This Row],[ACTUAL_DELIVERY]]-Table12[[#This Row],[ACTUAL_PICKUP]]</f>
        <v>13</v>
      </c>
      <c r="R1056" s="9">
        <f>Table12[[#This Row],[ACTUAL_PICKUP]]-Table12[[#This Row],[PLANNED_PICKUP]]</f>
        <v>0</v>
      </c>
      <c r="S1056" s="9">
        <f>Table12[[#This Row],[ACTUAL_DELIVERY]]-Table12[[#This Row],[PLANNED_DELIVERY]]</f>
        <v>5</v>
      </c>
      <c r="T1056" t="s">
        <v>666</v>
      </c>
      <c r="U1056" s="6" t="s">
        <v>667</v>
      </c>
      <c r="V1056" t="s">
        <v>668</v>
      </c>
      <c r="W1056" t="s">
        <v>85</v>
      </c>
      <c r="X1056" t="s">
        <v>302</v>
      </c>
      <c r="Y1056" s="6" t="s">
        <v>303</v>
      </c>
      <c r="Z1056" t="s">
        <v>168</v>
      </c>
      <c r="AA1056" t="s">
        <v>168</v>
      </c>
    </row>
    <row r="1057" spans="1:27" x14ac:dyDescent="0.35">
      <c r="A1057">
        <v>10001330</v>
      </c>
      <c r="B1057" t="s">
        <v>81</v>
      </c>
      <c r="C1057" t="s">
        <v>206</v>
      </c>
      <c r="D1057" t="s">
        <v>23</v>
      </c>
      <c r="E1057" t="s">
        <v>24</v>
      </c>
      <c r="F1057">
        <v>1035</v>
      </c>
      <c r="G1057">
        <v>0</v>
      </c>
      <c r="H1057">
        <v>1035</v>
      </c>
      <c r="I1057">
        <v>22245</v>
      </c>
      <c r="J1057">
        <v>15.5</v>
      </c>
      <c r="K1057" s="6" t="s">
        <v>1620</v>
      </c>
      <c r="L1057" s="6" t="s">
        <v>1611</v>
      </c>
      <c r="M1057" s="6" t="s">
        <v>1611</v>
      </c>
      <c r="N1057" s="6" t="s">
        <v>1645</v>
      </c>
      <c r="O1057" s="6" t="s">
        <v>1645</v>
      </c>
      <c r="P1057" s="8">
        <f>Table12[[#This Row],[PLANNED_DELIVERY]]-Table12[[#This Row],[PLANNED_PICKUP]]</f>
        <v>0</v>
      </c>
      <c r="Q1057" s="9">
        <f>Table12[[#This Row],[ACTUAL_DELIVERY]]-Table12[[#This Row],[ACTUAL_PICKUP]]</f>
        <v>0</v>
      </c>
      <c r="R1057" s="9">
        <f>Table12[[#This Row],[ACTUAL_PICKUP]]-Table12[[#This Row],[PLANNED_PICKUP]]</f>
        <v>1</v>
      </c>
      <c r="S1057" s="9">
        <f>Table12[[#This Row],[ACTUAL_DELIVERY]]-Table12[[#This Row],[PLANNED_DELIVERY]]</f>
        <v>1</v>
      </c>
      <c r="T1057" t="s">
        <v>68</v>
      </c>
      <c r="U1057" s="6" t="s">
        <v>69</v>
      </c>
      <c r="V1057" t="s">
        <v>27</v>
      </c>
      <c r="W1057" t="s">
        <v>27</v>
      </c>
      <c r="X1057" t="s">
        <v>271</v>
      </c>
      <c r="Y1057" s="6" t="s">
        <v>43</v>
      </c>
      <c r="Z1057" t="s">
        <v>27</v>
      </c>
      <c r="AA1057" t="s">
        <v>27</v>
      </c>
    </row>
    <row r="1058" spans="1:27" x14ac:dyDescent="0.35">
      <c r="A1058">
        <v>10001331</v>
      </c>
      <c r="B1058" t="s">
        <v>81</v>
      </c>
      <c r="C1058" t="s">
        <v>342</v>
      </c>
      <c r="D1058" t="s">
        <v>30</v>
      </c>
      <c r="E1058" t="s">
        <v>31</v>
      </c>
      <c r="F1058">
        <v>650</v>
      </c>
      <c r="G1058">
        <v>0</v>
      </c>
      <c r="H1058">
        <v>650</v>
      </c>
      <c r="I1058">
        <v>500</v>
      </c>
      <c r="J1058">
        <v>1.97</v>
      </c>
      <c r="K1058" s="6" t="s">
        <v>1620</v>
      </c>
      <c r="L1058" s="6" t="s">
        <v>1620</v>
      </c>
      <c r="M1058" s="6" t="s">
        <v>1620</v>
      </c>
      <c r="N1058" s="6" t="s">
        <v>1632</v>
      </c>
      <c r="O1058" s="6" t="s">
        <v>1632</v>
      </c>
      <c r="P1058" s="8">
        <f>Table12[[#This Row],[PLANNED_DELIVERY]]-Table12[[#This Row],[PLANNED_PICKUP]]</f>
        <v>0</v>
      </c>
      <c r="Q1058" s="9">
        <f>Table12[[#This Row],[ACTUAL_DELIVERY]]-Table12[[#This Row],[ACTUAL_PICKUP]]</f>
        <v>0</v>
      </c>
      <c r="R1058" s="9">
        <f>Table12[[#This Row],[ACTUAL_PICKUP]]-Table12[[#This Row],[PLANNED_PICKUP]]</f>
        <v>1</v>
      </c>
      <c r="S1058" s="9">
        <f>Table12[[#This Row],[ACTUAL_DELIVERY]]-Table12[[#This Row],[PLANNED_DELIVERY]]</f>
        <v>1</v>
      </c>
      <c r="T1058" t="s">
        <v>66</v>
      </c>
      <c r="U1058" s="6" t="s">
        <v>67</v>
      </c>
      <c r="V1058" t="s">
        <v>27</v>
      </c>
      <c r="W1058" t="s">
        <v>27</v>
      </c>
      <c r="X1058" t="s">
        <v>202</v>
      </c>
      <c r="Y1058" s="6" t="s">
        <v>203</v>
      </c>
      <c r="Z1058" t="s">
        <v>27</v>
      </c>
      <c r="AA1058" t="s">
        <v>27</v>
      </c>
    </row>
    <row r="1059" spans="1:27" x14ac:dyDescent="0.35">
      <c r="A1059">
        <v>10001332</v>
      </c>
      <c r="B1059" t="s">
        <v>263</v>
      </c>
      <c r="C1059" t="s">
        <v>293</v>
      </c>
      <c r="D1059" t="s">
        <v>23</v>
      </c>
      <c r="E1059" t="s">
        <v>24</v>
      </c>
      <c r="F1059">
        <v>108.94</v>
      </c>
      <c r="G1059">
        <v>0</v>
      </c>
      <c r="H1059">
        <v>108.94</v>
      </c>
      <c r="I1059">
        <v>13.54</v>
      </c>
      <c r="J1059">
        <v>0.19</v>
      </c>
      <c r="K1059" s="6" t="s">
        <v>1620</v>
      </c>
      <c r="L1059" s="6" t="s">
        <v>1632</v>
      </c>
      <c r="M1059" s="6" t="s">
        <v>1629</v>
      </c>
      <c r="N1059" s="6" t="s">
        <v>1611</v>
      </c>
      <c r="O1059" s="6" t="s">
        <v>1592</v>
      </c>
      <c r="P1059" s="8">
        <f>Table12[[#This Row],[PLANNED_DELIVERY]]-Table12[[#This Row],[PLANNED_PICKUP]]</f>
        <v>6</v>
      </c>
      <c r="Q1059" s="9">
        <f>Table12[[#This Row],[ACTUAL_DELIVERY]]-Table12[[#This Row],[ACTUAL_PICKUP]]</f>
        <v>13</v>
      </c>
      <c r="R1059" s="9">
        <f>Table12[[#This Row],[ACTUAL_PICKUP]]-Table12[[#This Row],[PLANNED_PICKUP]]</f>
        <v>1</v>
      </c>
      <c r="S1059" s="9">
        <f>Table12[[#This Row],[ACTUAL_DELIVERY]]-Table12[[#This Row],[PLANNED_DELIVERY]]</f>
        <v>8</v>
      </c>
      <c r="T1059" t="s">
        <v>541</v>
      </c>
      <c r="U1059" s="6" t="s">
        <v>542</v>
      </c>
      <c r="V1059" t="s">
        <v>84</v>
      </c>
      <c r="W1059" t="s">
        <v>85</v>
      </c>
      <c r="X1059" t="s">
        <v>41</v>
      </c>
      <c r="Y1059" s="6" t="s">
        <v>44</v>
      </c>
      <c r="Z1059" t="s">
        <v>27</v>
      </c>
      <c r="AA1059" t="s">
        <v>27</v>
      </c>
    </row>
    <row r="1060" spans="1:27" x14ac:dyDescent="0.35">
      <c r="A1060">
        <v>10001333</v>
      </c>
      <c r="B1060" t="s">
        <v>81</v>
      </c>
      <c r="C1060" t="s">
        <v>206</v>
      </c>
      <c r="D1060" t="s">
        <v>23</v>
      </c>
      <c r="E1060" t="s">
        <v>24</v>
      </c>
      <c r="F1060">
        <v>650</v>
      </c>
      <c r="G1060">
        <v>0</v>
      </c>
      <c r="H1060">
        <v>650</v>
      </c>
      <c r="I1060">
        <v>12895</v>
      </c>
      <c r="J1060">
        <v>3.91</v>
      </c>
      <c r="K1060" s="6" t="s">
        <v>1620</v>
      </c>
      <c r="L1060" s="6" t="s">
        <v>1620</v>
      </c>
      <c r="M1060" s="6" t="s">
        <v>1645</v>
      </c>
      <c r="N1060" s="6" t="s">
        <v>1632</v>
      </c>
      <c r="O1060" s="6" t="s">
        <v>1645</v>
      </c>
      <c r="P1060" s="8">
        <f>Table12[[#This Row],[PLANNED_DELIVERY]]-Table12[[#This Row],[PLANNED_PICKUP]]</f>
        <v>3</v>
      </c>
      <c r="Q1060" s="9">
        <f>Table12[[#This Row],[ACTUAL_DELIVERY]]-Table12[[#This Row],[ACTUAL_PICKUP]]</f>
        <v>2</v>
      </c>
      <c r="R1060" s="9">
        <f>Table12[[#This Row],[ACTUAL_PICKUP]]-Table12[[#This Row],[PLANNED_PICKUP]]</f>
        <v>1</v>
      </c>
      <c r="S1060" s="9">
        <f>Table12[[#This Row],[ACTUAL_DELIVERY]]-Table12[[#This Row],[PLANNED_DELIVERY]]</f>
        <v>0</v>
      </c>
      <c r="T1060" t="s">
        <v>68</v>
      </c>
      <c r="U1060" s="6" t="s">
        <v>69</v>
      </c>
      <c r="V1060" t="s">
        <v>27</v>
      </c>
      <c r="W1060" t="s">
        <v>27</v>
      </c>
      <c r="X1060" t="s">
        <v>60</v>
      </c>
      <c r="Y1060" s="6" t="s">
        <v>34</v>
      </c>
      <c r="Z1060" t="s">
        <v>27</v>
      </c>
      <c r="AA1060" t="s">
        <v>27</v>
      </c>
    </row>
    <row r="1061" spans="1:27" x14ac:dyDescent="0.35">
      <c r="A1061">
        <v>10001334</v>
      </c>
      <c r="B1061" t="s">
        <v>219</v>
      </c>
      <c r="C1061" t="s">
        <v>206</v>
      </c>
      <c r="D1061" t="s">
        <v>30</v>
      </c>
      <c r="E1061" t="s">
        <v>24</v>
      </c>
      <c r="F1061">
        <v>700</v>
      </c>
      <c r="G1061">
        <v>0</v>
      </c>
      <c r="H1061">
        <v>700</v>
      </c>
      <c r="I1061">
        <v>19220</v>
      </c>
      <c r="J1061">
        <v>23.65</v>
      </c>
      <c r="K1061" s="6" t="s">
        <v>1620</v>
      </c>
      <c r="L1061" s="6" t="s">
        <v>1632</v>
      </c>
      <c r="M1061" s="6" t="s">
        <v>1611</v>
      </c>
      <c r="N1061" s="6" t="s">
        <v>1611</v>
      </c>
      <c r="O1061" s="6" t="s">
        <v>1645</v>
      </c>
      <c r="P1061" s="8">
        <f>Table12[[#This Row],[PLANNED_DELIVERY]]-Table12[[#This Row],[PLANNED_PICKUP]]</f>
        <v>1</v>
      </c>
      <c r="Q1061" s="9">
        <f>Table12[[#This Row],[ACTUAL_DELIVERY]]-Table12[[#This Row],[ACTUAL_PICKUP]]</f>
        <v>1</v>
      </c>
      <c r="R1061" s="9">
        <f>Table12[[#This Row],[ACTUAL_PICKUP]]-Table12[[#This Row],[PLANNED_PICKUP]]</f>
        <v>1</v>
      </c>
      <c r="S1061" s="9">
        <f>Table12[[#This Row],[ACTUAL_DELIVERY]]-Table12[[#This Row],[PLANNED_DELIVERY]]</f>
        <v>1</v>
      </c>
      <c r="T1061" t="s">
        <v>124</v>
      </c>
      <c r="U1061" s="6" t="s">
        <v>125</v>
      </c>
      <c r="V1061" t="s">
        <v>27</v>
      </c>
      <c r="W1061" t="s">
        <v>27</v>
      </c>
      <c r="X1061" t="s">
        <v>68</v>
      </c>
      <c r="Y1061" s="6" t="s">
        <v>69</v>
      </c>
      <c r="Z1061" t="s">
        <v>27</v>
      </c>
      <c r="AA1061" t="s">
        <v>27</v>
      </c>
    </row>
    <row r="1062" spans="1:27" x14ac:dyDescent="0.35">
      <c r="A1062">
        <v>10001335</v>
      </c>
      <c r="B1062" t="s">
        <v>81</v>
      </c>
      <c r="C1062" t="s">
        <v>213</v>
      </c>
      <c r="D1062" t="s">
        <v>23</v>
      </c>
      <c r="E1062" t="s">
        <v>31</v>
      </c>
      <c r="F1062">
        <v>163.01</v>
      </c>
      <c r="G1062">
        <v>186.99</v>
      </c>
      <c r="H1062">
        <v>350</v>
      </c>
      <c r="I1062">
        <v>3400</v>
      </c>
      <c r="J1062">
        <v>10.5</v>
      </c>
      <c r="K1062" s="6" t="s">
        <v>1620</v>
      </c>
      <c r="L1062" s="6" t="s">
        <v>1620</v>
      </c>
      <c r="M1062" s="6" t="s">
        <v>1632</v>
      </c>
      <c r="N1062" s="6" t="s">
        <v>1632</v>
      </c>
      <c r="O1062" s="6" t="s">
        <v>1632</v>
      </c>
      <c r="P1062" s="8">
        <f>Table12[[#This Row],[PLANNED_DELIVERY]]-Table12[[#This Row],[PLANNED_PICKUP]]</f>
        <v>1</v>
      </c>
      <c r="Q1062" s="9">
        <f>Table12[[#This Row],[ACTUAL_DELIVERY]]-Table12[[#This Row],[ACTUAL_PICKUP]]</f>
        <v>0</v>
      </c>
      <c r="R1062" s="9">
        <f>Table12[[#This Row],[ACTUAL_PICKUP]]-Table12[[#This Row],[PLANNED_PICKUP]]</f>
        <v>1</v>
      </c>
      <c r="S1062" s="9">
        <f>Table12[[#This Row],[ACTUAL_DELIVERY]]-Table12[[#This Row],[PLANNED_DELIVERY]]</f>
        <v>0</v>
      </c>
      <c r="T1062" t="s">
        <v>209</v>
      </c>
      <c r="U1062" s="6" t="s">
        <v>210</v>
      </c>
      <c r="V1062" t="s">
        <v>27</v>
      </c>
      <c r="W1062" t="s">
        <v>27</v>
      </c>
      <c r="X1062" t="s">
        <v>60</v>
      </c>
      <c r="Y1062" s="6" t="s">
        <v>34</v>
      </c>
      <c r="Z1062" t="s">
        <v>27</v>
      </c>
      <c r="AA1062" t="s">
        <v>27</v>
      </c>
    </row>
    <row r="1063" spans="1:27" x14ac:dyDescent="0.35">
      <c r="A1063">
        <v>10001336</v>
      </c>
      <c r="B1063" t="s">
        <v>81</v>
      </c>
      <c r="C1063" t="s">
        <v>206</v>
      </c>
      <c r="D1063" t="s">
        <v>23</v>
      </c>
      <c r="E1063" t="s">
        <v>24</v>
      </c>
      <c r="F1063">
        <v>583</v>
      </c>
      <c r="G1063">
        <v>517</v>
      </c>
      <c r="H1063">
        <v>1100</v>
      </c>
      <c r="I1063">
        <v>2574</v>
      </c>
      <c r="J1063">
        <v>27.99</v>
      </c>
      <c r="K1063" s="6" t="s">
        <v>1620</v>
      </c>
      <c r="L1063" s="6" t="s">
        <v>1645</v>
      </c>
      <c r="M1063" s="6" t="s">
        <v>1645</v>
      </c>
      <c r="N1063" s="6" t="s">
        <v>1645</v>
      </c>
      <c r="O1063" s="6" t="s">
        <v>1645</v>
      </c>
      <c r="P1063" s="8">
        <f>Table12[[#This Row],[PLANNED_DELIVERY]]-Table12[[#This Row],[PLANNED_PICKUP]]</f>
        <v>0</v>
      </c>
      <c r="Q1063" s="9">
        <f>Table12[[#This Row],[ACTUAL_DELIVERY]]-Table12[[#This Row],[ACTUAL_PICKUP]]</f>
        <v>0</v>
      </c>
      <c r="R1063" s="9">
        <f>Table12[[#This Row],[ACTUAL_PICKUP]]-Table12[[#This Row],[PLANNED_PICKUP]]</f>
        <v>0</v>
      </c>
      <c r="S1063" s="9">
        <f>Table12[[#This Row],[ACTUAL_DELIVERY]]-Table12[[#This Row],[PLANNED_DELIVERY]]</f>
        <v>0</v>
      </c>
      <c r="T1063" t="s">
        <v>58</v>
      </c>
      <c r="U1063" s="6" t="s">
        <v>59</v>
      </c>
      <c r="V1063" t="s">
        <v>27</v>
      </c>
      <c r="W1063" t="s">
        <v>27</v>
      </c>
      <c r="X1063" t="s">
        <v>41</v>
      </c>
      <c r="Y1063" s="6" t="s">
        <v>44</v>
      </c>
      <c r="Z1063" t="s">
        <v>27</v>
      </c>
      <c r="AA1063" t="s">
        <v>27</v>
      </c>
    </row>
    <row r="1064" spans="1:27" x14ac:dyDescent="0.35">
      <c r="A1064">
        <v>10001338</v>
      </c>
      <c r="B1064" t="s">
        <v>81</v>
      </c>
      <c r="C1064" t="s">
        <v>206</v>
      </c>
      <c r="D1064" t="s">
        <v>23</v>
      </c>
      <c r="E1064" t="s">
        <v>31</v>
      </c>
      <c r="F1064">
        <v>190.96</v>
      </c>
      <c r="G1064">
        <v>0</v>
      </c>
      <c r="H1064">
        <v>190.96</v>
      </c>
      <c r="I1064">
        <v>3600</v>
      </c>
      <c r="J1064">
        <v>3.16</v>
      </c>
      <c r="K1064" s="6" t="s">
        <v>1620</v>
      </c>
      <c r="L1064" s="6" t="s">
        <v>1620</v>
      </c>
      <c r="M1064" s="6" t="s">
        <v>1701</v>
      </c>
      <c r="N1064" s="6" t="s">
        <v>1611</v>
      </c>
      <c r="O1064" s="6" t="s">
        <v>1611</v>
      </c>
      <c r="P1064" s="8">
        <f>Table12[[#This Row],[PLANNED_DELIVERY]]-Table12[[#This Row],[PLANNED_PICKUP]]</f>
        <v>4</v>
      </c>
      <c r="Q1064" s="9">
        <f>Table12[[#This Row],[ACTUAL_DELIVERY]]-Table12[[#This Row],[ACTUAL_PICKUP]]</f>
        <v>0</v>
      </c>
      <c r="R1064" s="9">
        <f>Table12[[#This Row],[ACTUAL_PICKUP]]-Table12[[#This Row],[PLANNED_PICKUP]]</f>
        <v>2</v>
      </c>
      <c r="S1064" s="9">
        <f>Table12[[#This Row],[ACTUAL_DELIVERY]]-Table12[[#This Row],[PLANNED_DELIVERY]]</f>
        <v>-2</v>
      </c>
      <c r="T1064" t="s">
        <v>70</v>
      </c>
      <c r="U1064" s="6" t="s">
        <v>42</v>
      </c>
      <c r="V1064" t="s">
        <v>27</v>
      </c>
      <c r="W1064" t="s">
        <v>27</v>
      </c>
      <c r="X1064" t="s">
        <v>60</v>
      </c>
      <c r="Y1064" s="6" t="s">
        <v>34</v>
      </c>
      <c r="Z1064" t="s">
        <v>27</v>
      </c>
      <c r="AA1064" t="s">
        <v>27</v>
      </c>
    </row>
    <row r="1065" spans="1:27" x14ac:dyDescent="0.35">
      <c r="A1065">
        <v>10001340</v>
      </c>
      <c r="B1065" t="s">
        <v>81</v>
      </c>
      <c r="C1065" t="s">
        <v>206</v>
      </c>
      <c r="D1065" t="s">
        <v>30</v>
      </c>
      <c r="E1065" t="s">
        <v>31</v>
      </c>
      <c r="F1065">
        <v>1000</v>
      </c>
      <c r="G1065">
        <v>0</v>
      </c>
      <c r="H1065">
        <v>1000</v>
      </c>
      <c r="I1065">
        <v>9200</v>
      </c>
      <c r="J1065">
        <v>15.36</v>
      </c>
      <c r="K1065" s="6" t="s">
        <v>1620</v>
      </c>
      <c r="L1065" s="6" t="s">
        <v>1620</v>
      </c>
      <c r="M1065" s="6" t="s">
        <v>1626</v>
      </c>
      <c r="N1065" s="6" t="s">
        <v>1620</v>
      </c>
      <c r="O1065" s="6" t="s">
        <v>1645</v>
      </c>
      <c r="P1065" s="8">
        <f>Table12[[#This Row],[PLANNED_DELIVERY]]-Table12[[#This Row],[PLANNED_PICKUP]]</f>
        <v>6</v>
      </c>
      <c r="Q1065" s="9">
        <f>Table12[[#This Row],[ACTUAL_DELIVERY]]-Table12[[#This Row],[ACTUAL_PICKUP]]</f>
        <v>3</v>
      </c>
      <c r="R1065" s="9">
        <f>Table12[[#This Row],[ACTUAL_PICKUP]]-Table12[[#This Row],[PLANNED_PICKUP]]</f>
        <v>0</v>
      </c>
      <c r="S1065" s="9">
        <f>Table12[[#This Row],[ACTUAL_DELIVERY]]-Table12[[#This Row],[PLANNED_DELIVERY]]</f>
        <v>-3</v>
      </c>
      <c r="T1065" t="s">
        <v>70</v>
      </c>
      <c r="U1065" s="6" t="s">
        <v>42</v>
      </c>
      <c r="V1065" t="s">
        <v>27</v>
      </c>
      <c r="W1065" t="s">
        <v>27</v>
      </c>
      <c r="X1065" t="s">
        <v>66</v>
      </c>
      <c r="Y1065" s="6" t="s">
        <v>94</v>
      </c>
      <c r="Z1065" t="s">
        <v>27</v>
      </c>
      <c r="AA1065" t="s">
        <v>27</v>
      </c>
    </row>
    <row r="1066" spans="1:27" x14ac:dyDescent="0.35">
      <c r="A1066">
        <v>10001341</v>
      </c>
      <c r="B1066" t="s">
        <v>81</v>
      </c>
      <c r="C1066" t="s">
        <v>206</v>
      </c>
      <c r="D1066" t="s">
        <v>30</v>
      </c>
      <c r="E1066" t="s">
        <v>31</v>
      </c>
      <c r="F1066">
        <v>407</v>
      </c>
      <c r="G1066">
        <v>553</v>
      </c>
      <c r="H1066">
        <v>960</v>
      </c>
      <c r="I1066" s="5">
        <v>12500</v>
      </c>
      <c r="J1066">
        <v>14.3</v>
      </c>
      <c r="K1066" s="6" t="s">
        <v>1620</v>
      </c>
      <c r="L1066" s="6" t="s">
        <v>1597</v>
      </c>
      <c r="M1066" s="6" t="s">
        <v>1595</v>
      </c>
      <c r="N1066" s="6" t="s">
        <v>1597</v>
      </c>
      <c r="O1066" s="6" t="s">
        <v>1595</v>
      </c>
      <c r="P1066" s="8">
        <f>Table12[[#This Row],[PLANNED_DELIVERY]]-Table12[[#This Row],[PLANNED_PICKUP]]</f>
        <v>1</v>
      </c>
      <c r="Q1066" s="9">
        <f>Table12[[#This Row],[ACTUAL_DELIVERY]]-Table12[[#This Row],[ACTUAL_PICKUP]]</f>
        <v>1</v>
      </c>
      <c r="R1066" s="9">
        <f>Table12[[#This Row],[ACTUAL_PICKUP]]-Table12[[#This Row],[PLANNED_PICKUP]]</f>
        <v>0</v>
      </c>
      <c r="S1066" s="9">
        <f>Table12[[#This Row],[ACTUAL_DELIVERY]]-Table12[[#This Row],[PLANNED_DELIVERY]]</f>
        <v>0</v>
      </c>
      <c r="T1066" t="s">
        <v>33</v>
      </c>
      <c r="U1066" s="6" t="s">
        <v>34</v>
      </c>
      <c r="V1066" t="s">
        <v>27</v>
      </c>
      <c r="W1066" t="s">
        <v>27</v>
      </c>
      <c r="X1066" t="s">
        <v>1440</v>
      </c>
      <c r="Y1066" s="6" t="s">
        <v>386</v>
      </c>
      <c r="Z1066" t="s">
        <v>27</v>
      </c>
      <c r="AA1066" t="s">
        <v>27</v>
      </c>
    </row>
    <row r="1067" spans="1:27" x14ac:dyDescent="0.35">
      <c r="A1067">
        <v>10001342</v>
      </c>
      <c r="B1067" t="s">
        <v>81</v>
      </c>
      <c r="C1067" t="s">
        <v>206</v>
      </c>
      <c r="D1067" t="s">
        <v>23</v>
      </c>
      <c r="E1067" t="s">
        <v>24</v>
      </c>
      <c r="F1067">
        <v>173.33</v>
      </c>
      <c r="G1067">
        <v>0</v>
      </c>
      <c r="H1067">
        <v>173.33</v>
      </c>
      <c r="I1067">
        <v>200</v>
      </c>
      <c r="J1067">
        <v>0.28000000000000003</v>
      </c>
      <c r="K1067" s="6" t="s">
        <v>1620</v>
      </c>
      <c r="L1067" s="6" t="s">
        <v>1632</v>
      </c>
      <c r="M1067" s="6" t="s">
        <v>1632</v>
      </c>
      <c r="N1067" s="6" t="s">
        <v>1645</v>
      </c>
      <c r="O1067" s="6" t="s">
        <v>1645</v>
      </c>
      <c r="P1067" s="8">
        <f>Table12[[#This Row],[PLANNED_DELIVERY]]-Table12[[#This Row],[PLANNED_PICKUP]]</f>
        <v>0</v>
      </c>
      <c r="Q1067" s="9">
        <f>Table12[[#This Row],[ACTUAL_DELIVERY]]-Table12[[#This Row],[ACTUAL_PICKUP]]</f>
        <v>0</v>
      </c>
      <c r="R1067" s="9">
        <f>Table12[[#This Row],[ACTUAL_PICKUP]]-Table12[[#This Row],[PLANNED_PICKUP]]</f>
        <v>2</v>
      </c>
      <c r="S1067" s="9">
        <f>Table12[[#This Row],[ACTUAL_DELIVERY]]-Table12[[#This Row],[PLANNED_DELIVERY]]</f>
        <v>2</v>
      </c>
      <c r="T1067" t="s">
        <v>346</v>
      </c>
      <c r="U1067" s="6" t="s">
        <v>893</v>
      </c>
      <c r="V1067" t="s">
        <v>27</v>
      </c>
      <c r="W1067" t="s">
        <v>27</v>
      </c>
      <c r="X1067" t="s">
        <v>49</v>
      </c>
      <c r="Y1067" s="6" t="s">
        <v>29</v>
      </c>
      <c r="Z1067" t="s">
        <v>27</v>
      </c>
      <c r="AA1067" t="s">
        <v>27</v>
      </c>
    </row>
    <row r="1068" spans="1:27" x14ac:dyDescent="0.35">
      <c r="A1068">
        <v>10001343</v>
      </c>
      <c r="B1068" t="s">
        <v>81</v>
      </c>
      <c r="C1068" t="s">
        <v>240</v>
      </c>
      <c r="D1068" t="s">
        <v>23</v>
      </c>
      <c r="E1068" t="s">
        <v>24</v>
      </c>
      <c r="F1068">
        <v>3900</v>
      </c>
      <c r="G1068">
        <v>0</v>
      </c>
      <c r="H1068">
        <v>3900</v>
      </c>
      <c r="I1068">
        <v>26580</v>
      </c>
      <c r="J1068">
        <v>268.8</v>
      </c>
      <c r="K1068" s="6" t="s">
        <v>1620</v>
      </c>
      <c r="L1068" s="6" t="s">
        <v>1620</v>
      </c>
      <c r="M1068" s="6" t="s">
        <v>1626</v>
      </c>
      <c r="N1068" s="6" t="s">
        <v>1620</v>
      </c>
      <c r="O1068" s="6" t="s">
        <v>1626</v>
      </c>
      <c r="P1068" s="8">
        <f>Table12[[#This Row],[PLANNED_DELIVERY]]-Table12[[#This Row],[PLANNED_PICKUP]]</f>
        <v>6</v>
      </c>
      <c r="Q1068" s="9">
        <f>Table12[[#This Row],[ACTUAL_DELIVERY]]-Table12[[#This Row],[ACTUAL_PICKUP]]</f>
        <v>6</v>
      </c>
      <c r="R1068" s="9">
        <f>Table12[[#This Row],[ACTUAL_PICKUP]]-Table12[[#This Row],[PLANNED_PICKUP]]</f>
        <v>0</v>
      </c>
      <c r="S1068" s="9">
        <f>Table12[[#This Row],[ACTUAL_DELIVERY]]-Table12[[#This Row],[PLANNED_DELIVERY]]</f>
        <v>0</v>
      </c>
      <c r="T1068" t="s">
        <v>428</v>
      </c>
      <c r="U1068" s="6" t="s">
        <v>429</v>
      </c>
      <c r="V1068" t="s">
        <v>27</v>
      </c>
      <c r="W1068" t="s">
        <v>27</v>
      </c>
      <c r="X1068" t="s">
        <v>113</v>
      </c>
      <c r="Y1068" s="6" t="s">
        <v>114</v>
      </c>
      <c r="Z1068" t="s">
        <v>27</v>
      </c>
      <c r="AA1068" t="s">
        <v>27</v>
      </c>
    </row>
    <row r="1069" spans="1:27" x14ac:dyDescent="0.35">
      <c r="A1069">
        <v>10001344</v>
      </c>
      <c r="B1069" t="s">
        <v>81</v>
      </c>
      <c r="C1069" t="s">
        <v>213</v>
      </c>
      <c r="D1069" t="s">
        <v>23</v>
      </c>
      <c r="E1069" t="s">
        <v>24</v>
      </c>
      <c r="F1069">
        <v>204</v>
      </c>
      <c r="G1069">
        <v>0</v>
      </c>
      <c r="H1069">
        <v>204</v>
      </c>
      <c r="I1069">
        <v>5288</v>
      </c>
      <c r="J1069">
        <v>3.76</v>
      </c>
      <c r="K1069" s="6" t="s">
        <v>1620</v>
      </c>
      <c r="L1069" s="6" t="s">
        <v>1611</v>
      </c>
      <c r="M1069" s="6" t="s">
        <v>1595</v>
      </c>
      <c r="N1069" s="6" t="s">
        <v>1645</v>
      </c>
      <c r="O1069" s="6" t="s">
        <v>1626</v>
      </c>
      <c r="P1069" s="8">
        <f>Table12[[#This Row],[PLANNED_DELIVERY]]-Table12[[#This Row],[PLANNED_PICKUP]]</f>
        <v>7</v>
      </c>
      <c r="Q1069" s="9">
        <f>Table12[[#This Row],[ACTUAL_DELIVERY]]-Table12[[#This Row],[ACTUAL_PICKUP]]</f>
        <v>3</v>
      </c>
      <c r="R1069" s="9">
        <f>Table12[[#This Row],[ACTUAL_PICKUP]]-Table12[[#This Row],[PLANNED_PICKUP]]</f>
        <v>1</v>
      </c>
      <c r="S1069" s="9">
        <f>Table12[[#This Row],[ACTUAL_DELIVERY]]-Table12[[#This Row],[PLANNED_DELIVERY]]</f>
        <v>-3</v>
      </c>
      <c r="T1069" t="s">
        <v>305</v>
      </c>
      <c r="U1069" s="6" t="s">
        <v>306</v>
      </c>
      <c r="V1069" t="s">
        <v>27</v>
      </c>
      <c r="W1069" t="s">
        <v>27</v>
      </c>
      <c r="X1069" t="s">
        <v>60</v>
      </c>
      <c r="Y1069" s="6" t="s">
        <v>34</v>
      </c>
      <c r="Z1069" t="s">
        <v>27</v>
      </c>
      <c r="AA1069" t="s">
        <v>27</v>
      </c>
    </row>
    <row r="1070" spans="1:27" x14ac:dyDescent="0.35">
      <c r="A1070">
        <v>10001345</v>
      </c>
      <c r="B1070" t="s">
        <v>263</v>
      </c>
      <c r="C1070" t="s">
        <v>293</v>
      </c>
      <c r="D1070" t="s">
        <v>204</v>
      </c>
      <c r="E1070" t="s">
        <v>45</v>
      </c>
      <c r="F1070">
        <v>1350</v>
      </c>
      <c r="G1070">
        <v>90</v>
      </c>
      <c r="H1070">
        <v>1440</v>
      </c>
      <c r="I1070" s="5">
        <v>372.7</v>
      </c>
      <c r="J1070">
        <v>2.66</v>
      </c>
      <c r="K1070" s="6" t="s">
        <v>1620</v>
      </c>
      <c r="L1070" s="6" t="s">
        <v>1632</v>
      </c>
      <c r="M1070" s="6" t="s">
        <v>1629</v>
      </c>
      <c r="N1070" s="6" t="s">
        <v>1632</v>
      </c>
      <c r="O1070" s="6" t="s">
        <v>1596</v>
      </c>
      <c r="P1070" s="8">
        <f>Table12[[#This Row],[PLANNED_DELIVERY]]-Table12[[#This Row],[PLANNED_PICKUP]]</f>
        <v>6</v>
      </c>
      <c r="Q1070" s="9">
        <f>Table12[[#This Row],[ACTUAL_DELIVERY]]-Table12[[#This Row],[ACTUAL_PICKUP]]</f>
        <v>11</v>
      </c>
      <c r="R1070" s="9">
        <f>Table12[[#This Row],[ACTUAL_PICKUP]]-Table12[[#This Row],[PLANNED_PICKUP]]</f>
        <v>0</v>
      </c>
      <c r="S1070" s="9">
        <f>Table12[[#This Row],[ACTUAL_DELIVERY]]-Table12[[#This Row],[PLANNED_DELIVERY]]</f>
        <v>5</v>
      </c>
      <c r="T1070" t="s">
        <v>33</v>
      </c>
      <c r="U1070" s="6" t="s">
        <v>34</v>
      </c>
      <c r="V1070" t="s">
        <v>27</v>
      </c>
      <c r="W1070" t="s">
        <v>27</v>
      </c>
      <c r="X1070" t="s">
        <v>154</v>
      </c>
      <c r="Y1070" s="6" t="s">
        <v>1130</v>
      </c>
      <c r="Z1070" t="s">
        <v>156</v>
      </c>
      <c r="AA1070" t="s">
        <v>85</v>
      </c>
    </row>
    <row r="1071" spans="1:27" x14ac:dyDescent="0.35">
      <c r="A1071">
        <v>10001346</v>
      </c>
      <c r="B1071" t="s">
        <v>81</v>
      </c>
      <c r="C1071" t="s">
        <v>206</v>
      </c>
      <c r="D1071" t="s">
        <v>23</v>
      </c>
      <c r="E1071" t="s">
        <v>31</v>
      </c>
      <c r="F1071">
        <v>287.73</v>
      </c>
      <c r="G1071">
        <v>0</v>
      </c>
      <c r="H1071">
        <v>287.73</v>
      </c>
      <c r="I1071">
        <v>1812</v>
      </c>
      <c r="J1071">
        <v>7.34</v>
      </c>
      <c r="K1071" s="6" t="s">
        <v>1620</v>
      </c>
      <c r="L1071" s="6" t="s">
        <v>1620</v>
      </c>
      <c r="M1071" s="6" t="s">
        <v>1645</v>
      </c>
      <c r="N1071" s="6" t="s">
        <v>1611</v>
      </c>
      <c r="O1071" s="6" t="s">
        <v>1645</v>
      </c>
      <c r="P1071" s="8">
        <f>Table12[[#This Row],[PLANNED_DELIVERY]]-Table12[[#This Row],[PLANNED_PICKUP]]</f>
        <v>3</v>
      </c>
      <c r="Q1071" s="9">
        <f>Table12[[#This Row],[ACTUAL_DELIVERY]]-Table12[[#This Row],[ACTUAL_PICKUP]]</f>
        <v>1</v>
      </c>
      <c r="R1071" s="9">
        <f>Table12[[#This Row],[ACTUAL_PICKUP]]-Table12[[#This Row],[PLANNED_PICKUP]]</f>
        <v>2</v>
      </c>
      <c r="S1071" s="9">
        <f>Table12[[#This Row],[ACTUAL_DELIVERY]]-Table12[[#This Row],[PLANNED_DELIVERY]]</f>
        <v>0</v>
      </c>
      <c r="T1071" t="s">
        <v>50</v>
      </c>
      <c r="U1071" s="6" t="s">
        <v>51</v>
      </c>
      <c r="V1071" t="s">
        <v>27</v>
      </c>
      <c r="W1071" t="s">
        <v>27</v>
      </c>
      <c r="X1071" t="s">
        <v>60</v>
      </c>
      <c r="Y1071" s="6" t="s">
        <v>34</v>
      </c>
      <c r="Z1071" t="s">
        <v>27</v>
      </c>
      <c r="AA1071" t="s">
        <v>27</v>
      </c>
    </row>
    <row r="1072" spans="1:27" x14ac:dyDescent="0.35">
      <c r="A1072">
        <v>10001352</v>
      </c>
      <c r="B1072" t="s">
        <v>81</v>
      </c>
      <c r="C1072" t="s">
        <v>206</v>
      </c>
      <c r="D1072" t="s">
        <v>23</v>
      </c>
      <c r="E1072" t="s">
        <v>24</v>
      </c>
      <c r="F1072">
        <v>310</v>
      </c>
      <c r="G1072">
        <v>0</v>
      </c>
      <c r="H1072">
        <v>310</v>
      </c>
      <c r="I1072">
        <v>1329</v>
      </c>
      <c r="J1072">
        <v>3</v>
      </c>
      <c r="K1072" s="6" t="s">
        <v>1620</v>
      </c>
      <c r="L1072" s="6" t="s">
        <v>1595</v>
      </c>
      <c r="M1072" s="6" t="s">
        <v>1591</v>
      </c>
      <c r="N1072" s="6" t="s">
        <v>1598</v>
      </c>
      <c r="O1072" s="6" t="s">
        <v>1601</v>
      </c>
      <c r="P1072" s="8">
        <f>Table12[[#This Row],[PLANNED_DELIVERY]]-Table12[[#This Row],[PLANNED_PICKUP]]</f>
        <v>4</v>
      </c>
      <c r="Q1072" s="9">
        <f>Table12[[#This Row],[ACTUAL_DELIVERY]]-Table12[[#This Row],[ACTUAL_PICKUP]]</f>
        <v>4</v>
      </c>
      <c r="R1072" s="9">
        <f>Table12[[#This Row],[ACTUAL_PICKUP]]-Table12[[#This Row],[PLANNED_PICKUP]]</f>
        <v>1</v>
      </c>
      <c r="S1072" s="9">
        <f>Table12[[#This Row],[ACTUAL_DELIVERY]]-Table12[[#This Row],[PLANNED_DELIVERY]]</f>
        <v>1</v>
      </c>
      <c r="T1072" t="s">
        <v>68</v>
      </c>
      <c r="U1072" s="6" t="s">
        <v>69</v>
      </c>
      <c r="V1072" t="s">
        <v>27</v>
      </c>
      <c r="W1072" t="s">
        <v>27</v>
      </c>
      <c r="X1072" t="s">
        <v>289</v>
      </c>
      <c r="Y1072" s="6" t="s">
        <v>290</v>
      </c>
      <c r="Z1072" t="s">
        <v>27</v>
      </c>
      <c r="AA1072" t="s">
        <v>27</v>
      </c>
    </row>
    <row r="1073" spans="1:27" x14ac:dyDescent="0.35">
      <c r="A1073">
        <v>10001354</v>
      </c>
      <c r="B1073" t="s">
        <v>222</v>
      </c>
      <c r="C1073" t="s">
        <v>240</v>
      </c>
      <c r="D1073" t="s">
        <v>23</v>
      </c>
      <c r="E1073" t="s">
        <v>24</v>
      </c>
      <c r="F1073">
        <v>290</v>
      </c>
      <c r="G1073">
        <v>145</v>
      </c>
      <c r="H1073">
        <v>435</v>
      </c>
      <c r="I1073">
        <v>680</v>
      </c>
      <c r="J1073">
        <v>6.46</v>
      </c>
      <c r="K1073" s="6" t="s">
        <v>1620</v>
      </c>
      <c r="L1073" s="6" t="s">
        <v>1673</v>
      </c>
      <c r="M1073" s="6" t="s">
        <v>1629</v>
      </c>
      <c r="N1073" s="6" t="s">
        <v>1633</v>
      </c>
      <c r="O1073" s="6" t="s">
        <v>1634</v>
      </c>
      <c r="P1073" s="8">
        <f>Table12[[#This Row],[PLANNED_DELIVERY]]-Table12[[#This Row],[PLANNED_PICKUP]]</f>
        <v>2</v>
      </c>
      <c r="Q1073" s="9">
        <f>Table12[[#This Row],[ACTUAL_DELIVERY]]-Table12[[#This Row],[ACTUAL_PICKUP]]</f>
        <v>1</v>
      </c>
      <c r="R1073" s="9">
        <f>Table12[[#This Row],[ACTUAL_PICKUP]]-Table12[[#This Row],[PLANNED_PICKUP]]</f>
        <v>45</v>
      </c>
      <c r="S1073" s="9">
        <f>Table12[[#This Row],[ACTUAL_DELIVERY]]-Table12[[#This Row],[PLANNED_DELIVERY]]</f>
        <v>44</v>
      </c>
      <c r="T1073" t="s">
        <v>1416</v>
      </c>
      <c r="U1073" s="6" t="s">
        <v>871</v>
      </c>
      <c r="V1073" t="s">
        <v>27</v>
      </c>
      <c r="W1073" t="s">
        <v>27</v>
      </c>
      <c r="X1073" t="s">
        <v>113</v>
      </c>
      <c r="Y1073" s="6" t="s">
        <v>114</v>
      </c>
      <c r="Z1073" t="s">
        <v>27</v>
      </c>
      <c r="AA1073" t="s">
        <v>27</v>
      </c>
    </row>
    <row r="1074" spans="1:27" x14ac:dyDescent="0.35">
      <c r="A1074">
        <v>10001355</v>
      </c>
      <c r="B1074" t="s">
        <v>263</v>
      </c>
      <c r="C1074" t="s">
        <v>293</v>
      </c>
      <c r="D1074" t="s">
        <v>30</v>
      </c>
      <c r="E1074" t="s">
        <v>45</v>
      </c>
      <c r="F1074">
        <v>4730.67</v>
      </c>
      <c r="G1074">
        <v>0</v>
      </c>
      <c r="H1074">
        <v>4730.67</v>
      </c>
      <c r="I1074" s="5">
        <v>2547.04</v>
      </c>
      <c r="J1074">
        <v>9.67</v>
      </c>
      <c r="K1074" s="6" t="s">
        <v>1620</v>
      </c>
      <c r="L1074" s="6" t="s">
        <v>1620</v>
      </c>
      <c r="M1074" s="6" t="s">
        <v>1645</v>
      </c>
      <c r="N1074" s="6" t="s">
        <v>1632</v>
      </c>
      <c r="O1074" s="6" t="s">
        <v>1701</v>
      </c>
      <c r="P1074" s="8">
        <f>Table12[[#This Row],[PLANNED_DELIVERY]]-Table12[[#This Row],[PLANNED_PICKUP]]</f>
        <v>3</v>
      </c>
      <c r="Q1074" s="9">
        <f>Table12[[#This Row],[ACTUAL_DELIVERY]]-Table12[[#This Row],[ACTUAL_PICKUP]]</f>
        <v>3</v>
      </c>
      <c r="R1074" s="9">
        <f>Table12[[#This Row],[ACTUAL_PICKUP]]-Table12[[#This Row],[PLANNED_PICKUP]]</f>
        <v>1</v>
      </c>
      <c r="S1074" s="9">
        <f>Table12[[#This Row],[ACTUAL_DELIVERY]]-Table12[[#This Row],[PLANNED_DELIVERY]]</f>
        <v>1</v>
      </c>
      <c r="T1074" t="s">
        <v>49</v>
      </c>
      <c r="U1074" s="6" t="s">
        <v>640</v>
      </c>
      <c r="V1074" t="s">
        <v>27</v>
      </c>
      <c r="W1074" t="s">
        <v>27</v>
      </c>
      <c r="X1074" t="s">
        <v>61</v>
      </c>
      <c r="Y1074" s="6" t="s">
        <v>62</v>
      </c>
      <c r="Z1074" t="s">
        <v>201</v>
      </c>
      <c r="AA1074" t="s">
        <v>201</v>
      </c>
    </row>
    <row r="1075" spans="1:27" x14ac:dyDescent="0.35">
      <c r="A1075">
        <v>10001356</v>
      </c>
      <c r="B1075" t="s">
        <v>81</v>
      </c>
      <c r="C1075" t="s">
        <v>234</v>
      </c>
      <c r="D1075" t="s">
        <v>23</v>
      </c>
      <c r="E1075" t="s">
        <v>24</v>
      </c>
      <c r="F1075">
        <v>495</v>
      </c>
      <c r="G1075">
        <v>0</v>
      </c>
      <c r="H1075">
        <v>495</v>
      </c>
      <c r="I1075" s="5">
        <v>700</v>
      </c>
      <c r="J1075">
        <v>6.52</v>
      </c>
      <c r="K1075" s="6" t="s">
        <v>1620</v>
      </c>
      <c r="L1075" s="6" t="s">
        <v>1645</v>
      </c>
      <c r="M1075" s="6" t="s">
        <v>1598</v>
      </c>
      <c r="N1075" s="6" t="s">
        <v>1645</v>
      </c>
      <c r="O1075" s="6" t="s">
        <v>1597</v>
      </c>
      <c r="P1075" s="8">
        <f>Table12[[#This Row],[PLANNED_DELIVERY]]-Table12[[#This Row],[PLANNED_PICKUP]]</f>
        <v>7</v>
      </c>
      <c r="Q1075" s="9">
        <f>Table12[[#This Row],[ACTUAL_DELIVERY]]-Table12[[#This Row],[ACTUAL_PICKUP]]</f>
        <v>5</v>
      </c>
      <c r="R1075" s="9">
        <f>Table12[[#This Row],[ACTUAL_PICKUP]]-Table12[[#This Row],[PLANNED_PICKUP]]</f>
        <v>0</v>
      </c>
      <c r="S1075" s="9">
        <f>Table12[[#This Row],[ACTUAL_DELIVERY]]-Table12[[#This Row],[PLANNED_DELIVERY]]</f>
        <v>-2</v>
      </c>
      <c r="T1075" t="s">
        <v>633</v>
      </c>
      <c r="U1075" s="6" t="s">
        <v>634</v>
      </c>
      <c r="V1075" t="s">
        <v>38</v>
      </c>
      <c r="W1075" t="s">
        <v>38</v>
      </c>
      <c r="X1075" t="s">
        <v>41</v>
      </c>
      <c r="Y1075" s="6" t="s">
        <v>44</v>
      </c>
      <c r="Z1075" t="s">
        <v>27</v>
      </c>
      <c r="AA1075" t="s">
        <v>27</v>
      </c>
    </row>
    <row r="1076" spans="1:27" x14ac:dyDescent="0.35">
      <c r="A1076">
        <v>10001357</v>
      </c>
      <c r="B1076" t="s">
        <v>263</v>
      </c>
      <c r="C1076" t="s">
        <v>293</v>
      </c>
      <c r="D1076" t="s">
        <v>23</v>
      </c>
      <c r="E1076" t="s">
        <v>24</v>
      </c>
      <c r="F1076">
        <v>363.85</v>
      </c>
      <c r="G1076">
        <v>90</v>
      </c>
      <c r="H1076">
        <v>453.85</v>
      </c>
      <c r="I1076" s="4">
        <v>32.700000000000003</v>
      </c>
      <c r="J1076">
        <v>0.01</v>
      </c>
      <c r="K1076" s="6" t="s">
        <v>1620</v>
      </c>
      <c r="L1076" s="6" t="s">
        <v>1632</v>
      </c>
      <c r="M1076" s="6" t="s">
        <v>1595</v>
      </c>
      <c r="N1076" s="6" t="s">
        <v>1597</v>
      </c>
      <c r="O1076" s="6" t="s">
        <v>1607</v>
      </c>
      <c r="P1076" s="8">
        <f>Table12[[#This Row],[PLANNED_DELIVERY]]-Table12[[#This Row],[PLANNED_PICKUP]]</f>
        <v>8</v>
      </c>
      <c r="Q1076" s="9">
        <f>Table12[[#This Row],[ACTUAL_DELIVERY]]-Table12[[#This Row],[ACTUAL_PICKUP]]</f>
        <v>27</v>
      </c>
      <c r="R1076" s="9">
        <f>Table12[[#This Row],[ACTUAL_PICKUP]]-Table12[[#This Row],[PLANNED_PICKUP]]</f>
        <v>7</v>
      </c>
      <c r="S1076" s="9">
        <f>Table12[[#This Row],[ACTUAL_DELIVERY]]-Table12[[#This Row],[PLANNED_DELIVERY]]</f>
        <v>26</v>
      </c>
      <c r="T1076" t="s">
        <v>153</v>
      </c>
      <c r="U1076" s="6" t="s">
        <v>400</v>
      </c>
      <c r="V1076" t="s">
        <v>401</v>
      </c>
      <c r="W1076" t="s">
        <v>85</v>
      </c>
      <c r="X1076" t="s">
        <v>302</v>
      </c>
      <c r="Y1076" s="6" t="s">
        <v>303</v>
      </c>
      <c r="Z1076" t="s">
        <v>168</v>
      </c>
      <c r="AA1076" t="s">
        <v>168</v>
      </c>
    </row>
    <row r="1077" spans="1:27" x14ac:dyDescent="0.35">
      <c r="A1077">
        <v>10001358</v>
      </c>
      <c r="B1077" t="s">
        <v>225</v>
      </c>
      <c r="C1077" t="s">
        <v>234</v>
      </c>
      <c r="D1077" t="s">
        <v>30</v>
      </c>
      <c r="E1077" t="s">
        <v>45</v>
      </c>
      <c r="F1077">
        <v>400</v>
      </c>
      <c r="G1077">
        <v>0</v>
      </c>
      <c r="H1077">
        <v>400</v>
      </c>
      <c r="I1077" s="5">
        <v>673.8</v>
      </c>
      <c r="J1077">
        <v>2.2000000000000002</v>
      </c>
      <c r="K1077" s="6" t="s">
        <v>1620</v>
      </c>
      <c r="L1077" s="6" t="s">
        <v>1620</v>
      </c>
      <c r="M1077" s="6" t="s">
        <v>1611</v>
      </c>
      <c r="N1077" s="6" t="s">
        <v>1611</v>
      </c>
      <c r="O1077" s="6" t="s">
        <v>1626</v>
      </c>
      <c r="P1077" s="8">
        <f>Table12[[#This Row],[PLANNED_DELIVERY]]-Table12[[#This Row],[PLANNED_PICKUP]]</f>
        <v>2</v>
      </c>
      <c r="Q1077" s="9">
        <f>Table12[[#This Row],[ACTUAL_DELIVERY]]-Table12[[#This Row],[ACTUAL_PICKUP]]</f>
        <v>4</v>
      </c>
      <c r="R1077" s="9">
        <f>Table12[[#This Row],[ACTUAL_PICKUP]]-Table12[[#This Row],[PLANNED_PICKUP]]</f>
        <v>2</v>
      </c>
      <c r="S1077" s="9">
        <f>Table12[[#This Row],[ACTUAL_DELIVERY]]-Table12[[#This Row],[PLANNED_DELIVERY]]</f>
        <v>4</v>
      </c>
      <c r="T1077" t="s">
        <v>113</v>
      </c>
      <c r="U1077" s="6" t="s">
        <v>29</v>
      </c>
      <c r="V1077" t="s">
        <v>27</v>
      </c>
      <c r="W1077" t="s">
        <v>27</v>
      </c>
      <c r="X1077" t="s">
        <v>1562</v>
      </c>
      <c r="Y1077" s="6" t="s">
        <v>1415</v>
      </c>
      <c r="Z1077" t="s">
        <v>104</v>
      </c>
      <c r="AA1077" t="s">
        <v>104</v>
      </c>
    </row>
    <row r="1078" spans="1:27" x14ac:dyDescent="0.35">
      <c r="A1078">
        <v>10001359</v>
      </c>
      <c r="B1078" t="s">
        <v>297</v>
      </c>
      <c r="C1078" t="s">
        <v>293</v>
      </c>
      <c r="D1078" t="s">
        <v>23</v>
      </c>
      <c r="E1078" t="s">
        <v>24</v>
      </c>
      <c r="F1078">
        <v>762</v>
      </c>
      <c r="G1078">
        <v>0</v>
      </c>
      <c r="H1078">
        <v>762</v>
      </c>
      <c r="I1078" s="2">
        <v>292.10000000000002</v>
      </c>
      <c r="J1078">
        <v>0.03</v>
      </c>
      <c r="K1078" s="6" t="s">
        <v>1620</v>
      </c>
      <c r="L1078" s="6" t="s">
        <v>1620</v>
      </c>
      <c r="M1078" s="6" t="s">
        <v>1626</v>
      </c>
      <c r="N1078" s="6" t="s">
        <v>1632</v>
      </c>
      <c r="O1078" s="6" t="s">
        <v>1592</v>
      </c>
      <c r="P1078" s="8">
        <f>Table12[[#This Row],[PLANNED_DELIVERY]]-Table12[[#This Row],[PLANNED_PICKUP]]</f>
        <v>6</v>
      </c>
      <c r="Q1078" s="9">
        <f>Table12[[#This Row],[ACTUAL_DELIVERY]]-Table12[[#This Row],[ACTUAL_PICKUP]]</f>
        <v>14</v>
      </c>
      <c r="R1078" s="9">
        <f>Table12[[#This Row],[ACTUAL_PICKUP]]-Table12[[#This Row],[PLANNED_PICKUP]]</f>
        <v>1</v>
      </c>
      <c r="S1078" s="9">
        <f>Table12[[#This Row],[ACTUAL_DELIVERY]]-Table12[[#This Row],[PLANNED_DELIVERY]]</f>
        <v>9</v>
      </c>
      <c r="T1078" t="s">
        <v>553</v>
      </c>
      <c r="U1078" s="6" t="s">
        <v>551</v>
      </c>
      <c r="V1078" t="s">
        <v>552</v>
      </c>
      <c r="W1078" t="s">
        <v>85</v>
      </c>
      <c r="X1078" t="s">
        <v>49</v>
      </c>
      <c r="Y1078" s="6" t="s">
        <v>29</v>
      </c>
      <c r="Z1078" t="s">
        <v>27</v>
      </c>
      <c r="AA1078" t="s">
        <v>27</v>
      </c>
    </row>
    <row r="1079" spans="1:27" x14ac:dyDescent="0.35">
      <c r="A1079">
        <v>10001360</v>
      </c>
      <c r="B1079" t="s">
        <v>297</v>
      </c>
      <c r="C1079" t="s">
        <v>293</v>
      </c>
      <c r="D1079" t="s">
        <v>23</v>
      </c>
      <c r="E1079" t="s">
        <v>24</v>
      </c>
      <c r="F1079">
        <v>2149</v>
      </c>
      <c r="G1079">
        <v>388.86</v>
      </c>
      <c r="H1079">
        <v>2537.86</v>
      </c>
      <c r="I1079">
        <v>586</v>
      </c>
      <c r="J1079">
        <v>0.94</v>
      </c>
      <c r="K1079" s="6" t="s">
        <v>1620</v>
      </c>
      <c r="L1079" s="6" t="s">
        <v>1632</v>
      </c>
      <c r="M1079" s="6" t="s">
        <v>1596</v>
      </c>
      <c r="N1079" s="6" t="s">
        <v>1595</v>
      </c>
      <c r="O1079" s="6" t="s">
        <v>1590</v>
      </c>
      <c r="P1079" s="8">
        <f>Table12[[#This Row],[PLANNED_DELIVERY]]-Table12[[#This Row],[PLANNED_PICKUP]]</f>
        <v>11</v>
      </c>
      <c r="Q1079" s="9">
        <f>Table12[[#This Row],[ACTUAL_DELIVERY]]-Table12[[#This Row],[ACTUAL_PICKUP]]</f>
        <v>13</v>
      </c>
      <c r="R1079" s="9">
        <f>Table12[[#This Row],[ACTUAL_PICKUP]]-Table12[[#This Row],[PLANNED_PICKUP]]</f>
        <v>8</v>
      </c>
      <c r="S1079" s="9">
        <f>Table12[[#This Row],[ACTUAL_DELIVERY]]-Table12[[#This Row],[PLANNED_DELIVERY]]</f>
        <v>10</v>
      </c>
      <c r="T1079" t="s">
        <v>1413</v>
      </c>
      <c r="U1079" s="6" t="s">
        <v>1414</v>
      </c>
      <c r="V1079" t="s">
        <v>118</v>
      </c>
      <c r="W1079" t="s">
        <v>118</v>
      </c>
      <c r="X1079" t="s">
        <v>49</v>
      </c>
      <c r="Y1079" s="6" t="s">
        <v>29</v>
      </c>
      <c r="Z1079" t="s">
        <v>27</v>
      </c>
      <c r="AA1079" t="s">
        <v>27</v>
      </c>
    </row>
    <row r="1080" spans="1:27" x14ac:dyDescent="0.35">
      <c r="A1080">
        <v>10001362</v>
      </c>
      <c r="B1080" t="s">
        <v>263</v>
      </c>
      <c r="C1080" t="s">
        <v>293</v>
      </c>
      <c r="D1080" t="s">
        <v>23</v>
      </c>
      <c r="E1080" t="s">
        <v>24</v>
      </c>
      <c r="F1080">
        <v>671.09</v>
      </c>
      <c r="G1080">
        <v>0</v>
      </c>
      <c r="H1080">
        <v>671.09</v>
      </c>
      <c r="I1080" s="5">
        <v>113</v>
      </c>
      <c r="J1080">
        <v>1.44</v>
      </c>
      <c r="K1080" s="6" t="s">
        <v>1620</v>
      </c>
      <c r="L1080" s="6" t="s">
        <v>1632</v>
      </c>
      <c r="M1080" s="6" t="s">
        <v>1626</v>
      </c>
      <c r="N1080" s="6" t="s">
        <v>1611</v>
      </c>
      <c r="O1080" s="6" t="s">
        <v>1597</v>
      </c>
      <c r="P1080" s="8">
        <f>Table12[[#This Row],[PLANNED_DELIVERY]]-Table12[[#This Row],[PLANNED_PICKUP]]</f>
        <v>5</v>
      </c>
      <c r="Q1080" s="9">
        <f>Table12[[#This Row],[ACTUAL_DELIVERY]]-Table12[[#This Row],[ACTUAL_PICKUP]]</f>
        <v>6</v>
      </c>
      <c r="R1080" s="9">
        <f>Table12[[#This Row],[ACTUAL_PICKUP]]-Table12[[#This Row],[PLANNED_PICKUP]]</f>
        <v>1</v>
      </c>
      <c r="S1080" s="9">
        <f>Table12[[#This Row],[ACTUAL_DELIVERY]]-Table12[[#This Row],[PLANNED_DELIVERY]]</f>
        <v>2</v>
      </c>
      <c r="T1080" t="s">
        <v>541</v>
      </c>
      <c r="U1080" s="6" t="s">
        <v>542</v>
      </c>
      <c r="V1080" t="s">
        <v>84</v>
      </c>
      <c r="W1080" t="s">
        <v>85</v>
      </c>
      <c r="X1080" t="s">
        <v>41</v>
      </c>
      <c r="Y1080" s="6" t="s">
        <v>44</v>
      </c>
      <c r="Z1080" t="s">
        <v>27</v>
      </c>
      <c r="AA1080" t="s">
        <v>27</v>
      </c>
    </row>
    <row r="1081" spans="1:27" x14ac:dyDescent="0.35">
      <c r="A1081">
        <v>10001364</v>
      </c>
      <c r="B1081" t="s">
        <v>81</v>
      </c>
      <c r="C1081" t="s">
        <v>213</v>
      </c>
      <c r="D1081" t="s">
        <v>23</v>
      </c>
      <c r="E1081" t="s">
        <v>31</v>
      </c>
      <c r="F1081">
        <v>300.87</v>
      </c>
      <c r="G1081">
        <v>127.62</v>
      </c>
      <c r="H1081">
        <v>428.49</v>
      </c>
      <c r="I1081">
        <v>7000</v>
      </c>
      <c r="J1081">
        <v>8.92</v>
      </c>
      <c r="K1081" s="6" t="s">
        <v>1620</v>
      </c>
      <c r="L1081" s="6" t="s">
        <v>1632</v>
      </c>
      <c r="M1081" s="6" t="s">
        <v>1611</v>
      </c>
      <c r="N1081" s="6" t="s">
        <v>1632</v>
      </c>
      <c r="O1081" s="6" t="s">
        <v>1611</v>
      </c>
      <c r="P1081" s="8">
        <f>Table12[[#This Row],[PLANNED_DELIVERY]]-Table12[[#This Row],[PLANNED_PICKUP]]</f>
        <v>1</v>
      </c>
      <c r="Q1081" s="9">
        <f>Table12[[#This Row],[ACTUAL_DELIVERY]]-Table12[[#This Row],[ACTUAL_PICKUP]]</f>
        <v>1</v>
      </c>
      <c r="R1081" s="9">
        <f>Table12[[#This Row],[ACTUAL_PICKUP]]-Table12[[#This Row],[PLANNED_PICKUP]]</f>
        <v>0</v>
      </c>
      <c r="S1081" s="9">
        <f>Table12[[#This Row],[ACTUAL_DELIVERY]]-Table12[[#This Row],[PLANNED_DELIVERY]]</f>
        <v>0</v>
      </c>
      <c r="T1081" t="s">
        <v>202</v>
      </c>
      <c r="U1081" s="6" t="s">
        <v>203</v>
      </c>
      <c r="V1081" t="s">
        <v>27</v>
      </c>
      <c r="W1081" t="s">
        <v>27</v>
      </c>
      <c r="X1081" t="s">
        <v>60</v>
      </c>
      <c r="Y1081" s="6" t="s">
        <v>34</v>
      </c>
      <c r="Z1081" t="s">
        <v>27</v>
      </c>
      <c r="AA1081" t="s">
        <v>27</v>
      </c>
    </row>
    <row r="1082" spans="1:27" x14ac:dyDescent="0.35">
      <c r="A1082">
        <v>10001365</v>
      </c>
      <c r="B1082" t="s">
        <v>81</v>
      </c>
      <c r="C1082" t="s">
        <v>579</v>
      </c>
      <c r="D1082" t="s">
        <v>23</v>
      </c>
      <c r="E1082" t="s">
        <v>24</v>
      </c>
      <c r="F1082">
        <v>276.66000000000003</v>
      </c>
      <c r="G1082">
        <v>67.06</v>
      </c>
      <c r="H1082">
        <v>343.72</v>
      </c>
      <c r="I1082">
        <v>5200</v>
      </c>
      <c r="J1082">
        <v>37.299999999999997</v>
      </c>
      <c r="K1082" s="6" t="s">
        <v>1620</v>
      </c>
      <c r="L1082" s="6" t="s">
        <v>1620</v>
      </c>
      <c r="M1082" s="6" t="s">
        <v>1611</v>
      </c>
      <c r="N1082" s="6" t="s">
        <v>1632</v>
      </c>
      <c r="O1082" s="6" t="s">
        <v>1632</v>
      </c>
      <c r="P1082" s="8">
        <f>Table12[[#This Row],[PLANNED_DELIVERY]]-Table12[[#This Row],[PLANNED_PICKUP]]</f>
        <v>2</v>
      </c>
      <c r="Q1082" s="9">
        <f>Table12[[#This Row],[ACTUAL_DELIVERY]]-Table12[[#This Row],[ACTUAL_PICKUP]]</f>
        <v>0</v>
      </c>
      <c r="R1082" s="9">
        <f>Table12[[#This Row],[ACTUAL_PICKUP]]-Table12[[#This Row],[PLANNED_PICKUP]]</f>
        <v>1</v>
      </c>
      <c r="S1082" s="9">
        <f>Table12[[#This Row],[ACTUAL_DELIVERY]]-Table12[[#This Row],[PLANNED_DELIVERY]]</f>
        <v>-1</v>
      </c>
      <c r="T1082" t="s">
        <v>176</v>
      </c>
      <c r="U1082" s="6" t="s">
        <v>177</v>
      </c>
      <c r="V1082" t="s">
        <v>27</v>
      </c>
      <c r="W1082" t="s">
        <v>27</v>
      </c>
      <c r="X1082" t="s">
        <v>60</v>
      </c>
      <c r="Y1082" s="6" t="s">
        <v>34</v>
      </c>
      <c r="Z1082" t="s">
        <v>27</v>
      </c>
      <c r="AA1082" t="s">
        <v>27</v>
      </c>
    </row>
    <row r="1083" spans="1:27" x14ac:dyDescent="0.35">
      <c r="A1083">
        <v>10001366</v>
      </c>
      <c r="B1083" t="s">
        <v>81</v>
      </c>
      <c r="C1083" t="s">
        <v>216</v>
      </c>
      <c r="D1083" t="s">
        <v>23</v>
      </c>
      <c r="E1083" t="s">
        <v>24</v>
      </c>
      <c r="F1083">
        <v>884.92</v>
      </c>
      <c r="G1083">
        <v>142.57</v>
      </c>
      <c r="H1083">
        <v>1027.49</v>
      </c>
      <c r="I1083">
        <v>5200</v>
      </c>
      <c r="J1083">
        <v>5.72</v>
      </c>
      <c r="K1083" s="6" t="s">
        <v>1620</v>
      </c>
      <c r="L1083" s="6" t="s">
        <v>1632</v>
      </c>
      <c r="M1083" s="6" t="s">
        <v>1626</v>
      </c>
      <c r="N1083" s="6" t="s">
        <v>1632</v>
      </c>
      <c r="O1083" s="6" t="s">
        <v>1626</v>
      </c>
      <c r="P1083" s="8">
        <f>Table12[[#This Row],[PLANNED_DELIVERY]]-Table12[[#This Row],[PLANNED_PICKUP]]</f>
        <v>5</v>
      </c>
      <c r="Q1083" s="9">
        <f>Table12[[#This Row],[ACTUAL_DELIVERY]]-Table12[[#This Row],[ACTUAL_PICKUP]]</f>
        <v>5</v>
      </c>
      <c r="R1083" s="9">
        <f>Table12[[#This Row],[ACTUAL_PICKUP]]-Table12[[#This Row],[PLANNED_PICKUP]]</f>
        <v>0</v>
      </c>
      <c r="S1083" s="9">
        <f>Table12[[#This Row],[ACTUAL_DELIVERY]]-Table12[[#This Row],[PLANNED_DELIVERY]]</f>
        <v>0</v>
      </c>
      <c r="T1083" t="s">
        <v>1268</v>
      </c>
      <c r="U1083" s="6" t="s">
        <v>258</v>
      </c>
      <c r="V1083" t="s">
        <v>104</v>
      </c>
      <c r="W1083" t="s">
        <v>104</v>
      </c>
      <c r="X1083" t="s">
        <v>41</v>
      </c>
      <c r="Y1083" s="6" t="s">
        <v>44</v>
      </c>
      <c r="Z1083" t="s">
        <v>27</v>
      </c>
      <c r="AA1083" t="s">
        <v>27</v>
      </c>
    </row>
    <row r="1084" spans="1:27" x14ac:dyDescent="0.35">
      <c r="A1084">
        <v>10001367</v>
      </c>
      <c r="B1084" t="s">
        <v>77</v>
      </c>
      <c r="C1084" t="s">
        <v>78</v>
      </c>
      <c r="D1084" t="s">
        <v>23</v>
      </c>
      <c r="E1084" t="s">
        <v>31</v>
      </c>
      <c r="F1084">
        <v>600</v>
      </c>
      <c r="G1084">
        <v>0</v>
      </c>
      <c r="H1084">
        <v>600</v>
      </c>
      <c r="I1084">
        <v>6700</v>
      </c>
      <c r="J1084">
        <v>29.4</v>
      </c>
      <c r="K1084" s="6" t="s">
        <v>1620</v>
      </c>
      <c r="L1084" s="6" t="s">
        <v>1611</v>
      </c>
      <c r="M1084" s="6" t="s">
        <v>1611</v>
      </c>
      <c r="N1084" s="6" t="s">
        <v>1626</v>
      </c>
      <c r="O1084" s="6" t="s">
        <v>1629</v>
      </c>
      <c r="P1084" s="8">
        <f>Table12[[#This Row],[PLANNED_DELIVERY]]-Table12[[#This Row],[PLANNED_PICKUP]]</f>
        <v>0</v>
      </c>
      <c r="Q1084" s="9">
        <f>Table12[[#This Row],[ACTUAL_DELIVERY]]-Table12[[#This Row],[ACTUAL_PICKUP]]</f>
        <v>1</v>
      </c>
      <c r="R1084" s="9">
        <f>Table12[[#This Row],[ACTUAL_PICKUP]]-Table12[[#This Row],[PLANNED_PICKUP]]</f>
        <v>4</v>
      </c>
      <c r="S1084" s="9">
        <f>Table12[[#This Row],[ACTUAL_DELIVERY]]-Table12[[#This Row],[PLANNED_DELIVERY]]</f>
        <v>5</v>
      </c>
      <c r="T1084" t="s">
        <v>188</v>
      </c>
      <c r="U1084" s="6" t="s">
        <v>189</v>
      </c>
      <c r="V1084" t="s">
        <v>27</v>
      </c>
      <c r="W1084" t="s">
        <v>27</v>
      </c>
      <c r="X1084" t="s">
        <v>60</v>
      </c>
      <c r="Y1084" s="6" t="s">
        <v>34</v>
      </c>
      <c r="Z1084" t="s">
        <v>27</v>
      </c>
      <c r="AA1084" t="s">
        <v>27</v>
      </c>
    </row>
    <row r="1085" spans="1:27" x14ac:dyDescent="0.35">
      <c r="A1085">
        <v>10001368</v>
      </c>
      <c r="B1085" t="s">
        <v>81</v>
      </c>
      <c r="C1085" t="s">
        <v>78</v>
      </c>
      <c r="D1085" t="s">
        <v>30</v>
      </c>
      <c r="E1085" t="s">
        <v>31</v>
      </c>
      <c r="F1085">
        <v>2639.25</v>
      </c>
      <c r="G1085">
        <v>0</v>
      </c>
      <c r="H1085">
        <v>2639.25</v>
      </c>
      <c r="I1085" s="5">
        <v>45447</v>
      </c>
      <c r="J1085">
        <v>37.4</v>
      </c>
      <c r="K1085" s="6" t="s">
        <v>1620</v>
      </c>
      <c r="L1085" s="6" t="s">
        <v>1619</v>
      </c>
      <c r="M1085" s="6" t="s">
        <v>1622</v>
      </c>
      <c r="N1085" s="6" t="s">
        <v>1619</v>
      </c>
      <c r="O1085" s="6" t="s">
        <v>1621</v>
      </c>
      <c r="P1085" s="8">
        <f>Table12[[#This Row],[PLANNED_DELIVERY]]-Table12[[#This Row],[PLANNED_PICKUP]]</f>
        <v>2</v>
      </c>
      <c r="Q1085" s="9">
        <f>Table12[[#This Row],[ACTUAL_DELIVERY]]-Table12[[#This Row],[ACTUAL_PICKUP]]</f>
        <v>1</v>
      </c>
      <c r="R1085" s="9">
        <f>Table12[[#This Row],[ACTUAL_PICKUP]]-Table12[[#This Row],[PLANNED_PICKUP]]</f>
        <v>0</v>
      </c>
      <c r="S1085" s="9">
        <f>Table12[[#This Row],[ACTUAL_DELIVERY]]-Table12[[#This Row],[PLANNED_DELIVERY]]</f>
        <v>-1</v>
      </c>
      <c r="T1085" t="s">
        <v>33</v>
      </c>
      <c r="U1085" s="6" t="s">
        <v>34</v>
      </c>
      <c r="V1085" t="s">
        <v>27</v>
      </c>
      <c r="W1085" t="s">
        <v>27</v>
      </c>
      <c r="X1085" t="s">
        <v>41</v>
      </c>
      <c r="Y1085" s="6" t="s">
        <v>44</v>
      </c>
      <c r="Z1085" t="s">
        <v>27</v>
      </c>
      <c r="AA1085" t="s">
        <v>27</v>
      </c>
    </row>
    <row r="1086" spans="1:27" x14ac:dyDescent="0.35">
      <c r="A1086">
        <v>10001372</v>
      </c>
      <c r="B1086" t="s">
        <v>77</v>
      </c>
      <c r="C1086" t="s">
        <v>78</v>
      </c>
      <c r="D1086" t="s">
        <v>30</v>
      </c>
      <c r="E1086" t="s">
        <v>31</v>
      </c>
      <c r="F1086">
        <v>600</v>
      </c>
      <c r="G1086">
        <v>0</v>
      </c>
      <c r="H1086">
        <v>600</v>
      </c>
      <c r="I1086">
        <v>9100</v>
      </c>
      <c r="J1086">
        <v>44.7</v>
      </c>
      <c r="K1086" s="6" t="s">
        <v>1620</v>
      </c>
      <c r="L1086" s="6" t="s">
        <v>1611</v>
      </c>
      <c r="M1086" s="6" t="s">
        <v>1611</v>
      </c>
      <c r="N1086" s="6" t="s">
        <v>1626</v>
      </c>
      <c r="O1086" s="6" t="s">
        <v>1626</v>
      </c>
      <c r="P1086" s="8">
        <f>Table12[[#This Row],[PLANNED_DELIVERY]]-Table12[[#This Row],[PLANNED_PICKUP]]</f>
        <v>0</v>
      </c>
      <c r="Q1086" s="9">
        <f>Table12[[#This Row],[ACTUAL_DELIVERY]]-Table12[[#This Row],[ACTUAL_PICKUP]]</f>
        <v>0</v>
      </c>
      <c r="R1086" s="9">
        <f>Table12[[#This Row],[ACTUAL_PICKUP]]-Table12[[#This Row],[PLANNED_PICKUP]]</f>
        <v>4</v>
      </c>
      <c r="S1086" s="9">
        <f>Table12[[#This Row],[ACTUAL_DELIVERY]]-Table12[[#This Row],[PLANNED_DELIVERY]]</f>
        <v>4</v>
      </c>
      <c r="T1086" t="s">
        <v>33</v>
      </c>
      <c r="U1086" s="6" t="s">
        <v>34</v>
      </c>
      <c r="V1086" t="s">
        <v>27</v>
      </c>
      <c r="W1086" t="s">
        <v>27</v>
      </c>
      <c r="X1086" t="s">
        <v>188</v>
      </c>
      <c r="Y1086" s="6" t="s">
        <v>189</v>
      </c>
      <c r="Z1086" t="s">
        <v>27</v>
      </c>
      <c r="AA1086" t="s">
        <v>27</v>
      </c>
    </row>
    <row r="1087" spans="1:27" x14ac:dyDescent="0.35">
      <c r="A1087">
        <v>10001373</v>
      </c>
      <c r="B1087" t="s">
        <v>263</v>
      </c>
      <c r="C1087" t="s">
        <v>293</v>
      </c>
      <c r="D1087" t="s">
        <v>30</v>
      </c>
      <c r="E1087" t="s">
        <v>45</v>
      </c>
      <c r="F1087">
        <v>1500</v>
      </c>
      <c r="G1087">
        <v>0</v>
      </c>
      <c r="H1087">
        <v>1500</v>
      </c>
      <c r="I1087">
        <v>466</v>
      </c>
      <c r="J1087">
        <v>2.67</v>
      </c>
      <c r="K1087" s="6" t="s">
        <v>1620</v>
      </c>
      <c r="L1087" s="6" t="s">
        <v>1620</v>
      </c>
      <c r="M1087" s="6" t="s">
        <v>1701</v>
      </c>
      <c r="N1087" s="6" t="s">
        <v>1632</v>
      </c>
      <c r="O1087" s="6" t="s">
        <v>1673</v>
      </c>
      <c r="P1087" s="8">
        <f>Table12[[#This Row],[PLANNED_DELIVERY]]-Table12[[#This Row],[PLANNED_PICKUP]]</f>
        <v>4</v>
      </c>
      <c r="Q1087" s="9">
        <f>Table12[[#This Row],[ACTUAL_DELIVERY]]-Table12[[#This Row],[ACTUAL_PICKUP]]</f>
        <v>4</v>
      </c>
      <c r="R1087" s="9">
        <f>Table12[[#This Row],[ACTUAL_PICKUP]]-Table12[[#This Row],[PLANNED_PICKUP]]</f>
        <v>1</v>
      </c>
      <c r="S1087" s="9">
        <f>Table12[[#This Row],[ACTUAL_DELIVERY]]-Table12[[#This Row],[PLANNED_DELIVERY]]</f>
        <v>1</v>
      </c>
      <c r="T1087" t="s">
        <v>49</v>
      </c>
      <c r="U1087" s="6" t="s">
        <v>29</v>
      </c>
      <c r="V1087" t="s">
        <v>27</v>
      </c>
      <c r="W1087" t="s">
        <v>27</v>
      </c>
      <c r="X1087" t="s">
        <v>185</v>
      </c>
      <c r="Y1087" s="6" t="s">
        <v>1411</v>
      </c>
      <c r="Z1087" t="s">
        <v>1412</v>
      </c>
      <c r="AA1087" t="s">
        <v>1412</v>
      </c>
    </row>
    <row r="1088" spans="1:27" x14ac:dyDescent="0.35">
      <c r="A1088">
        <v>10001374</v>
      </c>
      <c r="B1088" t="s">
        <v>247</v>
      </c>
      <c r="C1088" t="s">
        <v>78</v>
      </c>
      <c r="D1088" t="s">
        <v>23</v>
      </c>
      <c r="E1088" t="s">
        <v>24</v>
      </c>
      <c r="F1088">
        <v>3300</v>
      </c>
      <c r="G1088">
        <v>0</v>
      </c>
      <c r="H1088">
        <v>3300</v>
      </c>
      <c r="I1088">
        <v>4300</v>
      </c>
      <c r="J1088">
        <v>73.900000000000006</v>
      </c>
      <c r="K1088" s="6" t="s">
        <v>1620</v>
      </c>
      <c r="L1088" s="6" t="s">
        <v>1601</v>
      </c>
      <c r="M1088" s="6" t="s">
        <v>1671</v>
      </c>
      <c r="N1088" s="6" t="s">
        <v>1592</v>
      </c>
      <c r="O1088" s="6" t="s">
        <v>1615</v>
      </c>
      <c r="P1088" s="8">
        <f>Table12[[#This Row],[PLANNED_DELIVERY]]-Table12[[#This Row],[PLANNED_PICKUP]]</f>
        <v>5</v>
      </c>
      <c r="Q1088" s="9">
        <f>Table12[[#This Row],[ACTUAL_DELIVERY]]-Table12[[#This Row],[ACTUAL_PICKUP]]</f>
        <v>1</v>
      </c>
      <c r="R1088" s="9">
        <f>Table12[[#This Row],[ACTUAL_PICKUP]]-Table12[[#This Row],[PLANNED_PICKUP]]</f>
        <v>1</v>
      </c>
      <c r="S1088" s="9">
        <f>Table12[[#This Row],[ACTUAL_DELIVERY]]-Table12[[#This Row],[PLANNED_DELIVERY]]</f>
        <v>-3</v>
      </c>
      <c r="T1088" t="s">
        <v>1248</v>
      </c>
      <c r="U1088" s="6" t="s">
        <v>249</v>
      </c>
      <c r="V1088" t="s">
        <v>27</v>
      </c>
      <c r="W1088" t="s">
        <v>27</v>
      </c>
      <c r="X1088" t="s">
        <v>41</v>
      </c>
      <c r="Y1088" s="6" t="s">
        <v>44</v>
      </c>
      <c r="Z1088" t="s">
        <v>27</v>
      </c>
      <c r="AA1088" t="s">
        <v>27</v>
      </c>
    </row>
    <row r="1089" spans="1:27" x14ac:dyDescent="0.35">
      <c r="A1089">
        <v>10001375</v>
      </c>
      <c r="B1089" t="s">
        <v>81</v>
      </c>
      <c r="C1089" t="s">
        <v>216</v>
      </c>
      <c r="D1089" t="s">
        <v>23</v>
      </c>
      <c r="E1089" t="s">
        <v>24</v>
      </c>
      <c r="F1089">
        <v>884.92</v>
      </c>
      <c r="G1089">
        <v>0</v>
      </c>
      <c r="H1089">
        <v>884.92</v>
      </c>
      <c r="I1089">
        <v>9750</v>
      </c>
      <c r="J1089">
        <v>10.4</v>
      </c>
      <c r="K1089" s="6" t="s">
        <v>1620</v>
      </c>
      <c r="L1089" s="6" t="s">
        <v>1632</v>
      </c>
      <c r="M1089" s="6" t="s">
        <v>1626</v>
      </c>
      <c r="N1089" s="6" t="s">
        <v>1632</v>
      </c>
      <c r="O1089" s="6" t="s">
        <v>1626</v>
      </c>
      <c r="P1089" s="8">
        <f>Table12[[#This Row],[PLANNED_DELIVERY]]-Table12[[#This Row],[PLANNED_PICKUP]]</f>
        <v>5</v>
      </c>
      <c r="Q1089" s="9">
        <f>Table12[[#This Row],[ACTUAL_DELIVERY]]-Table12[[#This Row],[ACTUAL_PICKUP]]</f>
        <v>5</v>
      </c>
      <c r="R1089" s="9">
        <f>Table12[[#This Row],[ACTUAL_PICKUP]]-Table12[[#This Row],[PLANNED_PICKUP]]</f>
        <v>0</v>
      </c>
      <c r="S1089" s="9">
        <f>Table12[[#This Row],[ACTUAL_DELIVERY]]-Table12[[#This Row],[PLANNED_DELIVERY]]</f>
        <v>0</v>
      </c>
      <c r="T1089" t="s">
        <v>1268</v>
      </c>
      <c r="U1089" s="6" t="s">
        <v>258</v>
      </c>
      <c r="V1089" t="s">
        <v>104</v>
      </c>
      <c r="W1089" t="s">
        <v>104</v>
      </c>
      <c r="X1089" t="s">
        <v>60</v>
      </c>
      <c r="Y1089" s="6" t="s">
        <v>34</v>
      </c>
      <c r="Z1089" t="s">
        <v>27</v>
      </c>
      <c r="AA1089" t="s">
        <v>27</v>
      </c>
    </row>
    <row r="1090" spans="1:27" x14ac:dyDescent="0.35">
      <c r="A1090">
        <v>10001376</v>
      </c>
      <c r="B1090" t="s">
        <v>219</v>
      </c>
      <c r="C1090" t="s">
        <v>206</v>
      </c>
      <c r="D1090" t="s">
        <v>23</v>
      </c>
      <c r="E1090" t="s">
        <v>31</v>
      </c>
      <c r="F1090">
        <v>300</v>
      </c>
      <c r="G1090">
        <v>0</v>
      </c>
      <c r="H1090">
        <v>300</v>
      </c>
      <c r="I1090">
        <v>10700</v>
      </c>
      <c r="J1090">
        <v>6.14</v>
      </c>
      <c r="K1090" s="6" t="s">
        <v>1620</v>
      </c>
      <c r="L1090" s="6" t="s">
        <v>1620</v>
      </c>
      <c r="M1090" s="6" t="s">
        <v>1611</v>
      </c>
      <c r="N1090" s="6" t="s">
        <v>1611</v>
      </c>
      <c r="O1090" s="6" t="s">
        <v>1645</v>
      </c>
      <c r="P1090" s="8">
        <f>Table12[[#This Row],[PLANNED_DELIVERY]]-Table12[[#This Row],[PLANNED_PICKUP]]</f>
        <v>2</v>
      </c>
      <c r="Q1090" s="9">
        <f>Table12[[#This Row],[ACTUAL_DELIVERY]]-Table12[[#This Row],[ACTUAL_PICKUP]]</f>
        <v>1</v>
      </c>
      <c r="R1090" s="9">
        <f>Table12[[#This Row],[ACTUAL_PICKUP]]-Table12[[#This Row],[PLANNED_PICKUP]]</f>
        <v>2</v>
      </c>
      <c r="S1090" s="9">
        <f>Table12[[#This Row],[ACTUAL_DELIVERY]]-Table12[[#This Row],[PLANNED_DELIVERY]]</f>
        <v>1</v>
      </c>
      <c r="T1090" t="s">
        <v>70</v>
      </c>
      <c r="U1090" s="6" t="s">
        <v>42</v>
      </c>
      <c r="V1090" t="s">
        <v>27</v>
      </c>
      <c r="W1090" t="s">
        <v>27</v>
      </c>
      <c r="X1090" t="s">
        <v>60</v>
      </c>
      <c r="Y1090" s="6" t="s">
        <v>34</v>
      </c>
      <c r="Z1090" t="s">
        <v>27</v>
      </c>
      <c r="AA1090" t="s">
        <v>27</v>
      </c>
    </row>
    <row r="1091" spans="1:27" x14ac:dyDescent="0.35">
      <c r="A1091">
        <v>10001377</v>
      </c>
      <c r="B1091" t="s">
        <v>81</v>
      </c>
      <c r="C1091" t="s">
        <v>206</v>
      </c>
      <c r="D1091" t="s">
        <v>30</v>
      </c>
      <c r="E1091" t="s">
        <v>31</v>
      </c>
      <c r="F1091">
        <v>272</v>
      </c>
      <c r="G1091">
        <v>0</v>
      </c>
      <c r="H1091">
        <v>272</v>
      </c>
      <c r="I1091">
        <v>2733</v>
      </c>
      <c r="J1091">
        <v>9.2200000000000006</v>
      </c>
      <c r="K1091" s="6" t="s">
        <v>1620</v>
      </c>
      <c r="L1091" s="6" t="s">
        <v>1620</v>
      </c>
      <c r="M1091" s="6" t="s">
        <v>1611</v>
      </c>
      <c r="N1091" s="6" t="s">
        <v>1611</v>
      </c>
      <c r="O1091" s="6" t="s">
        <v>1611</v>
      </c>
      <c r="P1091" s="8">
        <f>Table12[[#This Row],[PLANNED_DELIVERY]]-Table12[[#This Row],[PLANNED_PICKUP]]</f>
        <v>2</v>
      </c>
      <c r="Q1091" s="9">
        <f>Table12[[#This Row],[ACTUAL_DELIVERY]]-Table12[[#This Row],[ACTUAL_PICKUP]]</f>
        <v>0</v>
      </c>
      <c r="R1091" s="9">
        <f>Table12[[#This Row],[ACTUAL_PICKUP]]-Table12[[#This Row],[PLANNED_PICKUP]]</f>
        <v>2</v>
      </c>
      <c r="S1091" s="9">
        <f>Table12[[#This Row],[ACTUAL_DELIVERY]]-Table12[[#This Row],[PLANNED_DELIVERY]]</f>
        <v>0</v>
      </c>
      <c r="T1091" t="s">
        <v>33</v>
      </c>
      <c r="U1091" s="6" t="s">
        <v>34</v>
      </c>
      <c r="V1091" t="s">
        <v>27</v>
      </c>
      <c r="W1091" t="s">
        <v>27</v>
      </c>
      <c r="X1091" t="s">
        <v>1723</v>
      </c>
      <c r="Y1091" s="6" t="s">
        <v>42</v>
      </c>
      <c r="Z1091" t="s">
        <v>27</v>
      </c>
      <c r="AA1091" t="s">
        <v>27</v>
      </c>
    </row>
    <row r="1092" spans="1:27" x14ac:dyDescent="0.35">
      <c r="A1092">
        <v>10001378</v>
      </c>
      <c r="B1092" t="s">
        <v>81</v>
      </c>
      <c r="C1092" t="s">
        <v>246</v>
      </c>
      <c r="D1092" t="s">
        <v>23</v>
      </c>
      <c r="E1092" t="s">
        <v>31</v>
      </c>
      <c r="F1092">
        <v>704.09</v>
      </c>
      <c r="G1092">
        <v>0</v>
      </c>
      <c r="H1092">
        <v>704.09</v>
      </c>
      <c r="I1092">
        <v>4200</v>
      </c>
      <c r="J1092">
        <v>25.5</v>
      </c>
      <c r="K1092" s="6" t="s">
        <v>1620</v>
      </c>
      <c r="L1092" s="6" t="s">
        <v>1620</v>
      </c>
      <c r="M1092" s="6" t="s">
        <v>1645</v>
      </c>
      <c r="N1092" s="6" t="s">
        <v>1632</v>
      </c>
      <c r="O1092" s="6" t="s">
        <v>1611</v>
      </c>
      <c r="P1092" s="8">
        <f>Table12[[#This Row],[PLANNED_DELIVERY]]-Table12[[#This Row],[PLANNED_PICKUP]]</f>
        <v>3</v>
      </c>
      <c r="Q1092" s="9">
        <f>Table12[[#This Row],[ACTUAL_DELIVERY]]-Table12[[#This Row],[ACTUAL_PICKUP]]</f>
        <v>1</v>
      </c>
      <c r="R1092" s="9">
        <f>Table12[[#This Row],[ACTUAL_PICKUP]]-Table12[[#This Row],[PLANNED_PICKUP]]</f>
        <v>1</v>
      </c>
      <c r="S1092" s="9">
        <f>Table12[[#This Row],[ACTUAL_DELIVERY]]-Table12[[#This Row],[PLANNED_DELIVERY]]</f>
        <v>-1</v>
      </c>
      <c r="T1092" t="s">
        <v>176</v>
      </c>
      <c r="U1092" s="6" t="s">
        <v>177</v>
      </c>
      <c r="V1092" t="s">
        <v>27</v>
      </c>
      <c r="W1092" t="s">
        <v>27</v>
      </c>
      <c r="X1092" t="s">
        <v>60</v>
      </c>
      <c r="Y1092" s="6" t="s">
        <v>34</v>
      </c>
      <c r="Z1092" t="s">
        <v>27</v>
      </c>
      <c r="AA1092" t="s">
        <v>27</v>
      </c>
    </row>
    <row r="1093" spans="1:27" x14ac:dyDescent="0.35">
      <c r="A1093">
        <v>10001379</v>
      </c>
      <c r="B1093" t="s">
        <v>81</v>
      </c>
      <c r="C1093" t="s">
        <v>234</v>
      </c>
      <c r="D1093" t="s">
        <v>23</v>
      </c>
      <c r="E1093" t="s">
        <v>24</v>
      </c>
      <c r="F1093">
        <v>1550</v>
      </c>
      <c r="G1093">
        <v>0</v>
      </c>
      <c r="H1093">
        <v>1550</v>
      </c>
      <c r="I1093">
        <v>6718</v>
      </c>
      <c r="J1093">
        <v>14.52</v>
      </c>
      <c r="K1093" s="6" t="s">
        <v>1620</v>
      </c>
      <c r="L1093" s="6" t="s">
        <v>1632</v>
      </c>
      <c r="M1093" s="6" t="s">
        <v>1626</v>
      </c>
      <c r="N1093" s="6" t="s">
        <v>1632</v>
      </c>
      <c r="O1093" s="6" t="s">
        <v>1626</v>
      </c>
      <c r="P1093" s="8">
        <f>Table12[[#This Row],[PLANNED_DELIVERY]]-Table12[[#This Row],[PLANNED_PICKUP]]</f>
        <v>5</v>
      </c>
      <c r="Q1093" s="9">
        <f>Table12[[#This Row],[ACTUAL_DELIVERY]]-Table12[[#This Row],[ACTUAL_PICKUP]]</f>
        <v>5</v>
      </c>
      <c r="R1093" s="9">
        <f>Table12[[#This Row],[ACTUAL_PICKUP]]-Table12[[#This Row],[PLANNED_PICKUP]]</f>
        <v>0</v>
      </c>
      <c r="S1093" s="9">
        <f>Table12[[#This Row],[ACTUAL_DELIVERY]]-Table12[[#This Row],[PLANNED_DELIVERY]]</f>
        <v>0</v>
      </c>
      <c r="T1093" t="s">
        <v>217</v>
      </c>
      <c r="U1093" s="6" t="s">
        <v>218</v>
      </c>
      <c r="V1093" t="s">
        <v>104</v>
      </c>
      <c r="W1093" t="s">
        <v>104</v>
      </c>
      <c r="X1093" t="s">
        <v>49</v>
      </c>
      <c r="Y1093" s="6" t="s">
        <v>29</v>
      </c>
      <c r="Z1093" t="s">
        <v>27</v>
      </c>
      <c r="AA1093" t="s">
        <v>27</v>
      </c>
    </row>
    <row r="1094" spans="1:27" x14ac:dyDescent="0.35">
      <c r="A1094">
        <v>10001380</v>
      </c>
      <c r="B1094" t="s">
        <v>81</v>
      </c>
      <c r="C1094" t="s">
        <v>206</v>
      </c>
      <c r="D1094" t="s">
        <v>23</v>
      </c>
      <c r="E1094" t="s">
        <v>31</v>
      </c>
      <c r="F1094">
        <v>350</v>
      </c>
      <c r="G1094">
        <v>0</v>
      </c>
      <c r="H1094">
        <v>350</v>
      </c>
      <c r="I1094" s="5">
        <v>1880</v>
      </c>
      <c r="J1094">
        <v>3.51</v>
      </c>
      <c r="K1094" s="6" t="s">
        <v>1620</v>
      </c>
      <c r="L1094" s="6" t="s">
        <v>1632</v>
      </c>
      <c r="M1094" s="6" t="s">
        <v>1645</v>
      </c>
      <c r="N1094" s="6" t="s">
        <v>1632</v>
      </c>
      <c r="O1094" s="6" t="s">
        <v>1626</v>
      </c>
      <c r="P1094" s="8">
        <f>Table12[[#This Row],[PLANNED_DELIVERY]]-Table12[[#This Row],[PLANNED_PICKUP]]</f>
        <v>2</v>
      </c>
      <c r="Q1094" s="9">
        <f>Table12[[#This Row],[ACTUAL_DELIVERY]]-Table12[[#This Row],[ACTUAL_PICKUP]]</f>
        <v>5</v>
      </c>
      <c r="R1094" s="9">
        <f>Table12[[#This Row],[ACTUAL_PICKUP]]-Table12[[#This Row],[PLANNED_PICKUP]]</f>
        <v>0</v>
      </c>
      <c r="S1094" s="9">
        <f>Table12[[#This Row],[ACTUAL_DELIVERY]]-Table12[[#This Row],[PLANNED_DELIVERY]]</f>
        <v>3</v>
      </c>
      <c r="T1094" t="s">
        <v>1410</v>
      </c>
      <c r="U1094" s="6" t="s">
        <v>212</v>
      </c>
      <c r="V1094" t="s">
        <v>27</v>
      </c>
      <c r="W1094" t="s">
        <v>27</v>
      </c>
      <c r="X1094" t="s">
        <v>785</v>
      </c>
      <c r="Y1094" s="6" t="s">
        <v>779</v>
      </c>
      <c r="Z1094" t="s">
        <v>27</v>
      </c>
      <c r="AA1094" t="s">
        <v>27</v>
      </c>
    </row>
    <row r="1095" spans="1:27" x14ac:dyDescent="0.35">
      <c r="A1095">
        <v>10001381</v>
      </c>
      <c r="B1095" t="s">
        <v>81</v>
      </c>
      <c r="C1095" t="s">
        <v>206</v>
      </c>
      <c r="D1095" t="s">
        <v>23</v>
      </c>
      <c r="E1095" t="s">
        <v>31</v>
      </c>
      <c r="F1095">
        <v>280</v>
      </c>
      <c r="G1095">
        <v>0</v>
      </c>
      <c r="H1095">
        <v>280</v>
      </c>
      <c r="I1095">
        <v>1100</v>
      </c>
      <c r="J1095">
        <v>0.77</v>
      </c>
      <c r="K1095" s="6" t="s">
        <v>1620</v>
      </c>
      <c r="L1095" s="6" t="s">
        <v>1629</v>
      </c>
      <c r="M1095" s="6" t="s">
        <v>1595</v>
      </c>
      <c r="N1095" s="6" t="s">
        <v>1629</v>
      </c>
      <c r="O1095" s="6" t="s">
        <v>1645</v>
      </c>
      <c r="P1095" s="8">
        <f>Table12[[#This Row],[PLANNED_DELIVERY]]-Table12[[#This Row],[PLANNED_PICKUP]]</f>
        <v>2</v>
      </c>
      <c r="Q1095" s="9">
        <f>Table12[[#This Row],[ACTUAL_DELIVERY]]-Table12[[#This Row],[ACTUAL_PICKUP]]</f>
        <v>-4</v>
      </c>
      <c r="R1095" s="9">
        <f>Table12[[#This Row],[ACTUAL_PICKUP]]-Table12[[#This Row],[PLANNED_PICKUP]]</f>
        <v>0</v>
      </c>
      <c r="S1095" s="9">
        <f>Table12[[#This Row],[ACTUAL_DELIVERY]]-Table12[[#This Row],[PLANNED_DELIVERY]]</f>
        <v>-6</v>
      </c>
      <c r="T1095" t="s">
        <v>804</v>
      </c>
      <c r="U1095" s="6" t="s">
        <v>203</v>
      </c>
      <c r="V1095" t="s">
        <v>27</v>
      </c>
      <c r="W1095" t="s">
        <v>27</v>
      </c>
      <c r="X1095" t="s">
        <v>314</v>
      </c>
      <c r="Y1095" s="6" t="s">
        <v>315</v>
      </c>
      <c r="Z1095" t="s">
        <v>27</v>
      </c>
      <c r="AA1095" t="s">
        <v>27</v>
      </c>
    </row>
    <row r="1096" spans="1:27" x14ac:dyDescent="0.35">
      <c r="A1096">
        <v>10001382</v>
      </c>
      <c r="B1096" t="s">
        <v>81</v>
      </c>
      <c r="C1096" t="s">
        <v>342</v>
      </c>
      <c r="D1096" t="s">
        <v>30</v>
      </c>
      <c r="E1096" t="s">
        <v>31</v>
      </c>
      <c r="F1096">
        <v>650</v>
      </c>
      <c r="G1096">
        <v>0</v>
      </c>
      <c r="H1096">
        <v>650</v>
      </c>
      <c r="I1096">
        <v>450</v>
      </c>
      <c r="J1096">
        <v>0.76</v>
      </c>
      <c r="K1096" s="6" t="s">
        <v>1620</v>
      </c>
      <c r="L1096" s="6" t="s">
        <v>1632</v>
      </c>
      <c r="M1096" s="6" t="s">
        <v>1632</v>
      </c>
      <c r="N1096" s="6" t="s">
        <v>1611</v>
      </c>
      <c r="O1096" s="6" t="s">
        <v>1611</v>
      </c>
      <c r="P1096" s="8">
        <f>Table12[[#This Row],[PLANNED_DELIVERY]]-Table12[[#This Row],[PLANNED_PICKUP]]</f>
        <v>0</v>
      </c>
      <c r="Q1096" s="9">
        <f>Table12[[#This Row],[ACTUAL_DELIVERY]]-Table12[[#This Row],[ACTUAL_PICKUP]]</f>
        <v>0</v>
      </c>
      <c r="R1096" s="9">
        <f>Table12[[#This Row],[ACTUAL_PICKUP]]-Table12[[#This Row],[PLANNED_PICKUP]]</f>
        <v>1</v>
      </c>
      <c r="S1096" s="9">
        <f>Table12[[#This Row],[ACTUAL_DELIVERY]]-Table12[[#This Row],[PLANNED_DELIVERY]]</f>
        <v>1</v>
      </c>
      <c r="T1096" t="s">
        <v>66</v>
      </c>
      <c r="U1096" s="6" t="s">
        <v>67</v>
      </c>
      <c r="V1096" t="s">
        <v>27</v>
      </c>
      <c r="W1096" t="s">
        <v>27</v>
      </c>
      <c r="X1096" t="s">
        <v>202</v>
      </c>
      <c r="Y1096" s="6" t="s">
        <v>203</v>
      </c>
      <c r="Z1096" t="s">
        <v>27</v>
      </c>
      <c r="AA1096" t="s">
        <v>27</v>
      </c>
    </row>
    <row r="1097" spans="1:27" x14ac:dyDescent="0.35">
      <c r="A1097">
        <v>10001383</v>
      </c>
      <c r="B1097" t="s">
        <v>81</v>
      </c>
      <c r="C1097" t="s">
        <v>206</v>
      </c>
      <c r="D1097" t="s">
        <v>30</v>
      </c>
      <c r="E1097" t="s">
        <v>31</v>
      </c>
      <c r="F1097">
        <v>520</v>
      </c>
      <c r="G1097">
        <v>0</v>
      </c>
      <c r="H1097">
        <v>520</v>
      </c>
      <c r="I1097" s="5">
        <v>498</v>
      </c>
      <c r="J1097">
        <v>2.14</v>
      </c>
      <c r="K1097" s="6" t="s">
        <v>1620</v>
      </c>
      <c r="L1097" s="6" t="s">
        <v>1632</v>
      </c>
      <c r="M1097" s="6" t="s">
        <v>1597</v>
      </c>
      <c r="N1097" s="6" t="s">
        <v>1632</v>
      </c>
      <c r="O1097" s="6" t="s">
        <v>1597</v>
      </c>
      <c r="P1097" s="8">
        <f>Table12[[#This Row],[PLANNED_DELIVERY]]-Table12[[#This Row],[PLANNED_PICKUP]]</f>
        <v>7</v>
      </c>
      <c r="Q1097" s="9">
        <f>Table12[[#This Row],[ACTUAL_DELIVERY]]-Table12[[#This Row],[ACTUAL_PICKUP]]</f>
        <v>7</v>
      </c>
      <c r="R1097" s="9">
        <f>Table12[[#This Row],[ACTUAL_PICKUP]]-Table12[[#This Row],[PLANNED_PICKUP]]</f>
        <v>0</v>
      </c>
      <c r="S1097" s="9">
        <f>Table12[[#This Row],[ACTUAL_DELIVERY]]-Table12[[#This Row],[PLANNED_DELIVERY]]</f>
        <v>0</v>
      </c>
      <c r="T1097" t="s">
        <v>33</v>
      </c>
      <c r="U1097" s="6" t="s">
        <v>34</v>
      </c>
      <c r="V1097" t="s">
        <v>27</v>
      </c>
      <c r="W1097" t="s">
        <v>27</v>
      </c>
      <c r="X1097" t="s">
        <v>66</v>
      </c>
      <c r="Y1097" s="6" t="s">
        <v>67</v>
      </c>
      <c r="Z1097" t="s">
        <v>27</v>
      </c>
      <c r="AA1097" t="s">
        <v>27</v>
      </c>
    </row>
    <row r="1098" spans="1:27" x14ac:dyDescent="0.35">
      <c r="A1098">
        <v>10001384</v>
      </c>
      <c r="B1098" t="s">
        <v>81</v>
      </c>
      <c r="C1098" t="s">
        <v>206</v>
      </c>
      <c r="D1098" t="s">
        <v>30</v>
      </c>
      <c r="E1098" t="s">
        <v>31</v>
      </c>
      <c r="F1098">
        <v>389</v>
      </c>
      <c r="G1098">
        <v>0</v>
      </c>
      <c r="H1098">
        <v>389</v>
      </c>
      <c r="I1098" s="5">
        <v>365.5</v>
      </c>
      <c r="J1098">
        <v>0.66</v>
      </c>
      <c r="K1098" s="6" t="s">
        <v>1620</v>
      </c>
      <c r="L1098" s="6" t="s">
        <v>1632</v>
      </c>
      <c r="M1098" s="6" t="s">
        <v>1597</v>
      </c>
      <c r="N1098" s="6" t="s">
        <v>1632</v>
      </c>
      <c r="O1098" s="6" t="s">
        <v>1597</v>
      </c>
      <c r="P1098" s="8">
        <f>Table12[[#This Row],[PLANNED_DELIVERY]]-Table12[[#This Row],[PLANNED_PICKUP]]</f>
        <v>7</v>
      </c>
      <c r="Q1098" s="9">
        <f>Table12[[#This Row],[ACTUAL_DELIVERY]]-Table12[[#This Row],[ACTUAL_PICKUP]]</f>
        <v>7</v>
      </c>
      <c r="R1098" s="9">
        <f>Table12[[#This Row],[ACTUAL_PICKUP]]-Table12[[#This Row],[PLANNED_PICKUP]]</f>
        <v>0</v>
      </c>
      <c r="S1098" s="9">
        <f>Table12[[#This Row],[ACTUAL_DELIVERY]]-Table12[[#This Row],[PLANNED_DELIVERY]]</f>
        <v>0</v>
      </c>
      <c r="T1098" t="s">
        <v>33</v>
      </c>
      <c r="U1098" s="6" t="s">
        <v>34</v>
      </c>
      <c r="V1098" t="s">
        <v>27</v>
      </c>
      <c r="W1098" t="s">
        <v>27</v>
      </c>
      <c r="X1098" t="s">
        <v>88</v>
      </c>
      <c r="Y1098" s="6" t="s">
        <v>89</v>
      </c>
      <c r="Z1098" t="s">
        <v>27</v>
      </c>
      <c r="AA1098" t="s">
        <v>27</v>
      </c>
    </row>
    <row r="1099" spans="1:27" x14ac:dyDescent="0.35">
      <c r="A1099">
        <v>10001386</v>
      </c>
      <c r="B1099" t="s">
        <v>81</v>
      </c>
      <c r="C1099" t="s">
        <v>216</v>
      </c>
      <c r="D1099" t="s">
        <v>23</v>
      </c>
      <c r="E1099" t="s">
        <v>24</v>
      </c>
      <c r="F1099">
        <v>884.92</v>
      </c>
      <c r="G1099">
        <v>0</v>
      </c>
      <c r="H1099">
        <v>884.92</v>
      </c>
      <c r="I1099">
        <v>8350</v>
      </c>
      <c r="J1099">
        <v>9.31</v>
      </c>
      <c r="K1099" s="6" t="s">
        <v>1620</v>
      </c>
      <c r="L1099" s="6" t="s">
        <v>1632</v>
      </c>
      <c r="M1099" s="6" t="s">
        <v>1626</v>
      </c>
      <c r="N1099" s="6" t="s">
        <v>1632</v>
      </c>
      <c r="O1099" s="6" t="s">
        <v>1626</v>
      </c>
      <c r="P1099" s="8">
        <f>Table12[[#This Row],[PLANNED_DELIVERY]]-Table12[[#This Row],[PLANNED_PICKUP]]</f>
        <v>5</v>
      </c>
      <c r="Q1099" s="9">
        <f>Table12[[#This Row],[ACTUAL_DELIVERY]]-Table12[[#This Row],[ACTUAL_PICKUP]]</f>
        <v>5</v>
      </c>
      <c r="R1099" s="9">
        <f>Table12[[#This Row],[ACTUAL_PICKUP]]-Table12[[#This Row],[PLANNED_PICKUP]]</f>
        <v>0</v>
      </c>
      <c r="S1099" s="9">
        <f>Table12[[#This Row],[ACTUAL_DELIVERY]]-Table12[[#This Row],[PLANNED_DELIVERY]]</f>
        <v>0</v>
      </c>
      <c r="T1099" t="s">
        <v>1268</v>
      </c>
      <c r="U1099" s="6" t="s">
        <v>258</v>
      </c>
      <c r="V1099" t="s">
        <v>104</v>
      </c>
      <c r="W1099" t="s">
        <v>104</v>
      </c>
      <c r="X1099" t="s">
        <v>41</v>
      </c>
      <c r="Y1099" s="6" t="s">
        <v>44</v>
      </c>
      <c r="Z1099" t="s">
        <v>27</v>
      </c>
      <c r="AA1099" t="s">
        <v>27</v>
      </c>
    </row>
    <row r="1100" spans="1:27" x14ac:dyDescent="0.35">
      <c r="A1100">
        <v>10001387</v>
      </c>
      <c r="B1100" t="s">
        <v>81</v>
      </c>
      <c r="C1100" t="s">
        <v>234</v>
      </c>
      <c r="D1100" t="s">
        <v>23</v>
      </c>
      <c r="E1100" t="s">
        <v>24</v>
      </c>
      <c r="F1100">
        <v>2850</v>
      </c>
      <c r="G1100">
        <v>0</v>
      </c>
      <c r="H1100">
        <v>2850</v>
      </c>
      <c r="I1100">
        <v>12000</v>
      </c>
      <c r="J1100">
        <v>62.4</v>
      </c>
      <c r="K1100" s="6" t="s">
        <v>1620</v>
      </c>
      <c r="L1100" s="6" t="s">
        <v>1645</v>
      </c>
      <c r="M1100" s="6" t="s">
        <v>1629</v>
      </c>
      <c r="N1100" s="6" t="s">
        <v>1645</v>
      </c>
      <c r="O1100" s="6" t="s">
        <v>1629</v>
      </c>
      <c r="P1100" s="8">
        <f>Table12[[#This Row],[PLANNED_DELIVERY]]-Table12[[#This Row],[PLANNED_PICKUP]]</f>
        <v>4</v>
      </c>
      <c r="Q1100" s="9">
        <f>Table12[[#This Row],[ACTUAL_DELIVERY]]-Table12[[#This Row],[ACTUAL_PICKUP]]</f>
        <v>4</v>
      </c>
      <c r="R1100" s="9">
        <f>Table12[[#This Row],[ACTUAL_PICKUP]]-Table12[[#This Row],[PLANNED_PICKUP]]</f>
        <v>0</v>
      </c>
      <c r="S1100" s="9">
        <f>Table12[[#This Row],[ACTUAL_DELIVERY]]-Table12[[#This Row],[PLANNED_DELIVERY]]</f>
        <v>0</v>
      </c>
      <c r="T1100" t="s">
        <v>504</v>
      </c>
      <c r="U1100" s="6" t="s">
        <v>505</v>
      </c>
      <c r="V1100" t="s">
        <v>38</v>
      </c>
      <c r="W1100" t="s">
        <v>38</v>
      </c>
      <c r="X1100" t="s">
        <v>41</v>
      </c>
      <c r="Y1100" s="6" t="s">
        <v>44</v>
      </c>
      <c r="Z1100" t="s">
        <v>27</v>
      </c>
      <c r="AA1100" t="s">
        <v>27</v>
      </c>
    </row>
    <row r="1101" spans="1:27" x14ac:dyDescent="0.35">
      <c r="A1101">
        <v>10001388</v>
      </c>
      <c r="B1101" t="s">
        <v>81</v>
      </c>
      <c r="C1101" t="s">
        <v>234</v>
      </c>
      <c r="D1101" t="s">
        <v>23</v>
      </c>
      <c r="E1101" t="s">
        <v>24</v>
      </c>
      <c r="F1101">
        <v>350</v>
      </c>
      <c r="G1101">
        <v>0</v>
      </c>
      <c r="H1101">
        <v>350</v>
      </c>
      <c r="I1101" s="5">
        <v>6420</v>
      </c>
      <c r="J1101">
        <v>2.2599999999999998</v>
      </c>
      <c r="K1101" s="6" t="s">
        <v>1620</v>
      </c>
      <c r="L1101" s="6" t="s">
        <v>1626</v>
      </c>
      <c r="M1101" s="6" t="s">
        <v>1629</v>
      </c>
      <c r="N1101" s="6" t="s">
        <v>1626</v>
      </c>
      <c r="O1101" s="6" t="s">
        <v>1597</v>
      </c>
      <c r="P1101" s="8">
        <f>Table12[[#This Row],[PLANNED_DELIVERY]]-Table12[[#This Row],[PLANNED_PICKUP]]</f>
        <v>1</v>
      </c>
      <c r="Q1101" s="9">
        <f>Table12[[#This Row],[ACTUAL_DELIVERY]]-Table12[[#This Row],[ACTUAL_PICKUP]]</f>
        <v>2</v>
      </c>
      <c r="R1101" s="9">
        <f>Table12[[#This Row],[ACTUAL_PICKUP]]-Table12[[#This Row],[PLANNED_PICKUP]]</f>
        <v>0</v>
      </c>
      <c r="S1101" s="9">
        <f>Table12[[#This Row],[ACTUAL_DELIVERY]]-Table12[[#This Row],[PLANNED_DELIVERY]]</f>
        <v>1</v>
      </c>
      <c r="T1101" t="s">
        <v>347</v>
      </c>
      <c r="U1101" s="6" t="s">
        <v>823</v>
      </c>
      <c r="V1101" t="s">
        <v>27</v>
      </c>
      <c r="W1101" t="s">
        <v>27</v>
      </c>
      <c r="X1101" t="s">
        <v>275</v>
      </c>
      <c r="Y1101" s="6" t="s">
        <v>276</v>
      </c>
      <c r="Z1101" t="s">
        <v>27</v>
      </c>
      <c r="AA1101" t="s">
        <v>27</v>
      </c>
    </row>
    <row r="1102" spans="1:27" x14ac:dyDescent="0.35">
      <c r="A1102">
        <v>10001389</v>
      </c>
      <c r="B1102" t="s">
        <v>81</v>
      </c>
      <c r="C1102" t="s">
        <v>206</v>
      </c>
      <c r="D1102" t="s">
        <v>23</v>
      </c>
      <c r="E1102" t="s">
        <v>24</v>
      </c>
      <c r="F1102">
        <v>570</v>
      </c>
      <c r="G1102">
        <v>350</v>
      </c>
      <c r="H1102">
        <v>920</v>
      </c>
      <c r="I1102">
        <v>800</v>
      </c>
      <c r="J1102">
        <v>3.84</v>
      </c>
      <c r="K1102" s="6" t="s">
        <v>1620</v>
      </c>
      <c r="L1102" s="6" t="s">
        <v>1611</v>
      </c>
      <c r="M1102" s="6" t="s">
        <v>1645</v>
      </c>
      <c r="N1102" s="6" t="s">
        <v>1611</v>
      </c>
      <c r="O1102" s="6" t="s">
        <v>1645</v>
      </c>
      <c r="P1102" s="8">
        <f>Table12[[#This Row],[PLANNED_DELIVERY]]-Table12[[#This Row],[PLANNED_PICKUP]]</f>
        <v>1</v>
      </c>
      <c r="Q1102" s="9">
        <f>Table12[[#This Row],[ACTUAL_DELIVERY]]-Table12[[#This Row],[ACTUAL_PICKUP]]</f>
        <v>1</v>
      </c>
      <c r="R1102" s="9">
        <f>Table12[[#This Row],[ACTUAL_PICKUP]]-Table12[[#This Row],[PLANNED_PICKUP]]</f>
        <v>0</v>
      </c>
      <c r="S1102" s="9">
        <f>Table12[[#This Row],[ACTUAL_DELIVERY]]-Table12[[#This Row],[PLANNED_DELIVERY]]</f>
        <v>0</v>
      </c>
      <c r="T1102" t="s">
        <v>986</v>
      </c>
      <c r="U1102" s="6" t="s">
        <v>846</v>
      </c>
      <c r="V1102" t="s">
        <v>104</v>
      </c>
      <c r="W1102" t="s">
        <v>104</v>
      </c>
      <c r="X1102" t="s">
        <v>71</v>
      </c>
      <c r="Y1102" s="6" t="s">
        <v>72</v>
      </c>
      <c r="Z1102" t="s">
        <v>27</v>
      </c>
      <c r="AA1102" t="s">
        <v>27</v>
      </c>
    </row>
    <row r="1103" spans="1:27" x14ac:dyDescent="0.35">
      <c r="A1103">
        <v>10001390</v>
      </c>
      <c r="B1103" t="s">
        <v>81</v>
      </c>
      <c r="C1103" t="s">
        <v>240</v>
      </c>
      <c r="D1103" t="s">
        <v>23</v>
      </c>
      <c r="E1103" t="s">
        <v>24</v>
      </c>
      <c r="F1103">
        <v>284</v>
      </c>
      <c r="G1103">
        <v>745</v>
      </c>
      <c r="H1103">
        <v>1029</v>
      </c>
      <c r="I1103" s="5">
        <v>3602</v>
      </c>
      <c r="J1103">
        <v>19.760000000000002</v>
      </c>
      <c r="K1103" s="6" t="s">
        <v>1620</v>
      </c>
      <c r="L1103" s="6" t="s">
        <v>1597</v>
      </c>
      <c r="M1103" s="6" t="s">
        <v>1609</v>
      </c>
      <c r="N1103" s="6" t="s">
        <v>1610</v>
      </c>
      <c r="O1103" s="6" t="s">
        <v>1597</v>
      </c>
      <c r="P1103" s="8">
        <f>Table12[[#This Row],[PLANNED_DELIVERY]]-Table12[[#This Row],[PLANNED_PICKUP]]</f>
        <v>21</v>
      </c>
      <c r="Q1103" s="9">
        <f>Table12[[#This Row],[ACTUAL_DELIVERY]]-Table12[[#This Row],[ACTUAL_PICKUP]]</f>
        <v>-20</v>
      </c>
      <c r="R1103" s="9">
        <f>Table12[[#This Row],[ACTUAL_PICKUP]]-Table12[[#This Row],[PLANNED_PICKUP]]</f>
        <v>20</v>
      </c>
      <c r="S1103" s="9">
        <f>Table12[[#This Row],[ACTUAL_DELIVERY]]-Table12[[#This Row],[PLANNED_DELIVERY]]</f>
        <v>-21</v>
      </c>
      <c r="T1103" t="s">
        <v>406</v>
      </c>
      <c r="U1103" s="6" t="s">
        <v>407</v>
      </c>
      <c r="V1103" t="s">
        <v>27</v>
      </c>
      <c r="W1103" t="s">
        <v>27</v>
      </c>
      <c r="X1103" t="s">
        <v>41</v>
      </c>
      <c r="Y1103" s="6" t="s">
        <v>44</v>
      </c>
      <c r="Z1103" t="s">
        <v>27</v>
      </c>
      <c r="AA1103" t="s">
        <v>27</v>
      </c>
    </row>
    <row r="1104" spans="1:27" x14ac:dyDescent="0.35">
      <c r="A1104">
        <v>10001391</v>
      </c>
      <c r="B1104" t="s">
        <v>81</v>
      </c>
      <c r="C1104" t="s">
        <v>240</v>
      </c>
      <c r="D1104" t="s">
        <v>23</v>
      </c>
      <c r="E1104" t="s">
        <v>24</v>
      </c>
      <c r="F1104">
        <v>412</v>
      </c>
      <c r="G1104">
        <v>70</v>
      </c>
      <c r="H1104">
        <v>482</v>
      </c>
      <c r="I1104">
        <v>4140</v>
      </c>
      <c r="J1104">
        <v>23.41</v>
      </c>
      <c r="K1104" s="6" t="s">
        <v>1620</v>
      </c>
      <c r="L1104" s="6" t="s">
        <v>1616</v>
      </c>
      <c r="M1104" s="6" t="s">
        <v>1602</v>
      </c>
      <c r="N1104" s="6" t="s">
        <v>1670</v>
      </c>
      <c r="O1104" s="6" t="s">
        <v>1590</v>
      </c>
      <c r="P1104" s="8">
        <f>Table12[[#This Row],[PLANNED_DELIVERY]]-Table12[[#This Row],[PLANNED_PICKUP]]</f>
        <v>4</v>
      </c>
      <c r="Q1104" s="9">
        <f>Table12[[#This Row],[ACTUAL_DELIVERY]]-Table12[[#This Row],[ACTUAL_PICKUP]]</f>
        <v>11</v>
      </c>
      <c r="R1104" s="9">
        <f>Table12[[#This Row],[ACTUAL_PICKUP]]-Table12[[#This Row],[PLANNED_PICKUP]]</f>
        <v>-9</v>
      </c>
      <c r="S1104" s="9">
        <f>Table12[[#This Row],[ACTUAL_DELIVERY]]-Table12[[#This Row],[PLANNED_DELIVERY]]</f>
        <v>-2</v>
      </c>
      <c r="T1104" t="s">
        <v>1409</v>
      </c>
      <c r="U1104" s="6" t="s">
        <v>239</v>
      </c>
      <c r="V1104" t="s">
        <v>27</v>
      </c>
      <c r="W1104" t="s">
        <v>27</v>
      </c>
      <c r="X1104" t="s">
        <v>41</v>
      </c>
      <c r="Y1104" s="6" t="s">
        <v>44</v>
      </c>
      <c r="Z1104" t="s">
        <v>27</v>
      </c>
      <c r="AA1104" t="s">
        <v>27</v>
      </c>
    </row>
    <row r="1105" spans="1:27" x14ac:dyDescent="0.35">
      <c r="A1105">
        <v>10001392</v>
      </c>
      <c r="B1105" t="s">
        <v>81</v>
      </c>
      <c r="C1105" t="s">
        <v>234</v>
      </c>
      <c r="D1105" t="s">
        <v>23</v>
      </c>
      <c r="E1105" t="s">
        <v>24</v>
      </c>
      <c r="F1105">
        <v>795</v>
      </c>
      <c r="G1105">
        <v>0</v>
      </c>
      <c r="H1105">
        <v>795</v>
      </c>
      <c r="I1105">
        <v>600</v>
      </c>
      <c r="J1105">
        <v>5.4</v>
      </c>
      <c r="K1105" s="6" t="s">
        <v>1632</v>
      </c>
      <c r="L1105" s="6" t="s">
        <v>1629</v>
      </c>
      <c r="M1105" s="6" t="s">
        <v>1598</v>
      </c>
      <c r="N1105" s="6" t="s">
        <v>1629</v>
      </c>
      <c r="O1105" s="6" t="s">
        <v>1591</v>
      </c>
      <c r="P1105" s="8">
        <f>Table12[[#This Row],[PLANNED_DELIVERY]]-Table12[[#This Row],[PLANNED_PICKUP]]</f>
        <v>3</v>
      </c>
      <c r="Q1105" s="9">
        <f>Table12[[#This Row],[ACTUAL_DELIVERY]]-Table12[[#This Row],[ACTUAL_PICKUP]]</f>
        <v>6</v>
      </c>
      <c r="R1105" s="9">
        <f>Table12[[#This Row],[ACTUAL_PICKUP]]-Table12[[#This Row],[PLANNED_PICKUP]]</f>
        <v>0</v>
      </c>
      <c r="S1105" s="9">
        <f>Table12[[#This Row],[ACTUAL_DELIVERY]]-Table12[[#This Row],[PLANNED_DELIVERY]]</f>
        <v>3</v>
      </c>
      <c r="T1105" t="s">
        <v>929</v>
      </c>
      <c r="U1105" s="6" t="s">
        <v>930</v>
      </c>
      <c r="V1105" t="s">
        <v>38</v>
      </c>
      <c r="W1105" t="s">
        <v>38</v>
      </c>
      <c r="X1105" t="s">
        <v>41</v>
      </c>
      <c r="Y1105" s="6" t="s">
        <v>44</v>
      </c>
      <c r="Z1105" t="s">
        <v>27</v>
      </c>
      <c r="AA1105" t="s">
        <v>27</v>
      </c>
    </row>
    <row r="1106" spans="1:27" x14ac:dyDescent="0.35">
      <c r="A1106">
        <v>10001393</v>
      </c>
      <c r="B1106" t="s">
        <v>81</v>
      </c>
      <c r="C1106" t="s">
        <v>234</v>
      </c>
      <c r="D1106" t="s">
        <v>23</v>
      </c>
      <c r="E1106" t="s">
        <v>24</v>
      </c>
      <c r="F1106">
        <v>695</v>
      </c>
      <c r="G1106">
        <v>0</v>
      </c>
      <c r="H1106">
        <v>695</v>
      </c>
      <c r="I1106">
        <v>1008</v>
      </c>
      <c r="J1106">
        <v>3.87</v>
      </c>
      <c r="K1106" s="6" t="s">
        <v>1632</v>
      </c>
      <c r="L1106" s="6" t="s">
        <v>1645</v>
      </c>
      <c r="M1106" s="6" t="s">
        <v>1626</v>
      </c>
      <c r="N1106" s="6" t="s">
        <v>1645</v>
      </c>
      <c r="O1106" s="6" t="s">
        <v>1626</v>
      </c>
      <c r="P1106" s="8">
        <f>Table12[[#This Row],[PLANNED_DELIVERY]]-Table12[[#This Row],[PLANNED_PICKUP]]</f>
        <v>3</v>
      </c>
      <c r="Q1106" s="9">
        <f>Table12[[#This Row],[ACTUAL_DELIVERY]]-Table12[[#This Row],[ACTUAL_PICKUP]]</f>
        <v>3</v>
      </c>
      <c r="R1106" s="9">
        <f>Table12[[#This Row],[ACTUAL_PICKUP]]-Table12[[#This Row],[PLANNED_PICKUP]]</f>
        <v>0</v>
      </c>
      <c r="S1106" s="9">
        <f>Table12[[#This Row],[ACTUAL_DELIVERY]]-Table12[[#This Row],[PLANNED_DELIVERY]]</f>
        <v>0</v>
      </c>
      <c r="T1106" t="s">
        <v>513</v>
      </c>
      <c r="U1106" s="6" t="s">
        <v>514</v>
      </c>
      <c r="V1106" t="s">
        <v>237</v>
      </c>
      <c r="W1106" t="s">
        <v>237</v>
      </c>
      <c r="X1106" t="s">
        <v>280</v>
      </c>
      <c r="Y1106" s="6" t="s">
        <v>281</v>
      </c>
      <c r="Z1106" t="s">
        <v>282</v>
      </c>
      <c r="AA1106" t="s">
        <v>282</v>
      </c>
    </row>
    <row r="1107" spans="1:27" x14ac:dyDescent="0.35">
      <c r="A1107">
        <v>10001394</v>
      </c>
      <c r="B1107" t="s">
        <v>225</v>
      </c>
      <c r="C1107" t="s">
        <v>206</v>
      </c>
      <c r="D1107" t="s">
        <v>23</v>
      </c>
      <c r="E1107" t="s">
        <v>24</v>
      </c>
      <c r="F1107">
        <v>520</v>
      </c>
      <c r="G1107">
        <v>75</v>
      </c>
      <c r="H1107">
        <v>595</v>
      </c>
      <c r="I1107">
        <v>1972</v>
      </c>
      <c r="J1107">
        <v>3.6</v>
      </c>
      <c r="K1107" s="6" t="s">
        <v>1632</v>
      </c>
      <c r="L1107" s="6" t="s">
        <v>1632</v>
      </c>
      <c r="M1107" s="6" t="s">
        <v>1597</v>
      </c>
      <c r="N1107" s="6" t="s">
        <v>1645</v>
      </c>
      <c r="O1107" s="6" t="s">
        <v>1595</v>
      </c>
      <c r="P1107" s="8">
        <f>Table12[[#This Row],[PLANNED_DELIVERY]]-Table12[[#This Row],[PLANNED_PICKUP]]</f>
        <v>7</v>
      </c>
      <c r="Q1107" s="9">
        <f>Table12[[#This Row],[ACTUAL_DELIVERY]]-Table12[[#This Row],[ACTUAL_PICKUP]]</f>
        <v>6</v>
      </c>
      <c r="R1107" s="9">
        <f>Table12[[#This Row],[ACTUAL_PICKUP]]-Table12[[#This Row],[PLANNED_PICKUP]]</f>
        <v>2</v>
      </c>
      <c r="S1107" s="9">
        <f>Table12[[#This Row],[ACTUAL_DELIVERY]]-Table12[[#This Row],[PLANNED_DELIVERY]]</f>
        <v>1</v>
      </c>
      <c r="T1107" t="s">
        <v>478</v>
      </c>
      <c r="U1107" s="6" t="s">
        <v>479</v>
      </c>
      <c r="V1107" t="s">
        <v>480</v>
      </c>
      <c r="W1107" t="s">
        <v>480</v>
      </c>
      <c r="X1107" t="s">
        <v>481</v>
      </c>
      <c r="Y1107" s="6" t="s">
        <v>242</v>
      </c>
      <c r="Z1107" t="s">
        <v>27</v>
      </c>
      <c r="AA1107" t="s">
        <v>27</v>
      </c>
    </row>
    <row r="1108" spans="1:27" x14ac:dyDescent="0.35">
      <c r="A1108">
        <v>10001395</v>
      </c>
      <c r="B1108" t="s">
        <v>81</v>
      </c>
      <c r="C1108" t="s">
        <v>206</v>
      </c>
      <c r="D1108" t="s">
        <v>23</v>
      </c>
      <c r="E1108" t="s">
        <v>24</v>
      </c>
      <c r="F1108">
        <v>408</v>
      </c>
      <c r="G1108">
        <v>0</v>
      </c>
      <c r="H1108">
        <v>408</v>
      </c>
      <c r="I1108">
        <v>2640</v>
      </c>
      <c r="J1108">
        <v>9.7200000000000006</v>
      </c>
      <c r="K1108" s="6" t="s">
        <v>1632</v>
      </c>
      <c r="L1108" s="6" t="s">
        <v>1632</v>
      </c>
      <c r="M1108" s="6" t="s">
        <v>1626</v>
      </c>
      <c r="N1108" s="6" t="s">
        <v>1626</v>
      </c>
      <c r="O1108" s="6" t="s">
        <v>1629</v>
      </c>
      <c r="P1108" s="8">
        <f>Table12[[#This Row],[PLANNED_DELIVERY]]-Table12[[#This Row],[PLANNED_PICKUP]]</f>
        <v>5</v>
      </c>
      <c r="Q1108" s="9">
        <f>Table12[[#This Row],[ACTUAL_DELIVERY]]-Table12[[#This Row],[ACTUAL_PICKUP]]</f>
        <v>1</v>
      </c>
      <c r="R1108" s="9">
        <f>Table12[[#This Row],[ACTUAL_PICKUP]]-Table12[[#This Row],[PLANNED_PICKUP]]</f>
        <v>5</v>
      </c>
      <c r="S1108" s="9">
        <f>Table12[[#This Row],[ACTUAL_DELIVERY]]-Table12[[#This Row],[PLANNED_DELIVERY]]</f>
        <v>1</v>
      </c>
      <c r="T1108" t="s">
        <v>428</v>
      </c>
      <c r="U1108" s="6" t="s">
        <v>429</v>
      </c>
      <c r="V1108" t="s">
        <v>27</v>
      </c>
      <c r="W1108" t="s">
        <v>27</v>
      </c>
      <c r="X1108" t="s">
        <v>41</v>
      </c>
      <c r="Y1108" s="6" t="s">
        <v>44</v>
      </c>
      <c r="Z1108" t="s">
        <v>27</v>
      </c>
      <c r="AA1108" t="s">
        <v>27</v>
      </c>
    </row>
    <row r="1109" spans="1:27" x14ac:dyDescent="0.35">
      <c r="A1109">
        <v>10001396</v>
      </c>
      <c r="B1109" t="s">
        <v>81</v>
      </c>
      <c r="C1109" t="s">
        <v>206</v>
      </c>
      <c r="D1109" t="s">
        <v>23</v>
      </c>
      <c r="E1109" t="s">
        <v>24</v>
      </c>
      <c r="F1109">
        <v>510</v>
      </c>
      <c r="G1109">
        <v>0</v>
      </c>
      <c r="H1109">
        <v>510</v>
      </c>
      <c r="I1109">
        <v>6850</v>
      </c>
      <c r="J1109">
        <v>10.3</v>
      </c>
      <c r="K1109" s="6" t="s">
        <v>1632</v>
      </c>
      <c r="L1109" s="6" t="s">
        <v>1632</v>
      </c>
      <c r="M1109" s="6" t="s">
        <v>1626</v>
      </c>
      <c r="N1109" s="6" t="s">
        <v>1632</v>
      </c>
      <c r="O1109" s="6" t="s">
        <v>1626</v>
      </c>
      <c r="P1109" s="8">
        <f>Table12[[#This Row],[PLANNED_DELIVERY]]-Table12[[#This Row],[PLANNED_PICKUP]]</f>
        <v>5</v>
      </c>
      <c r="Q1109" s="9">
        <f>Table12[[#This Row],[ACTUAL_DELIVERY]]-Table12[[#This Row],[ACTUAL_PICKUP]]</f>
        <v>5</v>
      </c>
      <c r="R1109" s="9">
        <f>Table12[[#This Row],[ACTUAL_PICKUP]]-Table12[[#This Row],[PLANNED_PICKUP]]</f>
        <v>0</v>
      </c>
      <c r="S1109" s="9">
        <f>Table12[[#This Row],[ACTUAL_DELIVERY]]-Table12[[#This Row],[PLANNED_DELIVERY]]</f>
        <v>0</v>
      </c>
      <c r="T1109" t="s">
        <v>124</v>
      </c>
      <c r="U1109" s="6" t="s">
        <v>125</v>
      </c>
      <c r="V1109" t="s">
        <v>27</v>
      </c>
      <c r="W1109" t="s">
        <v>27</v>
      </c>
      <c r="X1109" t="s">
        <v>60</v>
      </c>
      <c r="Y1109" s="6" t="s">
        <v>34</v>
      </c>
      <c r="Z1109" t="s">
        <v>27</v>
      </c>
      <c r="AA1109" t="s">
        <v>27</v>
      </c>
    </row>
    <row r="1110" spans="1:27" x14ac:dyDescent="0.35">
      <c r="A1110">
        <v>10001397</v>
      </c>
      <c r="B1110" t="s">
        <v>81</v>
      </c>
      <c r="C1110" t="s">
        <v>240</v>
      </c>
      <c r="D1110" t="s">
        <v>23</v>
      </c>
      <c r="E1110" t="s">
        <v>24</v>
      </c>
      <c r="F1110">
        <v>232.22</v>
      </c>
      <c r="G1110">
        <v>0</v>
      </c>
      <c r="H1110">
        <v>232.22</v>
      </c>
      <c r="I1110">
        <v>1420</v>
      </c>
      <c r="J1110">
        <v>4.9400000000000004</v>
      </c>
      <c r="K1110" s="6" t="s">
        <v>1632</v>
      </c>
      <c r="L1110" s="6" t="s">
        <v>1632</v>
      </c>
      <c r="M1110" s="6" t="s">
        <v>1597</v>
      </c>
      <c r="N1110" s="6" t="s">
        <v>1645</v>
      </c>
      <c r="O1110" s="6" t="s">
        <v>1645</v>
      </c>
      <c r="P1110" s="8">
        <f>Table12[[#This Row],[PLANNED_DELIVERY]]-Table12[[#This Row],[PLANNED_PICKUP]]</f>
        <v>7</v>
      </c>
      <c r="Q1110" s="9">
        <f>Table12[[#This Row],[ACTUAL_DELIVERY]]-Table12[[#This Row],[ACTUAL_PICKUP]]</f>
        <v>0</v>
      </c>
      <c r="R1110" s="9">
        <f>Table12[[#This Row],[ACTUAL_PICKUP]]-Table12[[#This Row],[PLANNED_PICKUP]]</f>
        <v>2</v>
      </c>
      <c r="S1110" s="9">
        <f>Table12[[#This Row],[ACTUAL_DELIVERY]]-Table12[[#This Row],[PLANNED_DELIVERY]]</f>
        <v>-5</v>
      </c>
      <c r="T1110" t="s">
        <v>411</v>
      </c>
      <c r="U1110" s="6" t="s">
        <v>207</v>
      </c>
      <c r="V1110" t="s">
        <v>27</v>
      </c>
      <c r="W1110" t="s">
        <v>27</v>
      </c>
      <c r="X1110" t="s">
        <v>41</v>
      </c>
      <c r="Y1110" s="6" t="s">
        <v>44</v>
      </c>
      <c r="Z1110" t="s">
        <v>27</v>
      </c>
      <c r="AA1110" t="s">
        <v>27</v>
      </c>
    </row>
    <row r="1111" spans="1:27" x14ac:dyDescent="0.35">
      <c r="A1111">
        <v>10001398</v>
      </c>
      <c r="B1111" t="s">
        <v>81</v>
      </c>
      <c r="C1111" t="s">
        <v>213</v>
      </c>
      <c r="D1111" t="s">
        <v>23</v>
      </c>
      <c r="E1111" t="s">
        <v>24</v>
      </c>
      <c r="F1111">
        <v>299.94</v>
      </c>
      <c r="G1111">
        <v>240.73</v>
      </c>
      <c r="H1111">
        <v>540.66999999999996</v>
      </c>
      <c r="I1111">
        <v>945</v>
      </c>
      <c r="J1111">
        <v>5.14</v>
      </c>
      <c r="K1111" s="6" t="s">
        <v>1632</v>
      </c>
      <c r="L1111" s="6" t="s">
        <v>1632</v>
      </c>
      <c r="M1111" s="6" t="s">
        <v>1632</v>
      </c>
      <c r="N1111" s="6" t="s">
        <v>1632</v>
      </c>
      <c r="O1111" s="6" t="s">
        <v>1632</v>
      </c>
      <c r="P1111" s="8">
        <f>Table12[[#This Row],[PLANNED_DELIVERY]]-Table12[[#This Row],[PLANNED_PICKUP]]</f>
        <v>0</v>
      </c>
      <c r="Q1111" s="9">
        <f>Table12[[#This Row],[ACTUAL_DELIVERY]]-Table12[[#This Row],[ACTUAL_PICKUP]]</f>
        <v>0</v>
      </c>
      <c r="R1111" s="9">
        <f>Table12[[#This Row],[ACTUAL_PICKUP]]-Table12[[#This Row],[PLANNED_PICKUP]]</f>
        <v>0</v>
      </c>
      <c r="S1111" s="9">
        <f>Table12[[#This Row],[ACTUAL_DELIVERY]]-Table12[[#This Row],[PLANNED_DELIVERY]]</f>
        <v>0</v>
      </c>
      <c r="T1111" t="s">
        <v>1133</v>
      </c>
      <c r="U1111" s="6" t="s">
        <v>622</v>
      </c>
      <c r="V1111" t="s">
        <v>27</v>
      </c>
      <c r="W1111" t="s">
        <v>27</v>
      </c>
      <c r="X1111" t="s">
        <v>41</v>
      </c>
      <c r="Y1111" s="6" t="s">
        <v>44</v>
      </c>
      <c r="Z1111" t="s">
        <v>27</v>
      </c>
      <c r="AA1111" t="s">
        <v>27</v>
      </c>
    </row>
    <row r="1112" spans="1:27" x14ac:dyDescent="0.35">
      <c r="A1112">
        <v>10001399</v>
      </c>
      <c r="B1112" t="s">
        <v>219</v>
      </c>
      <c r="C1112" t="s">
        <v>206</v>
      </c>
      <c r="D1112" t="s">
        <v>23</v>
      </c>
      <c r="E1112" t="s">
        <v>24</v>
      </c>
      <c r="F1112">
        <v>300</v>
      </c>
      <c r="G1112">
        <v>0</v>
      </c>
      <c r="H1112">
        <v>300</v>
      </c>
      <c r="I1112">
        <v>825</v>
      </c>
      <c r="J1112">
        <v>1.48</v>
      </c>
      <c r="K1112" s="6" t="s">
        <v>1632</v>
      </c>
      <c r="L1112" s="6" t="s">
        <v>1632</v>
      </c>
      <c r="M1112" s="6" t="s">
        <v>1632</v>
      </c>
      <c r="N1112" s="6" t="s">
        <v>1611</v>
      </c>
      <c r="O1112" s="6" t="s">
        <v>1611</v>
      </c>
      <c r="P1112" s="8">
        <f>Table12[[#This Row],[PLANNED_DELIVERY]]-Table12[[#This Row],[PLANNED_PICKUP]]</f>
        <v>0</v>
      </c>
      <c r="Q1112" s="9">
        <f>Table12[[#This Row],[ACTUAL_DELIVERY]]-Table12[[#This Row],[ACTUAL_PICKUP]]</f>
        <v>0</v>
      </c>
      <c r="R1112" s="9">
        <f>Table12[[#This Row],[ACTUAL_PICKUP]]-Table12[[#This Row],[PLANNED_PICKUP]]</f>
        <v>1</v>
      </c>
      <c r="S1112" s="9">
        <f>Table12[[#This Row],[ACTUAL_DELIVERY]]-Table12[[#This Row],[PLANNED_DELIVERY]]</f>
        <v>1</v>
      </c>
      <c r="T1112" t="s">
        <v>1716</v>
      </c>
      <c r="U1112" s="6" t="s">
        <v>291</v>
      </c>
      <c r="V1112" t="s">
        <v>27</v>
      </c>
      <c r="W1112" t="s">
        <v>27</v>
      </c>
      <c r="X1112" t="s">
        <v>41</v>
      </c>
      <c r="Y1112" s="6" t="s">
        <v>44</v>
      </c>
      <c r="Z1112" t="s">
        <v>27</v>
      </c>
      <c r="AA1112" t="s">
        <v>27</v>
      </c>
    </row>
    <row r="1113" spans="1:27" x14ac:dyDescent="0.35">
      <c r="A1113">
        <v>10001400</v>
      </c>
      <c r="B1113" t="s">
        <v>297</v>
      </c>
      <c r="C1113" t="s">
        <v>293</v>
      </c>
      <c r="D1113" t="s">
        <v>23</v>
      </c>
      <c r="E1113" t="s">
        <v>24</v>
      </c>
      <c r="F1113">
        <v>14758</v>
      </c>
      <c r="G1113">
        <v>0</v>
      </c>
      <c r="H1113">
        <v>14758</v>
      </c>
      <c r="I1113" s="5">
        <v>9405</v>
      </c>
      <c r="J1113">
        <v>41.63</v>
      </c>
      <c r="K1113" s="6" t="s">
        <v>1632</v>
      </c>
      <c r="L1113" s="6" t="s">
        <v>1626</v>
      </c>
      <c r="M1113" s="6" t="s">
        <v>1601</v>
      </c>
      <c r="N1113" s="6" t="s">
        <v>1614</v>
      </c>
      <c r="O1113" s="6" t="s">
        <v>1602</v>
      </c>
      <c r="P1113" s="8">
        <f>Table12[[#This Row],[PLANNED_DELIVERY]]-Table12[[#This Row],[PLANNED_PICKUP]]</f>
        <v>8</v>
      </c>
      <c r="Q1113" s="9">
        <f>Table12[[#This Row],[ACTUAL_DELIVERY]]-Table12[[#This Row],[ACTUAL_PICKUP]]</f>
        <v>7</v>
      </c>
      <c r="R1113" s="9">
        <f>Table12[[#This Row],[ACTUAL_PICKUP]]-Table12[[#This Row],[PLANNED_PICKUP]]</f>
        <v>11</v>
      </c>
      <c r="S1113" s="9">
        <f>Table12[[#This Row],[ACTUAL_DELIVERY]]-Table12[[#This Row],[PLANNED_DELIVERY]]</f>
        <v>10</v>
      </c>
      <c r="T1113" t="s">
        <v>121</v>
      </c>
      <c r="U1113" s="6" t="s">
        <v>122</v>
      </c>
      <c r="V1113" t="s">
        <v>93</v>
      </c>
      <c r="W1113" t="s">
        <v>85</v>
      </c>
      <c r="X1113" t="s">
        <v>41</v>
      </c>
      <c r="Y1113" s="6" t="s">
        <v>44</v>
      </c>
      <c r="Z1113" t="s">
        <v>27</v>
      </c>
      <c r="AA1113" t="s">
        <v>27</v>
      </c>
    </row>
    <row r="1114" spans="1:27" x14ac:dyDescent="0.35">
      <c r="A1114">
        <v>10001401</v>
      </c>
      <c r="B1114" t="s">
        <v>263</v>
      </c>
      <c r="C1114" t="s">
        <v>293</v>
      </c>
      <c r="D1114" t="s">
        <v>23</v>
      </c>
      <c r="E1114" t="s">
        <v>24</v>
      </c>
      <c r="F1114">
        <v>14400</v>
      </c>
      <c r="G1114">
        <v>0</v>
      </c>
      <c r="H1114">
        <v>14400</v>
      </c>
      <c r="I1114" s="5">
        <v>9405</v>
      </c>
      <c r="J1114">
        <v>41.63</v>
      </c>
      <c r="K1114" s="6" t="s">
        <v>1632</v>
      </c>
      <c r="L1114" s="6" t="s">
        <v>1671</v>
      </c>
      <c r="M1114" s="6" t="s">
        <v>1604</v>
      </c>
      <c r="N1114" s="6" t="s">
        <v>1616</v>
      </c>
      <c r="O1114" s="6" t="s">
        <v>1610</v>
      </c>
      <c r="P1114" s="8">
        <f>Table12[[#This Row],[PLANNED_DELIVERY]]-Table12[[#This Row],[PLANNED_PICKUP]]</f>
        <v>7</v>
      </c>
      <c r="Q1114" s="9">
        <f>Table12[[#This Row],[ACTUAL_DELIVERY]]-Table12[[#This Row],[ACTUAL_PICKUP]]</f>
        <v>8</v>
      </c>
      <c r="R1114" s="9">
        <f>Table12[[#This Row],[ACTUAL_PICKUP]]-Table12[[#This Row],[PLANNED_PICKUP]]</f>
        <v>1</v>
      </c>
      <c r="S1114" s="9">
        <f>Table12[[#This Row],[ACTUAL_DELIVERY]]-Table12[[#This Row],[PLANNED_DELIVERY]]</f>
        <v>2</v>
      </c>
      <c r="T1114" t="s">
        <v>121</v>
      </c>
      <c r="U1114" s="6" t="s">
        <v>122</v>
      </c>
      <c r="V1114" t="s">
        <v>93</v>
      </c>
      <c r="W1114" t="s">
        <v>85</v>
      </c>
      <c r="X1114" t="s">
        <v>41</v>
      </c>
      <c r="Y1114" s="6" t="s">
        <v>44</v>
      </c>
      <c r="Z1114" t="s">
        <v>27</v>
      </c>
      <c r="AA1114" t="s">
        <v>27</v>
      </c>
    </row>
    <row r="1115" spans="1:27" x14ac:dyDescent="0.35">
      <c r="A1115">
        <v>10001402</v>
      </c>
      <c r="B1115" t="s">
        <v>297</v>
      </c>
      <c r="C1115" t="s">
        <v>293</v>
      </c>
      <c r="D1115" t="s">
        <v>23</v>
      </c>
      <c r="E1115" t="s">
        <v>24</v>
      </c>
      <c r="F1115">
        <v>14758</v>
      </c>
      <c r="G1115">
        <v>0</v>
      </c>
      <c r="H1115">
        <v>14758</v>
      </c>
      <c r="I1115" s="5">
        <v>9405</v>
      </c>
      <c r="J1115">
        <v>41.63</v>
      </c>
      <c r="K1115" s="6" t="s">
        <v>1632</v>
      </c>
      <c r="L1115" s="6" t="s">
        <v>1592</v>
      </c>
      <c r="M1115" s="6" t="s">
        <v>1624</v>
      </c>
      <c r="N1115" s="6" t="s">
        <v>1624</v>
      </c>
      <c r="O1115" s="6" t="s">
        <v>1642</v>
      </c>
      <c r="P1115" s="8">
        <f>Table12[[#This Row],[PLANNED_DELIVERY]]-Table12[[#This Row],[PLANNED_PICKUP]]</f>
        <v>6</v>
      </c>
      <c r="Q1115" s="9">
        <f>Table12[[#This Row],[ACTUAL_DELIVERY]]-Table12[[#This Row],[ACTUAL_PICKUP]]</f>
        <v>37</v>
      </c>
      <c r="R1115" s="9">
        <f>Table12[[#This Row],[ACTUAL_PICKUP]]-Table12[[#This Row],[PLANNED_PICKUP]]</f>
        <v>6</v>
      </c>
      <c r="S1115" s="9">
        <f>Table12[[#This Row],[ACTUAL_DELIVERY]]-Table12[[#This Row],[PLANNED_DELIVERY]]</f>
        <v>37</v>
      </c>
      <c r="T1115" t="s">
        <v>121</v>
      </c>
      <c r="U1115" s="6" t="s">
        <v>122</v>
      </c>
      <c r="V1115" t="s">
        <v>93</v>
      </c>
      <c r="W1115" t="s">
        <v>85</v>
      </c>
      <c r="X1115" t="s">
        <v>41</v>
      </c>
      <c r="Y1115" s="6" t="s">
        <v>44</v>
      </c>
      <c r="Z1115" t="s">
        <v>27</v>
      </c>
      <c r="AA1115" t="s">
        <v>27</v>
      </c>
    </row>
    <row r="1116" spans="1:27" x14ac:dyDescent="0.35">
      <c r="A1116">
        <v>10001403</v>
      </c>
      <c r="B1116" t="s">
        <v>81</v>
      </c>
      <c r="C1116" t="s">
        <v>213</v>
      </c>
      <c r="D1116" t="s">
        <v>30</v>
      </c>
      <c r="E1116" t="s">
        <v>45</v>
      </c>
      <c r="F1116">
        <v>594.29999999999995</v>
      </c>
      <c r="G1116">
        <v>0</v>
      </c>
      <c r="H1116">
        <v>594.29999999999995</v>
      </c>
      <c r="I1116">
        <v>5200</v>
      </c>
      <c r="J1116">
        <v>15.06</v>
      </c>
      <c r="K1116" s="6" t="s">
        <v>1632</v>
      </c>
      <c r="L1116" s="6" t="s">
        <v>1632</v>
      </c>
      <c r="M1116" s="6" t="s">
        <v>1632</v>
      </c>
      <c r="N1116" s="6" t="s">
        <v>1645</v>
      </c>
      <c r="O1116" s="6" t="s">
        <v>1645</v>
      </c>
      <c r="P1116" s="8">
        <f>Table12[[#This Row],[PLANNED_DELIVERY]]-Table12[[#This Row],[PLANNED_PICKUP]]</f>
        <v>0</v>
      </c>
      <c r="Q1116" s="9">
        <f>Table12[[#This Row],[ACTUAL_DELIVERY]]-Table12[[#This Row],[ACTUAL_PICKUP]]</f>
        <v>0</v>
      </c>
      <c r="R1116" s="9">
        <f>Table12[[#This Row],[ACTUAL_PICKUP]]-Table12[[#This Row],[PLANNED_PICKUP]]</f>
        <v>2</v>
      </c>
      <c r="S1116" s="9">
        <f>Table12[[#This Row],[ACTUAL_DELIVERY]]-Table12[[#This Row],[PLANNED_DELIVERY]]</f>
        <v>2</v>
      </c>
      <c r="T1116" t="s">
        <v>66</v>
      </c>
      <c r="U1116" s="6" t="s">
        <v>67</v>
      </c>
      <c r="V1116" t="s">
        <v>27</v>
      </c>
      <c r="W1116" t="s">
        <v>27</v>
      </c>
      <c r="X1116" t="s">
        <v>49</v>
      </c>
      <c r="Y1116" s="6" t="s">
        <v>152</v>
      </c>
      <c r="Z1116" t="s">
        <v>27</v>
      </c>
      <c r="AA1116" t="s">
        <v>27</v>
      </c>
    </row>
    <row r="1117" spans="1:27" x14ac:dyDescent="0.35">
      <c r="A1117">
        <v>10001404</v>
      </c>
      <c r="B1117" t="s">
        <v>297</v>
      </c>
      <c r="C1117" t="s">
        <v>293</v>
      </c>
      <c r="D1117" t="s">
        <v>23</v>
      </c>
      <c r="E1117" t="s">
        <v>24</v>
      </c>
      <c r="F1117">
        <v>14946</v>
      </c>
      <c r="G1117">
        <v>0</v>
      </c>
      <c r="H1117">
        <v>14946</v>
      </c>
      <c r="I1117" s="5">
        <v>9260</v>
      </c>
      <c r="J1117">
        <v>39.159999999999997</v>
      </c>
      <c r="K1117" s="6" t="s">
        <v>1632</v>
      </c>
      <c r="L1117" s="6" t="s">
        <v>1626</v>
      </c>
      <c r="M1117" s="6" t="s">
        <v>1671</v>
      </c>
      <c r="N1117" s="6" t="s">
        <v>1601</v>
      </c>
      <c r="O1117" s="6" t="s">
        <v>1635</v>
      </c>
      <c r="P1117" s="8">
        <f>Table12[[#This Row],[PLANNED_DELIVERY]]-Table12[[#This Row],[PLANNED_PICKUP]]</f>
        <v>13</v>
      </c>
      <c r="Q1117" s="9">
        <f>Table12[[#This Row],[ACTUAL_DELIVERY]]-Table12[[#This Row],[ACTUAL_PICKUP]]</f>
        <v>38</v>
      </c>
      <c r="R1117" s="9">
        <f>Table12[[#This Row],[ACTUAL_PICKUP]]-Table12[[#This Row],[PLANNED_PICKUP]]</f>
        <v>8</v>
      </c>
      <c r="S1117" s="9">
        <f>Table12[[#This Row],[ACTUAL_DELIVERY]]-Table12[[#This Row],[PLANNED_DELIVERY]]</f>
        <v>33</v>
      </c>
      <c r="T1117" t="s">
        <v>121</v>
      </c>
      <c r="U1117" s="6" t="s">
        <v>122</v>
      </c>
      <c r="V1117" t="s">
        <v>93</v>
      </c>
      <c r="W1117" t="s">
        <v>85</v>
      </c>
      <c r="X1117" t="s">
        <v>49</v>
      </c>
      <c r="Y1117" s="6" t="s">
        <v>123</v>
      </c>
      <c r="Z1117" t="s">
        <v>27</v>
      </c>
      <c r="AA1117" t="s">
        <v>27</v>
      </c>
    </row>
    <row r="1118" spans="1:27" x14ac:dyDescent="0.35">
      <c r="A1118">
        <v>10001405</v>
      </c>
      <c r="B1118" t="s">
        <v>81</v>
      </c>
      <c r="C1118" t="s">
        <v>213</v>
      </c>
      <c r="D1118" t="s">
        <v>30</v>
      </c>
      <c r="E1118" t="s">
        <v>45</v>
      </c>
      <c r="F1118">
        <v>328.82</v>
      </c>
      <c r="G1118">
        <v>650</v>
      </c>
      <c r="H1118">
        <v>978.82</v>
      </c>
      <c r="I1118" s="5">
        <v>5940</v>
      </c>
      <c r="J1118">
        <v>12.06</v>
      </c>
      <c r="K1118" s="6" t="s">
        <v>1632</v>
      </c>
      <c r="L1118" s="6" t="s">
        <v>1611</v>
      </c>
      <c r="M1118" s="6" t="s">
        <v>1611</v>
      </c>
      <c r="N1118" s="6" t="s">
        <v>1645</v>
      </c>
      <c r="O1118" s="6" t="s">
        <v>1645</v>
      </c>
      <c r="P1118" s="8">
        <f>Table12[[#This Row],[PLANNED_DELIVERY]]-Table12[[#This Row],[PLANNED_PICKUP]]</f>
        <v>0</v>
      </c>
      <c r="Q1118" s="9">
        <f>Table12[[#This Row],[ACTUAL_DELIVERY]]-Table12[[#This Row],[ACTUAL_PICKUP]]</f>
        <v>0</v>
      </c>
      <c r="R1118" s="9">
        <f>Table12[[#This Row],[ACTUAL_PICKUP]]-Table12[[#This Row],[PLANNED_PICKUP]]</f>
        <v>1</v>
      </c>
      <c r="S1118" s="9">
        <f>Table12[[#This Row],[ACTUAL_DELIVERY]]-Table12[[#This Row],[PLANNED_DELIVERY]]</f>
        <v>1</v>
      </c>
      <c r="T1118" t="s">
        <v>66</v>
      </c>
      <c r="U1118" s="6" t="s">
        <v>67</v>
      </c>
      <c r="V1118" t="s">
        <v>27</v>
      </c>
      <c r="W1118" t="s">
        <v>27</v>
      </c>
      <c r="X1118" t="s">
        <v>101</v>
      </c>
      <c r="Y1118" s="6" t="s">
        <v>102</v>
      </c>
      <c r="Z1118" t="s">
        <v>27</v>
      </c>
      <c r="AA1118" t="s">
        <v>27</v>
      </c>
    </row>
    <row r="1119" spans="1:27" x14ac:dyDescent="0.35">
      <c r="A1119">
        <v>10001407</v>
      </c>
      <c r="B1119" t="s">
        <v>263</v>
      </c>
      <c r="C1119" t="s">
        <v>293</v>
      </c>
      <c r="D1119" t="s">
        <v>23</v>
      </c>
      <c r="E1119" t="s">
        <v>24</v>
      </c>
      <c r="F1119">
        <v>2453</v>
      </c>
      <c r="G1119">
        <v>0</v>
      </c>
      <c r="H1119">
        <v>2453</v>
      </c>
      <c r="I1119" s="5">
        <v>1642</v>
      </c>
      <c r="J1119">
        <v>3.68</v>
      </c>
      <c r="K1119" s="6" t="s">
        <v>1632</v>
      </c>
      <c r="L1119" s="6" t="s">
        <v>1632</v>
      </c>
      <c r="M1119" s="6" t="s">
        <v>1629</v>
      </c>
      <c r="N1119" s="6" t="s">
        <v>1601</v>
      </c>
      <c r="O1119" s="6" t="s">
        <v>1609</v>
      </c>
      <c r="P1119" s="8">
        <f>Table12[[#This Row],[PLANNED_DELIVERY]]-Table12[[#This Row],[PLANNED_PICKUP]]</f>
        <v>6</v>
      </c>
      <c r="Q1119" s="9">
        <f>Table12[[#This Row],[ACTUAL_DELIVERY]]-Table12[[#This Row],[ACTUAL_PICKUP]]</f>
        <v>15</v>
      </c>
      <c r="R1119" s="9">
        <f>Table12[[#This Row],[ACTUAL_PICKUP]]-Table12[[#This Row],[PLANNED_PICKUP]]</f>
        <v>13</v>
      </c>
      <c r="S1119" s="9">
        <f>Table12[[#This Row],[ACTUAL_DELIVERY]]-Table12[[#This Row],[PLANNED_DELIVERY]]</f>
        <v>22</v>
      </c>
      <c r="T1119" t="s">
        <v>98</v>
      </c>
      <c r="U1119" s="6" t="s">
        <v>99</v>
      </c>
      <c r="V1119" t="s">
        <v>100</v>
      </c>
      <c r="W1119" t="s">
        <v>85</v>
      </c>
      <c r="X1119" t="s">
        <v>41</v>
      </c>
      <c r="Y1119" s="6" t="s">
        <v>44</v>
      </c>
      <c r="Z1119" t="s">
        <v>27</v>
      </c>
      <c r="AA1119" t="s">
        <v>27</v>
      </c>
    </row>
    <row r="1120" spans="1:27" x14ac:dyDescent="0.35">
      <c r="A1120">
        <v>10001408</v>
      </c>
      <c r="B1120" t="s">
        <v>81</v>
      </c>
      <c r="C1120" t="s">
        <v>206</v>
      </c>
      <c r="D1120" t="s">
        <v>23</v>
      </c>
      <c r="E1120" t="s">
        <v>24</v>
      </c>
      <c r="F1120">
        <v>380</v>
      </c>
      <c r="G1120">
        <v>0</v>
      </c>
      <c r="H1120">
        <v>380</v>
      </c>
      <c r="I1120">
        <v>1317</v>
      </c>
      <c r="J1120">
        <v>0.64</v>
      </c>
      <c r="K1120" s="6" t="s">
        <v>1632</v>
      </c>
      <c r="L1120" s="6" t="s">
        <v>1645</v>
      </c>
      <c r="M1120" s="6" t="s">
        <v>1626</v>
      </c>
      <c r="N1120" s="6" t="s">
        <v>1645</v>
      </c>
      <c r="O1120" s="6" t="s">
        <v>1626</v>
      </c>
      <c r="P1120" s="8">
        <f>Table12[[#This Row],[PLANNED_DELIVERY]]-Table12[[#This Row],[PLANNED_PICKUP]]</f>
        <v>3</v>
      </c>
      <c r="Q1120" s="9">
        <f>Table12[[#This Row],[ACTUAL_DELIVERY]]-Table12[[#This Row],[ACTUAL_PICKUP]]</f>
        <v>3</v>
      </c>
      <c r="R1120" s="9">
        <f>Table12[[#This Row],[ACTUAL_PICKUP]]-Table12[[#This Row],[PLANNED_PICKUP]]</f>
        <v>0</v>
      </c>
      <c r="S1120" s="9">
        <f>Table12[[#This Row],[ACTUAL_DELIVERY]]-Table12[[#This Row],[PLANNED_DELIVERY]]</f>
        <v>0</v>
      </c>
      <c r="T1120" t="s">
        <v>68</v>
      </c>
      <c r="U1120" s="6" t="s">
        <v>69</v>
      </c>
      <c r="V1120" t="s">
        <v>27</v>
      </c>
      <c r="W1120" t="s">
        <v>27</v>
      </c>
      <c r="X1120" t="s">
        <v>60</v>
      </c>
      <c r="Y1120" s="6" t="s">
        <v>34</v>
      </c>
      <c r="Z1120" t="s">
        <v>27</v>
      </c>
      <c r="AA1120" t="s">
        <v>27</v>
      </c>
    </row>
    <row r="1121" spans="1:27" x14ac:dyDescent="0.35">
      <c r="A1121">
        <v>10001409</v>
      </c>
      <c r="B1121" t="s">
        <v>263</v>
      </c>
      <c r="C1121" t="s">
        <v>293</v>
      </c>
      <c r="D1121" t="s">
        <v>23</v>
      </c>
      <c r="E1121" t="s">
        <v>24</v>
      </c>
      <c r="F1121">
        <v>356.3</v>
      </c>
      <c r="G1121">
        <v>90</v>
      </c>
      <c r="H1121">
        <v>446.3</v>
      </c>
      <c r="I1121" s="2">
        <v>27.3</v>
      </c>
      <c r="J1121">
        <v>0.01</v>
      </c>
      <c r="K1121" s="6" t="s">
        <v>1632</v>
      </c>
      <c r="L1121" s="6" t="s">
        <v>1632</v>
      </c>
      <c r="M1121" s="6" t="s">
        <v>1597</v>
      </c>
      <c r="N1121" s="6" t="s">
        <v>1614</v>
      </c>
      <c r="O1121" s="6" t="s">
        <v>1647</v>
      </c>
      <c r="P1121" s="8">
        <f>Table12[[#This Row],[PLANNED_DELIVERY]]-Table12[[#This Row],[PLANNED_PICKUP]]</f>
        <v>7</v>
      </c>
      <c r="Q1121" s="9">
        <f>Table12[[#This Row],[ACTUAL_DELIVERY]]-Table12[[#This Row],[ACTUAL_PICKUP]]</f>
        <v>49</v>
      </c>
      <c r="R1121" s="9">
        <f>Table12[[#This Row],[ACTUAL_PICKUP]]-Table12[[#This Row],[PLANNED_PICKUP]]</f>
        <v>16</v>
      </c>
      <c r="S1121" s="9">
        <f>Table12[[#This Row],[ACTUAL_DELIVERY]]-Table12[[#This Row],[PLANNED_DELIVERY]]</f>
        <v>58</v>
      </c>
      <c r="T1121" t="s">
        <v>153</v>
      </c>
      <c r="U1121" s="6" t="s">
        <v>400</v>
      </c>
      <c r="V1121" t="s">
        <v>401</v>
      </c>
      <c r="W1121" t="s">
        <v>85</v>
      </c>
      <c r="X1121" t="s">
        <v>302</v>
      </c>
      <c r="Y1121" s="6" t="s">
        <v>303</v>
      </c>
      <c r="Z1121" t="s">
        <v>168</v>
      </c>
      <c r="AA1121" t="s">
        <v>168</v>
      </c>
    </row>
    <row r="1122" spans="1:27" x14ac:dyDescent="0.35">
      <c r="A1122">
        <v>10001410</v>
      </c>
      <c r="B1122" t="s">
        <v>81</v>
      </c>
      <c r="C1122" t="s">
        <v>206</v>
      </c>
      <c r="D1122" t="s">
        <v>30</v>
      </c>
      <c r="E1122" t="s">
        <v>31</v>
      </c>
      <c r="F1122">
        <v>650</v>
      </c>
      <c r="G1122">
        <v>0</v>
      </c>
      <c r="H1122">
        <v>650</v>
      </c>
      <c r="I1122">
        <v>1060</v>
      </c>
      <c r="J1122">
        <v>1.39</v>
      </c>
      <c r="K1122" s="6" t="s">
        <v>1632</v>
      </c>
      <c r="L1122" s="6" t="s">
        <v>1632</v>
      </c>
      <c r="M1122" s="6" t="s">
        <v>1632</v>
      </c>
      <c r="N1122" s="6" t="s">
        <v>1645</v>
      </c>
      <c r="O1122" s="6" t="s">
        <v>1645</v>
      </c>
      <c r="P1122" s="8">
        <f>Table12[[#This Row],[PLANNED_DELIVERY]]-Table12[[#This Row],[PLANNED_PICKUP]]</f>
        <v>0</v>
      </c>
      <c r="Q1122" s="9">
        <f>Table12[[#This Row],[ACTUAL_DELIVERY]]-Table12[[#This Row],[ACTUAL_PICKUP]]</f>
        <v>0</v>
      </c>
      <c r="R1122" s="9">
        <f>Table12[[#This Row],[ACTUAL_PICKUP]]-Table12[[#This Row],[PLANNED_PICKUP]]</f>
        <v>2</v>
      </c>
      <c r="S1122" s="9">
        <f>Table12[[#This Row],[ACTUAL_DELIVERY]]-Table12[[#This Row],[PLANNED_DELIVERY]]</f>
        <v>2</v>
      </c>
      <c r="T1122" t="s">
        <v>314</v>
      </c>
      <c r="U1122" s="6" t="s">
        <v>315</v>
      </c>
      <c r="V1122" t="s">
        <v>27</v>
      </c>
      <c r="W1122" t="s">
        <v>27</v>
      </c>
      <c r="X1122" t="s">
        <v>66</v>
      </c>
      <c r="Y1122" s="6" t="s">
        <v>67</v>
      </c>
      <c r="Z1122" t="s">
        <v>27</v>
      </c>
      <c r="AA1122" t="s">
        <v>27</v>
      </c>
    </row>
    <row r="1123" spans="1:27" x14ac:dyDescent="0.35">
      <c r="A1123">
        <v>10001411</v>
      </c>
      <c r="B1123" t="s">
        <v>81</v>
      </c>
      <c r="C1123" t="s">
        <v>234</v>
      </c>
      <c r="D1123" t="s">
        <v>30</v>
      </c>
      <c r="E1123" t="s">
        <v>45</v>
      </c>
      <c r="F1123">
        <v>550</v>
      </c>
      <c r="G1123">
        <v>0</v>
      </c>
      <c r="H1123">
        <v>550</v>
      </c>
      <c r="I1123" s="5">
        <v>17</v>
      </c>
      <c r="J1123">
        <v>0.16</v>
      </c>
      <c r="K1123" s="6" t="s">
        <v>1632</v>
      </c>
      <c r="L1123" s="6" t="s">
        <v>1611</v>
      </c>
      <c r="M1123" s="6" t="s">
        <v>1597</v>
      </c>
      <c r="N1123" s="6" t="s">
        <v>1611</v>
      </c>
      <c r="O1123" s="6" t="s">
        <v>1597</v>
      </c>
      <c r="P1123" s="8">
        <f>Table12[[#This Row],[PLANNED_DELIVERY]]-Table12[[#This Row],[PLANNED_PICKUP]]</f>
        <v>6</v>
      </c>
      <c r="Q1123" s="9">
        <f>Table12[[#This Row],[ACTUAL_DELIVERY]]-Table12[[#This Row],[ACTUAL_PICKUP]]</f>
        <v>6</v>
      </c>
      <c r="R1123" s="9">
        <f>Table12[[#This Row],[ACTUAL_PICKUP]]-Table12[[#This Row],[PLANNED_PICKUP]]</f>
        <v>0</v>
      </c>
      <c r="S1123" s="9">
        <f>Table12[[#This Row],[ACTUAL_DELIVERY]]-Table12[[#This Row],[PLANNED_DELIVERY]]</f>
        <v>0</v>
      </c>
      <c r="T1123" t="s">
        <v>49</v>
      </c>
      <c r="U1123" s="6" t="s">
        <v>29</v>
      </c>
      <c r="V1123" t="s">
        <v>27</v>
      </c>
      <c r="W1123" t="s">
        <v>27</v>
      </c>
      <c r="X1123" t="s">
        <v>824</v>
      </c>
      <c r="Y1123" s="6" t="s">
        <v>825</v>
      </c>
      <c r="Z1123" t="s">
        <v>104</v>
      </c>
      <c r="AA1123" t="s">
        <v>104</v>
      </c>
    </row>
    <row r="1124" spans="1:27" x14ac:dyDescent="0.35">
      <c r="A1124">
        <v>10001412</v>
      </c>
      <c r="B1124" t="s">
        <v>81</v>
      </c>
      <c r="C1124" t="s">
        <v>342</v>
      </c>
      <c r="D1124" t="s">
        <v>30</v>
      </c>
      <c r="E1124" t="s">
        <v>45</v>
      </c>
      <c r="F1124">
        <v>250</v>
      </c>
      <c r="G1124">
        <v>0</v>
      </c>
      <c r="H1124">
        <v>250</v>
      </c>
      <c r="I1124">
        <v>4000</v>
      </c>
      <c r="J1124">
        <v>86.6</v>
      </c>
      <c r="K1124" s="6" t="s">
        <v>1632</v>
      </c>
      <c r="L1124" s="6" t="s">
        <v>1632</v>
      </c>
      <c r="M1124" s="6" t="s">
        <v>1611</v>
      </c>
      <c r="N1124" s="6" t="s">
        <v>1611</v>
      </c>
      <c r="O1124" s="6" t="s">
        <v>1611</v>
      </c>
      <c r="P1124" s="8">
        <f>Table12[[#This Row],[PLANNED_DELIVERY]]-Table12[[#This Row],[PLANNED_PICKUP]]</f>
        <v>1</v>
      </c>
      <c r="Q1124" s="9">
        <f>Table12[[#This Row],[ACTUAL_DELIVERY]]-Table12[[#This Row],[ACTUAL_PICKUP]]</f>
        <v>0</v>
      </c>
      <c r="R1124" s="9">
        <f>Table12[[#This Row],[ACTUAL_PICKUP]]-Table12[[#This Row],[PLANNED_PICKUP]]</f>
        <v>1</v>
      </c>
      <c r="S1124" s="9">
        <f>Table12[[#This Row],[ACTUAL_DELIVERY]]-Table12[[#This Row],[PLANNED_DELIVERY]]</f>
        <v>0</v>
      </c>
      <c r="T1124" t="s">
        <v>49</v>
      </c>
      <c r="U1124" s="6" t="s">
        <v>114</v>
      </c>
      <c r="V1124" t="s">
        <v>27</v>
      </c>
      <c r="W1124" t="s">
        <v>27</v>
      </c>
      <c r="X1124" t="s">
        <v>49</v>
      </c>
      <c r="Y1124" s="6" t="s">
        <v>29</v>
      </c>
      <c r="Z1124" t="s">
        <v>27</v>
      </c>
      <c r="AA1124" t="s">
        <v>27</v>
      </c>
    </row>
    <row r="1125" spans="1:27" x14ac:dyDescent="0.35">
      <c r="A1125">
        <v>10001414</v>
      </c>
      <c r="B1125" t="s">
        <v>263</v>
      </c>
      <c r="C1125" t="s">
        <v>293</v>
      </c>
      <c r="D1125" t="s">
        <v>30</v>
      </c>
      <c r="E1125" t="s">
        <v>45</v>
      </c>
      <c r="F1125">
        <v>3760</v>
      </c>
      <c r="G1125">
        <v>3158.5</v>
      </c>
      <c r="H1125">
        <v>6918.5</v>
      </c>
      <c r="I1125" s="5">
        <v>760.8</v>
      </c>
      <c r="J1125">
        <v>4.8600000000000003</v>
      </c>
      <c r="K1125" s="6" t="s">
        <v>1632</v>
      </c>
      <c r="L1125" s="6" t="s">
        <v>1626</v>
      </c>
      <c r="M1125" s="6" t="s">
        <v>1601</v>
      </c>
      <c r="N1125" s="6" t="s">
        <v>1629</v>
      </c>
      <c r="O1125" s="6" t="s">
        <v>1614</v>
      </c>
      <c r="P1125" s="8">
        <f>Table12[[#This Row],[PLANNED_DELIVERY]]-Table12[[#This Row],[PLANNED_PICKUP]]</f>
        <v>8</v>
      </c>
      <c r="Q1125" s="9">
        <f>Table12[[#This Row],[ACTUAL_DELIVERY]]-Table12[[#This Row],[ACTUAL_PICKUP]]</f>
        <v>10</v>
      </c>
      <c r="R1125" s="9">
        <f>Table12[[#This Row],[ACTUAL_PICKUP]]-Table12[[#This Row],[PLANNED_PICKUP]]</f>
        <v>1</v>
      </c>
      <c r="S1125" s="9">
        <f>Table12[[#This Row],[ACTUAL_DELIVERY]]-Table12[[#This Row],[PLANNED_DELIVERY]]</f>
        <v>3</v>
      </c>
      <c r="T1125" t="s">
        <v>49</v>
      </c>
      <c r="U1125" s="6" t="s">
        <v>29</v>
      </c>
      <c r="V1125" t="s">
        <v>27</v>
      </c>
      <c r="W1125" t="s">
        <v>27</v>
      </c>
      <c r="X1125" t="s">
        <v>673</v>
      </c>
      <c r="Y1125" s="6" t="s">
        <v>62</v>
      </c>
      <c r="Z1125" t="s">
        <v>674</v>
      </c>
      <c r="AA1125" t="s">
        <v>674</v>
      </c>
    </row>
    <row r="1126" spans="1:27" x14ac:dyDescent="0.35">
      <c r="A1126">
        <v>10001415</v>
      </c>
      <c r="B1126" t="s">
        <v>81</v>
      </c>
      <c r="C1126" t="s">
        <v>213</v>
      </c>
      <c r="D1126" t="s">
        <v>30</v>
      </c>
      <c r="E1126" t="s">
        <v>45</v>
      </c>
      <c r="F1126">
        <v>283.18</v>
      </c>
      <c r="G1126">
        <v>0</v>
      </c>
      <c r="H1126">
        <v>283.18</v>
      </c>
      <c r="I1126">
        <v>401</v>
      </c>
      <c r="J1126">
        <v>1.64</v>
      </c>
      <c r="K1126" s="6" t="s">
        <v>1632</v>
      </c>
      <c r="L1126" s="6" t="s">
        <v>1632</v>
      </c>
      <c r="M1126" s="6" t="s">
        <v>1673</v>
      </c>
      <c r="N1126" s="6" t="s">
        <v>1611</v>
      </c>
      <c r="O1126" s="6" t="s">
        <v>1645</v>
      </c>
      <c r="P1126" s="8">
        <f>Table12[[#This Row],[PLANNED_DELIVERY]]-Table12[[#This Row],[PLANNED_PICKUP]]</f>
        <v>4</v>
      </c>
      <c r="Q1126" s="9">
        <f>Table12[[#This Row],[ACTUAL_DELIVERY]]-Table12[[#This Row],[ACTUAL_PICKUP]]</f>
        <v>1</v>
      </c>
      <c r="R1126" s="9">
        <f>Table12[[#This Row],[ACTUAL_PICKUP]]-Table12[[#This Row],[PLANNED_PICKUP]]</f>
        <v>1</v>
      </c>
      <c r="S1126" s="9">
        <f>Table12[[#This Row],[ACTUAL_DELIVERY]]-Table12[[#This Row],[PLANNED_DELIVERY]]</f>
        <v>-2</v>
      </c>
      <c r="T1126" t="s">
        <v>49</v>
      </c>
      <c r="U1126" s="6" t="s">
        <v>29</v>
      </c>
      <c r="V1126" t="s">
        <v>27</v>
      </c>
      <c r="W1126" t="s">
        <v>27</v>
      </c>
      <c r="X1126" t="s">
        <v>1015</v>
      </c>
      <c r="Y1126" s="6" t="s">
        <v>1257</v>
      </c>
      <c r="Z1126" t="s">
        <v>27</v>
      </c>
      <c r="AA1126" t="s">
        <v>27</v>
      </c>
    </row>
    <row r="1127" spans="1:27" x14ac:dyDescent="0.35">
      <c r="A1127">
        <v>10001416</v>
      </c>
      <c r="B1127" t="s">
        <v>532</v>
      </c>
      <c r="C1127" t="s">
        <v>162</v>
      </c>
      <c r="D1127" t="s">
        <v>30</v>
      </c>
      <c r="E1127" t="s">
        <v>45</v>
      </c>
      <c r="F1127">
        <v>114000</v>
      </c>
      <c r="G1127">
        <v>25000</v>
      </c>
      <c r="H1127">
        <v>139000</v>
      </c>
      <c r="I1127" s="5">
        <v>80248.800000000003</v>
      </c>
      <c r="J1127">
        <v>963.22</v>
      </c>
      <c r="K1127" s="6" t="s">
        <v>1632</v>
      </c>
      <c r="L1127" s="6" t="s">
        <v>1601</v>
      </c>
      <c r="M1127" s="6" t="s">
        <v>1674</v>
      </c>
      <c r="N1127" s="6" t="s">
        <v>1592</v>
      </c>
      <c r="O1127" s="6" t="s">
        <v>1622</v>
      </c>
      <c r="P1127" s="8">
        <f>Table12[[#This Row],[PLANNED_DELIVERY]]-Table12[[#This Row],[PLANNED_PICKUP]]</f>
        <v>26</v>
      </c>
      <c r="Q1127" s="9">
        <f>Table12[[#This Row],[ACTUAL_DELIVERY]]-Table12[[#This Row],[ACTUAL_PICKUP]]</f>
        <v>28</v>
      </c>
      <c r="R1127" s="9">
        <f>Table12[[#This Row],[ACTUAL_PICKUP]]-Table12[[#This Row],[PLANNED_PICKUP]]</f>
        <v>1</v>
      </c>
      <c r="S1127" s="9">
        <f>Table12[[#This Row],[ACTUAL_DELIVERY]]-Table12[[#This Row],[PLANNED_DELIVERY]]</f>
        <v>3</v>
      </c>
      <c r="T1127" t="s">
        <v>113</v>
      </c>
      <c r="U1127" s="6" t="s">
        <v>152</v>
      </c>
      <c r="V1127" t="s">
        <v>27</v>
      </c>
      <c r="W1127" t="s">
        <v>27</v>
      </c>
      <c r="X1127" t="s">
        <v>150</v>
      </c>
      <c r="Y1127" s="6" t="s">
        <v>151</v>
      </c>
      <c r="Z1127" t="s">
        <v>0</v>
      </c>
      <c r="AA1127" t="s">
        <v>0</v>
      </c>
    </row>
    <row r="1128" spans="1:27" x14ac:dyDescent="0.35">
      <c r="A1128">
        <v>10001417</v>
      </c>
      <c r="B1128" t="s">
        <v>81</v>
      </c>
      <c r="C1128" t="s">
        <v>213</v>
      </c>
      <c r="D1128" t="s">
        <v>30</v>
      </c>
      <c r="E1128" t="s">
        <v>31</v>
      </c>
      <c r="F1128">
        <v>312.05</v>
      </c>
      <c r="G1128">
        <v>987.95</v>
      </c>
      <c r="H1128">
        <v>1300</v>
      </c>
      <c r="I1128">
        <v>5000</v>
      </c>
      <c r="J1128">
        <v>0.96</v>
      </c>
      <c r="K1128" s="6" t="s">
        <v>1632</v>
      </c>
      <c r="L1128" s="6" t="s">
        <v>1632</v>
      </c>
      <c r="M1128" s="6" t="s">
        <v>1632</v>
      </c>
      <c r="N1128" s="6" t="s">
        <v>1611</v>
      </c>
      <c r="O1128" s="6" t="s">
        <v>1611</v>
      </c>
      <c r="P1128" s="8">
        <f>Table12[[#This Row],[PLANNED_DELIVERY]]-Table12[[#This Row],[PLANNED_PICKUP]]</f>
        <v>0</v>
      </c>
      <c r="Q1128" s="9">
        <f>Table12[[#This Row],[ACTUAL_DELIVERY]]-Table12[[#This Row],[ACTUAL_PICKUP]]</f>
        <v>0</v>
      </c>
      <c r="R1128" s="9">
        <f>Table12[[#This Row],[ACTUAL_PICKUP]]-Table12[[#This Row],[PLANNED_PICKUP]]</f>
        <v>1</v>
      </c>
      <c r="S1128" s="9">
        <f>Table12[[#This Row],[ACTUAL_DELIVERY]]-Table12[[#This Row],[PLANNED_DELIVERY]]</f>
        <v>1</v>
      </c>
      <c r="T1128" t="s">
        <v>158</v>
      </c>
      <c r="U1128" s="6" t="s">
        <v>159</v>
      </c>
      <c r="V1128" t="s">
        <v>27</v>
      </c>
      <c r="W1128" t="s">
        <v>27</v>
      </c>
      <c r="X1128" t="s">
        <v>60</v>
      </c>
      <c r="Y1128" s="6" t="s">
        <v>34</v>
      </c>
      <c r="Z1128" t="s">
        <v>27</v>
      </c>
      <c r="AA1128" t="s">
        <v>27</v>
      </c>
    </row>
    <row r="1129" spans="1:27" x14ac:dyDescent="0.35">
      <c r="A1129">
        <v>10001418</v>
      </c>
      <c r="B1129" t="s">
        <v>81</v>
      </c>
      <c r="C1129" t="s">
        <v>246</v>
      </c>
      <c r="D1129" t="s">
        <v>30</v>
      </c>
      <c r="E1129" t="s">
        <v>45</v>
      </c>
      <c r="F1129">
        <v>147.01</v>
      </c>
      <c r="G1129">
        <v>0</v>
      </c>
      <c r="H1129">
        <v>147.01</v>
      </c>
      <c r="I1129">
        <v>565.1</v>
      </c>
      <c r="J1129">
        <v>3.02</v>
      </c>
      <c r="K1129" s="6" t="s">
        <v>1632</v>
      </c>
      <c r="L1129" s="6" t="s">
        <v>1611</v>
      </c>
      <c r="M1129" s="6" t="s">
        <v>1645</v>
      </c>
      <c r="N1129" s="6" t="s">
        <v>1611</v>
      </c>
      <c r="O1129" s="6" t="s">
        <v>1645</v>
      </c>
      <c r="P1129" s="8">
        <f>Table12[[#This Row],[PLANNED_DELIVERY]]-Table12[[#This Row],[PLANNED_PICKUP]]</f>
        <v>1</v>
      </c>
      <c r="Q1129" s="9">
        <f>Table12[[#This Row],[ACTUAL_DELIVERY]]-Table12[[#This Row],[ACTUAL_PICKUP]]</f>
        <v>1</v>
      </c>
      <c r="R1129" s="9">
        <f>Table12[[#This Row],[ACTUAL_PICKUP]]-Table12[[#This Row],[PLANNED_PICKUP]]</f>
        <v>0</v>
      </c>
      <c r="S1129" s="9">
        <f>Table12[[#This Row],[ACTUAL_DELIVERY]]-Table12[[#This Row],[PLANNED_DELIVERY]]</f>
        <v>0</v>
      </c>
      <c r="T1129" t="s">
        <v>49</v>
      </c>
      <c r="U1129" s="6" t="s">
        <v>29</v>
      </c>
      <c r="V1129" t="s">
        <v>27</v>
      </c>
      <c r="W1129" t="s">
        <v>27</v>
      </c>
      <c r="X1129" t="s">
        <v>405</v>
      </c>
      <c r="Y1129" s="6" t="s">
        <v>40</v>
      </c>
      <c r="Z1129" t="s">
        <v>27</v>
      </c>
      <c r="AA1129" t="s">
        <v>27</v>
      </c>
    </row>
    <row r="1130" spans="1:27" x14ac:dyDescent="0.35">
      <c r="A1130">
        <v>10001419</v>
      </c>
      <c r="B1130" t="s">
        <v>81</v>
      </c>
      <c r="C1130" t="s">
        <v>213</v>
      </c>
      <c r="D1130" t="s">
        <v>30</v>
      </c>
      <c r="E1130" t="s">
        <v>31</v>
      </c>
      <c r="F1130">
        <v>319.5</v>
      </c>
      <c r="G1130">
        <v>980.5</v>
      </c>
      <c r="H1130">
        <v>1300</v>
      </c>
      <c r="I1130">
        <v>5000</v>
      </c>
      <c r="J1130">
        <v>0.96</v>
      </c>
      <c r="K1130" s="6" t="s">
        <v>1632</v>
      </c>
      <c r="L1130" s="6" t="s">
        <v>1632</v>
      </c>
      <c r="M1130" s="6" t="s">
        <v>1632</v>
      </c>
      <c r="N1130" s="6" t="s">
        <v>1611</v>
      </c>
      <c r="O1130" s="6" t="s">
        <v>1611</v>
      </c>
      <c r="P1130" s="8">
        <f>Table12[[#This Row],[PLANNED_DELIVERY]]-Table12[[#This Row],[PLANNED_PICKUP]]</f>
        <v>0</v>
      </c>
      <c r="Q1130" s="9">
        <f>Table12[[#This Row],[ACTUAL_DELIVERY]]-Table12[[#This Row],[ACTUAL_PICKUP]]</f>
        <v>0</v>
      </c>
      <c r="R1130" s="9">
        <f>Table12[[#This Row],[ACTUAL_PICKUP]]-Table12[[#This Row],[PLANNED_PICKUP]]</f>
        <v>1</v>
      </c>
      <c r="S1130" s="9">
        <f>Table12[[#This Row],[ACTUAL_DELIVERY]]-Table12[[#This Row],[PLANNED_DELIVERY]]</f>
        <v>1</v>
      </c>
      <c r="T1130" t="s">
        <v>33</v>
      </c>
      <c r="U1130" s="6" t="s">
        <v>34</v>
      </c>
      <c r="V1130" t="s">
        <v>27</v>
      </c>
      <c r="W1130" t="s">
        <v>27</v>
      </c>
      <c r="X1130" t="s">
        <v>158</v>
      </c>
      <c r="Y1130" s="6" t="s">
        <v>159</v>
      </c>
      <c r="Z1130" t="s">
        <v>27</v>
      </c>
      <c r="AA1130" t="s">
        <v>27</v>
      </c>
    </row>
    <row r="1131" spans="1:27" x14ac:dyDescent="0.35">
      <c r="A1131">
        <v>10001420</v>
      </c>
      <c r="B1131" t="s">
        <v>81</v>
      </c>
      <c r="C1131" t="s">
        <v>206</v>
      </c>
      <c r="D1131" t="s">
        <v>30</v>
      </c>
      <c r="E1131" t="s">
        <v>24</v>
      </c>
      <c r="F1131">
        <v>250</v>
      </c>
      <c r="G1131">
        <v>0</v>
      </c>
      <c r="H1131">
        <v>250</v>
      </c>
      <c r="I1131">
        <v>205</v>
      </c>
      <c r="J1131">
        <v>0.95</v>
      </c>
      <c r="K1131" s="6" t="s">
        <v>1632</v>
      </c>
      <c r="L1131" s="6" t="s">
        <v>1632</v>
      </c>
      <c r="M1131" s="6" t="s">
        <v>1626</v>
      </c>
      <c r="N1131" s="6" t="s">
        <v>1611</v>
      </c>
      <c r="O1131" s="6" t="s">
        <v>1626</v>
      </c>
      <c r="P1131" s="8">
        <f>Table12[[#This Row],[PLANNED_DELIVERY]]-Table12[[#This Row],[PLANNED_PICKUP]]</f>
        <v>5</v>
      </c>
      <c r="Q1131" s="9">
        <f>Table12[[#This Row],[ACTUAL_DELIVERY]]-Table12[[#This Row],[ACTUAL_PICKUP]]</f>
        <v>4</v>
      </c>
      <c r="R1131" s="9">
        <f>Table12[[#This Row],[ACTUAL_PICKUP]]-Table12[[#This Row],[PLANNED_PICKUP]]</f>
        <v>1</v>
      </c>
      <c r="S1131" s="9">
        <f>Table12[[#This Row],[ACTUAL_DELIVERY]]-Table12[[#This Row],[PLANNED_DELIVERY]]</f>
        <v>0</v>
      </c>
      <c r="T1131" t="s">
        <v>1408</v>
      </c>
      <c r="U1131" s="6" t="s">
        <v>764</v>
      </c>
      <c r="V1131" t="s">
        <v>27</v>
      </c>
      <c r="W1131" t="s">
        <v>27</v>
      </c>
      <c r="X1131" t="s">
        <v>49</v>
      </c>
      <c r="Y1131" s="6" t="s">
        <v>29</v>
      </c>
      <c r="Z1131" t="s">
        <v>27</v>
      </c>
      <c r="AA1131" t="s">
        <v>27</v>
      </c>
    </row>
    <row r="1132" spans="1:27" x14ac:dyDescent="0.35">
      <c r="A1132">
        <v>10001421</v>
      </c>
      <c r="B1132" t="s">
        <v>81</v>
      </c>
      <c r="C1132" t="s">
        <v>246</v>
      </c>
      <c r="D1132" t="s">
        <v>23</v>
      </c>
      <c r="E1132" t="s">
        <v>24</v>
      </c>
      <c r="F1132">
        <v>13.23</v>
      </c>
      <c r="G1132">
        <v>37.28</v>
      </c>
      <c r="H1132">
        <v>50.51</v>
      </c>
      <c r="I1132">
        <v>75</v>
      </c>
      <c r="J1132">
        <v>0.24</v>
      </c>
      <c r="K1132" s="6" t="s">
        <v>1632</v>
      </c>
      <c r="L1132" s="6" t="s">
        <v>1632</v>
      </c>
      <c r="M1132" s="6" t="s">
        <v>1597</v>
      </c>
      <c r="N1132" s="6" t="s">
        <v>1645</v>
      </c>
      <c r="O1132" s="6" t="s">
        <v>1645</v>
      </c>
      <c r="P1132" s="8">
        <f>Table12[[#This Row],[PLANNED_DELIVERY]]-Table12[[#This Row],[PLANNED_PICKUP]]</f>
        <v>7</v>
      </c>
      <c r="Q1132" s="9">
        <f>Table12[[#This Row],[ACTUAL_DELIVERY]]-Table12[[#This Row],[ACTUAL_PICKUP]]</f>
        <v>0</v>
      </c>
      <c r="R1132" s="9">
        <f>Table12[[#This Row],[ACTUAL_PICKUP]]-Table12[[#This Row],[PLANNED_PICKUP]]</f>
        <v>2</v>
      </c>
      <c r="S1132" s="9">
        <f>Table12[[#This Row],[ACTUAL_DELIVERY]]-Table12[[#This Row],[PLANNED_DELIVERY]]</f>
        <v>-5</v>
      </c>
      <c r="T1132" t="s">
        <v>411</v>
      </c>
      <c r="U1132" s="6" t="s">
        <v>207</v>
      </c>
      <c r="V1132" t="s">
        <v>27</v>
      </c>
      <c r="W1132" t="s">
        <v>27</v>
      </c>
      <c r="X1132" t="s">
        <v>49</v>
      </c>
      <c r="Y1132" s="6" t="s">
        <v>29</v>
      </c>
      <c r="Z1132" t="s">
        <v>27</v>
      </c>
      <c r="AA1132" t="s">
        <v>27</v>
      </c>
    </row>
    <row r="1133" spans="1:27" x14ac:dyDescent="0.35">
      <c r="A1133">
        <v>10001424</v>
      </c>
      <c r="B1133" t="s">
        <v>77</v>
      </c>
      <c r="C1133" t="s">
        <v>78</v>
      </c>
      <c r="D1133" t="s">
        <v>30</v>
      </c>
      <c r="E1133" t="s">
        <v>31</v>
      </c>
      <c r="F1133">
        <v>1550</v>
      </c>
      <c r="G1133">
        <v>0</v>
      </c>
      <c r="H1133">
        <v>1550</v>
      </c>
      <c r="I1133" s="5">
        <v>40000</v>
      </c>
      <c r="J1133">
        <v>44.1</v>
      </c>
      <c r="K1133" s="6" t="s">
        <v>1632</v>
      </c>
      <c r="L1133" s="6" t="s">
        <v>1595</v>
      </c>
      <c r="M1133" s="6" t="s">
        <v>1596</v>
      </c>
      <c r="N1133" s="6" t="s">
        <v>1598</v>
      </c>
      <c r="O1133" s="6" t="s">
        <v>1591</v>
      </c>
      <c r="P1133" s="8">
        <f>Table12[[#This Row],[PLANNED_DELIVERY]]-Table12[[#This Row],[PLANNED_PICKUP]]</f>
        <v>3</v>
      </c>
      <c r="Q1133" s="9">
        <f>Table12[[#This Row],[ACTUAL_DELIVERY]]-Table12[[#This Row],[ACTUAL_PICKUP]]</f>
        <v>3</v>
      </c>
      <c r="R1133" s="9">
        <f>Table12[[#This Row],[ACTUAL_PICKUP]]-Table12[[#This Row],[PLANNED_PICKUP]]</f>
        <v>1</v>
      </c>
      <c r="S1133" s="9">
        <f>Table12[[#This Row],[ACTUAL_DELIVERY]]-Table12[[#This Row],[PLANNED_DELIVERY]]</f>
        <v>1</v>
      </c>
      <c r="T1133" t="s">
        <v>32</v>
      </c>
      <c r="U1133" s="6" t="s">
        <v>29</v>
      </c>
      <c r="V1133" t="s">
        <v>27</v>
      </c>
      <c r="W1133" t="s">
        <v>27</v>
      </c>
      <c r="X1133" t="s">
        <v>60</v>
      </c>
      <c r="Y1133" s="6" t="s">
        <v>34</v>
      </c>
      <c r="Z1133" t="s">
        <v>27</v>
      </c>
      <c r="AA1133" t="s">
        <v>27</v>
      </c>
    </row>
    <row r="1134" spans="1:27" x14ac:dyDescent="0.35">
      <c r="A1134">
        <v>10001425</v>
      </c>
      <c r="B1134" t="s">
        <v>77</v>
      </c>
      <c r="C1134" t="s">
        <v>78</v>
      </c>
      <c r="D1134" t="s">
        <v>30</v>
      </c>
      <c r="E1134" t="s">
        <v>31</v>
      </c>
      <c r="F1134">
        <v>1550</v>
      </c>
      <c r="G1134">
        <v>0</v>
      </c>
      <c r="H1134">
        <v>1550</v>
      </c>
      <c r="I1134" s="5">
        <v>40000</v>
      </c>
      <c r="J1134">
        <v>44.1</v>
      </c>
      <c r="K1134" s="6" t="s">
        <v>1632</v>
      </c>
      <c r="L1134" s="6" t="s">
        <v>1593</v>
      </c>
      <c r="M1134" s="6" t="s">
        <v>1593</v>
      </c>
      <c r="N1134" s="6" t="s">
        <v>1591</v>
      </c>
      <c r="O1134" s="6" t="s">
        <v>1591</v>
      </c>
      <c r="P1134" s="8">
        <f>Table12[[#This Row],[PLANNED_DELIVERY]]-Table12[[#This Row],[PLANNED_PICKUP]]</f>
        <v>0</v>
      </c>
      <c r="Q1134" s="9">
        <f>Table12[[#This Row],[ACTUAL_DELIVERY]]-Table12[[#This Row],[ACTUAL_PICKUP]]</f>
        <v>0</v>
      </c>
      <c r="R1134" s="9">
        <f>Table12[[#This Row],[ACTUAL_PICKUP]]-Table12[[#This Row],[PLANNED_PICKUP]]</f>
        <v>-10</v>
      </c>
      <c r="S1134" s="9">
        <f>Table12[[#This Row],[ACTUAL_DELIVERY]]-Table12[[#This Row],[PLANNED_DELIVERY]]</f>
        <v>-10</v>
      </c>
      <c r="T1134" t="s">
        <v>32</v>
      </c>
      <c r="U1134" s="6" t="s">
        <v>29</v>
      </c>
      <c r="V1134" t="s">
        <v>27</v>
      </c>
      <c r="W1134" t="s">
        <v>27</v>
      </c>
      <c r="X1134" t="s">
        <v>60</v>
      </c>
      <c r="Y1134" s="6" t="s">
        <v>34</v>
      </c>
      <c r="Z1134" t="s">
        <v>27</v>
      </c>
      <c r="AA1134" t="s">
        <v>27</v>
      </c>
    </row>
    <row r="1135" spans="1:27" x14ac:dyDescent="0.35">
      <c r="A1135">
        <v>10001426</v>
      </c>
      <c r="B1135" t="s">
        <v>81</v>
      </c>
      <c r="C1135" t="s">
        <v>615</v>
      </c>
      <c r="D1135" t="s">
        <v>30</v>
      </c>
      <c r="E1135" t="s">
        <v>31</v>
      </c>
      <c r="F1135">
        <v>518.54</v>
      </c>
      <c r="G1135">
        <v>518.54</v>
      </c>
      <c r="H1135">
        <v>1037.08</v>
      </c>
      <c r="I1135">
        <v>15900</v>
      </c>
      <c r="J1135">
        <v>4.72</v>
      </c>
      <c r="K1135" s="6" t="s">
        <v>1632</v>
      </c>
      <c r="L1135" s="6" t="s">
        <v>1598</v>
      </c>
      <c r="M1135" s="6" t="s">
        <v>1591</v>
      </c>
      <c r="N1135" s="6" t="s">
        <v>1598</v>
      </c>
      <c r="O1135" s="6" t="s">
        <v>1591</v>
      </c>
      <c r="P1135" s="8">
        <f>Table12[[#This Row],[PLANNED_DELIVERY]]-Table12[[#This Row],[PLANNED_PICKUP]]</f>
        <v>3</v>
      </c>
      <c r="Q1135" s="9">
        <f>Table12[[#This Row],[ACTUAL_DELIVERY]]-Table12[[#This Row],[ACTUAL_PICKUP]]</f>
        <v>3</v>
      </c>
      <c r="R1135" s="9">
        <f>Table12[[#This Row],[ACTUAL_PICKUP]]-Table12[[#This Row],[PLANNED_PICKUP]]</f>
        <v>0</v>
      </c>
      <c r="S1135" s="9">
        <f>Table12[[#This Row],[ACTUAL_DELIVERY]]-Table12[[#This Row],[PLANNED_DELIVERY]]</f>
        <v>0</v>
      </c>
      <c r="T1135" t="s">
        <v>283</v>
      </c>
      <c r="U1135" s="6" t="s">
        <v>284</v>
      </c>
      <c r="V1135" t="s">
        <v>27</v>
      </c>
      <c r="W1135" t="s">
        <v>27</v>
      </c>
      <c r="X1135" t="s">
        <v>41</v>
      </c>
      <c r="Y1135" s="6" t="s">
        <v>44</v>
      </c>
      <c r="Z1135" t="s">
        <v>27</v>
      </c>
      <c r="AA1135" t="s">
        <v>27</v>
      </c>
    </row>
    <row r="1136" spans="1:27" x14ac:dyDescent="0.35">
      <c r="A1136">
        <v>10001428</v>
      </c>
      <c r="B1136" t="s">
        <v>273</v>
      </c>
      <c r="C1136" t="s">
        <v>579</v>
      </c>
      <c r="D1136" t="s">
        <v>30</v>
      </c>
      <c r="E1136" t="s">
        <v>31</v>
      </c>
      <c r="F1136">
        <v>445.25</v>
      </c>
      <c r="G1136">
        <v>904.75</v>
      </c>
      <c r="H1136">
        <v>1350</v>
      </c>
      <c r="I1136">
        <v>15900</v>
      </c>
      <c r="J1136">
        <v>4.72</v>
      </c>
      <c r="K1136" s="6" t="s">
        <v>1632</v>
      </c>
      <c r="L1136" s="6" t="s">
        <v>1598</v>
      </c>
      <c r="M1136" s="6" t="s">
        <v>1598</v>
      </c>
      <c r="N1136" s="6" t="s">
        <v>1598</v>
      </c>
      <c r="O1136" s="6" t="s">
        <v>1598</v>
      </c>
      <c r="P1136" s="8">
        <f>Table12[[#This Row],[PLANNED_DELIVERY]]-Table12[[#This Row],[PLANNED_PICKUP]]</f>
        <v>0</v>
      </c>
      <c r="Q1136" s="9">
        <f>Table12[[#This Row],[ACTUAL_DELIVERY]]-Table12[[#This Row],[ACTUAL_PICKUP]]</f>
        <v>0</v>
      </c>
      <c r="R1136" s="9">
        <f>Table12[[#This Row],[ACTUAL_PICKUP]]-Table12[[#This Row],[PLANNED_PICKUP]]</f>
        <v>0</v>
      </c>
      <c r="S1136" s="9">
        <f>Table12[[#This Row],[ACTUAL_DELIVERY]]-Table12[[#This Row],[PLANNED_DELIVERY]]</f>
        <v>0</v>
      </c>
      <c r="T1136" t="s">
        <v>283</v>
      </c>
      <c r="U1136" s="6" t="s">
        <v>284</v>
      </c>
      <c r="V1136" t="s">
        <v>27</v>
      </c>
      <c r="W1136" t="s">
        <v>27</v>
      </c>
      <c r="X1136" t="s">
        <v>41</v>
      </c>
      <c r="Y1136" s="6" t="s">
        <v>44</v>
      </c>
      <c r="Z1136" t="s">
        <v>27</v>
      </c>
      <c r="AA1136" t="s">
        <v>27</v>
      </c>
    </row>
    <row r="1137" spans="1:27" x14ac:dyDescent="0.35">
      <c r="A1137">
        <v>10001429</v>
      </c>
      <c r="B1137" t="s">
        <v>222</v>
      </c>
      <c r="C1137" t="s">
        <v>206</v>
      </c>
      <c r="D1137" t="s">
        <v>23</v>
      </c>
      <c r="E1137" t="s">
        <v>24</v>
      </c>
      <c r="F1137">
        <v>590</v>
      </c>
      <c r="G1137">
        <v>410</v>
      </c>
      <c r="H1137">
        <v>1000</v>
      </c>
      <c r="I1137">
        <v>7424</v>
      </c>
      <c r="J1137">
        <v>15.68</v>
      </c>
      <c r="K1137" s="6" t="s">
        <v>1632</v>
      </c>
      <c r="L1137" s="6" t="s">
        <v>1626</v>
      </c>
      <c r="M1137" s="6" t="s">
        <v>1629</v>
      </c>
      <c r="N1137" s="6" t="s">
        <v>1611</v>
      </c>
      <c r="O1137" s="6" t="s">
        <v>1645</v>
      </c>
      <c r="P1137" s="8">
        <f>Table12[[#This Row],[PLANNED_DELIVERY]]-Table12[[#This Row],[PLANNED_PICKUP]]</f>
        <v>1</v>
      </c>
      <c r="Q1137" s="9">
        <f>Table12[[#This Row],[ACTUAL_DELIVERY]]-Table12[[#This Row],[ACTUAL_PICKUP]]</f>
        <v>1</v>
      </c>
      <c r="R1137" s="9">
        <f>Table12[[#This Row],[ACTUAL_PICKUP]]-Table12[[#This Row],[PLANNED_PICKUP]]</f>
        <v>-4</v>
      </c>
      <c r="S1137" s="9">
        <f>Table12[[#This Row],[ACTUAL_DELIVERY]]-Table12[[#This Row],[PLANNED_DELIVERY]]</f>
        <v>-4</v>
      </c>
      <c r="T1137" t="s">
        <v>1407</v>
      </c>
      <c r="U1137" s="6" t="s">
        <v>334</v>
      </c>
      <c r="V1137" t="s">
        <v>27</v>
      </c>
      <c r="W1137" t="s">
        <v>27</v>
      </c>
      <c r="X1137" t="s">
        <v>71</v>
      </c>
      <c r="Y1137" s="6" t="s">
        <v>72</v>
      </c>
      <c r="Z1137" t="s">
        <v>27</v>
      </c>
      <c r="AA1137" t="s">
        <v>27</v>
      </c>
    </row>
    <row r="1138" spans="1:27" x14ac:dyDescent="0.35">
      <c r="A1138">
        <v>10001431</v>
      </c>
      <c r="B1138" t="s">
        <v>273</v>
      </c>
      <c r="C1138" t="s">
        <v>213</v>
      </c>
      <c r="D1138" t="s">
        <v>23</v>
      </c>
      <c r="E1138" t="s">
        <v>31</v>
      </c>
      <c r="F1138">
        <v>103.89</v>
      </c>
      <c r="G1138">
        <v>0</v>
      </c>
      <c r="H1138">
        <v>103.89</v>
      </c>
      <c r="I1138">
        <v>4000</v>
      </c>
      <c r="J1138">
        <v>15.12</v>
      </c>
      <c r="K1138" s="6" t="s">
        <v>1632</v>
      </c>
      <c r="L1138" s="6" t="s">
        <v>1611</v>
      </c>
      <c r="M1138" s="6" t="s">
        <v>1645</v>
      </c>
      <c r="N1138" s="6" t="s">
        <v>1611</v>
      </c>
      <c r="O1138" s="6" t="s">
        <v>1645</v>
      </c>
      <c r="P1138" s="8">
        <f>Table12[[#This Row],[PLANNED_DELIVERY]]-Table12[[#This Row],[PLANNED_PICKUP]]</f>
        <v>1</v>
      </c>
      <c r="Q1138" s="9">
        <f>Table12[[#This Row],[ACTUAL_DELIVERY]]-Table12[[#This Row],[ACTUAL_PICKUP]]</f>
        <v>1</v>
      </c>
      <c r="R1138" s="9">
        <f>Table12[[#This Row],[ACTUAL_PICKUP]]-Table12[[#This Row],[PLANNED_PICKUP]]</f>
        <v>0</v>
      </c>
      <c r="S1138" s="9">
        <f>Table12[[#This Row],[ACTUAL_DELIVERY]]-Table12[[#This Row],[PLANNED_DELIVERY]]</f>
        <v>0</v>
      </c>
      <c r="T1138" t="s">
        <v>411</v>
      </c>
      <c r="U1138" s="6" t="s">
        <v>207</v>
      </c>
      <c r="V1138" t="s">
        <v>27</v>
      </c>
      <c r="W1138" t="s">
        <v>27</v>
      </c>
      <c r="X1138" t="s">
        <v>60</v>
      </c>
      <c r="Y1138" s="6" t="s">
        <v>34</v>
      </c>
      <c r="Z1138" t="s">
        <v>27</v>
      </c>
      <c r="AA1138" t="s">
        <v>27</v>
      </c>
    </row>
    <row r="1139" spans="1:27" x14ac:dyDescent="0.35">
      <c r="A1139">
        <v>10001432</v>
      </c>
      <c r="B1139" t="s">
        <v>263</v>
      </c>
      <c r="C1139" t="s">
        <v>293</v>
      </c>
      <c r="D1139" t="s">
        <v>23</v>
      </c>
      <c r="E1139" t="s">
        <v>24</v>
      </c>
      <c r="F1139">
        <v>14400</v>
      </c>
      <c r="G1139">
        <v>0</v>
      </c>
      <c r="H1139">
        <v>14400</v>
      </c>
      <c r="I1139" s="5">
        <v>9405</v>
      </c>
      <c r="J1139">
        <v>41.63</v>
      </c>
      <c r="K1139" s="6" t="s">
        <v>1632</v>
      </c>
      <c r="L1139" s="6" t="s">
        <v>1605</v>
      </c>
      <c r="M1139" s="6" t="s">
        <v>1607</v>
      </c>
      <c r="N1139" s="6" t="s">
        <v>1605</v>
      </c>
      <c r="O1139" s="6" t="s">
        <v>1603</v>
      </c>
      <c r="P1139" s="8">
        <f>Table12[[#This Row],[PLANNED_DELIVERY]]-Table12[[#This Row],[PLANNED_PICKUP]]</f>
        <v>8</v>
      </c>
      <c r="Q1139" s="9">
        <f>Table12[[#This Row],[ACTUAL_DELIVERY]]-Table12[[#This Row],[ACTUAL_PICKUP]]</f>
        <v>9</v>
      </c>
      <c r="R1139" s="9">
        <f>Table12[[#This Row],[ACTUAL_PICKUP]]-Table12[[#This Row],[PLANNED_PICKUP]]</f>
        <v>0</v>
      </c>
      <c r="S1139" s="9">
        <f>Table12[[#This Row],[ACTUAL_DELIVERY]]-Table12[[#This Row],[PLANNED_DELIVERY]]</f>
        <v>1</v>
      </c>
      <c r="T1139" t="s">
        <v>121</v>
      </c>
      <c r="U1139" s="6" t="s">
        <v>122</v>
      </c>
      <c r="V1139" t="s">
        <v>93</v>
      </c>
      <c r="W1139" t="s">
        <v>85</v>
      </c>
      <c r="X1139" t="s">
        <v>41</v>
      </c>
      <c r="Y1139" s="6" t="s">
        <v>44</v>
      </c>
      <c r="Z1139" t="s">
        <v>27</v>
      </c>
      <c r="AA1139" t="s">
        <v>27</v>
      </c>
    </row>
    <row r="1140" spans="1:27" x14ac:dyDescent="0.35">
      <c r="A1140">
        <v>10001433</v>
      </c>
      <c r="B1140" t="s">
        <v>81</v>
      </c>
      <c r="C1140" t="s">
        <v>78</v>
      </c>
      <c r="D1140" t="s">
        <v>30</v>
      </c>
      <c r="E1140" t="s">
        <v>31</v>
      </c>
      <c r="F1140">
        <v>2300</v>
      </c>
      <c r="G1140">
        <v>0</v>
      </c>
      <c r="H1140">
        <v>2300</v>
      </c>
      <c r="I1140" s="5">
        <v>31876</v>
      </c>
      <c r="J1140">
        <v>25.1</v>
      </c>
      <c r="K1140" s="6" t="s">
        <v>1632</v>
      </c>
      <c r="L1140" s="6" t="s">
        <v>1632</v>
      </c>
      <c r="M1140" s="6" t="s">
        <v>1614</v>
      </c>
      <c r="N1140" s="6" t="s">
        <v>1618</v>
      </c>
      <c r="O1140" s="6" t="s">
        <v>1617</v>
      </c>
      <c r="P1140" s="8">
        <f>Table12[[#This Row],[PLANNED_DELIVERY]]-Table12[[#This Row],[PLANNED_PICKUP]]</f>
        <v>16</v>
      </c>
      <c r="Q1140" s="9">
        <f>Table12[[#This Row],[ACTUAL_DELIVERY]]-Table12[[#This Row],[ACTUAL_PICKUP]]</f>
        <v>1</v>
      </c>
      <c r="R1140" s="9">
        <f>Table12[[#This Row],[ACTUAL_PICKUP]]-Table12[[#This Row],[PLANNED_PICKUP]]</f>
        <v>36</v>
      </c>
      <c r="S1140" s="9">
        <f>Table12[[#This Row],[ACTUAL_DELIVERY]]-Table12[[#This Row],[PLANNED_DELIVERY]]</f>
        <v>21</v>
      </c>
      <c r="T1140" t="s">
        <v>41</v>
      </c>
      <c r="U1140" s="6">
        <v>54100</v>
      </c>
      <c r="V1140" t="s">
        <v>27</v>
      </c>
      <c r="W1140" t="s">
        <v>27</v>
      </c>
      <c r="X1140" t="s">
        <v>292</v>
      </c>
      <c r="Y1140" s="6" t="s">
        <v>284</v>
      </c>
      <c r="Z1140" t="s">
        <v>27</v>
      </c>
      <c r="AA1140" t="s">
        <v>27</v>
      </c>
    </row>
    <row r="1141" spans="1:27" x14ac:dyDescent="0.35">
      <c r="A1141">
        <v>10001434</v>
      </c>
      <c r="B1141" t="s">
        <v>81</v>
      </c>
      <c r="C1141" t="s">
        <v>78</v>
      </c>
      <c r="D1141" t="s">
        <v>23</v>
      </c>
      <c r="E1141" t="s">
        <v>24</v>
      </c>
      <c r="F1141">
        <v>9200</v>
      </c>
      <c r="G1141">
        <v>0</v>
      </c>
      <c r="H1141">
        <v>9200</v>
      </c>
      <c r="I1141" s="5">
        <v>73700</v>
      </c>
      <c r="J1141">
        <v>152.94999999999999</v>
      </c>
      <c r="K1141" s="6" t="s">
        <v>1632</v>
      </c>
      <c r="L1141" s="6" t="s">
        <v>1673</v>
      </c>
      <c r="M1141" s="6" t="s">
        <v>1601</v>
      </c>
      <c r="N1141" s="6" t="s">
        <v>1633</v>
      </c>
      <c r="O1141" s="6" t="s">
        <v>1633</v>
      </c>
      <c r="P1141" s="8">
        <f>Table12[[#This Row],[PLANNED_DELIVERY]]-Table12[[#This Row],[PLANNED_PICKUP]]</f>
        <v>9</v>
      </c>
      <c r="Q1141" s="9">
        <f>Table12[[#This Row],[ACTUAL_DELIVERY]]-Table12[[#This Row],[ACTUAL_PICKUP]]</f>
        <v>0</v>
      </c>
      <c r="R1141" s="9">
        <f>Table12[[#This Row],[ACTUAL_PICKUP]]-Table12[[#This Row],[PLANNED_PICKUP]]</f>
        <v>45</v>
      </c>
      <c r="S1141" s="9">
        <f>Table12[[#This Row],[ACTUAL_DELIVERY]]-Table12[[#This Row],[PLANNED_DELIVERY]]</f>
        <v>36</v>
      </c>
      <c r="T1141" t="s">
        <v>1299</v>
      </c>
      <c r="U1141" s="6" t="s">
        <v>242</v>
      </c>
      <c r="V1141" t="s">
        <v>27</v>
      </c>
      <c r="W1141" t="s">
        <v>27</v>
      </c>
      <c r="X1141" t="s">
        <v>49</v>
      </c>
      <c r="Y1141" s="6" t="s">
        <v>29</v>
      </c>
      <c r="Z1141" t="s">
        <v>27</v>
      </c>
      <c r="AA1141" t="s">
        <v>27</v>
      </c>
    </row>
    <row r="1142" spans="1:27" x14ac:dyDescent="0.35">
      <c r="A1142">
        <v>10001435</v>
      </c>
      <c r="B1142" t="s">
        <v>81</v>
      </c>
      <c r="C1142" t="s">
        <v>240</v>
      </c>
      <c r="D1142" t="s">
        <v>23</v>
      </c>
      <c r="E1142" t="s">
        <v>31</v>
      </c>
      <c r="F1142">
        <v>461</v>
      </c>
      <c r="G1142">
        <v>0</v>
      </c>
      <c r="H1142">
        <v>461</v>
      </c>
      <c r="I1142" s="5">
        <v>1750</v>
      </c>
      <c r="J1142">
        <v>6.97</v>
      </c>
      <c r="K1142" s="6" t="s">
        <v>1632</v>
      </c>
      <c r="L1142" s="6" t="s">
        <v>1632</v>
      </c>
      <c r="M1142" s="6" t="s">
        <v>1597</v>
      </c>
      <c r="N1142" s="6" t="s">
        <v>1632</v>
      </c>
      <c r="O1142" s="6" t="s">
        <v>1597</v>
      </c>
      <c r="P1142" s="8">
        <f>Table12[[#This Row],[PLANNED_DELIVERY]]-Table12[[#This Row],[PLANNED_PICKUP]]</f>
        <v>7</v>
      </c>
      <c r="Q1142" s="9">
        <f>Table12[[#This Row],[ACTUAL_DELIVERY]]-Table12[[#This Row],[ACTUAL_PICKUP]]</f>
        <v>7</v>
      </c>
      <c r="R1142" s="9">
        <f>Table12[[#This Row],[ACTUAL_PICKUP]]-Table12[[#This Row],[PLANNED_PICKUP]]</f>
        <v>0</v>
      </c>
      <c r="S1142" s="9">
        <f>Table12[[#This Row],[ACTUAL_DELIVERY]]-Table12[[#This Row],[PLANNED_DELIVERY]]</f>
        <v>0</v>
      </c>
      <c r="T1142" t="s">
        <v>415</v>
      </c>
      <c r="U1142" s="6" t="s">
        <v>270</v>
      </c>
      <c r="V1142" t="s">
        <v>27</v>
      </c>
      <c r="W1142" t="s">
        <v>27</v>
      </c>
      <c r="X1142" t="s">
        <v>60</v>
      </c>
      <c r="Y1142" s="6" t="s">
        <v>34</v>
      </c>
      <c r="Z1142" t="s">
        <v>27</v>
      </c>
      <c r="AA1142" t="s">
        <v>27</v>
      </c>
    </row>
    <row r="1143" spans="1:27" x14ac:dyDescent="0.35">
      <c r="A1143">
        <v>10001436</v>
      </c>
      <c r="B1143" t="s">
        <v>81</v>
      </c>
      <c r="C1143" t="s">
        <v>206</v>
      </c>
      <c r="D1143" t="s">
        <v>23</v>
      </c>
      <c r="E1143" t="s">
        <v>24</v>
      </c>
      <c r="F1143">
        <v>1100</v>
      </c>
      <c r="G1143">
        <v>0</v>
      </c>
      <c r="H1143">
        <v>1100</v>
      </c>
      <c r="I1143" s="5">
        <v>6058</v>
      </c>
      <c r="J1143">
        <v>10.02</v>
      </c>
      <c r="K1143" s="6" t="s">
        <v>1632</v>
      </c>
      <c r="L1143" s="6" t="s">
        <v>1611</v>
      </c>
      <c r="M1143" s="6" t="s">
        <v>1629</v>
      </c>
      <c r="N1143" s="6" t="s">
        <v>1611</v>
      </c>
      <c r="O1143" s="6" t="s">
        <v>1629</v>
      </c>
      <c r="P1143" s="8">
        <f>Table12[[#This Row],[PLANNED_DELIVERY]]-Table12[[#This Row],[PLANNED_PICKUP]]</f>
        <v>5</v>
      </c>
      <c r="Q1143" s="9">
        <f>Table12[[#This Row],[ACTUAL_DELIVERY]]-Table12[[#This Row],[ACTUAL_PICKUP]]</f>
        <v>5</v>
      </c>
      <c r="R1143" s="9">
        <f>Table12[[#This Row],[ACTUAL_PICKUP]]-Table12[[#This Row],[PLANNED_PICKUP]]</f>
        <v>0</v>
      </c>
      <c r="S1143" s="9">
        <f>Table12[[#This Row],[ACTUAL_DELIVERY]]-Table12[[#This Row],[PLANNED_DELIVERY]]</f>
        <v>0</v>
      </c>
      <c r="T1143" t="s">
        <v>75</v>
      </c>
      <c r="U1143" s="6" t="s">
        <v>76</v>
      </c>
      <c r="V1143" t="s">
        <v>27</v>
      </c>
      <c r="W1143" t="s">
        <v>27</v>
      </c>
      <c r="X1143" t="s">
        <v>415</v>
      </c>
      <c r="Y1143" s="6" t="s">
        <v>270</v>
      </c>
      <c r="Z1143" t="s">
        <v>27</v>
      </c>
      <c r="AA1143" t="s">
        <v>27</v>
      </c>
    </row>
    <row r="1144" spans="1:27" x14ac:dyDescent="0.35">
      <c r="A1144">
        <v>10001437</v>
      </c>
      <c r="B1144" t="s">
        <v>81</v>
      </c>
      <c r="C1144" t="s">
        <v>206</v>
      </c>
      <c r="D1144" t="s">
        <v>23</v>
      </c>
      <c r="E1144" t="s">
        <v>24</v>
      </c>
      <c r="F1144">
        <v>350</v>
      </c>
      <c r="G1144">
        <v>0</v>
      </c>
      <c r="H1144">
        <v>350</v>
      </c>
      <c r="I1144">
        <v>6200</v>
      </c>
      <c r="J1144">
        <v>2.64</v>
      </c>
      <c r="K1144" s="6" t="s">
        <v>1632</v>
      </c>
      <c r="L1144" s="6" t="s">
        <v>1611</v>
      </c>
      <c r="M1144" s="6" t="s">
        <v>1629</v>
      </c>
      <c r="N1144" s="6" t="s">
        <v>1611</v>
      </c>
      <c r="O1144" s="6" t="s">
        <v>1629</v>
      </c>
      <c r="P1144" s="8">
        <f>Table12[[#This Row],[PLANNED_DELIVERY]]-Table12[[#This Row],[PLANNED_PICKUP]]</f>
        <v>5</v>
      </c>
      <c r="Q1144" s="9">
        <f>Table12[[#This Row],[ACTUAL_DELIVERY]]-Table12[[#This Row],[ACTUAL_PICKUP]]</f>
        <v>5</v>
      </c>
      <c r="R1144" s="9">
        <f>Table12[[#This Row],[ACTUAL_PICKUP]]-Table12[[#This Row],[PLANNED_PICKUP]]</f>
        <v>0</v>
      </c>
      <c r="S1144" s="9">
        <f>Table12[[#This Row],[ACTUAL_DELIVERY]]-Table12[[#This Row],[PLANNED_DELIVERY]]</f>
        <v>0</v>
      </c>
      <c r="T1144" t="s">
        <v>347</v>
      </c>
      <c r="U1144" s="6" t="s">
        <v>823</v>
      </c>
      <c r="V1144" t="s">
        <v>27</v>
      </c>
      <c r="W1144" t="s">
        <v>27</v>
      </c>
      <c r="X1144" t="s">
        <v>275</v>
      </c>
      <c r="Y1144" s="6" t="s">
        <v>276</v>
      </c>
      <c r="Z1144" t="s">
        <v>27</v>
      </c>
      <c r="AA1144" t="s">
        <v>27</v>
      </c>
    </row>
    <row r="1145" spans="1:27" x14ac:dyDescent="0.35">
      <c r="A1145">
        <v>10001438</v>
      </c>
      <c r="B1145" t="s">
        <v>81</v>
      </c>
      <c r="C1145" t="s">
        <v>240</v>
      </c>
      <c r="D1145" t="s">
        <v>23</v>
      </c>
      <c r="E1145" t="s">
        <v>24</v>
      </c>
      <c r="F1145">
        <v>150</v>
      </c>
      <c r="G1145">
        <v>0</v>
      </c>
      <c r="H1145">
        <v>150</v>
      </c>
      <c r="I1145">
        <v>80</v>
      </c>
      <c r="J1145">
        <v>0.2</v>
      </c>
      <c r="K1145" s="6" t="s">
        <v>1632</v>
      </c>
      <c r="L1145" s="6" t="s">
        <v>1632</v>
      </c>
      <c r="M1145" s="6" t="s">
        <v>1629</v>
      </c>
      <c r="N1145" s="6" t="s">
        <v>1626</v>
      </c>
      <c r="O1145" s="6" t="s">
        <v>1595</v>
      </c>
      <c r="P1145" s="8">
        <f>Table12[[#This Row],[PLANNED_DELIVERY]]-Table12[[#This Row],[PLANNED_PICKUP]]</f>
        <v>6</v>
      </c>
      <c r="Q1145" s="9">
        <f>Table12[[#This Row],[ACTUAL_DELIVERY]]-Table12[[#This Row],[ACTUAL_PICKUP]]</f>
        <v>3</v>
      </c>
      <c r="R1145" s="9">
        <f>Table12[[#This Row],[ACTUAL_PICKUP]]-Table12[[#This Row],[PLANNED_PICKUP]]</f>
        <v>5</v>
      </c>
      <c r="S1145" s="9">
        <f>Table12[[#This Row],[ACTUAL_DELIVERY]]-Table12[[#This Row],[PLANNED_DELIVERY]]</f>
        <v>2</v>
      </c>
      <c r="T1145" t="s">
        <v>722</v>
      </c>
      <c r="U1145" s="6" t="s">
        <v>491</v>
      </c>
      <c r="V1145" t="s">
        <v>27</v>
      </c>
      <c r="W1145" t="s">
        <v>27</v>
      </c>
      <c r="X1145" t="s">
        <v>60</v>
      </c>
      <c r="Y1145" s="6" t="s">
        <v>34</v>
      </c>
      <c r="Z1145" t="s">
        <v>27</v>
      </c>
      <c r="AA1145" t="s">
        <v>27</v>
      </c>
    </row>
    <row r="1146" spans="1:27" x14ac:dyDescent="0.35">
      <c r="A1146">
        <v>10001439</v>
      </c>
      <c r="B1146" t="s">
        <v>81</v>
      </c>
      <c r="C1146" t="s">
        <v>213</v>
      </c>
      <c r="D1146" t="s">
        <v>23</v>
      </c>
      <c r="E1146" t="s">
        <v>24</v>
      </c>
      <c r="F1146">
        <v>285.97000000000003</v>
      </c>
      <c r="G1146">
        <v>950</v>
      </c>
      <c r="H1146">
        <v>1235.97</v>
      </c>
      <c r="I1146">
        <v>15100</v>
      </c>
      <c r="J1146">
        <v>13.62</v>
      </c>
      <c r="K1146" s="6" t="s">
        <v>1632</v>
      </c>
      <c r="L1146" s="6" t="s">
        <v>1645</v>
      </c>
      <c r="M1146" s="6" t="s">
        <v>1701</v>
      </c>
      <c r="N1146" s="6" t="s">
        <v>1645</v>
      </c>
      <c r="O1146" s="6" t="s">
        <v>1626</v>
      </c>
      <c r="P1146" s="8">
        <f>Table12[[#This Row],[PLANNED_DELIVERY]]-Table12[[#This Row],[PLANNED_PICKUP]]</f>
        <v>1</v>
      </c>
      <c r="Q1146" s="9">
        <f>Table12[[#This Row],[ACTUAL_DELIVERY]]-Table12[[#This Row],[ACTUAL_PICKUP]]</f>
        <v>3</v>
      </c>
      <c r="R1146" s="9">
        <f>Table12[[#This Row],[ACTUAL_PICKUP]]-Table12[[#This Row],[PLANNED_PICKUP]]</f>
        <v>0</v>
      </c>
      <c r="S1146" s="9">
        <f>Table12[[#This Row],[ACTUAL_DELIVERY]]-Table12[[#This Row],[PLANNED_DELIVERY]]</f>
        <v>2</v>
      </c>
      <c r="T1146" t="s">
        <v>385</v>
      </c>
      <c r="U1146" s="6" t="s">
        <v>386</v>
      </c>
      <c r="V1146" t="s">
        <v>27</v>
      </c>
      <c r="W1146" t="s">
        <v>27</v>
      </c>
      <c r="X1146" t="s">
        <v>60</v>
      </c>
      <c r="Y1146" s="6" t="s">
        <v>34</v>
      </c>
      <c r="Z1146" t="s">
        <v>27</v>
      </c>
      <c r="AA1146" t="s">
        <v>27</v>
      </c>
    </row>
    <row r="1147" spans="1:27" x14ac:dyDescent="0.35">
      <c r="A1147">
        <v>10001440</v>
      </c>
      <c r="B1147" t="s">
        <v>81</v>
      </c>
      <c r="C1147" t="s">
        <v>206</v>
      </c>
      <c r="D1147" t="s">
        <v>30</v>
      </c>
      <c r="E1147" t="s">
        <v>31</v>
      </c>
      <c r="F1147">
        <v>800</v>
      </c>
      <c r="G1147">
        <v>0</v>
      </c>
      <c r="H1147">
        <v>800</v>
      </c>
      <c r="I1147">
        <v>12000</v>
      </c>
      <c r="J1147">
        <v>44.6</v>
      </c>
      <c r="K1147" s="6" t="s">
        <v>1632</v>
      </c>
      <c r="L1147" s="6" t="s">
        <v>1626</v>
      </c>
      <c r="M1147" s="6" t="s">
        <v>1626</v>
      </c>
      <c r="N1147" s="6" t="s">
        <v>1626</v>
      </c>
      <c r="O1147" s="6" t="s">
        <v>1626</v>
      </c>
      <c r="P1147" s="8">
        <f>Table12[[#This Row],[PLANNED_DELIVERY]]-Table12[[#This Row],[PLANNED_PICKUP]]</f>
        <v>0</v>
      </c>
      <c r="Q1147" s="9">
        <f>Table12[[#This Row],[ACTUAL_DELIVERY]]-Table12[[#This Row],[ACTUAL_PICKUP]]</f>
        <v>0</v>
      </c>
      <c r="R1147" s="9">
        <f>Table12[[#This Row],[ACTUAL_PICKUP]]-Table12[[#This Row],[PLANNED_PICKUP]]</f>
        <v>0</v>
      </c>
      <c r="S1147" s="9">
        <f>Table12[[#This Row],[ACTUAL_DELIVERY]]-Table12[[#This Row],[PLANNED_DELIVERY]]</f>
        <v>0</v>
      </c>
      <c r="T1147" t="s">
        <v>33</v>
      </c>
      <c r="U1147" s="6" t="s">
        <v>34</v>
      </c>
      <c r="V1147" t="s">
        <v>27</v>
      </c>
      <c r="W1147" t="s">
        <v>27</v>
      </c>
      <c r="X1147" t="s">
        <v>41</v>
      </c>
      <c r="Y1147" s="6" t="s">
        <v>44</v>
      </c>
      <c r="Z1147" t="s">
        <v>27</v>
      </c>
      <c r="AA1147" t="s">
        <v>27</v>
      </c>
    </row>
    <row r="1148" spans="1:27" x14ac:dyDescent="0.35">
      <c r="A1148">
        <v>10001441</v>
      </c>
      <c r="B1148" t="s">
        <v>81</v>
      </c>
      <c r="C1148" t="s">
        <v>206</v>
      </c>
      <c r="D1148" t="s">
        <v>23</v>
      </c>
      <c r="E1148" t="s">
        <v>24</v>
      </c>
      <c r="F1148">
        <v>2850</v>
      </c>
      <c r="G1148">
        <v>0</v>
      </c>
      <c r="H1148">
        <v>2850</v>
      </c>
      <c r="I1148" s="5">
        <v>20334</v>
      </c>
      <c r="J1148">
        <v>29.56</v>
      </c>
      <c r="K1148" s="6" t="s">
        <v>1632</v>
      </c>
      <c r="L1148" s="6" t="s">
        <v>1597</v>
      </c>
      <c r="M1148" s="6" t="s">
        <v>1595</v>
      </c>
      <c r="N1148" s="6" t="s">
        <v>1597</v>
      </c>
      <c r="O1148" s="6" t="s">
        <v>1595</v>
      </c>
      <c r="P1148" s="8">
        <f>Table12[[#This Row],[PLANNED_DELIVERY]]-Table12[[#This Row],[PLANNED_PICKUP]]</f>
        <v>1</v>
      </c>
      <c r="Q1148" s="9">
        <f>Table12[[#This Row],[ACTUAL_DELIVERY]]-Table12[[#This Row],[ACTUAL_PICKUP]]</f>
        <v>1</v>
      </c>
      <c r="R1148" s="9">
        <f>Table12[[#This Row],[ACTUAL_PICKUP]]-Table12[[#This Row],[PLANNED_PICKUP]]</f>
        <v>0</v>
      </c>
      <c r="S1148" s="9">
        <f>Table12[[#This Row],[ACTUAL_DELIVERY]]-Table12[[#This Row],[PLANNED_DELIVERY]]</f>
        <v>0</v>
      </c>
      <c r="T1148" t="s">
        <v>333</v>
      </c>
      <c r="U1148" s="6" t="s">
        <v>334</v>
      </c>
      <c r="V1148" t="s">
        <v>27</v>
      </c>
      <c r="W1148" t="s">
        <v>27</v>
      </c>
      <c r="X1148" t="s">
        <v>415</v>
      </c>
      <c r="Y1148" s="6" t="s">
        <v>270</v>
      </c>
      <c r="Z1148" t="s">
        <v>27</v>
      </c>
      <c r="AA1148" t="s">
        <v>27</v>
      </c>
    </row>
    <row r="1149" spans="1:27" x14ac:dyDescent="0.35">
      <c r="A1149">
        <v>10001442</v>
      </c>
      <c r="B1149" t="s">
        <v>81</v>
      </c>
      <c r="C1149" t="s">
        <v>206</v>
      </c>
      <c r="D1149" t="s">
        <v>30</v>
      </c>
      <c r="E1149" t="s">
        <v>31</v>
      </c>
      <c r="F1149">
        <v>450</v>
      </c>
      <c r="G1149">
        <v>0</v>
      </c>
      <c r="H1149">
        <v>450</v>
      </c>
      <c r="I1149">
        <v>15680</v>
      </c>
      <c r="J1149">
        <v>14.72</v>
      </c>
      <c r="K1149" s="6" t="s">
        <v>1632</v>
      </c>
      <c r="L1149" s="6" t="s">
        <v>1611</v>
      </c>
      <c r="M1149" s="6" t="s">
        <v>1595</v>
      </c>
      <c r="N1149" s="6" t="s">
        <v>1645</v>
      </c>
      <c r="O1149" s="6" t="s">
        <v>1645</v>
      </c>
      <c r="P1149" s="8">
        <f>Table12[[#This Row],[PLANNED_DELIVERY]]-Table12[[#This Row],[PLANNED_PICKUP]]</f>
        <v>7</v>
      </c>
      <c r="Q1149" s="9">
        <f>Table12[[#This Row],[ACTUAL_DELIVERY]]-Table12[[#This Row],[ACTUAL_PICKUP]]</f>
        <v>0</v>
      </c>
      <c r="R1149" s="9">
        <f>Table12[[#This Row],[ACTUAL_PICKUP]]-Table12[[#This Row],[PLANNED_PICKUP]]</f>
        <v>1</v>
      </c>
      <c r="S1149" s="9">
        <f>Table12[[#This Row],[ACTUAL_DELIVERY]]-Table12[[#This Row],[PLANNED_DELIVERY]]</f>
        <v>-6</v>
      </c>
      <c r="T1149" t="s">
        <v>33</v>
      </c>
      <c r="U1149" s="6" t="s">
        <v>34</v>
      </c>
      <c r="V1149" t="s">
        <v>27</v>
      </c>
      <c r="W1149" t="s">
        <v>27</v>
      </c>
      <c r="X1149" t="s">
        <v>220</v>
      </c>
      <c r="Y1149" s="6" t="s">
        <v>221</v>
      </c>
      <c r="Z1149" t="s">
        <v>27</v>
      </c>
      <c r="AA1149" t="s">
        <v>27</v>
      </c>
    </row>
    <row r="1150" spans="1:27" x14ac:dyDescent="0.35">
      <c r="A1150">
        <v>10001443</v>
      </c>
      <c r="B1150" t="s">
        <v>273</v>
      </c>
      <c r="C1150" t="s">
        <v>206</v>
      </c>
      <c r="D1150" t="s">
        <v>30</v>
      </c>
      <c r="E1150" t="s">
        <v>31</v>
      </c>
      <c r="F1150">
        <v>593.65</v>
      </c>
      <c r="G1150">
        <v>0</v>
      </c>
      <c r="H1150">
        <v>593.65</v>
      </c>
      <c r="I1150">
        <v>100</v>
      </c>
      <c r="J1150">
        <v>1.1499999999999999</v>
      </c>
      <c r="K1150" s="6" t="s">
        <v>1632</v>
      </c>
      <c r="L1150" s="6" t="s">
        <v>1632</v>
      </c>
      <c r="M1150" s="6" t="s">
        <v>1611</v>
      </c>
      <c r="N1150" s="6" t="s">
        <v>1629</v>
      </c>
      <c r="O1150" s="6" t="s">
        <v>1595</v>
      </c>
      <c r="P1150" s="8">
        <f>Table12[[#This Row],[PLANNED_DELIVERY]]-Table12[[#This Row],[PLANNED_PICKUP]]</f>
        <v>1</v>
      </c>
      <c r="Q1150" s="9">
        <f>Table12[[#This Row],[ACTUAL_DELIVERY]]-Table12[[#This Row],[ACTUAL_PICKUP]]</f>
        <v>2</v>
      </c>
      <c r="R1150" s="9">
        <f>Table12[[#This Row],[ACTUAL_PICKUP]]-Table12[[#This Row],[PLANNED_PICKUP]]</f>
        <v>6</v>
      </c>
      <c r="S1150" s="9">
        <f>Table12[[#This Row],[ACTUAL_DELIVERY]]-Table12[[#This Row],[PLANNED_DELIVERY]]</f>
        <v>7</v>
      </c>
      <c r="T1150" t="s">
        <v>70</v>
      </c>
      <c r="U1150" s="6" t="s">
        <v>42</v>
      </c>
      <c r="V1150" t="s">
        <v>27</v>
      </c>
      <c r="W1150" t="s">
        <v>27</v>
      </c>
      <c r="X1150" t="s">
        <v>271</v>
      </c>
      <c r="Y1150" s="6" t="s">
        <v>43</v>
      </c>
      <c r="Z1150" t="s">
        <v>27</v>
      </c>
      <c r="AA1150" t="s">
        <v>27</v>
      </c>
    </row>
    <row r="1151" spans="1:27" x14ac:dyDescent="0.35">
      <c r="A1151">
        <v>10001444</v>
      </c>
      <c r="B1151" t="s">
        <v>222</v>
      </c>
      <c r="C1151" t="s">
        <v>206</v>
      </c>
      <c r="D1151" t="s">
        <v>23</v>
      </c>
      <c r="E1151" t="s">
        <v>24</v>
      </c>
      <c r="F1151">
        <v>560</v>
      </c>
      <c r="G1151">
        <v>0</v>
      </c>
      <c r="H1151">
        <v>560</v>
      </c>
      <c r="I1151">
        <v>3000</v>
      </c>
      <c r="J1151">
        <v>20.399999999999999</v>
      </c>
      <c r="K1151" s="6" t="s">
        <v>1632</v>
      </c>
      <c r="L1151" s="6" t="s">
        <v>1632</v>
      </c>
      <c r="M1151" s="6" t="s">
        <v>1611</v>
      </c>
      <c r="N1151" s="6" t="s">
        <v>1611</v>
      </c>
      <c r="O1151" s="6" t="s">
        <v>1645</v>
      </c>
      <c r="P1151" s="8">
        <f>Table12[[#This Row],[PLANNED_DELIVERY]]-Table12[[#This Row],[PLANNED_PICKUP]]</f>
        <v>1</v>
      </c>
      <c r="Q1151" s="9">
        <f>Table12[[#This Row],[ACTUAL_DELIVERY]]-Table12[[#This Row],[ACTUAL_PICKUP]]</f>
        <v>1</v>
      </c>
      <c r="R1151" s="9">
        <f>Table12[[#This Row],[ACTUAL_PICKUP]]-Table12[[#This Row],[PLANNED_PICKUP]]</f>
        <v>1</v>
      </c>
      <c r="S1151" s="9">
        <f>Table12[[#This Row],[ACTUAL_DELIVERY]]-Table12[[#This Row],[PLANNED_DELIVERY]]</f>
        <v>1</v>
      </c>
      <c r="T1151" t="s">
        <v>828</v>
      </c>
      <c r="U1151" s="6" t="s">
        <v>40</v>
      </c>
      <c r="V1151" t="s">
        <v>27</v>
      </c>
      <c r="W1151" t="s">
        <v>27</v>
      </c>
      <c r="X1151" t="s">
        <v>49</v>
      </c>
      <c r="Y1151" s="6" t="s">
        <v>29</v>
      </c>
      <c r="Z1151" t="s">
        <v>27</v>
      </c>
      <c r="AA1151" t="s">
        <v>27</v>
      </c>
    </row>
    <row r="1152" spans="1:27" x14ac:dyDescent="0.35">
      <c r="A1152">
        <v>10001445</v>
      </c>
      <c r="B1152" t="s">
        <v>81</v>
      </c>
      <c r="C1152" t="s">
        <v>206</v>
      </c>
      <c r="D1152" t="s">
        <v>30</v>
      </c>
      <c r="E1152" t="s">
        <v>31</v>
      </c>
      <c r="F1152">
        <v>300</v>
      </c>
      <c r="G1152">
        <v>175</v>
      </c>
      <c r="H1152">
        <v>475</v>
      </c>
      <c r="I1152">
        <v>120</v>
      </c>
      <c r="J1152">
        <v>1.68</v>
      </c>
      <c r="K1152" s="6" t="s">
        <v>1632</v>
      </c>
      <c r="L1152" s="6" t="s">
        <v>1611</v>
      </c>
      <c r="M1152" s="6" t="s">
        <v>1645</v>
      </c>
      <c r="N1152" s="6" t="s">
        <v>1645</v>
      </c>
      <c r="O1152" s="6" t="s">
        <v>1629</v>
      </c>
      <c r="P1152" s="8">
        <f>Table12[[#This Row],[PLANNED_DELIVERY]]-Table12[[#This Row],[PLANNED_PICKUP]]</f>
        <v>1</v>
      </c>
      <c r="Q1152" s="9">
        <f>Table12[[#This Row],[ACTUAL_DELIVERY]]-Table12[[#This Row],[ACTUAL_PICKUP]]</f>
        <v>4</v>
      </c>
      <c r="R1152" s="9">
        <f>Table12[[#This Row],[ACTUAL_PICKUP]]-Table12[[#This Row],[PLANNED_PICKUP]]</f>
        <v>1</v>
      </c>
      <c r="S1152" s="9">
        <f>Table12[[#This Row],[ACTUAL_DELIVERY]]-Table12[[#This Row],[PLANNED_DELIVERY]]</f>
        <v>4</v>
      </c>
      <c r="T1152" t="s">
        <v>33</v>
      </c>
      <c r="U1152" s="6" t="s">
        <v>34</v>
      </c>
      <c r="V1152" t="s">
        <v>27</v>
      </c>
      <c r="W1152" t="s">
        <v>27</v>
      </c>
      <c r="X1152" t="s">
        <v>202</v>
      </c>
      <c r="Y1152" s="6" t="s">
        <v>203</v>
      </c>
      <c r="Z1152" t="s">
        <v>27</v>
      </c>
      <c r="AA1152" t="s">
        <v>27</v>
      </c>
    </row>
    <row r="1153" spans="1:27" x14ac:dyDescent="0.35">
      <c r="A1153">
        <v>10001446</v>
      </c>
      <c r="B1153" t="s">
        <v>81</v>
      </c>
      <c r="C1153" t="s">
        <v>246</v>
      </c>
      <c r="D1153" t="s">
        <v>23</v>
      </c>
      <c r="E1153" t="s">
        <v>24</v>
      </c>
      <c r="F1153">
        <v>4.22</v>
      </c>
      <c r="G1153">
        <v>100.78</v>
      </c>
      <c r="H1153">
        <v>105</v>
      </c>
      <c r="I1153">
        <v>1</v>
      </c>
      <c r="J1153">
        <v>0</v>
      </c>
      <c r="K1153" s="6" t="s">
        <v>1632</v>
      </c>
      <c r="L1153" s="6" t="s">
        <v>1611</v>
      </c>
      <c r="M1153" s="6" t="s">
        <v>1595</v>
      </c>
      <c r="N1153" s="6" t="s">
        <v>1611</v>
      </c>
      <c r="O1153" s="6" t="s">
        <v>1595</v>
      </c>
      <c r="P1153" s="8">
        <f>Table12[[#This Row],[PLANNED_DELIVERY]]-Table12[[#This Row],[PLANNED_PICKUP]]</f>
        <v>7</v>
      </c>
      <c r="Q1153" s="9">
        <f>Table12[[#This Row],[ACTUAL_DELIVERY]]-Table12[[#This Row],[ACTUAL_PICKUP]]</f>
        <v>7</v>
      </c>
      <c r="R1153" s="9">
        <f>Table12[[#This Row],[ACTUAL_PICKUP]]-Table12[[#This Row],[PLANNED_PICKUP]]</f>
        <v>0</v>
      </c>
      <c r="S1153" s="9">
        <f>Table12[[#This Row],[ACTUAL_DELIVERY]]-Table12[[#This Row],[PLANNED_DELIVERY]]</f>
        <v>0</v>
      </c>
      <c r="T1153" t="s">
        <v>346</v>
      </c>
      <c r="U1153" s="6" t="s">
        <v>893</v>
      </c>
      <c r="V1153" t="s">
        <v>27</v>
      </c>
      <c r="W1153" t="s">
        <v>27</v>
      </c>
      <c r="X1153" t="s">
        <v>96</v>
      </c>
      <c r="Y1153" s="6" t="s">
        <v>97</v>
      </c>
      <c r="Z1153" t="s">
        <v>27</v>
      </c>
      <c r="AA1153" t="s">
        <v>27</v>
      </c>
    </row>
    <row r="1154" spans="1:27" x14ac:dyDescent="0.35">
      <c r="A1154">
        <v>10001448</v>
      </c>
      <c r="B1154" t="s">
        <v>81</v>
      </c>
      <c r="C1154" t="s">
        <v>246</v>
      </c>
      <c r="D1154" t="s">
        <v>23</v>
      </c>
      <c r="E1154" t="s">
        <v>24</v>
      </c>
      <c r="F1154">
        <v>4.6500000000000004</v>
      </c>
      <c r="G1154">
        <v>45.35</v>
      </c>
      <c r="H1154">
        <v>50</v>
      </c>
      <c r="I1154">
        <v>1</v>
      </c>
      <c r="J1154">
        <v>0.01</v>
      </c>
      <c r="K1154" s="6" t="s">
        <v>1632</v>
      </c>
      <c r="L1154" s="6" t="s">
        <v>1611</v>
      </c>
      <c r="M1154" s="6" t="s">
        <v>1595</v>
      </c>
      <c r="N1154" s="6" t="s">
        <v>1611</v>
      </c>
      <c r="O1154" s="6" t="s">
        <v>1626</v>
      </c>
      <c r="P1154" s="8">
        <f>Table12[[#This Row],[PLANNED_DELIVERY]]-Table12[[#This Row],[PLANNED_PICKUP]]</f>
        <v>7</v>
      </c>
      <c r="Q1154" s="9">
        <f>Table12[[#This Row],[ACTUAL_DELIVERY]]-Table12[[#This Row],[ACTUAL_PICKUP]]</f>
        <v>4</v>
      </c>
      <c r="R1154" s="9">
        <f>Table12[[#This Row],[ACTUAL_PICKUP]]-Table12[[#This Row],[PLANNED_PICKUP]]</f>
        <v>0</v>
      </c>
      <c r="S1154" s="9">
        <f>Table12[[#This Row],[ACTUAL_DELIVERY]]-Table12[[#This Row],[PLANNED_DELIVERY]]</f>
        <v>-3</v>
      </c>
      <c r="T1154" t="s">
        <v>232</v>
      </c>
      <c r="U1154" s="6" t="s">
        <v>1242</v>
      </c>
      <c r="V1154" t="s">
        <v>27</v>
      </c>
      <c r="W1154" t="s">
        <v>27</v>
      </c>
      <c r="X1154" t="s">
        <v>49</v>
      </c>
      <c r="Y1154" s="6" t="s">
        <v>29</v>
      </c>
      <c r="Z1154" t="s">
        <v>27</v>
      </c>
      <c r="AA1154" t="s">
        <v>27</v>
      </c>
    </row>
    <row r="1155" spans="1:27" x14ac:dyDescent="0.35">
      <c r="A1155">
        <v>10001449</v>
      </c>
      <c r="B1155" t="s">
        <v>157</v>
      </c>
      <c r="C1155" t="s">
        <v>293</v>
      </c>
      <c r="D1155" t="s">
        <v>30</v>
      </c>
      <c r="E1155" t="s">
        <v>45</v>
      </c>
      <c r="F1155">
        <v>1945</v>
      </c>
      <c r="G1155">
        <v>0</v>
      </c>
      <c r="H1155">
        <v>1945</v>
      </c>
      <c r="I1155">
        <v>709</v>
      </c>
      <c r="J1155">
        <v>3.05</v>
      </c>
      <c r="K1155" s="6" t="s">
        <v>1632</v>
      </c>
      <c r="L1155" s="6" t="s">
        <v>1611</v>
      </c>
      <c r="M1155" s="6" t="s">
        <v>1629</v>
      </c>
      <c r="N1155" s="6" t="s">
        <v>1626</v>
      </c>
      <c r="O1155" s="6" t="s">
        <v>1602</v>
      </c>
      <c r="P1155" s="8">
        <f>Table12[[#This Row],[PLANNED_DELIVERY]]-Table12[[#This Row],[PLANNED_PICKUP]]</f>
        <v>5</v>
      </c>
      <c r="Q1155" s="9">
        <f>Table12[[#This Row],[ACTUAL_DELIVERY]]-Table12[[#This Row],[ACTUAL_PICKUP]]</f>
        <v>18</v>
      </c>
      <c r="R1155" s="9">
        <f>Table12[[#This Row],[ACTUAL_PICKUP]]-Table12[[#This Row],[PLANNED_PICKUP]]</f>
        <v>4</v>
      </c>
      <c r="S1155" s="9">
        <f>Table12[[#This Row],[ACTUAL_DELIVERY]]-Table12[[#This Row],[PLANNED_DELIVERY]]</f>
        <v>17</v>
      </c>
      <c r="T1155" t="s">
        <v>33</v>
      </c>
      <c r="U1155" s="6" t="s">
        <v>34</v>
      </c>
      <c r="V1155" t="s">
        <v>27</v>
      </c>
      <c r="W1155" t="s">
        <v>27</v>
      </c>
      <c r="X1155" t="s">
        <v>319</v>
      </c>
      <c r="Y1155" s="6" t="s">
        <v>320</v>
      </c>
      <c r="Z1155" t="s">
        <v>0</v>
      </c>
      <c r="AA1155" t="s">
        <v>0</v>
      </c>
    </row>
    <row r="1156" spans="1:27" x14ac:dyDescent="0.35">
      <c r="A1156">
        <v>10001450</v>
      </c>
      <c r="B1156" t="s">
        <v>81</v>
      </c>
      <c r="C1156" t="s">
        <v>206</v>
      </c>
      <c r="D1156" t="s">
        <v>23</v>
      </c>
      <c r="E1156" t="s">
        <v>24</v>
      </c>
      <c r="F1156">
        <v>370</v>
      </c>
      <c r="G1156">
        <v>0</v>
      </c>
      <c r="H1156">
        <v>370</v>
      </c>
      <c r="I1156">
        <v>538</v>
      </c>
      <c r="J1156">
        <v>3.48</v>
      </c>
      <c r="K1156" s="6" t="s">
        <v>1632</v>
      </c>
      <c r="L1156" s="6" t="s">
        <v>1611</v>
      </c>
      <c r="M1156" s="6" t="s">
        <v>1626</v>
      </c>
      <c r="N1156" s="6" t="s">
        <v>1626</v>
      </c>
      <c r="O1156" s="6" t="s">
        <v>1629</v>
      </c>
      <c r="P1156" s="8">
        <f>Table12[[#This Row],[PLANNED_DELIVERY]]-Table12[[#This Row],[PLANNED_PICKUP]]</f>
        <v>4</v>
      </c>
      <c r="Q1156" s="9">
        <f>Table12[[#This Row],[ACTUAL_DELIVERY]]-Table12[[#This Row],[ACTUAL_PICKUP]]</f>
        <v>1</v>
      </c>
      <c r="R1156" s="9">
        <f>Table12[[#This Row],[ACTUAL_PICKUP]]-Table12[[#This Row],[PLANNED_PICKUP]]</f>
        <v>4</v>
      </c>
      <c r="S1156" s="9">
        <f>Table12[[#This Row],[ACTUAL_DELIVERY]]-Table12[[#This Row],[PLANNED_DELIVERY]]</f>
        <v>1</v>
      </c>
      <c r="T1156" t="s">
        <v>158</v>
      </c>
      <c r="U1156" s="6" t="s">
        <v>159</v>
      </c>
      <c r="V1156" t="s">
        <v>27</v>
      </c>
      <c r="W1156" t="s">
        <v>27</v>
      </c>
      <c r="X1156" t="s">
        <v>49</v>
      </c>
      <c r="Y1156" s="6" t="s">
        <v>29</v>
      </c>
      <c r="Z1156" t="s">
        <v>27</v>
      </c>
      <c r="AA1156" t="s">
        <v>27</v>
      </c>
    </row>
    <row r="1157" spans="1:27" x14ac:dyDescent="0.35">
      <c r="A1157">
        <v>10001452</v>
      </c>
      <c r="B1157" t="s">
        <v>81</v>
      </c>
      <c r="C1157" t="s">
        <v>206</v>
      </c>
      <c r="D1157" t="s">
        <v>30</v>
      </c>
      <c r="E1157" t="s">
        <v>31</v>
      </c>
      <c r="F1157">
        <v>279.45</v>
      </c>
      <c r="G1157">
        <v>0</v>
      </c>
      <c r="H1157">
        <v>279.45</v>
      </c>
      <c r="I1157">
        <v>120</v>
      </c>
      <c r="J1157">
        <v>1.56</v>
      </c>
      <c r="K1157" s="6" t="s">
        <v>1632</v>
      </c>
      <c r="L1157" s="6" t="s">
        <v>1611</v>
      </c>
      <c r="M1157" s="6" t="s">
        <v>1645</v>
      </c>
      <c r="N1157" s="6" t="s">
        <v>1645</v>
      </c>
      <c r="O1157" s="6" t="s">
        <v>1629</v>
      </c>
      <c r="P1157" s="8">
        <f>Table12[[#This Row],[PLANNED_DELIVERY]]-Table12[[#This Row],[PLANNED_PICKUP]]</f>
        <v>1</v>
      </c>
      <c r="Q1157" s="9">
        <f>Table12[[#This Row],[ACTUAL_DELIVERY]]-Table12[[#This Row],[ACTUAL_PICKUP]]</f>
        <v>4</v>
      </c>
      <c r="R1157" s="9">
        <f>Table12[[#This Row],[ACTUAL_PICKUP]]-Table12[[#This Row],[PLANNED_PICKUP]]</f>
        <v>1</v>
      </c>
      <c r="S1157" s="9">
        <f>Table12[[#This Row],[ACTUAL_DELIVERY]]-Table12[[#This Row],[PLANNED_DELIVERY]]</f>
        <v>4</v>
      </c>
      <c r="T1157" t="s">
        <v>33</v>
      </c>
      <c r="U1157" s="6" t="s">
        <v>34</v>
      </c>
      <c r="V1157" t="s">
        <v>27</v>
      </c>
      <c r="W1157" t="s">
        <v>27</v>
      </c>
      <c r="X1157" t="s">
        <v>687</v>
      </c>
      <c r="Y1157" s="6" t="s">
        <v>51</v>
      </c>
      <c r="Z1157" t="s">
        <v>27</v>
      </c>
      <c r="AA1157" t="s">
        <v>27</v>
      </c>
    </row>
    <row r="1158" spans="1:27" x14ac:dyDescent="0.35">
      <c r="A1158">
        <v>10001454</v>
      </c>
      <c r="B1158" t="s">
        <v>263</v>
      </c>
      <c r="C1158" t="s">
        <v>293</v>
      </c>
      <c r="D1158" t="s">
        <v>30</v>
      </c>
      <c r="E1158" t="s">
        <v>45</v>
      </c>
      <c r="F1158">
        <v>2750</v>
      </c>
      <c r="G1158">
        <v>0</v>
      </c>
      <c r="H1158">
        <v>2750</v>
      </c>
      <c r="I1158">
        <v>1290</v>
      </c>
      <c r="J1158">
        <v>2.6</v>
      </c>
      <c r="K1158" s="6" t="s">
        <v>1632</v>
      </c>
      <c r="L1158" s="6" t="s">
        <v>1611</v>
      </c>
      <c r="M1158" s="6" t="s">
        <v>1597</v>
      </c>
      <c r="N1158" s="6" t="s">
        <v>1645</v>
      </c>
      <c r="O1158" s="6" t="s">
        <v>1595</v>
      </c>
      <c r="P1158" s="8">
        <f>Table12[[#This Row],[PLANNED_DELIVERY]]-Table12[[#This Row],[PLANNED_PICKUP]]</f>
        <v>6</v>
      </c>
      <c r="Q1158" s="9">
        <f>Table12[[#This Row],[ACTUAL_DELIVERY]]-Table12[[#This Row],[ACTUAL_PICKUP]]</f>
        <v>6</v>
      </c>
      <c r="R1158" s="9">
        <f>Table12[[#This Row],[ACTUAL_PICKUP]]-Table12[[#This Row],[PLANNED_PICKUP]]</f>
        <v>1</v>
      </c>
      <c r="S1158" s="9">
        <f>Table12[[#This Row],[ACTUAL_DELIVERY]]-Table12[[#This Row],[PLANNED_DELIVERY]]</f>
        <v>1</v>
      </c>
      <c r="T1158" t="s">
        <v>66</v>
      </c>
      <c r="U1158" s="6" t="s">
        <v>67</v>
      </c>
      <c r="V1158" t="s">
        <v>27</v>
      </c>
      <c r="W1158" t="s">
        <v>27</v>
      </c>
      <c r="X1158" t="s">
        <v>865</v>
      </c>
      <c r="Y1158" s="6" t="s">
        <v>1406</v>
      </c>
      <c r="Z1158" t="s">
        <v>201</v>
      </c>
      <c r="AA1158" t="s">
        <v>201</v>
      </c>
    </row>
    <row r="1159" spans="1:27" x14ac:dyDescent="0.35">
      <c r="A1159">
        <v>10001456</v>
      </c>
      <c r="B1159" t="s">
        <v>263</v>
      </c>
      <c r="C1159" t="s">
        <v>946</v>
      </c>
      <c r="D1159" t="s">
        <v>30</v>
      </c>
      <c r="E1159" t="s">
        <v>45</v>
      </c>
      <c r="F1159">
        <v>1156.28</v>
      </c>
      <c r="G1159">
        <v>0</v>
      </c>
      <c r="H1159">
        <v>1156.28</v>
      </c>
      <c r="I1159">
        <v>518</v>
      </c>
      <c r="J1159">
        <v>1.71</v>
      </c>
      <c r="K1159" s="6" t="s">
        <v>1632</v>
      </c>
      <c r="L1159" s="6" t="s">
        <v>1611</v>
      </c>
      <c r="M1159" s="6" t="s">
        <v>1673</v>
      </c>
      <c r="N1159" s="6" t="s">
        <v>1611</v>
      </c>
      <c r="O1159" s="6" t="s">
        <v>1671</v>
      </c>
      <c r="P1159" s="8">
        <f>Table12[[#This Row],[PLANNED_DELIVERY]]-Table12[[#This Row],[PLANNED_PICKUP]]</f>
        <v>3</v>
      </c>
      <c r="Q1159" s="9">
        <f>Table12[[#This Row],[ACTUAL_DELIVERY]]-Table12[[#This Row],[ACTUAL_PICKUP]]</f>
        <v>17</v>
      </c>
      <c r="R1159" s="9">
        <f>Table12[[#This Row],[ACTUAL_PICKUP]]-Table12[[#This Row],[PLANNED_PICKUP]]</f>
        <v>0</v>
      </c>
      <c r="S1159" s="9">
        <f>Table12[[#This Row],[ACTUAL_DELIVERY]]-Table12[[#This Row],[PLANNED_DELIVERY]]</f>
        <v>14</v>
      </c>
      <c r="T1159" t="s">
        <v>49</v>
      </c>
      <c r="U1159" s="6" t="s">
        <v>29</v>
      </c>
      <c r="V1159" t="s">
        <v>27</v>
      </c>
      <c r="W1159" t="s">
        <v>27</v>
      </c>
      <c r="X1159" t="s">
        <v>322</v>
      </c>
      <c r="Y1159" s="6" t="s">
        <v>323</v>
      </c>
      <c r="Z1159" t="s">
        <v>149</v>
      </c>
      <c r="AA1159" t="s">
        <v>149</v>
      </c>
    </row>
    <row r="1160" spans="1:27" x14ac:dyDescent="0.35">
      <c r="A1160">
        <v>10001457</v>
      </c>
      <c r="B1160" t="s">
        <v>263</v>
      </c>
      <c r="C1160" t="s">
        <v>293</v>
      </c>
      <c r="D1160" t="s">
        <v>23</v>
      </c>
      <c r="E1160" t="s">
        <v>24</v>
      </c>
      <c r="F1160">
        <v>83.19</v>
      </c>
      <c r="G1160">
        <v>0</v>
      </c>
      <c r="H1160">
        <v>83.19</v>
      </c>
      <c r="I1160">
        <v>17.5</v>
      </c>
      <c r="J1160">
        <v>0.1</v>
      </c>
      <c r="K1160" s="6" t="s">
        <v>1632</v>
      </c>
      <c r="L1160" s="6" t="s">
        <v>1632</v>
      </c>
      <c r="M1160" s="6" t="s">
        <v>1626</v>
      </c>
      <c r="N1160" s="6" t="s">
        <v>1632</v>
      </c>
      <c r="O1160" s="6" t="s">
        <v>1595</v>
      </c>
      <c r="P1160" s="8">
        <f>Table12[[#This Row],[PLANNED_DELIVERY]]-Table12[[#This Row],[PLANNED_PICKUP]]</f>
        <v>5</v>
      </c>
      <c r="Q1160" s="9">
        <f>Table12[[#This Row],[ACTUAL_DELIVERY]]-Table12[[#This Row],[ACTUAL_PICKUP]]</f>
        <v>8</v>
      </c>
      <c r="R1160" s="9">
        <f>Table12[[#This Row],[ACTUAL_PICKUP]]-Table12[[#This Row],[PLANNED_PICKUP]]</f>
        <v>0</v>
      </c>
      <c r="S1160" s="9">
        <f>Table12[[#This Row],[ACTUAL_DELIVERY]]-Table12[[#This Row],[PLANNED_DELIVERY]]</f>
        <v>3</v>
      </c>
      <c r="T1160" t="s">
        <v>541</v>
      </c>
      <c r="U1160" s="6" t="s">
        <v>542</v>
      </c>
      <c r="V1160" t="s">
        <v>84</v>
      </c>
      <c r="W1160" t="s">
        <v>85</v>
      </c>
      <c r="X1160" t="s">
        <v>60</v>
      </c>
      <c r="Y1160" s="6" t="s">
        <v>34</v>
      </c>
      <c r="Z1160" t="s">
        <v>27</v>
      </c>
      <c r="AA1160" t="s">
        <v>27</v>
      </c>
    </row>
    <row r="1161" spans="1:27" x14ac:dyDescent="0.35">
      <c r="A1161">
        <v>10001458</v>
      </c>
      <c r="B1161" t="s">
        <v>81</v>
      </c>
      <c r="C1161" t="s">
        <v>206</v>
      </c>
      <c r="D1161" t="s">
        <v>23</v>
      </c>
      <c r="E1161" t="s">
        <v>24</v>
      </c>
      <c r="F1161">
        <v>1100</v>
      </c>
      <c r="G1161">
        <v>0</v>
      </c>
      <c r="H1161">
        <v>1100</v>
      </c>
      <c r="I1161" s="5">
        <v>6150</v>
      </c>
      <c r="J1161">
        <v>11.4</v>
      </c>
      <c r="K1161" s="6" t="s">
        <v>1632</v>
      </c>
      <c r="L1161" s="6" t="s">
        <v>1629</v>
      </c>
      <c r="M1161" s="6" t="s">
        <v>1597</v>
      </c>
      <c r="N1161" s="6" t="s">
        <v>1629</v>
      </c>
      <c r="O1161" s="6" t="s">
        <v>1595</v>
      </c>
      <c r="P1161" s="8">
        <f>Table12[[#This Row],[PLANNED_DELIVERY]]-Table12[[#This Row],[PLANNED_PICKUP]]</f>
        <v>1</v>
      </c>
      <c r="Q1161" s="9">
        <f>Table12[[#This Row],[ACTUAL_DELIVERY]]-Table12[[#This Row],[ACTUAL_PICKUP]]</f>
        <v>2</v>
      </c>
      <c r="R1161" s="9">
        <f>Table12[[#This Row],[ACTUAL_PICKUP]]-Table12[[#This Row],[PLANNED_PICKUP]]</f>
        <v>0</v>
      </c>
      <c r="S1161" s="9">
        <f>Table12[[#This Row],[ACTUAL_DELIVERY]]-Table12[[#This Row],[PLANNED_DELIVERY]]</f>
        <v>1</v>
      </c>
      <c r="T1161" t="s">
        <v>251</v>
      </c>
      <c r="U1161" s="6" t="s">
        <v>127</v>
      </c>
      <c r="V1161" t="s">
        <v>27</v>
      </c>
      <c r="W1161" t="s">
        <v>27</v>
      </c>
      <c r="X1161" t="s">
        <v>195</v>
      </c>
      <c r="Y1161" s="6" t="s">
        <v>196</v>
      </c>
      <c r="Z1161" t="s">
        <v>27</v>
      </c>
      <c r="AA1161" t="s">
        <v>27</v>
      </c>
    </row>
    <row r="1162" spans="1:27" x14ac:dyDescent="0.35">
      <c r="A1162">
        <v>10001459</v>
      </c>
      <c r="B1162" t="s">
        <v>81</v>
      </c>
      <c r="C1162" t="s">
        <v>342</v>
      </c>
      <c r="D1162" t="s">
        <v>30</v>
      </c>
      <c r="E1162" t="s">
        <v>31</v>
      </c>
      <c r="F1162">
        <v>480</v>
      </c>
      <c r="G1162">
        <v>0</v>
      </c>
      <c r="H1162">
        <v>480</v>
      </c>
      <c r="I1162">
        <v>113</v>
      </c>
      <c r="J1162">
        <v>0.38</v>
      </c>
      <c r="K1162" s="6" t="s">
        <v>1632</v>
      </c>
      <c r="L1162" s="6" t="s">
        <v>1632</v>
      </c>
      <c r="M1162" s="6" t="s">
        <v>1632</v>
      </c>
      <c r="N1162" s="6" t="s">
        <v>1611</v>
      </c>
      <c r="O1162" s="6" t="s">
        <v>1611</v>
      </c>
      <c r="P1162" s="8">
        <f>Table12[[#This Row],[PLANNED_DELIVERY]]-Table12[[#This Row],[PLANNED_PICKUP]]</f>
        <v>0</v>
      </c>
      <c r="Q1162" s="9">
        <f>Table12[[#This Row],[ACTUAL_DELIVERY]]-Table12[[#This Row],[ACTUAL_PICKUP]]</f>
        <v>0</v>
      </c>
      <c r="R1162" s="9">
        <f>Table12[[#This Row],[ACTUAL_PICKUP]]-Table12[[#This Row],[PLANNED_PICKUP]]</f>
        <v>1</v>
      </c>
      <c r="S1162" s="9">
        <f>Table12[[#This Row],[ACTUAL_DELIVERY]]-Table12[[#This Row],[PLANNED_DELIVERY]]</f>
        <v>1</v>
      </c>
      <c r="T1162" t="s">
        <v>33</v>
      </c>
      <c r="U1162" s="6" t="s">
        <v>34</v>
      </c>
      <c r="V1162" t="s">
        <v>27</v>
      </c>
      <c r="W1162" t="s">
        <v>27</v>
      </c>
      <c r="X1162" t="s">
        <v>292</v>
      </c>
      <c r="Y1162" s="6" t="s">
        <v>284</v>
      </c>
      <c r="Z1162" t="s">
        <v>27</v>
      </c>
      <c r="AA1162" t="s">
        <v>27</v>
      </c>
    </row>
    <row r="1163" spans="1:27" x14ac:dyDescent="0.35">
      <c r="A1163">
        <v>10001460</v>
      </c>
      <c r="B1163" t="s">
        <v>263</v>
      </c>
      <c r="C1163" t="s">
        <v>293</v>
      </c>
      <c r="D1163" t="s">
        <v>23</v>
      </c>
      <c r="E1163" t="s">
        <v>24</v>
      </c>
      <c r="F1163">
        <v>248.09</v>
      </c>
      <c r="G1163">
        <v>0</v>
      </c>
      <c r="H1163">
        <v>248.09</v>
      </c>
      <c r="I1163" s="5">
        <v>87</v>
      </c>
      <c r="J1163">
        <v>0.51</v>
      </c>
      <c r="K1163" s="6" t="s">
        <v>1632</v>
      </c>
      <c r="L1163" s="6" t="s">
        <v>1632</v>
      </c>
      <c r="M1163" s="6" t="s">
        <v>1626</v>
      </c>
      <c r="N1163" s="6" t="s">
        <v>1611</v>
      </c>
      <c r="O1163" s="6" t="s">
        <v>1597</v>
      </c>
      <c r="P1163" s="8">
        <f>Table12[[#This Row],[PLANNED_DELIVERY]]-Table12[[#This Row],[PLANNED_PICKUP]]</f>
        <v>5</v>
      </c>
      <c r="Q1163" s="9">
        <f>Table12[[#This Row],[ACTUAL_DELIVERY]]-Table12[[#This Row],[ACTUAL_PICKUP]]</f>
        <v>6</v>
      </c>
      <c r="R1163" s="9">
        <f>Table12[[#This Row],[ACTUAL_PICKUP]]-Table12[[#This Row],[PLANNED_PICKUP]]</f>
        <v>1</v>
      </c>
      <c r="S1163" s="9">
        <f>Table12[[#This Row],[ACTUAL_DELIVERY]]-Table12[[#This Row],[PLANNED_DELIVERY]]</f>
        <v>2</v>
      </c>
      <c r="T1163" t="s">
        <v>541</v>
      </c>
      <c r="U1163" s="6" t="s">
        <v>542</v>
      </c>
      <c r="V1163" t="s">
        <v>84</v>
      </c>
      <c r="W1163" t="s">
        <v>85</v>
      </c>
      <c r="X1163" t="s">
        <v>41</v>
      </c>
      <c r="Y1163" s="6" t="s">
        <v>44</v>
      </c>
      <c r="Z1163" t="s">
        <v>27</v>
      </c>
      <c r="AA1163" t="s">
        <v>27</v>
      </c>
    </row>
    <row r="1164" spans="1:27" x14ac:dyDescent="0.35">
      <c r="A1164">
        <v>10001461</v>
      </c>
      <c r="B1164" t="s">
        <v>81</v>
      </c>
      <c r="C1164" t="s">
        <v>206</v>
      </c>
      <c r="D1164" t="s">
        <v>23</v>
      </c>
      <c r="E1164" t="s">
        <v>24</v>
      </c>
      <c r="F1164">
        <v>202.88</v>
      </c>
      <c r="G1164">
        <v>139.72999999999999</v>
      </c>
      <c r="H1164">
        <v>342.61</v>
      </c>
      <c r="I1164">
        <v>398</v>
      </c>
      <c r="J1164">
        <v>2.98</v>
      </c>
      <c r="K1164" s="6" t="s">
        <v>1632</v>
      </c>
      <c r="L1164" s="6" t="s">
        <v>1597</v>
      </c>
      <c r="M1164" s="6" t="s">
        <v>1598</v>
      </c>
      <c r="N1164" s="6" t="s">
        <v>1595</v>
      </c>
      <c r="O1164" s="6" t="s">
        <v>1598</v>
      </c>
      <c r="P1164" s="8">
        <f>Table12[[#This Row],[PLANNED_DELIVERY]]-Table12[[#This Row],[PLANNED_PICKUP]]</f>
        <v>2</v>
      </c>
      <c r="Q1164" s="9">
        <f>Table12[[#This Row],[ACTUAL_DELIVERY]]-Table12[[#This Row],[ACTUAL_PICKUP]]</f>
        <v>1</v>
      </c>
      <c r="R1164" s="9">
        <f>Table12[[#This Row],[ACTUAL_PICKUP]]-Table12[[#This Row],[PLANNED_PICKUP]]</f>
        <v>1</v>
      </c>
      <c r="S1164" s="9">
        <f>Table12[[#This Row],[ACTUAL_DELIVERY]]-Table12[[#This Row],[PLANNED_DELIVERY]]</f>
        <v>0</v>
      </c>
      <c r="T1164" t="s">
        <v>750</v>
      </c>
      <c r="U1164" s="6" t="s">
        <v>777</v>
      </c>
      <c r="V1164" t="s">
        <v>27</v>
      </c>
      <c r="W1164" t="s">
        <v>27</v>
      </c>
      <c r="X1164" t="s">
        <v>60</v>
      </c>
      <c r="Y1164" s="6" t="s">
        <v>34</v>
      </c>
      <c r="Z1164" t="s">
        <v>27</v>
      </c>
      <c r="AA1164" t="s">
        <v>27</v>
      </c>
    </row>
    <row r="1165" spans="1:27" x14ac:dyDescent="0.35">
      <c r="A1165">
        <v>10001463</v>
      </c>
      <c r="B1165" t="s">
        <v>81</v>
      </c>
      <c r="C1165" t="s">
        <v>213</v>
      </c>
      <c r="D1165" t="s">
        <v>30</v>
      </c>
      <c r="E1165" t="s">
        <v>31</v>
      </c>
      <c r="F1165">
        <v>469.48</v>
      </c>
      <c r="G1165">
        <v>0</v>
      </c>
      <c r="H1165">
        <v>469.48</v>
      </c>
      <c r="I1165">
        <v>1645</v>
      </c>
      <c r="J1165">
        <v>3.55</v>
      </c>
      <c r="K1165" s="6" t="s">
        <v>1632</v>
      </c>
      <c r="L1165" s="6" t="s">
        <v>1632</v>
      </c>
      <c r="M1165" s="6" t="s">
        <v>1632</v>
      </c>
      <c r="N1165" s="6" t="s">
        <v>1645</v>
      </c>
      <c r="O1165" s="6" t="s">
        <v>1645</v>
      </c>
      <c r="P1165" s="8">
        <f>Table12[[#This Row],[PLANNED_DELIVERY]]-Table12[[#This Row],[PLANNED_PICKUP]]</f>
        <v>0</v>
      </c>
      <c r="Q1165" s="9">
        <f>Table12[[#This Row],[ACTUAL_DELIVERY]]-Table12[[#This Row],[ACTUAL_PICKUP]]</f>
        <v>0</v>
      </c>
      <c r="R1165" s="9">
        <f>Table12[[#This Row],[ACTUAL_PICKUP]]-Table12[[#This Row],[PLANNED_PICKUP]]</f>
        <v>2</v>
      </c>
      <c r="S1165" s="9">
        <f>Table12[[#This Row],[ACTUAL_DELIVERY]]-Table12[[#This Row],[PLANNED_DELIVERY]]</f>
        <v>2</v>
      </c>
      <c r="T1165" t="s">
        <v>328</v>
      </c>
      <c r="U1165" s="6" t="s">
        <v>329</v>
      </c>
      <c r="V1165" t="s">
        <v>27</v>
      </c>
      <c r="W1165" t="s">
        <v>27</v>
      </c>
      <c r="X1165" t="s">
        <v>66</v>
      </c>
      <c r="Y1165" s="6" t="s">
        <v>67</v>
      </c>
      <c r="Z1165" t="s">
        <v>27</v>
      </c>
      <c r="AA1165" t="s">
        <v>27</v>
      </c>
    </row>
    <row r="1166" spans="1:27" x14ac:dyDescent="0.35">
      <c r="A1166">
        <v>10001464</v>
      </c>
      <c r="B1166" t="s">
        <v>263</v>
      </c>
      <c r="C1166" t="s">
        <v>293</v>
      </c>
      <c r="D1166" t="s">
        <v>30</v>
      </c>
      <c r="E1166" t="s">
        <v>45</v>
      </c>
      <c r="F1166">
        <v>937</v>
      </c>
      <c r="G1166">
        <v>0</v>
      </c>
      <c r="H1166">
        <v>937</v>
      </c>
      <c r="I1166" s="5">
        <v>356.7</v>
      </c>
      <c r="J1166">
        <v>1.92</v>
      </c>
      <c r="K1166" s="6" t="s">
        <v>1632</v>
      </c>
      <c r="L1166" s="6" t="s">
        <v>1611</v>
      </c>
      <c r="M1166" s="6" t="s">
        <v>1591</v>
      </c>
      <c r="N1166" s="6" t="s">
        <v>1645</v>
      </c>
      <c r="O1166" s="6" t="s">
        <v>1606</v>
      </c>
      <c r="P1166" s="8">
        <f>Table12[[#This Row],[PLANNED_DELIVERY]]-Table12[[#This Row],[PLANNED_PICKUP]]</f>
        <v>11</v>
      </c>
      <c r="Q1166" s="9">
        <f>Table12[[#This Row],[ACTUAL_DELIVERY]]-Table12[[#This Row],[ACTUAL_PICKUP]]</f>
        <v>15</v>
      </c>
      <c r="R1166" s="9">
        <f>Table12[[#This Row],[ACTUAL_PICKUP]]-Table12[[#This Row],[PLANNED_PICKUP]]</f>
        <v>1</v>
      </c>
      <c r="S1166" s="9">
        <f>Table12[[#This Row],[ACTUAL_DELIVERY]]-Table12[[#This Row],[PLANNED_DELIVERY]]</f>
        <v>5</v>
      </c>
      <c r="T1166" t="s">
        <v>49</v>
      </c>
      <c r="U1166" s="6" t="s">
        <v>29</v>
      </c>
      <c r="V1166" t="s">
        <v>27</v>
      </c>
      <c r="W1166" t="s">
        <v>27</v>
      </c>
      <c r="X1166" t="s">
        <v>364</v>
      </c>
      <c r="Y1166" s="6" t="s">
        <v>62</v>
      </c>
      <c r="Z1166" t="s">
        <v>1311</v>
      </c>
      <c r="AA1166" t="s">
        <v>1311</v>
      </c>
    </row>
    <row r="1167" spans="1:27" x14ac:dyDescent="0.35">
      <c r="A1167">
        <v>10001465</v>
      </c>
      <c r="B1167" t="s">
        <v>263</v>
      </c>
      <c r="C1167" t="s">
        <v>269</v>
      </c>
      <c r="D1167" t="s">
        <v>30</v>
      </c>
      <c r="E1167" t="s">
        <v>45</v>
      </c>
      <c r="F1167">
        <v>225</v>
      </c>
      <c r="G1167">
        <v>0</v>
      </c>
      <c r="H1167">
        <v>225</v>
      </c>
      <c r="I1167" s="5">
        <v>30.6</v>
      </c>
      <c r="J1167">
        <v>0.15</v>
      </c>
      <c r="K1167" s="6" t="s">
        <v>1632</v>
      </c>
      <c r="L1167" s="6" t="s">
        <v>1673</v>
      </c>
      <c r="M1167" s="6" t="s">
        <v>1601</v>
      </c>
      <c r="N1167" s="6" t="s">
        <v>1626</v>
      </c>
      <c r="O1167" s="6" t="s">
        <v>1601</v>
      </c>
      <c r="P1167" s="8">
        <f>Table12[[#This Row],[PLANNED_DELIVERY]]-Table12[[#This Row],[PLANNED_PICKUP]]</f>
        <v>9</v>
      </c>
      <c r="Q1167" s="9">
        <f>Table12[[#This Row],[ACTUAL_DELIVERY]]-Table12[[#This Row],[ACTUAL_PICKUP]]</f>
        <v>8</v>
      </c>
      <c r="R1167" s="9">
        <f>Table12[[#This Row],[ACTUAL_PICKUP]]-Table12[[#This Row],[PLANNED_PICKUP]]</f>
        <v>1</v>
      </c>
      <c r="S1167" s="9">
        <f>Table12[[#This Row],[ACTUAL_DELIVERY]]-Table12[[#This Row],[PLANNED_DELIVERY]]</f>
        <v>0</v>
      </c>
      <c r="T1167" t="s">
        <v>49</v>
      </c>
      <c r="U1167" s="6" t="s">
        <v>29</v>
      </c>
      <c r="V1167" t="s">
        <v>27</v>
      </c>
      <c r="W1167" t="s">
        <v>27</v>
      </c>
      <c r="X1167" t="s">
        <v>1171</v>
      </c>
      <c r="Y1167" s="6" t="s">
        <v>1172</v>
      </c>
      <c r="Z1167" t="s">
        <v>1311</v>
      </c>
      <c r="AA1167" t="s">
        <v>1311</v>
      </c>
    </row>
    <row r="1168" spans="1:27" x14ac:dyDescent="0.35">
      <c r="A1168">
        <v>10001466</v>
      </c>
      <c r="B1168" t="s">
        <v>81</v>
      </c>
      <c r="C1168" t="s">
        <v>342</v>
      </c>
      <c r="D1168" t="s">
        <v>30</v>
      </c>
      <c r="E1168" t="s">
        <v>31</v>
      </c>
      <c r="F1168">
        <v>600</v>
      </c>
      <c r="G1168">
        <v>300</v>
      </c>
      <c r="H1168">
        <v>900</v>
      </c>
      <c r="I1168">
        <v>14000</v>
      </c>
      <c r="J1168">
        <v>21.5</v>
      </c>
      <c r="K1168" s="6" t="s">
        <v>1632</v>
      </c>
      <c r="L1168" s="6" t="s">
        <v>1626</v>
      </c>
      <c r="M1168" s="6" t="s">
        <v>1626</v>
      </c>
      <c r="N1168" s="6" t="s">
        <v>1626</v>
      </c>
      <c r="O1168" s="6" t="s">
        <v>1629</v>
      </c>
      <c r="P1168" s="8">
        <f>Table12[[#This Row],[PLANNED_DELIVERY]]-Table12[[#This Row],[PLANNED_PICKUP]]</f>
        <v>0</v>
      </c>
      <c r="Q1168" s="9">
        <f>Table12[[#This Row],[ACTUAL_DELIVERY]]-Table12[[#This Row],[ACTUAL_PICKUP]]</f>
        <v>1</v>
      </c>
      <c r="R1168" s="9">
        <f>Table12[[#This Row],[ACTUAL_PICKUP]]-Table12[[#This Row],[PLANNED_PICKUP]]</f>
        <v>0</v>
      </c>
      <c r="S1168" s="9">
        <f>Table12[[#This Row],[ACTUAL_DELIVERY]]-Table12[[#This Row],[PLANNED_DELIVERY]]</f>
        <v>1</v>
      </c>
      <c r="T1168" t="s">
        <v>33</v>
      </c>
      <c r="U1168" s="6" t="s">
        <v>34</v>
      </c>
      <c r="V1168" t="s">
        <v>27</v>
      </c>
      <c r="W1168" t="s">
        <v>27</v>
      </c>
      <c r="X1168" t="s">
        <v>41</v>
      </c>
      <c r="Y1168" s="6" t="s">
        <v>44</v>
      </c>
      <c r="Z1168" t="s">
        <v>27</v>
      </c>
      <c r="AA1168" t="s">
        <v>27</v>
      </c>
    </row>
    <row r="1169" spans="1:27" x14ac:dyDescent="0.35">
      <c r="A1169">
        <v>10001467</v>
      </c>
      <c r="B1169" t="s">
        <v>81</v>
      </c>
      <c r="C1169" t="s">
        <v>246</v>
      </c>
      <c r="D1169" t="s">
        <v>23</v>
      </c>
      <c r="E1169" t="s">
        <v>24</v>
      </c>
      <c r="F1169">
        <v>21.18</v>
      </c>
      <c r="G1169">
        <v>45.06</v>
      </c>
      <c r="H1169">
        <v>66.239999999999995</v>
      </c>
      <c r="I1169">
        <v>100</v>
      </c>
      <c r="J1169">
        <v>0.38</v>
      </c>
      <c r="K1169" s="6" t="s">
        <v>1632</v>
      </c>
      <c r="L1169" s="6" t="s">
        <v>1632</v>
      </c>
      <c r="M1169" s="6" t="s">
        <v>1597</v>
      </c>
      <c r="N1169" s="6" t="s">
        <v>1645</v>
      </c>
      <c r="O1169" s="6" t="s">
        <v>1645</v>
      </c>
      <c r="P1169" s="8">
        <f>Table12[[#This Row],[PLANNED_DELIVERY]]-Table12[[#This Row],[PLANNED_PICKUP]]</f>
        <v>7</v>
      </c>
      <c r="Q1169" s="9">
        <f>Table12[[#This Row],[ACTUAL_DELIVERY]]-Table12[[#This Row],[ACTUAL_PICKUP]]</f>
        <v>0</v>
      </c>
      <c r="R1169" s="9">
        <f>Table12[[#This Row],[ACTUAL_PICKUP]]-Table12[[#This Row],[PLANNED_PICKUP]]</f>
        <v>2</v>
      </c>
      <c r="S1169" s="9">
        <f>Table12[[#This Row],[ACTUAL_DELIVERY]]-Table12[[#This Row],[PLANNED_DELIVERY]]</f>
        <v>-5</v>
      </c>
      <c r="T1169" t="s">
        <v>411</v>
      </c>
      <c r="U1169" s="6" t="s">
        <v>207</v>
      </c>
      <c r="V1169" t="s">
        <v>27</v>
      </c>
      <c r="W1169" t="s">
        <v>27</v>
      </c>
      <c r="X1169" t="s">
        <v>49</v>
      </c>
      <c r="Y1169" s="6" t="s">
        <v>29</v>
      </c>
      <c r="Z1169" t="s">
        <v>27</v>
      </c>
      <c r="AA1169" t="s">
        <v>27</v>
      </c>
    </row>
    <row r="1170" spans="1:27" x14ac:dyDescent="0.35">
      <c r="A1170">
        <v>10001469</v>
      </c>
      <c r="B1170" t="s">
        <v>81</v>
      </c>
      <c r="C1170" t="s">
        <v>206</v>
      </c>
      <c r="D1170" t="s">
        <v>30</v>
      </c>
      <c r="E1170" t="s">
        <v>31</v>
      </c>
      <c r="F1170">
        <v>461</v>
      </c>
      <c r="G1170">
        <v>0</v>
      </c>
      <c r="H1170">
        <v>461</v>
      </c>
      <c r="I1170">
        <v>700</v>
      </c>
      <c r="J1170">
        <v>1.1200000000000001</v>
      </c>
      <c r="K1170" s="6" t="s">
        <v>1632</v>
      </c>
      <c r="L1170" s="6" t="s">
        <v>1611</v>
      </c>
      <c r="M1170" s="6" t="s">
        <v>1611</v>
      </c>
      <c r="N1170" s="6" t="s">
        <v>1645</v>
      </c>
      <c r="O1170" s="6" t="s">
        <v>1645</v>
      </c>
      <c r="P1170" s="8">
        <f>Table12[[#This Row],[PLANNED_DELIVERY]]-Table12[[#This Row],[PLANNED_PICKUP]]</f>
        <v>0</v>
      </c>
      <c r="Q1170" s="9">
        <f>Table12[[#This Row],[ACTUAL_DELIVERY]]-Table12[[#This Row],[ACTUAL_PICKUP]]</f>
        <v>0</v>
      </c>
      <c r="R1170" s="9">
        <f>Table12[[#This Row],[ACTUAL_PICKUP]]-Table12[[#This Row],[PLANNED_PICKUP]]</f>
        <v>1</v>
      </c>
      <c r="S1170" s="9">
        <f>Table12[[#This Row],[ACTUAL_DELIVERY]]-Table12[[#This Row],[PLANNED_DELIVERY]]</f>
        <v>1</v>
      </c>
      <c r="T1170" t="s">
        <v>33</v>
      </c>
      <c r="U1170" s="6" t="s">
        <v>34</v>
      </c>
      <c r="V1170" t="s">
        <v>27</v>
      </c>
      <c r="W1170" t="s">
        <v>27</v>
      </c>
      <c r="X1170" t="s">
        <v>415</v>
      </c>
      <c r="Y1170" s="6" t="s">
        <v>270</v>
      </c>
      <c r="Z1170" t="s">
        <v>27</v>
      </c>
      <c r="AA1170" t="s">
        <v>27</v>
      </c>
    </row>
    <row r="1171" spans="1:27" x14ac:dyDescent="0.35">
      <c r="A1171">
        <v>10001470</v>
      </c>
      <c r="B1171" t="s">
        <v>81</v>
      </c>
      <c r="C1171" t="s">
        <v>213</v>
      </c>
      <c r="D1171" t="s">
        <v>23</v>
      </c>
      <c r="E1171" t="s">
        <v>31</v>
      </c>
      <c r="F1171">
        <v>206.79</v>
      </c>
      <c r="G1171">
        <v>0</v>
      </c>
      <c r="H1171">
        <v>206.79</v>
      </c>
      <c r="I1171">
        <v>1580</v>
      </c>
      <c r="J1171">
        <v>2.87</v>
      </c>
      <c r="K1171" s="6" t="s">
        <v>1632</v>
      </c>
      <c r="L1171" s="6" t="s">
        <v>1611</v>
      </c>
      <c r="M1171" s="6" t="s">
        <v>1645</v>
      </c>
      <c r="N1171" s="6" t="s">
        <v>1611</v>
      </c>
      <c r="O1171" s="6" t="s">
        <v>1611</v>
      </c>
      <c r="P1171" s="8">
        <f>Table12[[#This Row],[PLANNED_DELIVERY]]-Table12[[#This Row],[PLANNED_PICKUP]]</f>
        <v>1</v>
      </c>
      <c r="Q1171" s="9">
        <f>Table12[[#This Row],[ACTUAL_DELIVERY]]-Table12[[#This Row],[ACTUAL_PICKUP]]</f>
        <v>0</v>
      </c>
      <c r="R1171" s="9">
        <f>Table12[[#This Row],[ACTUAL_PICKUP]]-Table12[[#This Row],[PLANNED_PICKUP]]</f>
        <v>0</v>
      </c>
      <c r="S1171" s="9">
        <f>Table12[[#This Row],[ACTUAL_DELIVERY]]-Table12[[#This Row],[PLANNED_DELIVERY]]</f>
        <v>-1</v>
      </c>
      <c r="T1171" t="s">
        <v>33</v>
      </c>
      <c r="U1171" s="6" t="s">
        <v>34</v>
      </c>
      <c r="V1171" t="s">
        <v>27</v>
      </c>
      <c r="W1171" t="s">
        <v>27</v>
      </c>
      <c r="X1171" t="s">
        <v>746</v>
      </c>
      <c r="Y1171" s="6" t="s">
        <v>210</v>
      </c>
      <c r="Z1171" t="s">
        <v>27</v>
      </c>
      <c r="AA1171" t="s">
        <v>27</v>
      </c>
    </row>
    <row r="1172" spans="1:27" x14ac:dyDescent="0.35">
      <c r="A1172">
        <v>10001472</v>
      </c>
      <c r="B1172" t="s">
        <v>81</v>
      </c>
      <c r="C1172" t="s">
        <v>206</v>
      </c>
      <c r="D1172" t="s">
        <v>23</v>
      </c>
      <c r="E1172" t="s">
        <v>31</v>
      </c>
      <c r="F1172">
        <v>250</v>
      </c>
      <c r="G1172">
        <v>0</v>
      </c>
      <c r="H1172">
        <v>250</v>
      </c>
      <c r="I1172">
        <v>2000</v>
      </c>
      <c r="J1172">
        <v>6.52</v>
      </c>
      <c r="K1172" s="6" t="s">
        <v>1632</v>
      </c>
      <c r="L1172" s="6" t="s">
        <v>1632</v>
      </c>
      <c r="M1172" s="6" t="s">
        <v>1645</v>
      </c>
      <c r="N1172" s="6" t="s">
        <v>1611</v>
      </c>
      <c r="O1172" s="6" t="s">
        <v>1611</v>
      </c>
      <c r="P1172" s="8">
        <f>Table12[[#This Row],[PLANNED_DELIVERY]]-Table12[[#This Row],[PLANNED_PICKUP]]</f>
        <v>2</v>
      </c>
      <c r="Q1172" s="9">
        <f>Table12[[#This Row],[ACTUAL_DELIVERY]]-Table12[[#This Row],[ACTUAL_PICKUP]]</f>
        <v>0</v>
      </c>
      <c r="R1172" s="9">
        <f>Table12[[#This Row],[ACTUAL_PICKUP]]-Table12[[#This Row],[PLANNED_PICKUP]]</f>
        <v>1</v>
      </c>
      <c r="S1172" s="9">
        <f>Table12[[#This Row],[ACTUAL_DELIVERY]]-Table12[[#This Row],[PLANNED_DELIVERY]]</f>
        <v>-1</v>
      </c>
      <c r="T1172" t="s">
        <v>188</v>
      </c>
      <c r="U1172" s="6" t="s">
        <v>189</v>
      </c>
      <c r="V1172" t="s">
        <v>27</v>
      </c>
      <c r="W1172" t="s">
        <v>27</v>
      </c>
      <c r="X1172" t="s">
        <v>60</v>
      </c>
      <c r="Y1172" s="6" t="s">
        <v>34</v>
      </c>
      <c r="Z1172" t="s">
        <v>27</v>
      </c>
      <c r="AA1172" t="s">
        <v>27</v>
      </c>
    </row>
    <row r="1173" spans="1:27" x14ac:dyDescent="0.35">
      <c r="A1173">
        <v>10001473</v>
      </c>
      <c r="B1173" t="s">
        <v>219</v>
      </c>
      <c r="C1173" t="s">
        <v>206</v>
      </c>
      <c r="D1173" t="s">
        <v>30</v>
      </c>
      <c r="E1173" t="s">
        <v>31</v>
      </c>
      <c r="F1173">
        <v>600</v>
      </c>
      <c r="G1173">
        <v>0</v>
      </c>
      <c r="H1173">
        <v>600</v>
      </c>
      <c r="I1173">
        <v>3000</v>
      </c>
      <c r="J1173">
        <v>3.9</v>
      </c>
      <c r="K1173" s="6" t="s">
        <v>1632</v>
      </c>
      <c r="L1173" s="6" t="s">
        <v>1632</v>
      </c>
      <c r="M1173" s="6" t="s">
        <v>1611</v>
      </c>
      <c r="N1173" s="6" t="s">
        <v>1611</v>
      </c>
      <c r="O1173" s="6" t="s">
        <v>1645</v>
      </c>
      <c r="P1173" s="8">
        <f>Table12[[#This Row],[PLANNED_DELIVERY]]-Table12[[#This Row],[PLANNED_PICKUP]]</f>
        <v>1</v>
      </c>
      <c r="Q1173" s="9">
        <f>Table12[[#This Row],[ACTUAL_DELIVERY]]-Table12[[#This Row],[ACTUAL_PICKUP]]</f>
        <v>1</v>
      </c>
      <c r="R1173" s="9">
        <f>Table12[[#This Row],[ACTUAL_PICKUP]]-Table12[[#This Row],[PLANNED_PICKUP]]</f>
        <v>1</v>
      </c>
      <c r="S1173" s="9">
        <f>Table12[[#This Row],[ACTUAL_DELIVERY]]-Table12[[#This Row],[PLANNED_DELIVERY]]</f>
        <v>1</v>
      </c>
      <c r="T1173" t="s">
        <v>955</v>
      </c>
      <c r="U1173" s="6" t="s">
        <v>336</v>
      </c>
      <c r="V1173" t="s">
        <v>27</v>
      </c>
      <c r="W1173" t="s">
        <v>27</v>
      </c>
      <c r="X1173" t="s">
        <v>402</v>
      </c>
      <c r="Y1173" s="6" t="s">
        <v>125</v>
      </c>
      <c r="Z1173" t="s">
        <v>27</v>
      </c>
      <c r="AA1173" t="s">
        <v>27</v>
      </c>
    </row>
    <row r="1174" spans="1:27" x14ac:dyDescent="0.35">
      <c r="A1174">
        <v>10001474</v>
      </c>
      <c r="B1174" t="s">
        <v>219</v>
      </c>
      <c r="C1174" t="s">
        <v>206</v>
      </c>
      <c r="D1174" t="s">
        <v>23</v>
      </c>
      <c r="E1174" t="s">
        <v>24</v>
      </c>
      <c r="F1174">
        <v>200</v>
      </c>
      <c r="G1174">
        <v>0</v>
      </c>
      <c r="H1174">
        <v>200</v>
      </c>
      <c r="I1174">
        <v>19</v>
      </c>
      <c r="J1174">
        <v>0.02</v>
      </c>
      <c r="K1174" s="6" t="s">
        <v>1632</v>
      </c>
      <c r="L1174" s="6" t="s">
        <v>1632</v>
      </c>
      <c r="M1174" s="6" t="s">
        <v>1611</v>
      </c>
      <c r="N1174" s="6" t="s">
        <v>1611</v>
      </c>
      <c r="O1174" s="6" t="s">
        <v>1611</v>
      </c>
      <c r="P1174" s="8">
        <f>Table12[[#This Row],[PLANNED_DELIVERY]]-Table12[[#This Row],[PLANNED_PICKUP]]</f>
        <v>1</v>
      </c>
      <c r="Q1174" s="9">
        <f>Table12[[#This Row],[ACTUAL_DELIVERY]]-Table12[[#This Row],[ACTUAL_PICKUP]]</f>
        <v>0</v>
      </c>
      <c r="R1174" s="9">
        <f>Table12[[#This Row],[ACTUAL_PICKUP]]-Table12[[#This Row],[PLANNED_PICKUP]]</f>
        <v>1</v>
      </c>
      <c r="S1174" s="9">
        <f>Table12[[#This Row],[ACTUAL_DELIVERY]]-Table12[[#This Row],[PLANNED_DELIVERY]]</f>
        <v>0</v>
      </c>
      <c r="T1174" t="s">
        <v>754</v>
      </c>
      <c r="U1174" s="6" t="s">
        <v>404</v>
      </c>
      <c r="V1174" t="s">
        <v>27</v>
      </c>
      <c r="W1174" t="s">
        <v>27</v>
      </c>
      <c r="X1174" t="s">
        <v>41</v>
      </c>
      <c r="Y1174" s="6" t="s">
        <v>44</v>
      </c>
      <c r="Z1174" t="s">
        <v>27</v>
      </c>
      <c r="AA1174" t="s">
        <v>27</v>
      </c>
    </row>
    <row r="1175" spans="1:27" x14ac:dyDescent="0.35">
      <c r="A1175">
        <v>10001475</v>
      </c>
      <c r="B1175" t="s">
        <v>81</v>
      </c>
      <c r="C1175" t="s">
        <v>78</v>
      </c>
      <c r="D1175" t="s">
        <v>23</v>
      </c>
      <c r="E1175" t="s">
        <v>24</v>
      </c>
      <c r="F1175">
        <v>15750</v>
      </c>
      <c r="G1175">
        <v>15750</v>
      </c>
      <c r="H1175">
        <v>31500</v>
      </c>
      <c r="I1175" s="5">
        <v>60000</v>
      </c>
      <c r="J1175">
        <v>1.53</v>
      </c>
      <c r="K1175" s="6" t="s">
        <v>1632</v>
      </c>
      <c r="L1175" s="6" t="s">
        <v>1632</v>
      </c>
      <c r="M1175" s="6" t="s">
        <v>1593</v>
      </c>
      <c r="N1175" s="6" t="s">
        <v>1592</v>
      </c>
      <c r="O1175" s="6" t="s">
        <v>1617</v>
      </c>
      <c r="P1175" s="8">
        <f>Table12[[#This Row],[PLANNED_DELIVERY]]-Table12[[#This Row],[PLANNED_PICKUP]]</f>
        <v>22</v>
      </c>
      <c r="Q1175" s="9">
        <f>Table12[[#This Row],[ACTUAL_DELIVERY]]-Table12[[#This Row],[ACTUAL_PICKUP]]</f>
        <v>23</v>
      </c>
      <c r="R1175" s="9">
        <f>Table12[[#This Row],[ACTUAL_PICKUP]]-Table12[[#This Row],[PLANNED_PICKUP]]</f>
        <v>14</v>
      </c>
      <c r="S1175" s="9">
        <f>Table12[[#This Row],[ACTUAL_DELIVERY]]-Table12[[#This Row],[PLANNED_DELIVERY]]</f>
        <v>15</v>
      </c>
      <c r="T1175" t="s">
        <v>1056</v>
      </c>
      <c r="U1175" s="6" t="s">
        <v>1057</v>
      </c>
      <c r="V1175" t="s">
        <v>368</v>
      </c>
      <c r="W1175" t="s">
        <v>368</v>
      </c>
      <c r="X1175" t="s">
        <v>96</v>
      </c>
      <c r="Y1175" s="6" t="s">
        <v>97</v>
      </c>
      <c r="Z1175" t="s">
        <v>27</v>
      </c>
      <c r="AA1175" t="s">
        <v>27</v>
      </c>
    </row>
    <row r="1176" spans="1:27" x14ac:dyDescent="0.35">
      <c r="A1176">
        <v>10001476</v>
      </c>
      <c r="B1176" t="s">
        <v>81</v>
      </c>
      <c r="C1176" t="s">
        <v>206</v>
      </c>
      <c r="D1176" t="s">
        <v>30</v>
      </c>
      <c r="E1176" t="s">
        <v>45</v>
      </c>
      <c r="F1176">
        <v>1150</v>
      </c>
      <c r="G1176">
        <v>0</v>
      </c>
      <c r="H1176">
        <v>1150</v>
      </c>
      <c r="I1176">
        <v>3660</v>
      </c>
      <c r="J1176">
        <v>18.13</v>
      </c>
      <c r="K1176" s="6" t="s">
        <v>1632</v>
      </c>
      <c r="L1176" s="6" t="s">
        <v>1592</v>
      </c>
      <c r="M1176" s="6" t="s">
        <v>1614</v>
      </c>
      <c r="N1176" s="6" t="s">
        <v>1592</v>
      </c>
      <c r="O1176" s="6" t="s">
        <v>1614</v>
      </c>
      <c r="P1176" s="8">
        <f>Table12[[#This Row],[PLANNED_DELIVERY]]-Table12[[#This Row],[PLANNED_PICKUP]]</f>
        <v>2</v>
      </c>
      <c r="Q1176" s="9">
        <f>Table12[[#This Row],[ACTUAL_DELIVERY]]-Table12[[#This Row],[ACTUAL_PICKUP]]</f>
        <v>2</v>
      </c>
      <c r="R1176" s="9">
        <f>Table12[[#This Row],[ACTUAL_PICKUP]]-Table12[[#This Row],[PLANNED_PICKUP]]</f>
        <v>0</v>
      </c>
      <c r="S1176" s="9">
        <f>Table12[[#This Row],[ACTUAL_DELIVERY]]-Table12[[#This Row],[PLANNED_DELIVERY]]</f>
        <v>0</v>
      </c>
      <c r="T1176" t="s">
        <v>302</v>
      </c>
      <c r="U1176" s="6" t="s">
        <v>303</v>
      </c>
      <c r="V1176" t="s">
        <v>168</v>
      </c>
      <c r="W1176" t="s">
        <v>168</v>
      </c>
      <c r="X1176" t="s">
        <v>49</v>
      </c>
      <c r="Y1176" s="6" t="s">
        <v>29</v>
      </c>
      <c r="Z1176" t="s">
        <v>27</v>
      </c>
      <c r="AA1176" t="s">
        <v>27</v>
      </c>
    </row>
    <row r="1177" spans="1:27" x14ac:dyDescent="0.35">
      <c r="A1177">
        <v>10001477</v>
      </c>
      <c r="B1177" t="s">
        <v>273</v>
      </c>
      <c r="C1177" t="s">
        <v>206</v>
      </c>
      <c r="D1177" t="s">
        <v>30</v>
      </c>
      <c r="E1177" t="s">
        <v>31</v>
      </c>
      <c r="F1177">
        <v>510</v>
      </c>
      <c r="G1177">
        <v>0</v>
      </c>
      <c r="H1177">
        <v>510</v>
      </c>
      <c r="I1177">
        <v>16505</v>
      </c>
      <c r="J1177">
        <v>52.87</v>
      </c>
      <c r="K1177" s="6" t="s">
        <v>1632</v>
      </c>
      <c r="L1177" s="6" t="s">
        <v>1592</v>
      </c>
      <c r="M1177" s="6" t="s">
        <v>1615</v>
      </c>
      <c r="N1177" s="6" t="s">
        <v>1616</v>
      </c>
      <c r="O1177" s="6" t="s">
        <v>1616</v>
      </c>
      <c r="P1177" s="8">
        <f>Table12[[#This Row],[PLANNED_DELIVERY]]-Table12[[#This Row],[PLANNED_PICKUP]]</f>
        <v>1</v>
      </c>
      <c r="Q1177" s="9">
        <f>Table12[[#This Row],[ACTUAL_DELIVERY]]-Table12[[#This Row],[ACTUAL_PICKUP]]</f>
        <v>0</v>
      </c>
      <c r="R1177" s="9">
        <f>Table12[[#This Row],[ACTUAL_PICKUP]]-Table12[[#This Row],[PLANNED_PICKUP]]</f>
        <v>5</v>
      </c>
      <c r="S1177" s="9">
        <f>Table12[[#This Row],[ACTUAL_DELIVERY]]-Table12[[#This Row],[PLANNED_DELIVERY]]</f>
        <v>4</v>
      </c>
      <c r="T1177" t="s">
        <v>33</v>
      </c>
      <c r="U1177" s="6" t="s">
        <v>34</v>
      </c>
      <c r="V1177" t="s">
        <v>27</v>
      </c>
      <c r="W1177" t="s">
        <v>27</v>
      </c>
      <c r="X1177" t="s">
        <v>49</v>
      </c>
      <c r="Y1177" s="6" t="s">
        <v>29</v>
      </c>
      <c r="Z1177" t="s">
        <v>27</v>
      </c>
      <c r="AA1177" t="s">
        <v>27</v>
      </c>
    </row>
    <row r="1178" spans="1:27" x14ac:dyDescent="0.35">
      <c r="A1178">
        <v>10001479</v>
      </c>
      <c r="B1178" t="s">
        <v>81</v>
      </c>
      <c r="C1178" t="s">
        <v>206</v>
      </c>
      <c r="D1178" t="s">
        <v>23</v>
      </c>
      <c r="E1178" t="s">
        <v>31</v>
      </c>
      <c r="F1178">
        <v>446</v>
      </c>
      <c r="G1178">
        <v>1073</v>
      </c>
      <c r="H1178">
        <v>1519</v>
      </c>
      <c r="I1178">
        <v>620</v>
      </c>
      <c r="J1178">
        <v>6.25</v>
      </c>
      <c r="K1178" s="6" t="s">
        <v>1632</v>
      </c>
      <c r="L1178" s="6" t="s">
        <v>1611</v>
      </c>
      <c r="M1178" s="6" t="s">
        <v>1626</v>
      </c>
      <c r="N1178" s="6" t="s">
        <v>1645</v>
      </c>
      <c r="O1178" s="6" t="s">
        <v>1626</v>
      </c>
      <c r="P1178" s="8">
        <f>Table12[[#This Row],[PLANNED_DELIVERY]]-Table12[[#This Row],[PLANNED_PICKUP]]</f>
        <v>4</v>
      </c>
      <c r="Q1178" s="9">
        <f>Table12[[#This Row],[ACTUAL_DELIVERY]]-Table12[[#This Row],[ACTUAL_PICKUP]]</f>
        <v>3</v>
      </c>
      <c r="R1178" s="9">
        <f>Table12[[#This Row],[ACTUAL_PICKUP]]-Table12[[#This Row],[PLANNED_PICKUP]]</f>
        <v>1</v>
      </c>
      <c r="S1178" s="9">
        <f>Table12[[#This Row],[ACTUAL_DELIVERY]]-Table12[[#This Row],[PLANNED_DELIVERY]]</f>
        <v>0</v>
      </c>
      <c r="T1178" t="s">
        <v>283</v>
      </c>
      <c r="U1178" s="6" t="s">
        <v>284</v>
      </c>
      <c r="V1178" t="s">
        <v>27</v>
      </c>
      <c r="W1178" t="s">
        <v>27</v>
      </c>
      <c r="X1178" t="s">
        <v>60</v>
      </c>
      <c r="Y1178" s="6" t="s">
        <v>34</v>
      </c>
      <c r="Z1178" t="s">
        <v>27</v>
      </c>
      <c r="AA1178" t="s">
        <v>27</v>
      </c>
    </row>
    <row r="1179" spans="1:27" x14ac:dyDescent="0.35">
      <c r="A1179">
        <v>10001480</v>
      </c>
      <c r="B1179" t="s">
        <v>81</v>
      </c>
      <c r="C1179" t="s">
        <v>213</v>
      </c>
      <c r="D1179" t="s">
        <v>23</v>
      </c>
      <c r="E1179" t="s">
        <v>24</v>
      </c>
      <c r="F1179">
        <v>277.58999999999997</v>
      </c>
      <c r="G1179">
        <v>138.76</v>
      </c>
      <c r="H1179">
        <v>416.35</v>
      </c>
      <c r="I1179">
        <v>4500</v>
      </c>
      <c r="J1179">
        <v>4.09</v>
      </c>
      <c r="K1179" s="6" t="s">
        <v>1632</v>
      </c>
      <c r="L1179" s="6" t="s">
        <v>1645</v>
      </c>
      <c r="M1179" s="6" t="s">
        <v>1626</v>
      </c>
      <c r="N1179" s="6" t="s">
        <v>1611</v>
      </c>
      <c r="O1179" s="6" t="s">
        <v>1626</v>
      </c>
      <c r="P1179" s="8">
        <f>Table12[[#This Row],[PLANNED_DELIVERY]]-Table12[[#This Row],[PLANNED_PICKUP]]</f>
        <v>3</v>
      </c>
      <c r="Q1179" s="9">
        <f>Table12[[#This Row],[ACTUAL_DELIVERY]]-Table12[[#This Row],[ACTUAL_PICKUP]]</f>
        <v>4</v>
      </c>
      <c r="R1179" s="9">
        <f>Table12[[#This Row],[ACTUAL_PICKUP]]-Table12[[#This Row],[PLANNED_PICKUP]]</f>
        <v>-1</v>
      </c>
      <c r="S1179" s="9">
        <f>Table12[[#This Row],[ACTUAL_DELIVERY]]-Table12[[#This Row],[PLANNED_DELIVERY]]</f>
        <v>0</v>
      </c>
      <c r="T1179" t="s">
        <v>372</v>
      </c>
      <c r="U1179" s="6" t="s">
        <v>373</v>
      </c>
      <c r="V1179" t="s">
        <v>27</v>
      </c>
      <c r="W1179" t="s">
        <v>27</v>
      </c>
      <c r="X1179" t="s">
        <v>60</v>
      </c>
      <c r="Y1179" s="6" t="s">
        <v>34</v>
      </c>
      <c r="Z1179" t="s">
        <v>27</v>
      </c>
      <c r="AA1179" t="s">
        <v>27</v>
      </c>
    </row>
    <row r="1180" spans="1:27" x14ac:dyDescent="0.35">
      <c r="A1180">
        <v>10001481</v>
      </c>
      <c r="B1180" t="s">
        <v>81</v>
      </c>
      <c r="C1180" t="s">
        <v>342</v>
      </c>
      <c r="D1180" t="s">
        <v>30</v>
      </c>
      <c r="E1180" t="s">
        <v>31</v>
      </c>
      <c r="F1180">
        <v>215</v>
      </c>
      <c r="G1180">
        <v>0</v>
      </c>
      <c r="H1180">
        <v>215</v>
      </c>
      <c r="I1180">
        <v>240</v>
      </c>
      <c r="J1180">
        <v>0.48</v>
      </c>
      <c r="K1180" s="6" t="s">
        <v>1632</v>
      </c>
      <c r="L1180" s="6" t="s">
        <v>1611</v>
      </c>
      <c r="M1180" s="6" t="s">
        <v>1611</v>
      </c>
      <c r="N1180" s="6" t="s">
        <v>1611</v>
      </c>
      <c r="O1180" s="6" t="s">
        <v>1611</v>
      </c>
      <c r="P1180" s="8">
        <f>Table12[[#This Row],[PLANNED_DELIVERY]]-Table12[[#This Row],[PLANNED_PICKUP]]</f>
        <v>0</v>
      </c>
      <c r="Q1180" s="9">
        <f>Table12[[#This Row],[ACTUAL_DELIVERY]]-Table12[[#This Row],[ACTUAL_PICKUP]]</f>
        <v>0</v>
      </c>
      <c r="R1180" s="9">
        <f>Table12[[#This Row],[ACTUAL_PICKUP]]-Table12[[#This Row],[PLANNED_PICKUP]]</f>
        <v>0</v>
      </c>
      <c r="S1180" s="9">
        <f>Table12[[#This Row],[ACTUAL_DELIVERY]]-Table12[[#This Row],[PLANNED_DELIVERY]]</f>
        <v>0</v>
      </c>
      <c r="T1180" t="s">
        <v>254</v>
      </c>
      <c r="U1180" s="6" t="s">
        <v>778</v>
      </c>
      <c r="V1180" t="s">
        <v>27</v>
      </c>
      <c r="W1180" t="s">
        <v>27</v>
      </c>
      <c r="X1180" t="s">
        <v>66</v>
      </c>
      <c r="Y1180" s="6" t="s">
        <v>67</v>
      </c>
      <c r="Z1180" t="s">
        <v>27</v>
      </c>
      <c r="AA1180" t="s">
        <v>27</v>
      </c>
    </row>
    <row r="1181" spans="1:27" x14ac:dyDescent="0.35">
      <c r="A1181">
        <v>10001482</v>
      </c>
      <c r="B1181" t="s">
        <v>81</v>
      </c>
      <c r="C1181" t="s">
        <v>206</v>
      </c>
      <c r="D1181" t="s">
        <v>23</v>
      </c>
      <c r="E1181" t="s">
        <v>24</v>
      </c>
      <c r="F1181">
        <v>2880</v>
      </c>
      <c r="G1181">
        <v>0</v>
      </c>
      <c r="H1181">
        <v>2880</v>
      </c>
      <c r="I1181">
        <v>11595</v>
      </c>
      <c r="J1181">
        <v>48.08</v>
      </c>
      <c r="K1181" s="6" t="s">
        <v>1632</v>
      </c>
      <c r="L1181" s="6" t="s">
        <v>1645</v>
      </c>
      <c r="M1181" s="6" t="s">
        <v>1626</v>
      </c>
      <c r="N1181" s="6" t="s">
        <v>1645</v>
      </c>
      <c r="O1181" s="6" t="s">
        <v>1626</v>
      </c>
      <c r="P1181" s="8">
        <f>Table12[[#This Row],[PLANNED_DELIVERY]]-Table12[[#This Row],[PLANNED_PICKUP]]</f>
        <v>3</v>
      </c>
      <c r="Q1181" s="9">
        <f>Table12[[#This Row],[ACTUAL_DELIVERY]]-Table12[[#This Row],[ACTUAL_PICKUP]]</f>
        <v>3</v>
      </c>
      <c r="R1181" s="9">
        <f>Table12[[#This Row],[ACTUAL_PICKUP]]-Table12[[#This Row],[PLANNED_PICKUP]]</f>
        <v>0</v>
      </c>
      <c r="S1181" s="9">
        <f>Table12[[#This Row],[ACTUAL_DELIVERY]]-Table12[[#This Row],[PLANNED_DELIVERY]]</f>
        <v>0</v>
      </c>
      <c r="T1181" t="s">
        <v>96</v>
      </c>
      <c r="U1181" s="6" t="s">
        <v>97</v>
      </c>
      <c r="V1181" t="s">
        <v>27</v>
      </c>
      <c r="W1181" t="s">
        <v>27</v>
      </c>
      <c r="X1181" t="s">
        <v>41</v>
      </c>
      <c r="Y1181" s="6" t="s">
        <v>44</v>
      </c>
      <c r="Z1181" t="s">
        <v>27</v>
      </c>
      <c r="AA1181" t="s">
        <v>27</v>
      </c>
    </row>
    <row r="1182" spans="1:27" x14ac:dyDescent="0.35">
      <c r="A1182">
        <v>10001483</v>
      </c>
      <c r="B1182" t="s">
        <v>81</v>
      </c>
      <c r="C1182" t="s">
        <v>206</v>
      </c>
      <c r="D1182" t="s">
        <v>23</v>
      </c>
      <c r="E1182" t="s">
        <v>31</v>
      </c>
      <c r="F1182">
        <v>500</v>
      </c>
      <c r="G1182">
        <v>0</v>
      </c>
      <c r="H1182">
        <v>500</v>
      </c>
      <c r="I1182">
        <v>8700</v>
      </c>
      <c r="J1182">
        <v>4.59</v>
      </c>
      <c r="K1182" s="6" t="s">
        <v>1632</v>
      </c>
      <c r="L1182" s="6" t="s">
        <v>1626</v>
      </c>
      <c r="M1182" s="6" t="s">
        <v>1629</v>
      </c>
      <c r="N1182" s="6" t="s">
        <v>1626</v>
      </c>
      <c r="O1182" s="6" t="s">
        <v>1629</v>
      </c>
      <c r="P1182" s="8">
        <f>Table12[[#This Row],[PLANNED_DELIVERY]]-Table12[[#This Row],[PLANNED_PICKUP]]</f>
        <v>1</v>
      </c>
      <c r="Q1182" s="9">
        <f>Table12[[#This Row],[ACTUAL_DELIVERY]]-Table12[[#This Row],[ACTUAL_PICKUP]]</f>
        <v>1</v>
      </c>
      <c r="R1182" s="9">
        <f>Table12[[#This Row],[ACTUAL_PICKUP]]-Table12[[#This Row],[PLANNED_PICKUP]]</f>
        <v>0</v>
      </c>
      <c r="S1182" s="9">
        <f>Table12[[#This Row],[ACTUAL_DELIVERY]]-Table12[[#This Row],[PLANNED_DELIVERY]]</f>
        <v>0</v>
      </c>
      <c r="T1182" t="s">
        <v>743</v>
      </c>
      <c r="U1182" s="6" t="s">
        <v>744</v>
      </c>
      <c r="V1182" t="s">
        <v>27</v>
      </c>
      <c r="W1182" t="s">
        <v>27</v>
      </c>
      <c r="X1182" t="s">
        <v>60</v>
      </c>
      <c r="Y1182" s="6" t="s">
        <v>34</v>
      </c>
      <c r="Z1182" t="s">
        <v>27</v>
      </c>
      <c r="AA1182" t="s">
        <v>27</v>
      </c>
    </row>
    <row r="1183" spans="1:27" x14ac:dyDescent="0.35">
      <c r="A1183">
        <v>10001484</v>
      </c>
      <c r="B1183" t="s">
        <v>219</v>
      </c>
      <c r="C1183" t="s">
        <v>206</v>
      </c>
      <c r="D1183" t="s">
        <v>30</v>
      </c>
      <c r="E1183" t="s">
        <v>45</v>
      </c>
      <c r="F1183">
        <v>1100</v>
      </c>
      <c r="G1183">
        <v>1100</v>
      </c>
      <c r="H1183">
        <v>2200</v>
      </c>
      <c r="I1183">
        <v>5981</v>
      </c>
      <c r="J1183">
        <v>33.51</v>
      </c>
      <c r="K1183" s="6" t="s">
        <v>1632</v>
      </c>
      <c r="L1183" s="6" t="s">
        <v>1611</v>
      </c>
      <c r="M1183" s="6" t="s">
        <v>1673</v>
      </c>
      <c r="N1183" s="6" t="s">
        <v>1645</v>
      </c>
      <c r="O1183" s="6" t="s">
        <v>1626</v>
      </c>
      <c r="P1183" s="8">
        <f>Table12[[#This Row],[PLANNED_DELIVERY]]-Table12[[#This Row],[PLANNED_PICKUP]]</f>
        <v>3</v>
      </c>
      <c r="Q1183" s="9">
        <f>Table12[[#This Row],[ACTUAL_DELIVERY]]-Table12[[#This Row],[ACTUAL_PICKUP]]</f>
        <v>3</v>
      </c>
      <c r="R1183" s="9">
        <f>Table12[[#This Row],[ACTUAL_PICKUP]]-Table12[[#This Row],[PLANNED_PICKUP]]</f>
        <v>1</v>
      </c>
      <c r="S1183" s="9">
        <f>Table12[[#This Row],[ACTUAL_DELIVERY]]-Table12[[#This Row],[PLANNED_DELIVERY]]</f>
        <v>1</v>
      </c>
      <c r="T1183" t="s">
        <v>96</v>
      </c>
      <c r="U1183" s="6" t="s">
        <v>97</v>
      </c>
      <c r="V1183" t="s">
        <v>27</v>
      </c>
      <c r="W1183" t="s">
        <v>27</v>
      </c>
      <c r="X1183" t="s">
        <v>49</v>
      </c>
      <c r="Y1183" s="6" t="s">
        <v>29</v>
      </c>
      <c r="Z1183" t="s">
        <v>27</v>
      </c>
      <c r="AA1183" t="s">
        <v>27</v>
      </c>
    </row>
    <row r="1184" spans="1:27" x14ac:dyDescent="0.35">
      <c r="A1184">
        <v>10001485</v>
      </c>
      <c r="B1184" t="s">
        <v>219</v>
      </c>
      <c r="C1184" t="s">
        <v>206</v>
      </c>
      <c r="D1184" t="s">
        <v>30</v>
      </c>
      <c r="E1184" t="s">
        <v>140</v>
      </c>
      <c r="F1184">
        <v>300</v>
      </c>
      <c r="G1184">
        <v>0</v>
      </c>
      <c r="H1184">
        <v>300</v>
      </c>
      <c r="I1184">
        <v>1733</v>
      </c>
      <c r="J1184">
        <v>8</v>
      </c>
      <c r="K1184" s="6" t="s">
        <v>1611</v>
      </c>
      <c r="L1184" s="6" t="s">
        <v>1611</v>
      </c>
      <c r="M1184" s="6" t="s">
        <v>1629</v>
      </c>
      <c r="N1184" s="6" t="s">
        <v>1645</v>
      </c>
      <c r="O1184" s="6" t="s">
        <v>1626</v>
      </c>
      <c r="P1184" s="8">
        <f>Table12[[#This Row],[PLANNED_DELIVERY]]-Table12[[#This Row],[PLANNED_PICKUP]]</f>
        <v>5</v>
      </c>
      <c r="Q1184" s="9">
        <f>Table12[[#This Row],[ACTUAL_DELIVERY]]-Table12[[#This Row],[ACTUAL_PICKUP]]</f>
        <v>3</v>
      </c>
      <c r="R1184" s="9">
        <f>Table12[[#This Row],[ACTUAL_PICKUP]]-Table12[[#This Row],[PLANNED_PICKUP]]</f>
        <v>1</v>
      </c>
      <c r="S1184" s="9">
        <f>Table12[[#This Row],[ACTUAL_DELIVERY]]-Table12[[#This Row],[PLANNED_DELIVERY]]</f>
        <v>-1</v>
      </c>
      <c r="T1184" t="s">
        <v>41</v>
      </c>
      <c r="U1184" s="6">
        <v>54100</v>
      </c>
      <c r="V1184" t="s">
        <v>27</v>
      </c>
      <c r="W1184" t="s">
        <v>27</v>
      </c>
      <c r="X1184" t="s">
        <v>66</v>
      </c>
      <c r="Y1184" s="6" t="s">
        <v>94</v>
      </c>
      <c r="Z1184" t="s">
        <v>27</v>
      </c>
      <c r="AA1184" t="s">
        <v>27</v>
      </c>
    </row>
    <row r="1185" spans="1:27" x14ac:dyDescent="0.35">
      <c r="A1185">
        <v>10001486</v>
      </c>
      <c r="B1185" t="s">
        <v>81</v>
      </c>
      <c r="C1185" t="s">
        <v>213</v>
      </c>
      <c r="D1185" t="s">
        <v>23</v>
      </c>
      <c r="E1185" t="s">
        <v>24</v>
      </c>
      <c r="F1185">
        <v>299.94</v>
      </c>
      <c r="G1185">
        <v>0</v>
      </c>
      <c r="H1185">
        <v>299.94</v>
      </c>
      <c r="I1185">
        <v>485</v>
      </c>
      <c r="J1185">
        <v>1.29</v>
      </c>
      <c r="K1185" s="6" t="s">
        <v>1611</v>
      </c>
      <c r="L1185" s="6" t="s">
        <v>1611</v>
      </c>
      <c r="M1185" s="6" t="s">
        <v>1645</v>
      </c>
      <c r="N1185" s="6" t="s">
        <v>1645</v>
      </c>
      <c r="O1185" s="6" t="s">
        <v>1626</v>
      </c>
      <c r="P1185" s="8">
        <f>Table12[[#This Row],[PLANNED_DELIVERY]]-Table12[[#This Row],[PLANNED_PICKUP]]</f>
        <v>1</v>
      </c>
      <c r="Q1185" s="9">
        <f>Table12[[#This Row],[ACTUAL_DELIVERY]]-Table12[[#This Row],[ACTUAL_PICKUP]]</f>
        <v>3</v>
      </c>
      <c r="R1185" s="9">
        <f>Table12[[#This Row],[ACTUAL_PICKUP]]-Table12[[#This Row],[PLANNED_PICKUP]]</f>
        <v>1</v>
      </c>
      <c r="S1185" s="9">
        <f>Table12[[#This Row],[ACTUAL_DELIVERY]]-Table12[[#This Row],[PLANNED_DELIVERY]]</f>
        <v>3</v>
      </c>
      <c r="T1185" t="s">
        <v>738</v>
      </c>
      <c r="U1185" s="6" t="s">
        <v>439</v>
      </c>
      <c r="V1185" t="s">
        <v>27</v>
      </c>
      <c r="W1185" t="s">
        <v>27</v>
      </c>
      <c r="X1185" t="s">
        <v>60</v>
      </c>
      <c r="Y1185" s="6" t="s">
        <v>34</v>
      </c>
      <c r="Z1185" t="s">
        <v>27</v>
      </c>
      <c r="AA1185" t="s">
        <v>27</v>
      </c>
    </row>
    <row r="1186" spans="1:27" x14ac:dyDescent="0.35">
      <c r="A1186">
        <v>10001487</v>
      </c>
      <c r="B1186" t="s">
        <v>81</v>
      </c>
      <c r="C1186" t="s">
        <v>206</v>
      </c>
      <c r="D1186" t="s">
        <v>30</v>
      </c>
      <c r="E1186" t="s">
        <v>31</v>
      </c>
      <c r="F1186">
        <v>284</v>
      </c>
      <c r="G1186">
        <v>0</v>
      </c>
      <c r="H1186">
        <v>284</v>
      </c>
      <c r="I1186" s="5">
        <v>50</v>
      </c>
      <c r="J1186">
        <v>0.33</v>
      </c>
      <c r="K1186" s="6" t="s">
        <v>1611</v>
      </c>
      <c r="L1186" s="6" t="s">
        <v>1611</v>
      </c>
      <c r="M1186" s="6" t="s">
        <v>1611</v>
      </c>
      <c r="N1186" s="6" t="s">
        <v>1611</v>
      </c>
      <c r="O1186" s="6" t="s">
        <v>1597</v>
      </c>
      <c r="P1186" s="8">
        <f>Table12[[#This Row],[PLANNED_DELIVERY]]-Table12[[#This Row],[PLANNED_PICKUP]]</f>
        <v>0</v>
      </c>
      <c r="Q1186" s="9">
        <f>Table12[[#This Row],[ACTUAL_DELIVERY]]-Table12[[#This Row],[ACTUAL_PICKUP]]</f>
        <v>6</v>
      </c>
      <c r="R1186" s="9">
        <f>Table12[[#This Row],[ACTUAL_PICKUP]]-Table12[[#This Row],[PLANNED_PICKUP]]</f>
        <v>0</v>
      </c>
      <c r="S1186" s="9">
        <f>Table12[[#This Row],[ACTUAL_DELIVERY]]-Table12[[#This Row],[PLANNED_DELIVERY]]</f>
        <v>6</v>
      </c>
      <c r="T1186" t="s">
        <v>33</v>
      </c>
      <c r="U1186" s="6" t="s">
        <v>34</v>
      </c>
      <c r="V1186" t="s">
        <v>27</v>
      </c>
      <c r="W1186" t="s">
        <v>27</v>
      </c>
      <c r="X1186" t="s">
        <v>275</v>
      </c>
      <c r="Y1186" s="6" t="s">
        <v>276</v>
      </c>
      <c r="Z1186" t="s">
        <v>27</v>
      </c>
      <c r="AA1186" t="s">
        <v>27</v>
      </c>
    </row>
    <row r="1187" spans="1:27" x14ac:dyDescent="0.35">
      <c r="A1187">
        <v>10001488</v>
      </c>
      <c r="B1187" t="s">
        <v>81</v>
      </c>
      <c r="C1187" t="s">
        <v>240</v>
      </c>
      <c r="D1187" t="s">
        <v>30</v>
      </c>
      <c r="E1187" t="s">
        <v>31</v>
      </c>
      <c r="F1187">
        <v>150</v>
      </c>
      <c r="G1187">
        <v>175</v>
      </c>
      <c r="H1187">
        <v>325</v>
      </c>
      <c r="I1187">
        <v>20</v>
      </c>
      <c r="J1187">
        <v>0.38</v>
      </c>
      <c r="K1187" s="6" t="s">
        <v>1611</v>
      </c>
      <c r="L1187" s="6" t="s">
        <v>1611</v>
      </c>
      <c r="M1187" s="6" t="s">
        <v>1595</v>
      </c>
      <c r="N1187" s="6" t="s">
        <v>1645</v>
      </c>
      <c r="O1187" s="6" t="s">
        <v>1629</v>
      </c>
      <c r="P1187" s="8">
        <f>Table12[[#This Row],[PLANNED_DELIVERY]]-Table12[[#This Row],[PLANNED_PICKUP]]</f>
        <v>7</v>
      </c>
      <c r="Q1187" s="9">
        <f>Table12[[#This Row],[ACTUAL_DELIVERY]]-Table12[[#This Row],[ACTUAL_PICKUP]]</f>
        <v>4</v>
      </c>
      <c r="R1187" s="9">
        <f>Table12[[#This Row],[ACTUAL_PICKUP]]-Table12[[#This Row],[PLANNED_PICKUP]]</f>
        <v>1</v>
      </c>
      <c r="S1187" s="9">
        <f>Table12[[#This Row],[ACTUAL_DELIVERY]]-Table12[[#This Row],[PLANNED_DELIVERY]]</f>
        <v>-2</v>
      </c>
      <c r="T1187" t="s">
        <v>33</v>
      </c>
      <c r="U1187" s="6" t="s">
        <v>34</v>
      </c>
      <c r="V1187" t="s">
        <v>27</v>
      </c>
      <c r="W1187" t="s">
        <v>27</v>
      </c>
      <c r="X1187" t="s">
        <v>1405</v>
      </c>
      <c r="Y1187" s="6" t="s">
        <v>1149</v>
      </c>
      <c r="Z1187" t="s">
        <v>27</v>
      </c>
      <c r="AA1187" t="s">
        <v>27</v>
      </c>
    </row>
    <row r="1188" spans="1:27" x14ac:dyDescent="0.35">
      <c r="A1188">
        <v>10001489</v>
      </c>
      <c r="B1188" t="s">
        <v>81</v>
      </c>
      <c r="C1188" t="s">
        <v>246</v>
      </c>
      <c r="D1188" t="s">
        <v>23</v>
      </c>
      <c r="E1188" t="s">
        <v>24</v>
      </c>
      <c r="F1188">
        <v>8.27</v>
      </c>
      <c r="G1188">
        <v>0</v>
      </c>
      <c r="H1188">
        <v>8.27</v>
      </c>
      <c r="I1188">
        <v>11</v>
      </c>
      <c r="J1188">
        <v>0.01</v>
      </c>
      <c r="K1188" s="6" t="s">
        <v>1611</v>
      </c>
      <c r="L1188" s="6" t="s">
        <v>1611</v>
      </c>
      <c r="M1188" s="6" t="s">
        <v>1626</v>
      </c>
      <c r="N1188" s="6" t="s">
        <v>1645</v>
      </c>
      <c r="O1188" s="6" t="s">
        <v>1645</v>
      </c>
      <c r="P1188" s="8">
        <f>Table12[[#This Row],[PLANNED_DELIVERY]]-Table12[[#This Row],[PLANNED_PICKUP]]</f>
        <v>4</v>
      </c>
      <c r="Q1188" s="9">
        <f>Table12[[#This Row],[ACTUAL_DELIVERY]]-Table12[[#This Row],[ACTUAL_PICKUP]]</f>
        <v>0</v>
      </c>
      <c r="R1188" s="9">
        <f>Table12[[#This Row],[ACTUAL_PICKUP]]-Table12[[#This Row],[PLANNED_PICKUP]]</f>
        <v>1</v>
      </c>
      <c r="S1188" s="9">
        <f>Table12[[#This Row],[ACTUAL_DELIVERY]]-Table12[[#This Row],[PLANNED_DELIVERY]]</f>
        <v>-3</v>
      </c>
      <c r="T1188" t="s">
        <v>411</v>
      </c>
      <c r="U1188" s="6" t="s">
        <v>207</v>
      </c>
      <c r="V1188" t="s">
        <v>27</v>
      </c>
      <c r="W1188" t="s">
        <v>27</v>
      </c>
      <c r="X1188" t="s">
        <v>49</v>
      </c>
      <c r="Y1188" s="6" t="s">
        <v>29</v>
      </c>
      <c r="Z1188" t="s">
        <v>27</v>
      </c>
      <c r="AA1188" t="s">
        <v>27</v>
      </c>
    </row>
    <row r="1189" spans="1:27" x14ac:dyDescent="0.35">
      <c r="A1189">
        <v>10001492</v>
      </c>
      <c r="B1189" t="s">
        <v>222</v>
      </c>
      <c r="C1189" t="s">
        <v>342</v>
      </c>
      <c r="D1189" t="s">
        <v>23</v>
      </c>
      <c r="E1189" t="s">
        <v>24</v>
      </c>
      <c r="F1189">
        <v>660</v>
      </c>
      <c r="G1189">
        <v>0</v>
      </c>
      <c r="H1189">
        <v>660</v>
      </c>
      <c r="I1189">
        <v>670</v>
      </c>
      <c r="J1189">
        <v>1.06</v>
      </c>
      <c r="K1189" s="6" t="s">
        <v>1611</v>
      </c>
      <c r="L1189" s="6" t="s">
        <v>1611</v>
      </c>
      <c r="M1189" s="6" t="s">
        <v>1673</v>
      </c>
      <c r="N1189" s="6" t="s">
        <v>1645</v>
      </c>
      <c r="O1189" s="6" t="s">
        <v>1626</v>
      </c>
      <c r="P1189" s="8">
        <f>Table12[[#This Row],[PLANNED_DELIVERY]]-Table12[[#This Row],[PLANNED_PICKUP]]</f>
        <v>3</v>
      </c>
      <c r="Q1189" s="9">
        <f>Table12[[#This Row],[ACTUAL_DELIVERY]]-Table12[[#This Row],[ACTUAL_PICKUP]]</f>
        <v>3</v>
      </c>
      <c r="R1189" s="9">
        <f>Table12[[#This Row],[ACTUAL_PICKUP]]-Table12[[#This Row],[PLANNED_PICKUP]]</f>
        <v>1</v>
      </c>
      <c r="S1189" s="9">
        <f>Table12[[#This Row],[ACTUAL_DELIVERY]]-Table12[[#This Row],[PLANNED_DELIVERY]]</f>
        <v>1</v>
      </c>
      <c r="T1189" t="s">
        <v>116</v>
      </c>
      <c r="U1189" s="6" t="s">
        <v>117</v>
      </c>
      <c r="V1189" t="s">
        <v>27</v>
      </c>
      <c r="W1189" t="s">
        <v>27</v>
      </c>
      <c r="X1189" t="s">
        <v>49</v>
      </c>
      <c r="Y1189" s="6" t="s">
        <v>29</v>
      </c>
      <c r="Z1189" t="s">
        <v>27</v>
      </c>
      <c r="AA1189" t="s">
        <v>27</v>
      </c>
    </row>
    <row r="1190" spans="1:27" x14ac:dyDescent="0.35">
      <c r="A1190">
        <v>10001493</v>
      </c>
      <c r="B1190" t="s">
        <v>81</v>
      </c>
      <c r="C1190" t="s">
        <v>234</v>
      </c>
      <c r="D1190" t="s">
        <v>30</v>
      </c>
      <c r="E1190" t="s">
        <v>45</v>
      </c>
      <c r="F1190">
        <v>2450</v>
      </c>
      <c r="G1190">
        <v>0</v>
      </c>
      <c r="H1190">
        <v>2450</v>
      </c>
      <c r="I1190" s="5">
        <v>5450</v>
      </c>
      <c r="J1190">
        <v>4.0999999999999996</v>
      </c>
      <c r="K1190" s="6" t="s">
        <v>1611</v>
      </c>
      <c r="L1190" s="6" t="s">
        <v>1611</v>
      </c>
      <c r="M1190" s="6" t="s">
        <v>1601</v>
      </c>
      <c r="N1190" s="6" t="s">
        <v>1611</v>
      </c>
      <c r="O1190" s="6" t="s">
        <v>1601</v>
      </c>
      <c r="P1190" s="8">
        <f>Table12[[#This Row],[PLANNED_DELIVERY]]-Table12[[#This Row],[PLANNED_PICKUP]]</f>
        <v>12</v>
      </c>
      <c r="Q1190" s="9">
        <f>Table12[[#This Row],[ACTUAL_DELIVERY]]-Table12[[#This Row],[ACTUAL_PICKUP]]</f>
        <v>12</v>
      </c>
      <c r="R1190" s="9">
        <f>Table12[[#This Row],[ACTUAL_PICKUP]]-Table12[[#This Row],[PLANNED_PICKUP]]</f>
        <v>0</v>
      </c>
      <c r="S1190" s="9">
        <f>Table12[[#This Row],[ACTUAL_DELIVERY]]-Table12[[#This Row],[PLANNED_DELIVERY]]</f>
        <v>0</v>
      </c>
      <c r="T1190" t="s">
        <v>379</v>
      </c>
      <c r="U1190" s="6" t="s">
        <v>380</v>
      </c>
      <c r="V1190" t="s">
        <v>38</v>
      </c>
      <c r="W1190" t="s">
        <v>38</v>
      </c>
      <c r="X1190" t="s">
        <v>377</v>
      </c>
      <c r="Y1190" s="6" t="s">
        <v>378</v>
      </c>
      <c r="Z1190" t="s">
        <v>108</v>
      </c>
      <c r="AA1190" t="s">
        <v>108</v>
      </c>
    </row>
    <row r="1191" spans="1:27" x14ac:dyDescent="0.35">
      <c r="A1191">
        <v>10001495</v>
      </c>
      <c r="B1191" t="s">
        <v>225</v>
      </c>
      <c r="C1191" t="s">
        <v>293</v>
      </c>
      <c r="D1191" t="s">
        <v>23</v>
      </c>
      <c r="E1191" t="s">
        <v>24</v>
      </c>
      <c r="F1191">
        <v>3680.64</v>
      </c>
      <c r="G1191">
        <v>0</v>
      </c>
      <c r="H1191">
        <v>3680.64</v>
      </c>
      <c r="I1191">
        <v>1101</v>
      </c>
      <c r="J1191">
        <v>1.29</v>
      </c>
      <c r="K1191" s="6" t="s">
        <v>1611</v>
      </c>
      <c r="L1191" s="6" t="s">
        <v>1595</v>
      </c>
      <c r="M1191" s="6" t="s">
        <v>1671</v>
      </c>
      <c r="N1191" s="6" t="s">
        <v>1595</v>
      </c>
      <c r="O1191" s="6" t="s">
        <v>1616</v>
      </c>
      <c r="P1191" s="8">
        <f>Table12[[#This Row],[PLANNED_DELIVERY]]-Table12[[#This Row],[PLANNED_PICKUP]]</f>
        <v>10</v>
      </c>
      <c r="Q1191" s="9">
        <f>Table12[[#This Row],[ACTUAL_DELIVERY]]-Table12[[#This Row],[ACTUAL_PICKUP]]</f>
        <v>11</v>
      </c>
      <c r="R1191" s="9">
        <f>Table12[[#This Row],[ACTUAL_PICKUP]]-Table12[[#This Row],[PLANNED_PICKUP]]</f>
        <v>0</v>
      </c>
      <c r="S1191" s="9">
        <f>Table12[[#This Row],[ACTUAL_DELIVERY]]-Table12[[#This Row],[PLANNED_DELIVERY]]</f>
        <v>1</v>
      </c>
      <c r="T1191" t="s">
        <v>562</v>
      </c>
      <c r="U1191" s="6" t="s">
        <v>563</v>
      </c>
      <c r="V1191" t="s">
        <v>118</v>
      </c>
      <c r="W1191" t="s">
        <v>118</v>
      </c>
      <c r="X1191" t="s">
        <v>49</v>
      </c>
      <c r="Y1191" s="6" t="s">
        <v>146</v>
      </c>
      <c r="Z1191" t="s">
        <v>27</v>
      </c>
      <c r="AA1191" t="s">
        <v>27</v>
      </c>
    </row>
    <row r="1192" spans="1:27" x14ac:dyDescent="0.35">
      <c r="A1192">
        <v>10001496</v>
      </c>
      <c r="B1192" t="s">
        <v>273</v>
      </c>
      <c r="C1192" t="s">
        <v>206</v>
      </c>
      <c r="D1192" t="s">
        <v>23</v>
      </c>
      <c r="E1192" t="s">
        <v>24</v>
      </c>
      <c r="F1192">
        <v>380</v>
      </c>
      <c r="G1192">
        <v>380</v>
      </c>
      <c r="H1192">
        <v>760</v>
      </c>
      <c r="I1192">
        <v>2400</v>
      </c>
      <c r="J1192">
        <v>10.5</v>
      </c>
      <c r="K1192" s="6" t="s">
        <v>1611</v>
      </c>
      <c r="L1192" s="6" t="s">
        <v>1632</v>
      </c>
      <c r="M1192" s="6" t="s">
        <v>1611</v>
      </c>
      <c r="N1192" s="6" t="s">
        <v>1602</v>
      </c>
      <c r="O1192" s="6" t="s">
        <v>1605</v>
      </c>
      <c r="P1192" s="8">
        <f>Table12[[#This Row],[PLANNED_DELIVERY]]-Table12[[#This Row],[PLANNED_PICKUP]]</f>
        <v>1</v>
      </c>
      <c r="Q1192" s="9">
        <f>Table12[[#This Row],[ACTUAL_DELIVERY]]-Table12[[#This Row],[ACTUAL_PICKUP]]</f>
        <v>3</v>
      </c>
      <c r="R1192" s="9">
        <f>Table12[[#This Row],[ACTUAL_PICKUP]]-Table12[[#This Row],[PLANNED_PICKUP]]</f>
        <v>23</v>
      </c>
      <c r="S1192" s="9">
        <f>Table12[[#This Row],[ACTUAL_DELIVERY]]-Table12[[#This Row],[PLANNED_DELIVERY]]</f>
        <v>25</v>
      </c>
      <c r="T1192" t="s">
        <v>310</v>
      </c>
      <c r="U1192" s="6" t="s">
        <v>311</v>
      </c>
      <c r="V1192" t="s">
        <v>27</v>
      </c>
      <c r="W1192" t="s">
        <v>27</v>
      </c>
      <c r="X1192" t="s">
        <v>49</v>
      </c>
      <c r="Y1192" s="6" t="s">
        <v>29</v>
      </c>
      <c r="Z1192" t="s">
        <v>27</v>
      </c>
      <c r="AA1192" t="s">
        <v>27</v>
      </c>
    </row>
    <row r="1193" spans="1:27" x14ac:dyDescent="0.35">
      <c r="A1193">
        <v>10001497</v>
      </c>
      <c r="B1193" t="s">
        <v>81</v>
      </c>
      <c r="C1193" t="s">
        <v>206</v>
      </c>
      <c r="D1193" t="s">
        <v>23</v>
      </c>
      <c r="E1193" t="s">
        <v>24</v>
      </c>
      <c r="F1193">
        <v>277</v>
      </c>
      <c r="G1193">
        <v>0</v>
      </c>
      <c r="H1193">
        <v>277</v>
      </c>
      <c r="I1193">
        <v>156</v>
      </c>
      <c r="J1193">
        <v>0.42</v>
      </c>
      <c r="K1193" s="6" t="s">
        <v>1611</v>
      </c>
      <c r="L1193" s="6" t="s">
        <v>1611</v>
      </c>
      <c r="M1193" s="6" t="s">
        <v>1595</v>
      </c>
      <c r="N1193" s="6" t="s">
        <v>1595</v>
      </c>
      <c r="O1193" s="6" t="s">
        <v>1598</v>
      </c>
      <c r="P1193" s="8">
        <f>Table12[[#This Row],[PLANNED_DELIVERY]]-Table12[[#This Row],[PLANNED_PICKUP]]</f>
        <v>7</v>
      </c>
      <c r="Q1193" s="9">
        <f>Table12[[#This Row],[ACTUAL_DELIVERY]]-Table12[[#This Row],[ACTUAL_PICKUP]]</f>
        <v>1</v>
      </c>
      <c r="R1193" s="9">
        <f>Table12[[#This Row],[ACTUAL_PICKUP]]-Table12[[#This Row],[PLANNED_PICKUP]]</f>
        <v>7</v>
      </c>
      <c r="S1193" s="9">
        <f>Table12[[#This Row],[ACTUAL_DELIVERY]]-Table12[[#This Row],[PLANNED_DELIVERY]]</f>
        <v>1</v>
      </c>
      <c r="T1193" t="s">
        <v>341</v>
      </c>
      <c r="U1193" s="6" t="s">
        <v>334</v>
      </c>
      <c r="V1193" t="s">
        <v>27</v>
      </c>
      <c r="W1193" t="s">
        <v>27</v>
      </c>
      <c r="X1193" t="s">
        <v>49</v>
      </c>
      <c r="Y1193" s="6" t="s">
        <v>29</v>
      </c>
      <c r="Z1193" t="s">
        <v>27</v>
      </c>
      <c r="AA1193" t="s">
        <v>27</v>
      </c>
    </row>
    <row r="1194" spans="1:27" x14ac:dyDescent="0.35">
      <c r="A1194">
        <v>10001498</v>
      </c>
      <c r="B1194" t="s">
        <v>225</v>
      </c>
      <c r="C1194" t="s">
        <v>206</v>
      </c>
      <c r="D1194" t="s">
        <v>30</v>
      </c>
      <c r="E1194" t="s">
        <v>45</v>
      </c>
      <c r="F1194">
        <v>80</v>
      </c>
      <c r="G1194">
        <v>0</v>
      </c>
      <c r="H1194">
        <v>80</v>
      </c>
      <c r="I1194" s="5">
        <v>1.5</v>
      </c>
      <c r="J1194">
        <v>0</v>
      </c>
      <c r="K1194" s="6" t="s">
        <v>1611</v>
      </c>
      <c r="L1194" s="6" t="s">
        <v>1632</v>
      </c>
      <c r="M1194" s="6" t="s">
        <v>1611</v>
      </c>
      <c r="N1194" s="6" t="s">
        <v>1611</v>
      </c>
      <c r="O1194" s="6" t="s">
        <v>1626</v>
      </c>
      <c r="P1194" s="8">
        <f>Table12[[#This Row],[PLANNED_DELIVERY]]-Table12[[#This Row],[PLANNED_PICKUP]]</f>
        <v>1</v>
      </c>
      <c r="Q1194" s="9">
        <f>Table12[[#This Row],[ACTUAL_DELIVERY]]-Table12[[#This Row],[ACTUAL_PICKUP]]</f>
        <v>4</v>
      </c>
      <c r="R1194" s="9">
        <f>Table12[[#This Row],[ACTUAL_PICKUP]]-Table12[[#This Row],[PLANNED_PICKUP]]</f>
        <v>1</v>
      </c>
      <c r="S1194" s="9">
        <f>Table12[[#This Row],[ACTUAL_DELIVERY]]-Table12[[#This Row],[PLANNED_DELIVERY]]</f>
        <v>4</v>
      </c>
      <c r="T1194" t="s">
        <v>49</v>
      </c>
      <c r="U1194" s="6" t="s">
        <v>29</v>
      </c>
      <c r="V1194" t="s">
        <v>27</v>
      </c>
      <c r="W1194" t="s">
        <v>27</v>
      </c>
      <c r="X1194" t="s">
        <v>969</v>
      </c>
      <c r="Y1194" s="6" t="s">
        <v>242</v>
      </c>
      <c r="Z1194" t="s">
        <v>27</v>
      </c>
      <c r="AA1194" t="s">
        <v>27</v>
      </c>
    </row>
    <row r="1195" spans="1:27" x14ac:dyDescent="0.35">
      <c r="A1195">
        <v>10001499</v>
      </c>
      <c r="B1195" t="s">
        <v>81</v>
      </c>
      <c r="C1195" t="s">
        <v>206</v>
      </c>
      <c r="D1195" t="s">
        <v>23</v>
      </c>
      <c r="E1195" t="s">
        <v>24</v>
      </c>
      <c r="F1195">
        <v>700</v>
      </c>
      <c r="G1195">
        <v>0</v>
      </c>
      <c r="H1195">
        <v>700</v>
      </c>
      <c r="I1195">
        <v>15681</v>
      </c>
      <c r="J1195">
        <v>20.45</v>
      </c>
      <c r="K1195" s="6" t="s">
        <v>1611</v>
      </c>
      <c r="L1195" s="6" t="s">
        <v>1611</v>
      </c>
      <c r="M1195" s="6" t="s">
        <v>1595</v>
      </c>
      <c r="N1195" s="6" t="s">
        <v>1611</v>
      </c>
      <c r="O1195" s="6" t="s">
        <v>1595</v>
      </c>
      <c r="P1195" s="8">
        <f>Table12[[#This Row],[PLANNED_DELIVERY]]-Table12[[#This Row],[PLANNED_PICKUP]]</f>
        <v>7</v>
      </c>
      <c r="Q1195" s="9">
        <f>Table12[[#This Row],[ACTUAL_DELIVERY]]-Table12[[#This Row],[ACTUAL_PICKUP]]</f>
        <v>7</v>
      </c>
      <c r="R1195" s="9">
        <f>Table12[[#This Row],[ACTUAL_PICKUP]]-Table12[[#This Row],[PLANNED_PICKUP]]</f>
        <v>0</v>
      </c>
      <c r="S1195" s="9">
        <f>Table12[[#This Row],[ACTUAL_DELIVERY]]-Table12[[#This Row],[PLANNED_DELIVERY]]</f>
        <v>0</v>
      </c>
      <c r="T1195" t="s">
        <v>1714</v>
      </c>
      <c r="U1195" s="6" t="s">
        <v>1074</v>
      </c>
      <c r="V1195" t="s">
        <v>27</v>
      </c>
      <c r="W1195" t="s">
        <v>27</v>
      </c>
      <c r="X1195" t="s">
        <v>1256</v>
      </c>
      <c r="Y1195" s="6" t="s">
        <v>1257</v>
      </c>
      <c r="Z1195" t="s">
        <v>27</v>
      </c>
      <c r="AA1195" t="s">
        <v>27</v>
      </c>
    </row>
    <row r="1196" spans="1:27" x14ac:dyDescent="0.35">
      <c r="A1196">
        <v>10001500</v>
      </c>
      <c r="B1196" t="s">
        <v>81</v>
      </c>
      <c r="C1196" t="s">
        <v>213</v>
      </c>
      <c r="D1196" t="s">
        <v>204</v>
      </c>
      <c r="E1196" t="s">
        <v>45</v>
      </c>
      <c r="F1196">
        <v>285.97000000000003</v>
      </c>
      <c r="G1196">
        <v>0</v>
      </c>
      <c r="H1196">
        <v>285.97000000000003</v>
      </c>
      <c r="I1196" s="5">
        <v>35.200000000000003</v>
      </c>
      <c r="J1196">
        <v>0.17</v>
      </c>
      <c r="K1196" s="6" t="s">
        <v>1611</v>
      </c>
      <c r="L1196" s="6" t="s">
        <v>1645</v>
      </c>
      <c r="M1196" s="6" t="s">
        <v>1629</v>
      </c>
      <c r="N1196" s="6" t="s">
        <v>1626</v>
      </c>
      <c r="O1196" s="6" t="s">
        <v>1597</v>
      </c>
      <c r="P1196" s="8">
        <f>Table12[[#This Row],[PLANNED_DELIVERY]]-Table12[[#This Row],[PLANNED_PICKUP]]</f>
        <v>4</v>
      </c>
      <c r="Q1196" s="9">
        <f>Table12[[#This Row],[ACTUAL_DELIVERY]]-Table12[[#This Row],[ACTUAL_PICKUP]]</f>
        <v>2</v>
      </c>
      <c r="R1196" s="9">
        <f>Table12[[#This Row],[ACTUAL_PICKUP]]-Table12[[#This Row],[PLANNED_PICKUP]]</f>
        <v>3</v>
      </c>
      <c r="S1196" s="9">
        <f>Table12[[#This Row],[ACTUAL_DELIVERY]]-Table12[[#This Row],[PLANNED_DELIVERY]]</f>
        <v>1</v>
      </c>
      <c r="T1196" t="s">
        <v>241</v>
      </c>
      <c r="U1196" s="6" t="s">
        <v>242</v>
      </c>
      <c r="V1196" t="s">
        <v>27</v>
      </c>
      <c r="W1196" t="s">
        <v>27</v>
      </c>
      <c r="X1196" t="s">
        <v>49</v>
      </c>
      <c r="Y1196" s="6" t="s">
        <v>29</v>
      </c>
      <c r="Z1196" t="s">
        <v>27</v>
      </c>
      <c r="AA1196" t="s">
        <v>27</v>
      </c>
    </row>
    <row r="1197" spans="1:27" x14ac:dyDescent="0.35">
      <c r="A1197">
        <v>10001501</v>
      </c>
      <c r="B1197" t="s">
        <v>81</v>
      </c>
      <c r="C1197" t="s">
        <v>206</v>
      </c>
      <c r="D1197" t="s">
        <v>23</v>
      </c>
      <c r="E1197" t="s">
        <v>24</v>
      </c>
      <c r="F1197">
        <v>300</v>
      </c>
      <c r="G1197">
        <v>0</v>
      </c>
      <c r="H1197">
        <v>300</v>
      </c>
      <c r="I1197">
        <v>3250</v>
      </c>
      <c r="J1197">
        <v>3.04</v>
      </c>
      <c r="K1197" s="6" t="s">
        <v>1611</v>
      </c>
      <c r="L1197" s="6" t="s">
        <v>1611</v>
      </c>
      <c r="M1197" s="6" t="s">
        <v>1611</v>
      </c>
      <c r="N1197" s="6" t="s">
        <v>1645</v>
      </c>
      <c r="O1197" s="6" t="s">
        <v>1645</v>
      </c>
      <c r="P1197" s="8">
        <f>Table12[[#This Row],[PLANNED_DELIVERY]]-Table12[[#This Row],[PLANNED_PICKUP]]</f>
        <v>0</v>
      </c>
      <c r="Q1197" s="9">
        <f>Table12[[#This Row],[ACTUAL_DELIVERY]]-Table12[[#This Row],[ACTUAL_PICKUP]]</f>
        <v>0</v>
      </c>
      <c r="R1197" s="9">
        <f>Table12[[#This Row],[ACTUAL_PICKUP]]-Table12[[#This Row],[PLANNED_PICKUP]]</f>
        <v>1</v>
      </c>
      <c r="S1197" s="9">
        <f>Table12[[#This Row],[ACTUAL_DELIVERY]]-Table12[[#This Row],[PLANNED_DELIVERY]]</f>
        <v>1</v>
      </c>
      <c r="T1197" t="s">
        <v>230</v>
      </c>
      <c r="U1197" s="6" t="s">
        <v>231</v>
      </c>
      <c r="V1197" t="s">
        <v>27</v>
      </c>
      <c r="W1197" t="s">
        <v>27</v>
      </c>
      <c r="X1197" t="s">
        <v>60</v>
      </c>
      <c r="Y1197" s="6" t="s">
        <v>34</v>
      </c>
      <c r="Z1197" t="s">
        <v>27</v>
      </c>
      <c r="AA1197" t="s">
        <v>27</v>
      </c>
    </row>
    <row r="1198" spans="1:27" x14ac:dyDescent="0.35">
      <c r="A1198">
        <v>10001502</v>
      </c>
      <c r="B1198" t="s">
        <v>81</v>
      </c>
      <c r="C1198" t="s">
        <v>342</v>
      </c>
      <c r="D1198" t="s">
        <v>30</v>
      </c>
      <c r="E1198" t="s">
        <v>45</v>
      </c>
      <c r="F1198">
        <v>250</v>
      </c>
      <c r="G1198">
        <v>0</v>
      </c>
      <c r="H1198">
        <v>250</v>
      </c>
      <c r="I1198">
        <v>121.4</v>
      </c>
      <c r="J1198">
        <v>0.44</v>
      </c>
      <c r="K1198" s="6" t="s">
        <v>1611</v>
      </c>
      <c r="L1198" s="6" t="s">
        <v>1611</v>
      </c>
      <c r="M1198" s="6" t="s">
        <v>1611</v>
      </c>
      <c r="N1198" s="6" t="s">
        <v>1645</v>
      </c>
      <c r="O1198" s="6" t="s">
        <v>1645</v>
      </c>
      <c r="P1198" s="8">
        <f>Table12[[#This Row],[PLANNED_DELIVERY]]-Table12[[#This Row],[PLANNED_PICKUP]]</f>
        <v>0</v>
      </c>
      <c r="Q1198" s="9">
        <f>Table12[[#This Row],[ACTUAL_DELIVERY]]-Table12[[#This Row],[ACTUAL_PICKUP]]</f>
        <v>0</v>
      </c>
      <c r="R1198" s="9">
        <f>Table12[[#This Row],[ACTUAL_PICKUP]]-Table12[[#This Row],[PLANNED_PICKUP]]</f>
        <v>1</v>
      </c>
      <c r="S1198" s="9">
        <f>Table12[[#This Row],[ACTUAL_DELIVERY]]-Table12[[#This Row],[PLANNED_DELIVERY]]</f>
        <v>1</v>
      </c>
      <c r="T1198" t="s">
        <v>49</v>
      </c>
      <c r="U1198" s="6" t="s">
        <v>29</v>
      </c>
      <c r="V1198" t="s">
        <v>27</v>
      </c>
      <c r="W1198" t="s">
        <v>27</v>
      </c>
      <c r="X1198" t="s">
        <v>60</v>
      </c>
      <c r="Y1198" s="6" t="s">
        <v>859</v>
      </c>
      <c r="Z1198" t="s">
        <v>27</v>
      </c>
      <c r="AA1198" t="s">
        <v>27</v>
      </c>
    </row>
    <row r="1199" spans="1:27" x14ac:dyDescent="0.35">
      <c r="A1199">
        <v>10001503</v>
      </c>
      <c r="B1199" t="s">
        <v>81</v>
      </c>
      <c r="C1199" t="s">
        <v>206</v>
      </c>
      <c r="D1199" t="s">
        <v>23</v>
      </c>
      <c r="E1199" t="s">
        <v>24</v>
      </c>
      <c r="F1199">
        <v>567</v>
      </c>
      <c r="G1199">
        <v>0</v>
      </c>
      <c r="H1199">
        <v>567</v>
      </c>
      <c r="I1199" s="5">
        <v>1594</v>
      </c>
      <c r="J1199">
        <v>2.82</v>
      </c>
      <c r="K1199" s="6" t="s">
        <v>1611</v>
      </c>
      <c r="L1199" s="6" t="s">
        <v>1645</v>
      </c>
      <c r="M1199" s="6" t="s">
        <v>1629</v>
      </c>
      <c r="N1199" s="6" t="s">
        <v>1645</v>
      </c>
      <c r="O1199" s="6" t="s">
        <v>1629</v>
      </c>
      <c r="P1199" s="8">
        <f>Table12[[#This Row],[PLANNED_DELIVERY]]-Table12[[#This Row],[PLANNED_PICKUP]]</f>
        <v>4</v>
      </c>
      <c r="Q1199" s="9">
        <f>Table12[[#This Row],[ACTUAL_DELIVERY]]-Table12[[#This Row],[ACTUAL_PICKUP]]</f>
        <v>4</v>
      </c>
      <c r="R1199" s="9">
        <f>Table12[[#This Row],[ACTUAL_PICKUP]]-Table12[[#This Row],[PLANNED_PICKUP]]</f>
        <v>0</v>
      </c>
      <c r="S1199" s="9">
        <f>Table12[[#This Row],[ACTUAL_DELIVERY]]-Table12[[#This Row],[PLANNED_DELIVERY]]</f>
        <v>0</v>
      </c>
      <c r="T1199" t="s">
        <v>75</v>
      </c>
      <c r="U1199" s="6" t="s">
        <v>76</v>
      </c>
      <c r="V1199" t="s">
        <v>27</v>
      </c>
      <c r="W1199" t="s">
        <v>27</v>
      </c>
      <c r="X1199" t="s">
        <v>88</v>
      </c>
      <c r="Y1199" s="6" t="s">
        <v>89</v>
      </c>
      <c r="Z1199" t="s">
        <v>27</v>
      </c>
      <c r="AA1199" t="s">
        <v>27</v>
      </c>
    </row>
    <row r="1200" spans="1:27" x14ac:dyDescent="0.35">
      <c r="A1200">
        <v>10001504</v>
      </c>
      <c r="B1200" t="s">
        <v>81</v>
      </c>
      <c r="C1200" t="s">
        <v>206</v>
      </c>
      <c r="D1200" t="s">
        <v>23</v>
      </c>
      <c r="E1200" t="s">
        <v>24</v>
      </c>
      <c r="F1200">
        <v>253</v>
      </c>
      <c r="G1200">
        <v>0</v>
      </c>
      <c r="H1200">
        <v>253</v>
      </c>
      <c r="I1200" s="5">
        <v>190</v>
      </c>
      <c r="J1200">
        <v>0.37</v>
      </c>
      <c r="K1200" s="6" t="s">
        <v>1611</v>
      </c>
      <c r="L1200" s="6" t="s">
        <v>1611</v>
      </c>
      <c r="M1200" s="6" t="s">
        <v>1597</v>
      </c>
      <c r="N1200" s="6" t="s">
        <v>1611</v>
      </c>
      <c r="O1200" s="6" t="s">
        <v>1597</v>
      </c>
      <c r="P1200" s="8">
        <f>Table12[[#This Row],[PLANNED_DELIVERY]]-Table12[[#This Row],[PLANNED_PICKUP]]</f>
        <v>6</v>
      </c>
      <c r="Q1200" s="9">
        <f>Table12[[#This Row],[ACTUAL_DELIVERY]]-Table12[[#This Row],[ACTUAL_PICKUP]]</f>
        <v>6</v>
      </c>
      <c r="R1200" s="9">
        <f>Table12[[#This Row],[ACTUAL_PICKUP]]-Table12[[#This Row],[PLANNED_PICKUP]]</f>
        <v>0</v>
      </c>
      <c r="S1200" s="9">
        <f>Table12[[#This Row],[ACTUAL_DELIVERY]]-Table12[[#This Row],[PLANNED_DELIVERY]]</f>
        <v>0</v>
      </c>
      <c r="T1200" t="s">
        <v>973</v>
      </c>
      <c r="U1200" s="6" t="s">
        <v>974</v>
      </c>
      <c r="V1200" t="s">
        <v>27</v>
      </c>
      <c r="W1200" t="s">
        <v>27</v>
      </c>
      <c r="X1200" t="s">
        <v>60</v>
      </c>
      <c r="Y1200" s="6" t="s">
        <v>34</v>
      </c>
      <c r="Z1200" t="s">
        <v>27</v>
      </c>
      <c r="AA1200" t="s">
        <v>27</v>
      </c>
    </row>
    <row r="1201" spans="1:27" x14ac:dyDescent="0.35">
      <c r="A1201">
        <v>10001505</v>
      </c>
      <c r="B1201" t="s">
        <v>225</v>
      </c>
      <c r="C1201" t="s">
        <v>293</v>
      </c>
      <c r="D1201" t="s">
        <v>30</v>
      </c>
      <c r="E1201" t="s">
        <v>45</v>
      </c>
      <c r="F1201">
        <v>26500</v>
      </c>
      <c r="G1201">
        <v>0</v>
      </c>
      <c r="H1201">
        <v>26500</v>
      </c>
      <c r="I1201" s="5">
        <v>320.5</v>
      </c>
      <c r="J1201">
        <v>11.01</v>
      </c>
      <c r="K1201" s="6" t="s">
        <v>1611</v>
      </c>
      <c r="L1201" s="6" t="s">
        <v>1610</v>
      </c>
      <c r="M1201" s="6" t="s">
        <v>1599</v>
      </c>
      <c r="N1201" s="6" t="s">
        <v>1599</v>
      </c>
      <c r="O1201" s="6" t="s">
        <v>1637</v>
      </c>
      <c r="P1201" s="8">
        <f>Table12[[#This Row],[PLANNED_DELIVERY]]-Table12[[#This Row],[PLANNED_PICKUP]]</f>
        <v>6</v>
      </c>
      <c r="Q1201" s="9">
        <f>Table12[[#This Row],[ACTUAL_DELIVERY]]-Table12[[#This Row],[ACTUAL_PICKUP]]</f>
        <v>22</v>
      </c>
      <c r="R1201" s="9">
        <f>Table12[[#This Row],[ACTUAL_PICKUP]]-Table12[[#This Row],[PLANNED_PICKUP]]</f>
        <v>6</v>
      </c>
      <c r="S1201" s="9">
        <f>Table12[[#This Row],[ACTUAL_DELIVERY]]-Table12[[#This Row],[PLANNED_DELIVERY]]</f>
        <v>22</v>
      </c>
      <c r="T1201" t="s">
        <v>49</v>
      </c>
      <c r="U1201" s="6" t="s">
        <v>29</v>
      </c>
      <c r="V1201" t="s">
        <v>27</v>
      </c>
      <c r="W1201" t="s">
        <v>27</v>
      </c>
      <c r="X1201" t="s">
        <v>661</v>
      </c>
      <c r="Y1201" s="6" t="s">
        <v>662</v>
      </c>
      <c r="Z1201" t="s">
        <v>156</v>
      </c>
      <c r="AA1201" t="s">
        <v>85</v>
      </c>
    </row>
    <row r="1202" spans="1:27" x14ac:dyDescent="0.35">
      <c r="A1202">
        <v>10001506</v>
      </c>
      <c r="B1202" t="s">
        <v>81</v>
      </c>
      <c r="C1202" t="s">
        <v>206</v>
      </c>
      <c r="D1202" t="s">
        <v>23</v>
      </c>
      <c r="E1202" t="s">
        <v>24</v>
      </c>
      <c r="F1202">
        <v>480</v>
      </c>
      <c r="G1202">
        <v>0</v>
      </c>
      <c r="H1202">
        <v>480</v>
      </c>
      <c r="I1202">
        <v>5777</v>
      </c>
      <c r="J1202">
        <v>4.76</v>
      </c>
      <c r="K1202" s="6" t="s">
        <v>1611</v>
      </c>
      <c r="L1202" s="6" t="s">
        <v>1626</v>
      </c>
      <c r="M1202" s="6" t="s">
        <v>1591</v>
      </c>
      <c r="N1202" s="6" t="s">
        <v>1645</v>
      </c>
      <c r="O1202" s="6" t="s">
        <v>1626</v>
      </c>
      <c r="P1202" s="8">
        <f>Table12[[#This Row],[PLANNED_DELIVERY]]-Table12[[#This Row],[PLANNED_PICKUP]]</f>
        <v>7</v>
      </c>
      <c r="Q1202" s="9">
        <f>Table12[[#This Row],[ACTUAL_DELIVERY]]-Table12[[#This Row],[ACTUAL_PICKUP]]</f>
        <v>3</v>
      </c>
      <c r="R1202" s="9">
        <f>Table12[[#This Row],[ACTUAL_PICKUP]]-Table12[[#This Row],[PLANNED_PICKUP]]</f>
        <v>-3</v>
      </c>
      <c r="S1202" s="9">
        <f>Table12[[#This Row],[ACTUAL_DELIVERY]]-Table12[[#This Row],[PLANNED_DELIVERY]]</f>
        <v>-7</v>
      </c>
      <c r="T1202" t="s">
        <v>68</v>
      </c>
      <c r="U1202" s="6" t="s">
        <v>69</v>
      </c>
      <c r="V1202" t="s">
        <v>27</v>
      </c>
      <c r="W1202" t="s">
        <v>27</v>
      </c>
      <c r="X1202" t="s">
        <v>60</v>
      </c>
      <c r="Y1202" s="6" t="s">
        <v>34</v>
      </c>
      <c r="Z1202" t="s">
        <v>27</v>
      </c>
      <c r="AA1202" t="s">
        <v>27</v>
      </c>
    </row>
    <row r="1203" spans="1:27" x14ac:dyDescent="0.35">
      <c r="A1203">
        <v>10001507</v>
      </c>
      <c r="B1203" t="s">
        <v>81</v>
      </c>
      <c r="C1203" t="s">
        <v>206</v>
      </c>
      <c r="D1203" t="s">
        <v>23</v>
      </c>
      <c r="E1203" t="s">
        <v>24</v>
      </c>
      <c r="F1203">
        <v>465</v>
      </c>
      <c r="G1203">
        <v>0</v>
      </c>
      <c r="H1203">
        <v>465</v>
      </c>
      <c r="I1203">
        <v>6853</v>
      </c>
      <c r="J1203">
        <v>9.7200000000000006</v>
      </c>
      <c r="K1203" s="6" t="s">
        <v>1611</v>
      </c>
      <c r="L1203" s="6" t="s">
        <v>1645</v>
      </c>
      <c r="M1203" s="6" t="s">
        <v>1626</v>
      </c>
      <c r="N1203" s="6" t="s">
        <v>1645</v>
      </c>
      <c r="O1203" s="6" t="s">
        <v>1626</v>
      </c>
      <c r="P1203" s="8">
        <f>Table12[[#This Row],[PLANNED_DELIVERY]]-Table12[[#This Row],[PLANNED_PICKUP]]</f>
        <v>3</v>
      </c>
      <c r="Q1203" s="9">
        <f>Table12[[#This Row],[ACTUAL_DELIVERY]]-Table12[[#This Row],[ACTUAL_PICKUP]]</f>
        <v>3</v>
      </c>
      <c r="R1203" s="9">
        <f>Table12[[#This Row],[ACTUAL_PICKUP]]-Table12[[#This Row],[PLANNED_PICKUP]]</f>
        <v>0</v>
      </c>
      <c r="S1203" s="9">
        <f>Table12[[#This Row],[ACTUAL_DELIVERY]]-Table12[[#This Row],[PLANNED_DELIVERY]]</f>
        <v>0</v>
      </c>
      <c r="T1203" t="s">
        <v>68</v>
      </c>
      <c r="U1203" s="6" t="s">
        <v>69</v>
      </c>
      <c r="V1203" t="s">
        <v>27</v>
      </c>
      <c r="W1203" t="s">
        <v>27</v>
      </c>
      <c r="X1203" t="s">
        <v>60</v>
      </c>
      <c r="Y1203" s="6" t="s">
        <v>34</v>
      </c>
      <c r="Z1203" t="s">
        <v>27</v>
      </c>
      <c r="AA1203" t="s">
        <v>27</v>
      </c>
    </row>
    <row r="1204" spans="1:27" x14ac:dyDescent="0.35">
      <c r="A1204">
        <v>10001510</v>
      </c>
      <c r="B1204" t="s">
        <v>81</v>
      </c>
      <c r="C1204" t="s">
        <v>206</v>
      </c>
      <c r="D1204" t="s">
        <v>23</v>
      </c>
      <c r="E1204" t="s">
        <v>24</v>
      </c>
      <c r="F1204">
        <v>700</v>
      </c>
      <c r="G1204">
        <v>0</v>
      </c>
      <c r="H1204">
        <v>700</v>
      </c>
      <c r="I1204">
        <v>16396</v>
      </c>
      <c r="J1204">
        <v>19.5</v>
      </c>
      <c r="K1204" s="6" t="s">
        <v>1611</v>
      </c>
      <c r="L1204" s="6" t="s">
        <v>1626</v>
      </c>
      <c r="M1204" s="6" t="s">
        <v>1595</v>
      </c>
      <c r="N1204" s="6" t="s">
        <v>1626</v>
      </c>
      <c r="O1204" s="6" t="s">
        <v>1595</v>
      </c>
      <c r="P1204" s="8">
        <f>Table12[[#This Row],[PLANNED_DELIVERY]]-Table12[[#This Row],[PLANNED_PICKUP]]</f>
        <v>3</v>
      </c>
      <c r="Q1204" s="9">
        <f>Table12[[#This Row],[ACTUAL_DELIVERY]]-Table12[[#This Row],[ACTUAL_PICKUP]]</f>
        <v>3</v>
      </c>
      <c r="R1204" s="9">
        <f>Table12[[#This Row],[ACTUAL_PICKUP]]-Table12[[#This Row],[PLANNED_PICKUP]]</f>
        <v>0</v>
      </c>
      <c r="S1204" s="9">
        <f>Table12[[#This Row],[ACTUAL_DELIVERY]]-Table12[[#This Row],[PLANNED_DELIVERY]]</f>
        <v>0</v>
      </c>
      <c r="T1204" t="s">
        <v>1714</v>
      </c>
      <c r="U1204" s="6" t="s">
        <v>1074</v>
      </c>
      <c r="V1204" t="s">
        <v>27</v>
      </c>
      <c r="W1204" t="s">
        <v>27</v>
      </c>
      <c r="X1204" t="s">
        <v>1256</v>
      </c>
      <c r="Y1204" s="6" t="s">
        <v>1257</v>
      </c>
      <c r="Z1204" t="s">
        <v>27</v>
      </c>
      <c r="AA1204" t="s">
        <v>27</v>
      </c>
    </row>
    <row r="1205" spans="1:27" x14ac:dyDescent="0.35">
      <c r="A1205">
        <v>10001511</v>
      </c>
      <c r="B1205" t="s">
        <v>222</v>
      </c>
      <c r="C1205" t="s">
        <v>206</v>
      </c>
      <c r="D1205" t="s">
        <v>23</v>
      </c>
      <c r="E1205" t="s">
        <v>24</v>
      </c>
      <c r="F1205">
        <v>360</v>
      </c>
      <c r="G1205">
        <v>0</v>
      </c>
      <c r="H1205">
        <v>360</v>
      </c>
      <c r="I1205">
        <v>2400</v>
      </c>
      <c r="J1205">
        <v>10.5</v>
      </c>
      <c r="K1205" s="6" t="s">
        <v>1611</v>
      </c>
      <c r="L1205" s="6" t="s">
        <v>1673</v>
      </c>
      <c r="M1205" s="6" t="s">
        <v>1626</v>
      </c>
      <c r="N1205" s="6" t="s">
        <v>1608</v>
      </c>
      <c r="O1205" s="6" t="s">
        <v>1613</v>
      </c>
      <c r="P1205" s="8">
        <f>Table12[[#This Row],[PLANNED_DELIVERY]]-Table12[[#This Row],[PLANNED_PICKUP]]</f>
        <v>1</v>
      </c>
      <c r="Q1205" s="9">
        <f>Table12[[#This Row],[ACTUAL_DELIVERY]]-Table12[[#This Row],[ACTUAL_PICKUP]]</f>
        <v>1</v>
      </c>
      <c r="R1205" s="9">
        <f>Table12[[#This Row],[ACTUAL_PICKUP]]-Table12[[#This Row],[PLANNED_PICKUP]]</f>
        <v>25</v>
      </c>
      <c r="S1205" s="9">
        <f>Table12[[#This Row],[ACTUAL_DELIVERY]]-Table12[[#This Row],[PLANNED_DELIVERY]]</f>
        <v>25</v>
      </c>
      <c r="T1205" t="s">
        <v>310</v>
      </c>
      <c r="U1205" s="6" t="s">
        <v>311</v>
      </c>
      <c r="V1205" t="s">
        <v>27</v>
      </c>
      <c r="W1205" t="s">
        <v>27</v>
      </c>
      <c r="X1205" t="s">
        <v>49</v>
      </c>
      <c r="Y1205" s="6" t="s">
        <v>123</v>
      </c>
      <c r="Z1205" t="s">
        <v>27</v>
      </c>
      <c r="AA1205" t="s">
        <v>27</v>
      </c>
    </row>
    <row r="1206" spans="1:27" x14ac:dyDescent="0.35">
      <c r="A1206">
        <v>10001512</v>
      </c>
      <c r="B1206" t="s">
        <v>219</v>
      </c>
      <c r="C1206" t="s">
        <v>206</v>
      </c>
      <c r="D1206" t="s">
        <v>23</v>
      </c>
      <c r="E1206" t="s">
        <v>31</v>
      </c>
      <c r="F1206">
        <v>400</v>
      </c>
      <c r="G1206">
        <v>400</v>
      </c>
      <c r="H1206">
        <v>800</v>
      </c>
      <c r="I1206">
        <v>12000</v>
      </c>
      <c r="J1206">
        <v>4.05</v>
      </c>
      <c r="K1206" s="6" t="s">
        <v>1611</v>
      </c>
      <c r="L1206" s="6" t="s">
        <v>1673</v>
      </c>
      <c r="M1206" s="6" t="s">
        <v>1595</v>
      </c>
      <c r="N1206" s="6" t="s">
        <v>1629</v>
      </c>
      <c r="O1206" s="6" t="s">
        <v>1629</v>
      </c>
      <c r="P1206" s="8">
        <f>Table12[[#This Row],[PLANNED_DELIVERY]]-Table12[[#This Row],[PLANNED_PICKUP]]</f>
        <v>4</v>
      </c>
      <c r="Q1206" s="9">
        <f>Table12[[#This Row],[ACTUAL_DELIVERY]]-Table12[[#This Row],[ACTUAL_PICKUP]]</f>
        <v>0</v>
      </c>
      <c r="R1206" s="9">
        <f>Table12[[#This Row],[ACTUAL_PICKUP]]-Table12[[#This Row],[PLANNED_PICKUP]]</f>
        <v>2</v>
      </c>
      <c r="S1206" s="9">
        <f>Table12[[#This Row],[ACTUAL_DELIVERY]]-Table12[[#This Row],[PLANNED_DELIVERY]]</f>
        <v>-2</v>
      </c>
      <c r="T1206" t="s">
        <v>232</v>
      </c>
      <c r="U1206" s="6" t="s">
        <v>386</v>
      </c>
      <c r="V1206" t="s">
        <v>27</v>
      </c>
      <c r="W1206" t="s">
        <v>27</v>
      </c>
      <c r="X1206" t="s">
        <v>60</v>
      </c>
      <c r="Y1206" s="6" t="s">
        <v>34</v>
      </c>
      <c r="Z1206" t="s">
        <v>27</v>
      </c>
      <c r="AA1206" t="s">
        <v>27</v>
      </c>
    </row>
    <row r="1207" spans="1:27" x14ac:dyDescent="0.35">
      <c r="A1207">
        <v>10001513</v>
      </c>
      <c r="B1207" t="s">
        <v>81</v>
      </c>
      <c r="C1207" t="s">
        <v>206</v>
      </c>
      <c r="D1207" t="s">
        <v>23</v>
      </c>
      <c r="E1207" t="s">
        <v>24</v>
      </c>
      <c r="F1207">
        <v>380</v>
      </c>
      <c r="G1207">
        <v>0</v>
      </c>
      <c r="H1207">
        <v>380</v>
      </c>
      <c r="I1207">
        <v>1348</v>
      </c>
      <c r="J1207">
        <v>0.56000000000000005</v>
      </c>
      <c r="K1207" s="6" t="s">
        <v>1611</v>
      </c>
      <c r="L1207" s="6" t="s">
        <v>1611</v>
      </c>
      <c r="M1207" s="6" t="s">
        <v>1595</v>
      </c>
      <c r="N1207" s="6" t="s">
        <v>1626</v>
      </c>
      <c r="O1207" s="6" t="s">
        <v>1629</v>
      </c>
      <c r="P1207" s="8">
        <f>Table12[[#This Row],[PLANNED_DELIVERY]]-Table12[[#This Row],[PLANNED_PICKUP]]</f>
        <v>7</v>
      </c>
      <c r="Q1207" s="9">
        <f>Table12[[#This Row],[ACTUAL_DELIVERY]]-Table12[[#This Row],[ACTUAL_PICKUP]]</f>
        <v>1</v>
      </c>
      <c r="R1207" s="9">
        <f>Table12[[#This Row],[ACTUAL_PICKUP]]-Table12[[#This Row],[PLANNED_PICKUP]]</f>
        <v>4</v>
      </c>
      <c r="S1207" s="9">
        <f>Table12[[#This Row],[ACTUAL_DELIVERY]]-Table12[[#This Row],[PLANNED_DELIVERY]]</f>
        <v>-2</v>
      </c>
      <c r="T1207" t="s">
        <v>68</v>
      </c>
      <c r="U1207" s="6" t="s">
        <v>69</v>
      </c>
      <c r="V1207" t="s">
        <v>27</v>
      </c>
      <c r="W1207" t="s">
        <v>27</v>
      </c>
      <c r="X1207" t="s">
        <v>60</v>
      </c>
      <c r="Y1207" s="6" t="s">
        <v>34</v>
      </c>
      <c r="Z1207" t="s">
        <v>27</v>
      </c>
      <c r="AA1207" t="s">
        <v>27</v>
      </c>
    </row>
    <row r="1208" spans="1:27" x14ac:dyDescent="0.35">
      <c r="A1208">
        <v>10001514</v>
      </c>
      <c r="B1208" t="s">
        <v>81</v>
      </c>
      <c r="C1208" t="s">
        <v>234</v>
      </c>
      <c r="D1208" t="s">
        <v>23</v>
      </c>
      <c r="E1208" t="s">
        <v>24</v>
      </c>
      <c r="F1208">
        <v>690</v>
      </c>
      <c r="G1208">
        <v>0</v>
      </c>
      <c r="H1208">
        <v>690</v>
      </c>
      <c r="I1208">
        <v>131</v>
      </c>
      <c r="J1208">
        <v>0.72</v>
      </c>
      <c r="K1208" s="6" t="s">
        <v>1611</v>
      </c>
      <c r="L1208" s="6" t="s">
        <v>1645</v>
      </c>
      <c r="M1208" s="6" t="s">
        <v>1597</v>
      </c>
      <c r="N1208" s="6" t="s">
        <v>1591</v>
      </c>
      <c r="O1208" s="6" t="s">
        <v>1591</v>
      </c>
      <c r="P1208" s="8">
        <f>Table12[[#This Row],[PLANNED_DELIVERY]]-Table12[[#This Row],[PLANNED_PICKUP]]</f>
        <v>5</v>
      </c>
      <c r="Q1208" s="9">
        <f>Table12[[#This Row],[ACTUAL_DELIVERY]]-Table12[[#This Row],[ACTUAL_PICKUP]]</f>
        <v>0</v>
      </c>
      <c r="R1208" s="9">
        <f>Table12[[#This Row],[ACTUAL_PICKUP]]-Table12[[#This Row],[PLANNED_PICKUP]]</f>
        <v>10</v>
      </c>
      <c r="S1208" s="9">
        <f>Table12[[#This Row],[ACTUAL_DELIVERY]]-Table12[[#This Row],[PLANNED_DELIVERY]]</f>
        <v>5</v>
      </c>
      <c r="T1208" t="s">
        <v>1403</v>
      </c>
      <c r="U1208" s="6" t="s">
        <v>1404</v>
      </c>
      <c r="V1208" t="s">
        <v>237</v>
      </c>
      <c r="W1208" t="s">
        <v>237</v>
      </c>
      <c r="X1208" t="s">
        <v>49</v>
      </c>
      <c r="Y1208" s="6" t="s">
        <v>29</v>
      </c>
      <c r="Z1208" t="s">
        <v>27</v>
      </c>
      <c r="AA1208" t="s">
        <v>27</v>
      </c>
    </row>
    <row r="1209" spans="1:27" x14ac:dyDescent="0.35">
      <c r="A1209">
        <v>10001515</v>
      </c>
      <c r="B1209" t="s">
        <v>263</v>
      </c>
      <c r="C1209" t="s">
        <v>264</v>
      </c>
      <c r="D1209" t="s">
        <v>30</v>
      </c>
      <c r="E1209" t="s">
        <v>24</v>
      </c>
      <c r="F1209">
        <v>2330.6999999999998</v>
      </c>
      <c r="G1209">
        <v>0</v>
      </c>
      <c r="H1209">
        <v>2330.6999999999998</v>
      </c>
      <c r="I1209">
        <v>238.13</v>
      </c>
      <c r="J1209">
        <v>14.26</v>
      </c>
      <c r="K1209" s="6" t="s">
        <v>1611</v>
      </c>
      <c r="L1209" s="6" t="s">
        <v>1645</v>
      </c>
      <c r="M1209" s="6" t="s">
        <v>1629</v>
      </c>
      <c r="N1209" s="6" t="s">
        <v>1611</v>
      </c>
      <c r="O1209" s="6" t="s">
        <v>1592</v>
      </c>
      <c r="P1209" s="8">
        <f>Table12[[#This Row],[PLANNED_DELIVERY]]-Table12[[#This Row],[PLANNED_PICKUP]]</f>
        <v>4</v>
      </c>
      <c r="Q1209" s="9">
        <f>Table12[[#This Row],[ACTUAL_DELIVERY]]-Table12[[#This Row],[ACTUAL_PICKUP]]</f>
        <v>13</v>
      </c>
      <c r="R1209" s="9">
        <f>Table12[[#This Row],[ACTUAL_PICKUP]]-Table12[[#This Row],[PLANNED_PICKUP]]</f>
        <v>-1</v>
      </c>
      <c r="S1209" s="9">
        <f>Table12[[#This Row],[ACTUAL_DELIVERY]]-Table12[[#This Row],[PLANNED_DELIVERY]]</f>
        <v>8</v>
      </c>
      <c r="T1209" t="s">
        <v>128</v>
      </c>
      <c r="U1209" s="6" t="s">
        <v>129</v>
      </c>
      <c r="V1209" t="s">
        <v>130</v>
      </c>
      <c r="W1209" t="s">
        <v>85</v>
      </c>
      <c r="X1209" t="s">
        <v>49</v>
      </c>
      <c r="Y1209" s="6" t="s">
        <v>29</v>
      </c>
      <c r="Z1209" t="s">
        <v>27</v>
      </c>
      <c r="AA1209" t="s">
        <v>27</v>
      </c>
    </row>
    <row r="1210" spans="1:27" x14ac:dyDescent="0.35">
      <c r="A1210">
        <v>10001516</v>
      </c>
      <c r="B1210" t="s">
        <v>81</v>
      </c>
      <c r="C1210" t="s">
        <v>234</v>
      </c>
      <c r="D1210" t="s">
        <v>23</v>
      </c>
      <c r="E1210" t="s">
        <v>24</v>
      </c>
      <c r="F1210">
        <v>495</v>
      </c>
      <c r="G1210">
        <v>0</v>
      </c>
      <c r="H1210">
        <v>495</v>
      </c>
      <c r="I1210">
        <v>164</v>
      </c>
      <c r="J1210">
        <v>2.27</v>
      </c>
      <c r="K1210" s="6" t="s">
        <v>1611</v>
      </c>
      <c r="L1210" s="6" t="s">
        <v>1626</v>
      </c>
      <c r="M1210" s="6" t="s">
        <v>1595</v>
      </c>
      <c r="N1210" s="6" t="s">
        <v>1626</v>
      </c>
      <c r="O1210" s="6" t="s">
        <v>1591</v>
      </c>
      <c r="P1210" s="8">
        <f>Table12[[#This Row],[PLANNED_DELIVERY]]-Table12[[#This Row],[PLANNED_PICKUP]]</f>
        <v>3</v>
      </c>
      <c r="Q1210" s="9">
        <f>Table12[[#This Row],[ACTUAL_DELIVERY]]-Table12[[#This Row],[ACTUAL_PICKUP]]</f>
        <v>7</v>
      </c>
      <c r="R1210" s="9">
        <f>Table12[[#This Row],[ACTUAL_PICKUP]]-Table12[[#This Row],[PLANNED_PICKUP]]</f>
        <v>0</v>
      </c>
      <c r="S1210" s="9">
        <f>Table12[[#This Row],[ACTUAL_DELIVERY]]-Table12[[#This Row],[PLANNED_DELIVERY]]</f>
        <v>4</v>
      </c>
      <c r="T1210" t="s">
        <v>880</v>
      </c>
      <c r="U1210" s="6" t="s">
        <v>288</v>
      </c>
      <c r="V1210" t="s">
        <v>104</v>
      </c>
      <c r="W1210" t="s">
        <v>104</v>
      </c>
      <c r="X1210" t="s">
        <v>49</v>
      </c>
      <c r="Y1210" s="6" t="s">
        <v>29</v>
      </c>
      <c r="Z1210" t="s">
        <v>27</v>
      </c>
      <c r="AA1210" t="s">
        <v>27</v>
      </c>
    </row>
    <row r="1211" spans="1:27" x14ac:dyDescent="0.35">
      <c r="A1211">
        <v>10001517</v>
      </c>
      <c r="B1211" t="s">
        <v>222</v>
      </c>
      <c r="C1211" t="s">
        <v>206</v>
      </c>
      <c r="D1211" t="s">
        <v>23</v>
      </c>
      <c r="E1211" t="s">
        <v>24</v>
      </c>
      <c r="F1211">
        <v>125</v>
      </c>
      <c r="G1211">
        <v>0</v>
      </c>
      <c r="H1211">
        <v>125</v>
      </c>
      <c r="I1211">
        <v>250</v>
      </c>
      <c r="J1211">
        <v>1.75</v>
      </c>
      <c r="K1211" s="6" t="s">
        <v>1611</v>
      </c>
      <c r="L1211" s="6" t="s">
        <v>1673</v>
      </c>
      <c r="M1211" s="6" t="s">
        <v>1673</v>
      </c>
      <c r="N1211" s="6" t="s">
        <v>1626</v>
      </c>
      <c r="O1211" s="6" t="s">
        <v>1626</v>
      </c>
      <c r="P1211" s="8">
        <f>Table12[[#This Row],[PLANNED_DELIVERY]]-Table12[[#This Row],[PLANNED_PICKUP]]</f>
        <v>0</v>
      </c>
      <c r="Q1211" s="9">
        <f>Table12[[#This Row],[ACTUAL_DELIVERY]]-Table12[[#This Row],[ACTUAL_PICKUP]]</f>
        <v>0</v>
      </c>
      <c r="R1211" s="9">
        <f>Table12[[#This Row],[ACTUAL_PICKUP]]-Table12[[#This Row],[PLANNED_PICKUP]]</f>
        <v>1</v>
      </c>
      <c r="S1211" s="9">
        <f>Table12[[#This Row],[ACTUAL_DELIVERY]]-Table12[[#This Row],[PLANNED_DELIVERY]]</f>
        <v>1</v>
      </c>
      <c r="T1211" t="s">
        <v>1001</v>
      </c>
      <c r="U1211" s="6" t="s">
        <v>751</v>
      </c>
      <c r="V1211" t="s">
        <v>27</v>
      </c>
      <c r="W1211" t="s">
        <v>27</v>
      </c>
      <c r="X1211" t="s">
        <v>49</v>
      </c>
      <c r="Y1211" s="6" t="s">
        <v>29</v>
      </c>
      <c r="Z1211" t="s">
        <v>27</v>
      </c>
      <c r="AA1211" t="s">
        <v>27</v>
      </c>
    </row>
    <row r="1212" spans="1:27" x14ac:dyDescent="0.35">
      <c r="A1212">
        <v>10001518</v>
      </c>
      <c r="B1212" t="s">
        <v>81</v>
      </c>
      <c r="C1212" t="s">
        <v>206</v>
      </c>
      <c r="D1212" t="s">
        <v>30</v>
      </c>
      <c r="E1212" t="s">
        <v>31</v>
      </c>
      <c r="F1212">
        <v>319</v>
      </c>
      <c r="G1212">
        <v>0</v>
      </c>
      <c r="H1212">
        <v>319</v>
      </c>
      <c r="I1212">
        <v>5200</v>
      </c>
      <c r="J1212">
        <v>4.5</v>
      </c>
      <c r="K1212" s="6" t="s">
        <v>1611</v>
      </c>
      <c r="L1212" s="6" t="s">
        <v>1645</v>
      </c>
      <c r="M1212" s="6" t="s">
        <v>1626</v>
      </c>
      <c r="N1212" s="6" t="s">
        <v>1645</v>
      </c>
      <c r="O1212" s="6" t="s">
        <v>1626</v>
      </c>
      <c r="P1212" s="8">
        <f>Table12[[#This Row],[PLANNED_DELIVERY]]-Table12[[#This Row],[PLANNED_PICKUP]]</f>
        <v>3</v>
      </c>
      <c r="Q1212" s="9">
        <f>Table12[[#This Row],[ACTUAL_DELIVERY]]-Table12[[#This Row],[ACTUAL_PICKUP]]</f>
        <v>3</v>
      </c>
      <c r="R1212" s="9">
        <f>Table12[[#This Row],[ACTUAL_PICKUP]]-Table12[[#This Row],[PLANNED_PICKUP]]</f>
        <v>0</v>
      </c>
      <c r="S1212" s="9">
        <f>Table12[[#This Row],[ACTUAL_DELIVERY]]-Table12[[#This Row],[PLANNED_DELIVERY]]</f>
        <v>0</v>
      </c>
      <c r="T1212" t="s">
        <v>33</v>
      </c>
      <c r="U1212" s="6" t="s">
        <v>34</v>
      </c>
      <c r="V1212" t="s">
        <v>27</v>
      </c>
      <c r="W1212" t="s">
        <v>27</v>
      </c>
      <c r="X1212" t="s">
        <v>158</v>
      </c>
      <c r="Y1212" s="6" t="s">
        <v>159</v>
      </c>
      <c r="Z1212" t="s">
        <v>27</v>
      </c>
      <c r="AA1212" t="s">
        <v>27</v>
      </c>
    </row>
    <row r="1213" spans="1:27" x14ac:dyDescent="0.35">
      <c r="A1213">
        <v>10001520</v>
      </c>
      <c r="B1213" t="s">
        <v>81</v>
      </c>
      <c r="C1213" t="s">
        <v>206</v>
      </c>
      <c r="D1213" t="s">
        <v>30</v>
      </c>
      <c r="E1213" t="s">
        <v>31</v>
      </c>
      <c r="F1213">
        <v>520</v>
      </c>
      <c r="G1213">
        <v>0</v>
      </c>
      <c r="H1213">
        <v>520</v>
      </c>
      <c r="I1213" s="5">
        <v>320</v>
      </c>
      <c r="J1213">
        <v>0.57999999999999996</v>
      </c>
      <c r="K1213" s="6" t="s">
        <v>1611</v>
      </c>
      <c r="L1213" s="6" t="s">
        <v>1645</v>
      </c>
      <c r="M1213" s="6" t="s">
        <v>1598</v>
      </c>
      <c r="N1213" s="6" t="s">
        <v>1626</v>
      </c>
      <c r="O1213" s="6" t="s">
        <v>1597</v>
      </c>
      <c r="P1213" s="8">
        <f>Table12[[#This Row],[PLANNED_DELIVERY]]-Table12[[#This Row],[PLANNED_PICKUP]]</f>
        <v>7</v>
      </c>
      <c r="Q1213" s="9">
        <f>Table12[[#This Row],[ACTUAL_DELIVERY]]-Table12[[#This Row],[ACTUAL_PICKUP]]</f>
        <v>2</v>
      </c>
      <c r="R1213" s="9">
        <f>Table12[[#This Row],[ACTUAL_PICKUP]]-Table12[[#This Row],[PLANNED_PICKUP]]</f>
        <v>3</v>
      </c>
      <c r="S1213" s="9">
        <f>Table12[[#This Row],[ACTUAL_DELIVERY]]-Table12[[#This Row],[PLANNED_DELIVERY]]</f>
        <v>-2</v>
      </c>
      <c r="T1213" t="s">
        <v>33</v>
      </c>
      <c r="U1213" s="6" t="s">
        <v>34</v>
      </c>
      <c r="V1213" t="s">
        <v>27</v>
      </c>
      <c r="W1213" t="s">
        <v>27</v>
      </c>
      <c r="X1213" t="s">
        <v>66</v>
      </c>
      <c r="Y1213" s="6" t="s">
        <v>67</v>
      </c>
      <c r="Z1213" t="s">
        <v>27</v>
      </c>
      <c r="AA1213" t="s">
        <v>27</v>
      </c>
    </row>
    <row r="1214" spans="1:27" x14ac:dyDescent="0.35">
      <c r="A1214">
        <v>10001524</v>
      </c>
      <c r="B1214" t="s">
        <v>222</v>
      </c>
      <c r="C1214" t="s">
        <v>206</v>
      </c>
      <c r="D1214" t="s">
        <v>23</v>
      </c>
      <c r="E1214" t="s">
        <v>24</v>
      </c>
      <c r="F1214">
        <v>175</v>
      </c>
      <c r="G1214">
        <v>0</v>
      </c>
      <c r="H1214">
        <v>175</v>
      </c>
      <c r="I1214" s="5">
        <v>36</v>
      </c>
      <c r="J1214">
        <v>0.01</v>
      </c>
      <c r="K1214" s="6" t="s">
        <v>1611</v>
      </c>
      <c r="L1214" s="6" t="s">
        <v>1611</v>
      </c>
      <c r="M1214" s="6" t="s">
        <v>1629</v>
      </c>
      <c r="N1214" s="6" t="s">
        <v>1597</v>
      </c>
      <c r="O1214" s="6" t="s">
        <v>1598</v>
      </c>
      <c r="P1214" s="8">
        <f>Table12[[#This Row],[PLANNED_DELIVERY]]-Table12[[#This Row],[PLANNED_PICKUP]]</f>
        <v>5</v>
      </c>
      <c r="Q1214" s="9">
        <f>Table12[[#This Row],[ACTUAL_DELIVERY]]-Table12[[#This Row],[ACTUAL_PICKUP]]</f>
        <v>2</v>
      </c>
      <c r="R1214" s="9">
        <f>Table12[[#This Row],[ACTUAL_PICKUP]]-Table12[[#This Row],[PLANNED_PICKUP]]</f>
        <v>6</v>
      </c>
      <c r="S1214" s="9">
        <f>Table12[[#This Row],[ACTUAL_DELIVERY]]-Table12[[#This Row],[PLANNED_DELIVERY]]</f>
        <v>3</v>
      </c>
      <c r="T1214" t="s">
        <v>331</v>
      </c>
      <c r="U1214" s="6" t="s">
        <v>332</v>
      </c>
      <c r="V1214" t="s">
        <v>27</v>
      </c>
      <c r="W1214" t="s">
        <v>27</v>
      </c>
      <c r="X1214" t="s">
        <v>60</v>
      </c>
      <c r="Y1214" s="6" t="s">
        <v>34</v>
      </c>
      <c r="Z1214" t="s">
        <v>27</v>
      </c>
      <c r="AA1214" t="s">
        <v>27</v>
      </c>
    </row>
    <row r="1215" spans="1:27" x14ac:dyDescent="0.35">
      <c r="A1215">
        <v>10001525</v>
      </c>
      <c r="B1215" t="s">
        <v>222</v>
      </c>
      <c r="C1215" t="s">
        <v>206</v>
      </c>
      <c r="D1215" t="s">
        <v>23</v>
      </c>
      <c r="E1215" t="s">
        <v>24</v>
      </c>
      <c r="F1215">
        <v>310</v>
      </c>
      <c r="G1215">
        <v>155</v>
      </c>
      <c r="H1215">
        <v>465</v>
      </c>
      <c r="I1215">
        <v>18</v>
      </c>
      <c r="J1215">
        <v>0</v>
      </c>
      <c r="K1215" s="6" t="s">
        <v>1611</v>
      </c>
      <c r="L1215" s="6" t="s">
        <v>1611</v>
      </c>
      <c r="M1215" s="6" t="s">
        <v>1673</v>
      </c>
      <c r="N1215" s="6" t="s">
        <v>1629</v>
      </c>
      <c r="O1215" s="6" t="s">
        <v>1598</v>
      </c>
      <c r="P1215" s="8">
        <f>Table12[[#This Row],[PLANNED_DELIVERY]]-Table12[[#This Row],[PLANNED_PICKUP]]</f>
        <v>3</v>
      </c>
      <c r="Q1215" s="9">
        <f>Table12[[#This Row],[ACTUAL_DELIVERY]]-Table12[[#This Row],[ACTUAL_PICKUP]]</f>
        <v>3</v>
      </c>
      <c r="R1215" s="9">
        <f>Table12[[#This Row],[ACTUAL_PICKUP]]-Table12[[#This Row],[PLANNED_PICKUP]]</f>
        <v>5</v>
      </c>
      <c r="S1215" s="9">
        <f>Table12[[#This Row],[ACTUAL_DELIVERY]]-Table12[[#This Row],[PLANNED_DELIVERY]]</f>
        <v>5</v>
      </c>
      <c r="T1215" t="s">
        <v>331</v>
      </c>
      <c r="U1215" s="6" t="s">
        <v>332</v>
      </c>
      <c r="V1215" t="s">
        <v>27</v>
      </c>
      <c r="W1215" t="s">
        <v>27</v>
      </c>
      <c r="X1215" t="s">
        <v>66</v>
      </c>
      <c r="Y1215" s="6" t="s">
        <v>67</v>
      </c>
      <c r="Z1215" t="s">
        <v>27</v>
      </c>
      <c r="AA1215" t="s">
        <v>27</v>
      </c>
    </row>
    <row r="1216" spans="1:27" x14ac:dyDescent="0.35">
      <c r="A1216">
        <v>10001527</v>
      </c>
      <c r="B1216" t="s">
        <v>81</v>
      </c>
      <c r="C1216" t="s">
        <v>206</v>
      </c>
      <c r="D1216" t="s">
        <v>30</v>
      </c>
      <c r="E1216" t="s">
        <v>31</v>
      </c>
      <c r="F1216">
        <v>300</v>
      </c>
      <c r="G1216">
        <v>175</v>
      </c>
      <c r="H1216">
        <v>475</v>
      </c>
      <c r="I1216">
        <v>255</v>
      </c>
      <c r="J1216">
        <v>0.56999999999999995</v>
      </c>
      <c r="K1216" s="6" t="s">
        <v>1611</v>
      </c>
      <c r="L1216" s="6" t="s">
        <v>1645</v>
      </c>
      <c r="M1216" s="6" t="s">
        <v>1626</v>
      </c>
      <c r="N1216" s="6" t="s">
        <v>1645</v>
      </c>
      <c r="O1216" s="6" t="s">
        <v>1629</v>
      </c>
      <c r="P1216" s="8">
        <f>Table12[[#This Row],[PLANNED_DELIVERY]]-Table12[[#This Row],[PLANNED_PICKUP]]</f>
        <v>3</v>
      </c>
      <c r="Q1216" s="9">
        <f>Table12[[#This Row],[ACTUAL_DELIVERY]]-Table12[[#This Row],[ACTUAL_PICKUP]]</f>
        <v>4</v>
      </c>
      <c r="R1216" s="9">
        <f>Table12[[#This Row],[ACTUAL_PICKUP]]-Table12[[#This Row],[PLANNED_PICKUP]]</f>
        <v>0</v>
      </c>
      <c r="S1216" s="9">
        <f>Table12[[#This Row],[ACTUAL_DELIVERY]]-Table12[[#This Row],[PLANNED_DELIVERY]]</f>
        <v>1</v>
      </c>
      <c r="T1216" t="s">
        <v>33</v>
      </c>
      <c r="U1216" s="6" t="s">
        <v>34</v>
      </c>
      <c r="V1216" t="s">
        <v>27</v>
      </c>
      <c r="W1216" t="s">
        <v>27</v>
      </c>
      <c r="X1216" t="s">
        <v>202</v>
      </c>
      <c r="Y1216" s="6" t="s">
        <v>203</v>
      </c>
      <c r="Z1216" t="s">
        <v>27</v>
      </c>
      <c r="AA1216" t="s">
        <v>27</v>
      </c>
    </row>
    <row r="1217" spans="1:27" x14ac:dyDescent="0.35">
      <c r="A1217">
        <v>10001528</v>
      </c>
      <c r="B1217" t="s">
        <v>81</v>
      </c>
      <c r="C1217" t="s">
        <v>213</v>
      </c>
      <c r="D1217" t="s">
        <v>23</v>
      </c>
      <c r="E1217" t="s">
        <v>24</v>
      </c>
      <c r="F1217">
        <v>176.05</v>
      </c>
      <c r="G1217">
        <v>139.72999999999999</v>
      </c>
      <c r="H1217">
        <v>315.77999999999997</v>
      </c>
      <c r="I1217">
        <v>1355</v>
      </c>
      <c r="J1217">
        <v>2.21</v>
      </c>
      <c r="K1217" s="6" t="s">
        <v>1611</v>
      </c>
      <c r="L1217" s="6" t="s">
        <v>1611</v>
      </c>
      <c r="M1217" s="6" t="s">
        <v>1626</v>
      </c>
      <c r="N1217" s="6" t="s">
        <v>1626</v>
      </c>
      <c r="O1217" s="6" t="s">
        <v>1626</v>
      </c>
      <c r="P1217" s="8">
        <f>Table12[[#This Row],[PLANNED_DELIVERY]]-Table12[[#This Row],[PLANNED_PICKUP]]</f>
        <v>4</v>
      </c>
      <c r="Q1217" s="9">
        <f>Table12[[#This Row],[ACTUAL_DELIVERY]]-Table12[[#This Row],[ACTUAL_PICKUP]]</f>
        <v>0</v>
      </c>
      <c r="R1217" s="9">
        <f>Table12[[#This Row],[ACTUAL_PICKUP]]-Table12[[#This Row],[PLANNED_PICKUP]]</f>
        <v>4</v>
      </c>
      <c r="S1217" s="9">
        <f>Table12[[#This Row],[ACTUAL_DELIVERY]]-Table12[[#This Row],[PLANNED_DELIVERY]]</f>
        <v>0</v>
      </c>
      <c r="T1217" t="s">
        <v>346</v>
      </c>
      <c r="U1217" s="6" t="s">
        <v>893</v>
      </c>
      <c r="V1217" t="s">
        <v>27</v>
      </c>
      <c r="W1217" t="s">
        <v>27</v>
      </c>
      <c r="X1217" t="s">
        <v>41</v>
      </c>
      <c r="Y1217" s="6" t="s">
        <v>44</v>
      </c>
      <c r="Z1217" t="s">
        <v>27</v>
      </c>
      <c r="AA1217" t="s">
        <v>27</v>
      </c>
    </row>
    <row r="1218" spans="1:27" x14ac:dyDescent="0.35">
      <c r="A1218">
        <v>10001529</v>
      </c>
      <c r="B1218" t="s">
        <v>81</v>
      </c>
      <c r="C1218" t="s">
        <v>213</v>
      </c>
      <c r="D1218" t="s">
        <v>23</v>
      </c>
      <c r="E1218" t="s">
        <v>24</v>
      </c>
      <c r="F1218">
        <v>245.92</v>
      </c>
      <c r="G1218">
        <v>404.08</v>
      </c>
      <c r="H1218">
        <v>650</v>
      </c>
      <c r="I1218">
        <v>2050</v>
      </c>
      <c r="J1218">
        <v>3.83</v>
      </c>
      <c r="K1218" s="6" t="s">
        <v>1611</v>
      </c>
      <c r="L1218" s="6" t="s">
        <v>1645</v>
      </c>
      <c r="M1218" s="6" t="s">
        <v>1626</v>
      </c>
      <c r="N1218" s="6" t="s">
        <v>1645</v>
      </c>
      <c r="O1218" s="6" t="s">
        <v>1645</v>
      </c>
      <c r="P1218" s="8">
        <f>Table12[[#This Row],[PLANNED_DELIVERY]]-Table12[[#This Row],[PLANNED_PICKUP]]</f>
        <v>3</v>
      </c>
      <c r="Q1218" s="9">
        <f>Table12[[#This Row],[ACTUAL_DELIVERY]]-Table12[[#This Row],[ACTUAL_PICKUP]]</f>
        <v>0</v>
      </c>
      <c r="R1218" s="9">
        <f>Table12[[#This Row],[ACTUAL_PICKUP]]-Table12[[#This Row],[PLANNED_PICKUP]]</f>
        <v>0</v>
      </c>
      <c r="S1218" s="9">
        <f>Table12[[#This Row],[ACTUAL_DELIVERY]]-Table12[[#This Row],[PLANNED_DELIVERY]]</f>
        <v>-3</v>
      </c>
      <c r="T1218" t="s">
        <v>557</v>
      </c>
      <c r="U1218" s="6" t="s">
        <v>558</v>
      </c>
      <c r="V1218" t="s">
        <v>27</v>
      </c>
      <c r="W1218" t="s">
        <v>27</v>
      </c>
      <c r="X1218" t="s">
        <v>60</v>
      </c>
      <c r="Y1218" s="6" t="s">
        <v>34</v>
      </c>
      <c r="Z1218" t="s">
        <v>27</v>
      </c>
      <c r="AA1218" t="s">
        <v>27</v>
      </c>
    </row>
    <row r="1219" spans="1:27" x14ac:dyDescent="0.35">
      <c r="A1219">
        <v>10001532</v>
      </c>
      <c r="B1219" t="s">
        <v>451</v>
      </c>
      <c r="C1219" t="s">
        <v>293</v>
      </c>
      <c r="D1219" t="s">
        <v>30</v>
      </c>
      <c r="E1219" t="s">
        <v>45</v>
      </c>
      <c r="F1219">
        <v>400</v>
      </c>
      <c r="G1219">
        <v>0</v>
      </c>
      <c r="H1219">
        <v>400</v>
      </c>
      <c r="I1219" s="5">
        <v>36</v>
      </c>
      <c r="J1219">
        <v>0.17</v>
      </c>
      <c r="K1219" s="6" t="s">
        <v>1611</v>
      </c>
      <c r="L1219" s="6" t="s">
        <v>1611</v>
      </c>
      <c r="M1219" s="6" t="s">
        <v>1597</v>
      </c>
      <c r="N1219" s="6" t="s">
        <v>1626</v>
      </c>
      <c r="O1219" s="6" t="s">
        <v>1616</v>
      </c>
      <c r="P1219" s="8">
        <f>Table12[[#This Row],[PLANNED_DELIVERY]]-Table12[[#This Row],[PLANNED_PICKUP]]</f>
        <v>6</v>
      </c>
      <c r="Q1219" s="9">
        <f>Table12[[#This Row],[ACTUAL_DELIVERY]]-Table12[[#This Row],[ACTUAL_PICKUP]]</f>
        <v>14</v>
      </c>
      <c r="R1219" s="9">
        <f>Table12[[#This Row],[ACTUAL_PICKUP]]-Table12[[#This Row],[PLANNED_PICKUP]]</f>
        <v>4</v>
      </c>
      <c r="S1219" s="9">
        <f>Table12[[#This Row],[ACTUAL_DELIVERY]]-Table12[[#This Row],[PLANNED_DELIVERY]]</f>
        <v>12</v>
      </c>
      <c r="T1219" t="s">
        <v>49</v>
      </c>
      <c r="U1219" s="6" t="s">
        <v>29</v>
      </c>
      <c r="V1219" t="s">
        <v>27</v>
      </c>
      <c r="W1219" t="s">
        <v>27</v>
      </c>
      <c r="X1219" t="s">
        <v>580</v>
      </c>
      <c r="Y1219" s="6" t="s">
        <v>1402</v>
      </c>
      <c r="Z1219" t="s">
        <v>581</v>
      </c>
      <c r="AA1219" t="s">
        <v>581</v>
      </c>
    </row>
    <row r="1220" spans="1:27" x14ac:dyDescent="0.35">
      <c r="A1220">
        <v>10001533</v>
      </c>
      <c r="B1220" t="s">
        <v>225</v>
      </c>
      <c r="C1220" t="s">
        <v>293</v>
      </c>
      <c r="D1220" t="s">
        <v>30</v>
      </c>
      <c r="E1220" t="s">
        <v>45</v>
      </c>
      <c r="F1220">
        <v>15540</v>
      </c>
      <c r="G1220">
        <v>0</v>
      </c>
      <c r="H1220">
        <v>15540</v>
      </c>
      <c r="I1220" s="5">
        <v>3048.4</v>
      </c>
      <c r="J1220">
        <v>12.92</v>
      </c>
      <c r="K1220" s="6" t="s">
        <v>1611</v>
      </c>
      <c r="L1220" s="6" t="s">
        <v>1673</v>
      </c>
      <c r="M1220" s="6" t="s">
        <v>1598</v>
      </c>
      <c r="N1220" s="6" t="s">
        <v>1626</v>
      </c>
      <c r="O1220" s="6" t="s">
        <v>1618</v>
      </c>
      <c r="P1220" s="8">
        <f>Table12[[#This Row],[PLANNED_DELIVERY]]-Table12[[#This Row],[PLANNED_PICKUP]]</f>
        <v>5</v>
      </c>
      <c r="Q1220" s="9">
        <f>Table12[[#This Row],[ACTUAL_DELIVERY]]-Table12[[#This Row],[ACTUAL_PICKUP]]</f>
        <v>31</v>
      </c>
      <c r="R1220" s="9">
        <f>Table12[[#This Row],[ACTUAL_PICKUP]]-Table12[[#This Row],[PLANNED_PICKUP]]</f>
        <v>1</v>
      </c>
      <c r="S1220" s="9">
        <f>Table12[[#This Row],[ACTUAL_DELIVERY]]-Table12[[#This Row],[PLANNED_DELIVERY]]</f>
        <v>27</v>
      </c>
      <c r="T1220" t="s">
        <v>49</v>
      </c>
      <c r="U1220" s="6" t="s">
        <v>29</v>
      </c>
      <c r="V1220" t="s">
        <v>27</v>
      </c>
      <c r="W1220" t="s">
        <v>27</v>
      </c>
      <c r="X1220" t="s">
        <v>1401</v>
      </c>
      <c r="Y1220" s="6" t="s">
        <v>62</v>
      </c>
      <c r="Z1220" t="s">
        <v>1275</v>
      </c>
      <c r="AA1220" t="s">
        <v>1275</v>
      </c>
    </row>
    <row r="1221" spans="1:27" x14ac:dyDescent="0.35">
      <c r="A1221">
        <v>10001534</v>
      </c>
      <c r="B1221" t="s">
        <v>222</v>
      </c>
      <c r="C1221" t="s">
        <v>206</v>
      </c>
      <c r="D1221" t="s">
        <v>30</v>
      </c>
      <c r="E1221" t="s">
        <v>31</v>
      </c>
      <c r="F1221">
        <v>230</v>
      </c>
      <c r="G1221">
        <v>0</v>
      </c>
      <c r="H1221">
        <v>230</v>
      </c>
      <c r="I1221">
        <v>335</v>
      </c>
      <c r="J1221">
        <v>0.74</v>
      </c>
      <c r="K1221" s="6" t="s">
        <v>1611</v>
      </c>
      <c r="L1221" s="6" t="s">
        <v>1673</v>
      </c>
      <c r="M1221" s="6" t="s">
        <v>1597</v>
      </c>
      <c r="N1221" s="6" t="s">
        <v>1626</v>
      </c>
      <c r="O1221" s="6" t="s">
        <v>1595</v>
      </c>
      <c r="P1221" s="8">
        <f>Table12[[#This Row],[PLANNED_DELIVERY]]-Table12[[#This Row],[PLANNED_PICKUP]]</f>
        <v>3</v>
      </c>
      <c r="Q1221" s="9">
        <f>Table12[[#This Row],[ACTUAL_DELIVERY]]-Table12[[#This Row],[ACTUAL_PICKUP]]</f>
        <v>3</v>
      </c>
      <c r="R1221" s="9">
        <f>Table12[[#This Row],[ACTUAL_PICKUP]]-Table12[[#This Row],[PLANNED_PICKUP]]</f>
        <v>1</v>
      </c>
      <c r="S1221" s="9">
        <f>Table12[[#This Row],[ACTUAL_DELIVERY]]-Table12[[#This Row],[PLANNED_DELIVERY]]</f>
        <v>1</v>
      </c>
      <c r="T1221" t="s">
        <v>33</v>
      </c>
      <c r="U1221" s="6" t="s">
        <v>34</v>
      </c>
      <c r="V1221" t="s">
        <v>27</v>
      </c>
      <c r="W1221" t="s">
        <v>27</v>
      </c>
      <c r="X1221" t="s">
        <v>88</v>
      </c>
      <c r="Y1221" s="6" t="s">
        <v>89</v>
      </c>
      <c r="Z1221" t="s">
        <v>27</v>
      </c>
      <c r="AA1221" t="s">
        <v>27</v>
      </c>
    </row>
    <row r="1222" spans="1:27" x14ac:dyDescent="0.35">
      <c r="A1222">
        <v>10001535</v>
      </c>
      <c r="B1222" t="s">
        <v>219</v>
      </c>
      <c r="C1222" t="s">
        <v>206</v>
      </c>
      <c r="D1222" t="s">
        <v>30</v>
      </c>
      <c r="E1222" t="s">
        <v>31</v>
      </c>
      <c r="F1222">
        <v>300</v>
      </c>
      <c r="G1222">
        <v>0</v>
      </c>
      <c r="H1222">
        <v>300</v>
      </c>
      <c r="I1222">
        <v>178</v>
      </c>
      <c r="J1222">
        <v>0.56999999999999995</v>
      </c>
      <c r="K1222" s="6" t="s">
        <v>1611</v>
      </c>
      <c r="L1222" s="6" t="s">
        <v>1611</v>
      </c>
      <c r="M1222" s="6" t="s">
        <v>1595</v>
      </c>
      <c r="N1222" s="6" t="s">
        <v>1645</v>
      </c>
      <c r="O1222" s="6" t="s">
        <v>1701</v>
      </c>
      <c r="P1222" s="8">
        <f>Table12[[#This Row],[PLANNED_DELIVERY]]-Table12[[#This Row],[PLANNED_PICKUP]]</f>
        <v>7</v>
      </c>
      <c r="Q1222" s="9">
        <f>Table12[[#This Row],[ACTUAL_DELIVERY]]-Table12[[#This Row],[ACTUAL_PICKUP]]</f>
        <v>1</v>
      </c>
      <c r="R1222" s="9">
        <f>Table12[[#This Row],[ACTUAL_PICKUP]]-Table12[[#This Row],[PLANNED_PICKUP]]</f>
        <v>1</v>
      </c>
      <c r="S1222" s="9">
        <f>Table12[[#This Row],[ACTUAL_DELIVERY]]-Table12[[#This Row],[PLANNED_DELIVERY]]</f>
        <v>-5</v>
      </c>
      <c r="T1222" t="s">
        <v>33</v>
      </c>
      <c r="U1222" s="6" t="s">
        <v>34</v>
      </c>
      <c r="V1222" t="s">
        <v>27</v>
      </c>
      <c r="W1222" t="s">
        <v>27</v>
      </c>
      <c r="X1222" t="s">
        <v>415</v>
      </c>
      <c r="Y1222" s="6" t="s">
        <v>270</v>
      </c>
      <c r="Z1222" t="s">
        <v>27</v>
      </c>
      <c r="AA1222" t="s">
        <v>27</v>
      </c>
    </row>
    <row r="1223" spans="1:27" x14ac:dyDescent="0.35">
      <c r="A1223">
        <v>10001536</v>
      </c>
      <c r="B1223" t="s">
        <v>81</v>
      </c>
      <c r="C1223" t="s">
        <v>213</v>
      </c>
      <c r="D1223" t="s">
        <v>23</v>
      </c>
      <c r="E1223" t="s">
        <v>24</v>
      </c>
      <c r="F1223">
        <v>185.37</v>
      </c>
      <c r="G1223">
        <v>0</v>
      </c>
      <c r="H1223">
        <v>185.37</v>
      </c>
      <c r="I1223" s="5">
        <v>1002</v>
      </c>
      <c r="J1223">
        <v>0.6</v>
      </c>
      <c r="K1223" s="6" t="s">
        <v>1611</v>
      </c>
      <c r="L1223" s="6" t="s">
        <v>1645</v>
      </c>
      <c r="M1223" s="6" t="s">
        <v>1597</v>
      </c>
      <c r="N1223" s="6" t="s">
        <v>1645</v>
      </c>
      <c r="O1223" s="6" t="s">
        <v>1597</v>
      </c>
      <c r="P1223" s="8">
        <f>Table12[[#This Row],[PLANNED_DELIVERY]]-Table12[[#This Row],[PLANNED_PICKUP]]</f>
        <v>5</v>
      </c>
      <c r="Q1223" s="9">
        <f>Table12[[#This Row],[ACTUAL_DELIVERY]]-Table12[[#This Row],[ACTUAL_PICKUP]]</f>
        <v>5</v>
      </c>
      <c r="R1223" s="9">
        <f>Table12[[#This Row],[ACTUAL_PICKUP]]-Table12[[#This Row],[PLANNED_PICKUP]]</f>
        <v>0</v>
      </c>
      <c r="S1223" s="9">
        <f>Table12[[#This Row],[ACTUAL_DELIVERY]]-Table12[[#This Row],[PLANNED_DELIVERY]]</f>
        <v>0</v>
      </c>
      <c r="T1223" t="s">
        <v>1400</v>
      </c>
      <c r="U1223" s="6" t="s">
        <v>529</v>
      </c>
      <c r="V1223" t="s">
        <v>27</v>
      </c>
      <c r="W1223" t="s">
        <v>27</v>
      </c>
      <c r="X1223" t="s">
        <v>96</v>
      </c>
      <c r="Y1223" s="6" t="s">
        <v>97</v>
      </c>
      <c r="Z1223" t="s">
        <v>27</v>
      </c>
      <c r="AA1223" t="s">
        <v>27</v>
      </c>
    </row>
    <row r="1224" spans="1:27" x14ac:dyDescent="0.35">
      <c r="A1224">
        <v>10001537</v>
      </c>
      <c r="B1224" t="s">
        <v>81</v>
      </c>
      <c r="C1224" t="s">
        <v>342</v>
      </c>
      <c r="D1224" t="s">
        <v>23</v>
      </c>
      <c r="E1224" t="s">
        <v>24</v>
      </c>
      <c r="F1224">
        <v>250</v>
      </c>
      <c r="G1224">
        <v>0</v>
      </c>
      <c r="H1224">
        <v>250</v>
      </c>
      <c r="I1224">
        <v>50</v>
      </c>
      <c r="J1224">
        <v>0.31</v>
      </c>
      <c r="K1224" s="6" t="s">
        <v>1611</v>
      </c>
      <c r="L1224" s="6" t="s">
        <v>1611</v>
      </c>
      <c r="M1224" s="6" t="s">
        <v>1611</v>
      </c>
      <c r="N1224" s="6" t="s">
        <v>1645</v>
      </c>
      <c r="O1224" s="6" t="s">
        <v>1645</v>
      </c>
      <c r="P1224" s="8">
        <f>Table12[[#This Row],[PLANNED_DELIVERY]]-Table12[[#This Row],[PLANNED_PICKUP]]</f>
        <v>0</v>
      </c>
      <c r="Q1224" s="9">
        <f>Table12[[#This Row],[ACTUAL_DELIVERY]]-Table12[[#This Row],[ACTUAL_PICKUP]]</f>
        <v>0</v>
      </c>
      <c r="R1224" s="9">
        <f>Table12[[#This Row],[ACTUAL_PICKUP]]-Table12[[#This Row],[PLANNED_PICKUP]]</f>
        <v>1</v>
      </c>
      <c r="S1224" s="9">
        <f>Table12[[#This Row],[ACTUAL_DELIVERY]]-Table12[[#This Row],[PLANNED_DELIVERY]]</f>
        <v>1</v>
      </c>
      <c r="T1224" t="s">
        <v>1577</v>
      </c>
      <c r="U1224" s="6" t="s">
        <v>286</v>
      </c>
      <c r="V1224" t="s">
        <v>27</v>
      </c>
      <c r="W1224" t="s">
        <v>27</v>
      </c>
      <c r="X1224" t="s">
        <v>49</v>
      </c>
      <c r="Y1224" s="6" t="s">
        <v>123</v>
      </c>
      <c r="Z1224" t="s">
        <v>27</v>
      </c>
      <c r="AA1224" t="s">
        <v>27</v>
      </c>
    </row>
    <row r="1225" spans="1:27" x14ac:dyDescent="0.35">
      <c r="A1225">
        <v>10001538</v>
      </c>
      <c r="B1225" t="s">
        <v>81</v>
      </c>
      <c r="C1225" t="s">
        <v>342</v>
      </c>
      <c r="D1225" t="s">
        <v>30</v>
      </c>
      <c r="E1225" t="s">
        <v>45</v>
      </c>
      <c r="F1225">
        <v>500</v>
      </c>
      <c r="G1225">
        <v>0</v>
      </c>
      <c r="H1225">
        <v>500</v>
      </c>
      <c r="I1225">
        <v>7950</v>
      </c>
      <c r="J1225">
        <v>86.36</v>
      </c>
      <c r="K1225" s="6" t="s">
        <v>1611</v>
      </c>
      <c r="L1225" s="6" t="s">
        <v>1611</v>
      </c>
      <c r="M1225" s="6" t="s">
        <v>1645</v>
      </c>
      <c r="N1225" s="6" t="s">
        <v>1645</v>
      </c>
      <c r="O1225" s="6" t="s">
        <v>1645</v>
      </c>
      <c r="P1225" s="8">
        <f>Table12[[#This Row],[PLANNED_DELIVERY]]-Table12[[#This Row],[PLANNED_PICKUP]]</f>
        <v>1</v>
      </c>
      <c r="Q1225" s="9">
        <f>Table12[[#This Row],[ACTUAL_DELIVERY]]-Table12[[#This Row],[ACTUAL_PICKUP]]</f>
        <v>0</v>
      </c>
      <c r="R1225" s="9">
        <f>Table12[[#This Row],[ACTUAL_PICKUP]]-Table12[[#This Row],[PLANNED_PICKUP]]</f>
        <v>1</v>
      </c>
      <c r="S1225" s="9">
        <f>Table12[[#This Row],[ACTUAL_DELIVERY]]-Table12[[#This Row],[PLANNED_DELIVERY]]</f>
        <v>0</v>
      </c>
      <c r="T1225" t="s">
        <v>49</v>
      </c>
      <c r="U1225" s="6" t="s">
        <v>114</v>
      </c>
      <c r="V1225" t="s">
        <v>27</v>
      </c>
      <c r="W1225" t="s">
        <v>27</v>
      </c>
      <c r="X1225" t="s">
        <v>49</v>
      </c>
      <c r="Y1225" s="6" t="s">
        <v>29</v>
      </c>
      <c r="Z1225" t="s">
        <v>27</v>
      </c>
      <c r="AA1225" t="s">
        <v>27</v>
      </c>
    </row>
    <row r="1226" spans="1:27" x14ac:dyDescent="0.35">
      <c r="A1226">
        <v>10001539</v>
      </c>
      <c r="B1226" t="s">
        <v>263</v>
      </c>
      <c r="C1226" t="s">
        <v>293</v>
      </c>
      <c r="D1226" t="s">
        <v>30</v>
      </c>
      <c r="E1226" t="s">
        <v>45</v>
      </c>
      <c r="F1226">
        <v>1521</v>
      </c>
      <c r="G1226">
        <v>0</v>
      </c>
      <c r="H1226">
        <v>1521</v>
      </c>
      <c r="I1226">
        <v>514.20000000000005</v>
      </c>
      <c r="J1226">
        <v>4.1500000000000004</v>
      </c>
      <c r="K1226" s="6" t="s">
        <v>1611</v>
      </c>
      <c r="L1226" s="6" t="s">
        <v>1673</v>
      </c>
      <c r="M1226" s="6" t="s">
        <v>1591</v>
      </c>
      <c r="N1226" s="6" t="s">
        <v>1626</v>
      </c>
      <c r="O1226" s="6" t="s">
        <v>1601</v>
      </c>
      <c r="P1226" s="8">
        <f>Table12[[#This Row],[PLANNED_DELIVERY]]-Table12[[#This Row],[PLANNED_PICKUP]]</f>
        <v>8</v>
      </c>
      <c r="Q1226" s="9">
        <f>Table12[[#This Row],[ACTUAL_DELIVERY]]-Table12[[#This Row],[ACTUAL_PICKUP]]</f>
        <v>8</v>
      </c>
      <c r="R1226" s="9">
        <f>Table12[[#This Row],[ACTUAL_PICKUP]]-Table12[[#This Row],[PLANNED_PICKUP]]</f>
        <v>1</v>
      </c>
      <c r="S1226" s="9">
        <f>Table12[[#This Row],[ACTUAL_DELIVERY]]-Table12[[#This Row],[PLANNED_DELIVERY]]</f>
        <v>1</v>
      </c>
      <c r="T1226" t="s">
        <v>49</v>
      </c>
      <c r="U1226" s="6" t="s">
        <v>29</v>
      </c>
      <c r="V1226" t="s">
        <v>27</v>
      </c>
      <c r="W1226" t="s">
        <v>27</v>
      </c>
      <c r="X1226" t="s">
        <v>322</v>
      </c>
      <c r="Y1226" s="6" t="s">
        <v>62</v>
      </c>
      <c r="Z1226" t="s">
        <v>149</v>
      </c>
      <c r="AA1226" t="s">
        <v>149</v>
      </c>
    </row>
    <row r="1227" spans="1:27" x14ac:dyDescent="0.35">
      <c r="A1227">
        <v>10001541</v>
      </c>
      <c r="B1227" t="s">
        <v>81</v>
      </c>
      <c r="C1227" t="s">
        <v>257</v>
      </c>
      <c r="D1227" t="s">
        <v>204</v>
      </c>
      <c r="E1227" t="s">
        <v>45</v>
      </c>
      <c r="F1227">
        <v>707.94</v>
      </c>
      <c r="G1227">
        <v>0</v>
      </c>
      <c r="H1227">
        <v>707.94</v>
      </c>
      <c r="I1227">
        <v>42</v>
      </c>
      <c r="J1227">
        <v>0.27</v>
      </c>
      <c r="K1227" s="6" t="s">
        <v>1611</v>
      </c>
      <c r="L1227" s="6" t="s">
        <v>1645</v>
      </c>
      <c r="M1227" s="6" t="s">
        <v>1626</v>
      </c>
      <c r="N1227" s="6" t="s">
        <v>1645</v>
      </c>
      <c r="O1227" s="6" t="s">
        <v>1626</v>
      </c>
      <c r="P1227" s="8">
        <f>Table12[[#This Row],[PLANNED_DELIVERY]]-Table12[[#This Row],[PLANNED_PICKUP]]</f>
        <v>3</v>
      </c>
      <c r="Q1227" s="9">
        <f>Table12[[#This Row],[ACTUAL_DELIVERY]]-Table12[[#This Row],[ACTUAL_PICKUP]]</f>
        <v>3</v>
      </c>
      <c r="R1227" s="9">
        <f>Table12[[#This Row],[ACTUAL_PICKUP]]-Table12[[#This Row],[PLANNED_PICKUP]]</f>
        <v>0</v>
      </c>
      <c r="S1227" s="9">
        <f>Table12[[#This Row],[ACTUAL_DELIVERY]]-Table12[[#This Row],[PLANNED_DELIVERY]]</f>
        <v>0</v>
      </c>
      <c r="T1227" t="s">
        <v>49</v>
      </c>
      <c r="U1227" s="6" t="s">
        <v>29</v>
      </c>
      <c r="V1227" t="s">
        <v>27</v>
      </c>
      <c r="W1227" t="s">
        <v>27</v>
      </c>
      <c r="X1227" t="s">
        <v>692</v>
      </c>
      <c r="Y1227" s="6" t="s">
        <v>693</v>
      </c>
      <c r="Z1227" t="s">
        <v>523</v>
      </c>
      <c r="AA1227" t="s">
        <v>523</v>
      </c>
    </row>
    <row r="1228" spans="1:27" x14ac:dyDescent="0.35">
      <c r="A1228">
        <v>10001542</v>
      </c>
      <c r="B1228" t="s">
        <v>219</v>
      </c>
      <c r="C1228" t="s">
        <v>342</v>
      </c>
      <c r="D1228" t="s">
        <v>30</v>
      </c>
      <c r="E1228" t="s">
        <v>31</v>
      </c>
      <c r="F1228">
        <v>400</v>
      </c>
      <c r="G1228">
        <v>200</v>
      </c>
      <c r="H1228">
        <v>600</v>
      </c>
      <c r="I1228" s="5">
        <v>429</v>
      </c>
      <c r="J1228">
        <v>1.81</v>
      </c>
      <c r="K1228" s="6" t="s">
        <v>1611</v>
      </c>
      <c r="L1228" s="6" t="s">
        <v>1611</v>
      </c>
      <c r="M1228" s="6" t="s">
        <v>1611</v>
      </c>
      <c r="N1228" s="6" t="s">
        <v>1611</v>
      </c>
      <c r="O1228" s="6" t="s">
        <v>1645</v>
      </c>
      <c r="P1228" s="8">
        <f>Table12[[#This Row],[PLANNED_DELIVERY]]-Table12[[#This Row],[PLANNED_PICKUP]]</f>
        <v>0</v>
      </c>
      <c r="Q1228" s="9">
        <f>Table12[[#This Row],[ACTUAL_DELIVERY]]-Table12[[#This Row],[ACTUAL_PICKUP]]</f>
        <v>1</v>
      </c>
      <c r="R1228" s="9">
        <f>Table12[[#This Row],[ACTUAL_PICKUP]]-Table12[[#This Row],[PLANNED_PICKUP]]</f>
        <v>0</v>
      </c>
      <c r="S1228" s="9">
        <f>Table12[[#This Row],[ACTUAL_DELIVERY]]-Table12[[#This Row],[PLANNED_DELIVERY]]</f>
        <v>1</v>
      </c>
      <c r="T1228" t="s">
        <v>33</v>
      </c>
      <c r="U1228" s="6" t="s">
        <v>34</v>
      </c>
      <c r="V1228" t="s">
        <v>27</v>
      </c>
      <c r="W1228" t="s">
        <v>27</v>
      </c>
      <c r="X1228" t="s">
        <v>1278</v>
      </c>
      <c r="Y1228" s="6" t="s">
        <v>1279</v>
      </c>
      <c r="Z1228" t="s">
        <v>27</v>
      </c>
      <c r="AA1228" t="s">
        <v>27</v>
      </c>
    </row>
    <row r="1229" spans="1:27" x14ac:dyDescent="0.35">
      <c r="A1229">
        <v>10001543</v>
      </c>
      <c r="B1229" t="s">
        <v>81</v>
      </c>
      <c r="C1229" t="s">
        <v>206</v>
      </c>
      <c r="D1229" t="s">
        <v>23</v>
      </c>
      <c r="E1229" t="s">
        <v>24</v>
      </c>
      <c r="F1229">
        <v>180</v>
      </c>
      <c r="G1229">
        <v>0</v>
      </c>
      <c r="H1229">
        <v>180</v>
      </c>
      <c r="I1229" s="5">
        <v>3320</v>
      </c>
      <c r="J1229">
        <v>9.16</v>
      </c>
      <c r="K1229" s="6" t="s">
        <v>1611</v>
      </c>
      <c r="L1229" s="6" t="s">
        <v>1645</v>
      </c>
      <c r="M1229" s="6" t="s">
        <v>1645</v>
      </c>
      <c r="N1229" s="6" t="s">
        <v>1645</v>
      </c>
      <c r="O1229" s="6" t="s">
        <v>1645</v>
      </c>
      <c r="P1229" s="8">
        <f>Table12[[#This Row],[PLANNED_DELIVERY]]-Table12[[#This Row],[PLANNED_PICKUP]]</f>
        <v>0</v>
      </c>
      <c r="Q1229" s="9">
        <f>Table12[[#This Row],[ACTUAL_DELIVERY]]-Table12[[#This Row],[ACTUAL_PICKUP]]</f>
        <v>0</v>
      </c>
      <c r="R1229" s="9">
        <f>Table12[[#This Row],[ACTUAL_PICKUP]]-Table12[[#This Row],[PLANNED_PICKUP]]</f>
        <v>0</v>
      </c>
      <c r="S1229" s="9">
        <f>Table12[[#This Row],[ACTUAL_DELIVERY]]-Table12[[#This Row],[PLANNED_DELIVERY]]</f>
        <v>0</v>
      </c>
      <c r="T1229" t="s">
        <v>96</v>
      </c>
      <c r="U1229" s="6" t="s">
        <v>97</v>
      </c>
      <c r="V1229" t="s">
        <v>27</v>
      </c>
      <c r="W1229" t="s">
        <v>27</v>
      </c>
      <c r="X1229" t="s">
        <v>96</v>
      </c>
      <c r="Y1229" s="6" t="s">
        <v>97</v>
      </c>
      <c r="Z1229" t="s">
        <v>27</v>
      </c>
      <c r="AA1229" t="s">
        <v>27</v>
      </c>
    </row>
    <row r="1230" spans="1:27" x14ac:dyDescent="0.35">
      <c r="A1230">
        <v>10001544</v>
      </c>
      <c r="B1230" t="s">
        <v>81</v>
      </c>
      <c r="C1230" t="s">
        <v>78</v>
      </c>
      <c r="D1230" t="s">
        <v>23</v>
      </c>
      <c r="E1230" t="s">
        <v>24</v>
      </c>
      <c r="F1230">
        <v>8800</v>
      </c>
      <c r="G1230">
        <v>0</v>
      </c>
      <c r="H1230">
        <v>8800</v>
      </c>
      <c r="I1230" s="5">
        <v>73700</v>
      </c>
      <c r="J1230">
        <v>148.05000000000001</v>
      </c>
      <c r="K1230" s="6" t="s">
        <v>1611</v>
      </c>
      <c r="L1230" s="6" t="s">
        <v>1620</v>
      </c>
      <c r="M1230" s="6" t="s">
        <v>1593</v>
      </c>
      <c r="N1230" s="6" t="s">
        <v>1592</v>
      </c>
      <c r="O1230" s="6" t="s">
        <v>1615</v>
      </c>
      <c r="P1230" s="8">
        <f>Table12[[#This Row],[PLANNED_DELIVERY]]-Table12[[#This Row],[PLANNED_PICKUP]]</f>
        <v>23</v>
      </c>
      <c r="Q1230" s="9">
        <f>Table12[[#This Row],[ACTUAL_DELIVERY]]-Table12[[#This Row],[ACTUAL_PICKUP]]</f>
        <v>1</v>
      </c>
      <c r="R1230" s="9">
        <f>Table12[[#This Row],[ACTUAL_PICKUP]]-Table12[[#This Row],[PLANNED_PICKUP]]</f>
        <v>15</v>
      </c>
      <c r="S1230" s="9">
        <f>Table12[[#This Row],[ACTUAL_DELIVERY]]-Table12[[#This Row],[PLANNED_DELIVERY]]</f>
        <v>-7</v>
      </c>
      <c r="T1230" t="s">
        <v>1299</v>
      </c>
      <c r="U1230" s="6" t="s">
        <v>242</v>
      </c>
      <c r="V1230" t="s">
        <v>27</v>
      </c>
      <c r="W1230" t="s">
        <v>27</v>
      </c>
      <c r="X1230" t="s">
        <v>49</v>
      </c>
      <c r="Y1230" s="6" t="s">
        <v>29</v>
      </c>
      <c r="Z1230" t="s">
        <v>27</v>
      </c>
      <c r="AA1230" t="s">
        <v>27</v>
      </c>
    </row>
    <row r="1231" spans="1:27" x14ac:dyDescent="0.35">
      <c r="A1231">
        <v>10001548</v>
      </c>
      <c r="B1231" t="s">
        <v>222</v>
      </c>
      <c r="C1231" t="s">
        <v>206</v>
      </c>
      <c r="D1231" t="s">
        <v>23</v>
      </c>
      <c r="E1231" t="s">
        <v>24</v>
      </c>
      <c r="F1231">
        <v>190</v>
      </c>
      <c r="G1231">
        <v>0</v>
      </c>
      <c r="H1231">
        <v>190</v>
      </c>
      <c r="I1231">
        <v>60</v>
      </c>
      <c r="J1231">
        <v>0.06</v>
      </c>
      <c r="K1231" s="6" t="s">
        <v>1611</v>
      </c>
      <c r="L1231" s="6" t="s">
        <v>1673</v>
      </c>
      <c r="M1231" s="6" t="s">
        <v>1629</v>
      </c>
      <c r="N1231" s="6" t="s">
        <v>1629</v>
      </c>
      <c r="O1231" s="6" t="s">
        <v>1595</v>
      </c>
      <c r="P1231" s="8">
        <f>Table12[[#This Row],[PLANNED_DELIVERY]]-Table12[[#This Row],[PLANNED_PICKUP]]</f>
        <v>2</v>
      </c>
      <c r="Q1231" s="9">
        <f>Table12[[#This Row],[ACTUAL_DELIVERY]]-Table12[[#This Row],[ACTUAL_PICKUP]]</f>
        <v>2</v>
      </c>
      <c r="R1231" s="9">
        <f>Table12[[#This Row],[ACTUAL_PICKUP]]-Table12[[#This Row],[PLANNED_PICKUP]]</f>
        <v>2</v>
      </c>
      <c r="S1231" s="9">
        <f>Table12[[#This Row],[ACTUAL_DELIVERY]]-Table12[[#This Row],[PLANNED_DELIVERY]]</f>
        <v>2</v>
      </c>
      <c r="T1231" t="s">
        <v>763</v>
      </c>
      <c r="U1231" s="6" t="s">
        <v>764</v>
      </c>
      <c r="V1231" t="s">
        <v>27</v>
      </c>
      <c r="W1231" t="s">
        <v>27</v>
      </c>
      <c r="X1231" t="s">
        <v>49</v>
      </c>
      <c r="Y1231" s="6" t="s">
        <v>29</v>
      </c>
      <c r="Z1231" t="s">
        <v>27</v>
      </c>
      <c r="AA1231" t="s">
        <v>27</v>
      </c>
    </row>
    <row r="1232" spans="1:27" x14ac:dyDescent="0.35">
      <c r="A1232">
        <v>10001549</v>
      </c>
      <c r="B1232" t="s">
        <v>222</v>
      </c>
      <c r="C1232" t="s">
        <v>206</v>
      </c>
      <c r="D1232" t="s">
        <v>23</v>
      </c>
      <c r="E1232" t="s">
        <v>24</v>
      </c>
      <c r="F1232">
        <v>180</v>
      </c>
      <c r="G1232">
        <v>0</v>
      </c>
      <c r="H1232">
        <v>180</v>
      </c>
      <c r="I1232">
        <v>2</v>
      </c>
      <c r="J1232">
        <v>0</v>
      </c>
      <c r="K1232" s="6" t="s">
        <v>1611</v>
      </c>
      <c r="L1232" s="6" t="s">
        <v>1673</v>
      </c>
      <c r="M1232" s="6" t="s">
        <v>1629</v>
      </c>
      <c r="N1232" s="6" t="s">
        <v>1629</v>
      </c>
      <c r="O1232" s="6" t="s">
        <v>1595</v>
      </c>
      <c r="P1232" s="8">
        <f>Table12[[#This Row],[PLANNED_DELIVERY]]-Table12[[#This Row],[PLANNED_PICKUP]]</f>
        <v>2</v>
      </c>
      <c r="Q1232" s="9">
        <f>Table12[[#This Row],[ACTUAL_DELIVERY]]-Table12[[#This Row],[ACTUAL_PICKUP]]</f>
        <v>2</v>
      </c>
      <c r="R1232" s="9">
        <f>Table12[[#This Row],[ACTUAL_PICKUP]]-Table12[[#This Row],[PLANNED_PICKUP]]</f>
        <v>2</v>
      </c>
      <c r="S1232" s="9">
        <f>Table12[[#This Row],[ACTUAL_DELIVERY]]-Table12[[#This Row],[PLANNED_DELIVERY]]</f>
        <v>2</v>
      </c>
      <c r="T1232" t="s">
        <v>763</v>
      </c>
      <c r="U1232" s="6" t="s">
        <v>764</v>
      </c>
      <c r="V1232" t="s">
        <v>27</v>
      </c>
      <c r="W1232" t="s">
        <v>27</v>
      </c>
      <c r="X1232" t="s">
        <v>60</v>
      </c>
      <c r="Y1232" s="6" t="s">
        <v>34</v>
      </c>
      <c r="Z1232" t="s">
        <v>27</v>
      </c>
      <c r="AA1232" t="s">
        <v>27</v>
      </c>
    </row>
    <row r="1233" spans="1:27" x14ac:dyDescent="0.35">
      <c r="A1233">
        <v>10001550</v>
      </c>
      <c r="B1233" t="s">
        <v>247</v>
      </c>
      <c r="C1233" t="s">
        <v>78</v>
      </c>
      <c r="D1233" t="s">
        <v>23</v>
      </c>
      <c r="E1233" t="s">
        <v>24</v>
      </c>
      <c r="F1233">
        <v>1000</v>
      </c>
      <c r="G1233">
        <v>0</v>
      </c>
      <c r="H1233">
        <v>1000</v>
      </c>
      <c r="I1233">
        <v>1500</v>
      </c>
      <c r="J1233">
        <v>9.06</v>
      </c>
      <c r="K1233" s="6" t="s">
        <v>1611</v>
      </c>
      <c r="L1233" s="6" t="s">
        <v>1673</v>
      </c>
      <c r="M1233" s="6" t="s">
        <v>1595</v>
      </c>
      <c r="N1233" s="6" t="s">
        <v>1629</v>
      </c>
      <c r="O1233" s="6" t="s">
        <v>1595</v>
      </c>
      <c r="P1233" s="8">
        <f>Table12[[#This Row],[PLANNED_DELIVERY]]-Table12[[#This Row],[PLANNED_PICKUP]]</f>
        <v>4</v>
      </c>
      <c r="Q1233" s="9">
        <f>Table12[[#This Row],[ACTUAL_DELIVERY]]-Table12[[#This Row],[ACTUAL_PICKUP]]</f>
        <v>2</v>
      </c>
      <c r="R1233" s="9">
        <f>Table12[[#This Row],[ACTUAL_PICKUP]]-Table12[[#This Row],[PLANNED_PICKUP]]</f>
        <v>2</v>
      </c>
      <c r="S1233" s="9">
        <f>Table12[[#This Row],[ACTUAL_DELIVERY]]-Table12[[#This Row],[PLANNED_DELIVERY]]</f>
        <v>0</v>
      </c>
      <c r="T1233" t="s">
        <v>1332</v>
      </c>
      <c r="U1233" s="6" t="s">
        <v>249</v>
      </c>
      <c r="V1233" t="s">
        <v>27</v>
      </c>
      <c r="W1233" t="s">
        <v>27</v>
      </c>
      <c r="X1233" t="s">
        <v>49</v>
      </c>
      <c r="Y1233" s="6" t="s">
        <v>29</v>
      </c>
      <c r="Z1233" t="s">
        <v>27</v>
      </c>
      <c r="AA1233" t="s">
        <v>27</v>
      </c>
    </row>
    <row r="1234" spans="1:27" x14ac:dyDescent="0.35">
      <c r="A1234">
        <v>10001551</v>
      </c>
      <c r="B1234" t="s">
        <v>81</v>
      </c>
      <c r="C1234" t="s">
        <v>78</v>
      </c>
      <c r="D1234" t="s">
        <v>23</v>
      </c>
      <c r="E1234" t="s">
        <v>31</v>
      </c>
      <c r="F1234">
        <v>750</v>
      </c>
      <c r="G1234">
        <v>0</v>
      </c>
      <c r="H1234">
        <v>750</v>
      </c>
      <c r="I1234">
        <v>700</v>
      </c>
      <c r="J1234">
        <v>13</v>
      </c>
      <c r="K1234" s="6" t="s">
        <v>1611</v>
      </c>
      <c r="L1234" s="6" t="s">
        <v>1626</v>
      </c>
      <c r="M1234" s="6" t="s">
        <v>1598</v>
      </c>
      <c r="N1234" s="6" t="s">
        <v>1595</v>
      </c>
      <c r="O1234" s="6" t="s">
        <v>1598</v>
      </c>
      <c r="P1234" s="8">
        <f>Table12[[#This Row],[PLANNED_DELIVERY]]-Table12[[#This Row],[PLANNED_PICKUP]]</f>
        <v>4</v>
      </c>
      <c r="Q1234" s="9">
        <f>Table12[[#This Row],[ACTUAL_DELIVERY]]-Table12[[#This Row],[ACTUAL_PICKUP]]</f>
        <v>1</v>
      </c>
      <c r="R1234" s="9">
        <f>Table12[[#This Row],[ACTUAL_PICKUP]]-Table12[[#This Row],[PLANNED_PICKUP]]</f>
        <v>3</v>
      </c>
      <c r="S1234" s="9">
        <f>Table12[[#This Row],[ACTUAL_DELIVERY]]-Table12[[#This Row],[PLANNED_DELIVERY]]</f>
        <v>0</v>
      </c>
      <c r="T1234" t="s">
        <v>283</v>
      </c>
      <c r="U1234" s="6" t="s">
        <v>284</v>
      </c>
      <c r="V1234" t="s">
        <v>27</v>
      </c>
      <c r="W1234" t="s">
        <v>27</v>
      </c>
      <c r="X1234" t="s">
        <v>60</v>
      </c>
      <c r="Y1234" s="6" t="s">
        <v>34</v>
      </c>
      <c r="Z1234" t="s">
        <v>27</v>
      </c>
      <c r="AA1234" t="s">
        <v>27</v>
      </c>
    </row>
    <row r="1235" spans="1:27" x14ac:dyDescent="0.35">
      <c r="A1235">
        <v>10001552</v>
      </c>
      <c r="B1235" t="s">
        <v>81</v>
      </c>
      <c r="C1235" t="s">
        <v>206</v>
      </c>
      <c r="D1235" t="s">
        <v>30</v>
      </c>
      <c r="E1235" t="s">
        <v>31</v>
      </c>
      <c r="F1235">
        <v>322</v>
      </c>
      <c r="G1235">
        <v>0</v>
      </c>
      <c r="H1235">
        <v>322</v>
      </c>
      <c r="I1235">
        <v>1910</v>
      </c>
      <c r="J1235">
        <v>2.5299999999999998</v>
      </c>
      <c r="K1235" s="6" t="s">
        <v>1611</v>
      </c>
      <c r="L1235" s="6" t="s">
        <v>1611</v>
      </c>
      <c r="M1235" s="6" t="s">
        <v>1629</v>
      </c>
      <c r="N1235" s="6" t="s">
        <v>1626</v>
      </c>
      <c r="O1235" s="6" t="s">
        <v>1709</v>
      </c>
      <c r="P1235" s="8">
        <f>Table12[[#This Row],[PLANNED_DELIVERY]]-Table12[[#This Row],[PLANNED_PICKUP]]</f>
        <v>5</v>
      </c>
      <c r="Q1235" s="9">
        <f>Table12[[#This Row],[ACTUAL_DELIVERY]]-Table12[[#This Row],[ACTUAL_PICKUP]]</f>
        <v>-250</v>
      </c>
      <c r="R1235" s="9">
        <f>Table12[[#This Row],[ACTUAL_PICKUP]]-Table12[[#This Row],[PLANNED_PICKUP]]</f>
        <v>4</v>
      </c>
      <c r="S1235" s="9">
        <f>Table12[[#This Row],[ACTUAL_DELIVERY]]-Table12[[#This Row],[PLANNED_DELIVERY]]</f>
        <v>-251</v>
      </c>
      <c r="T1235" t="s">
        <v>33</v>
      </c>
      <c r="U1235" s="6" t="s">
        <v>34</v>
      </c>
      <c r="V1235" t="s">
        <v>27</v>
      </c>
      <c r="W1235" t="s">
        <v>27</v>
      </c>
      <c r="X1235" t="s">
        <v>223</v>
      </c>
      <c r="Y1235" s="6" t="s">
        <v>224</v>
      </c>
      <c r="Z1235" t="s">
        <v>27</v>
      </c>
      <c r="AA1235" t="s">
        <v>27</v>
      </c>
    </row>
    <row r="1236" spans="1:27" x14ac:dyDescent="0.35">
      <c r="A1236">
        <v>10001553</v>
      </c>
      <c r="B1236" t="s">
        <v>81</v>
      </c>
      <c r="C1236" t="s">
        <v>206</v>
      </c>
      <c r="D1236" t="s">
        <v>30</v>
      </c>
      <c r="E1236" t="s">
        <v>31</v>
      </c>
      <c r="F1236">
        <v>318.57</v>
      </c>
      <c r="G1236">
        <v>0</v>
      </c>
      <c r="H1236">
        <v>318.57</v>
      </c>
      <c r="I1236">
        <v>19120</v>
      </c>
      <c r="J1236">
        <v>12.44</v>
      </c>
      <c r="K1236" s="6" t="s">
        <v>1611</v>
      </c>
      <c r="L1236" s="6" t="s">
        <v>1645</v>
      </c>
      <c r="M1236" s="6" t="s">
        <v>1598</v>
      </c>
      <c r="N1236" s="6" t="s">
        <v>1629</v>
      </c>
      <c r="O1236" s="6" t="s">
        <v>1629</v>
      </c>
      <c r="P1236" s="8">
        <f>Table12[[#This Row],[PLANNED_DELIVERY]]-Table12[[#This Row],[PLANNED_PICKUP]]</f>
        <v>7</v>
      </c>
      <c r="Q1236" s="9">
        <f>Table12[[#This Row],[ACTUAL_DELIVERY]]-Table12[[#This Row],[ACTUAL_PICKUP]]</f>
        <v>0</v>
      </c>
      <c r="R1236" s="9">
        <f>Table12[[#This Row],[ACTUAL_PICKUP]]-Table12[[#This Row],[PLANNED_PICKUP]]</f>
        <v>4</v>
      </c>
      <c r="S1236" s="9">
        <f>Table12[[#This Row],[ACTUAL_DELIVERY]]-Table12[[#This Row],[PLANNED_DELIVERY]]</f>
        <v>-3</v>
      </c>
      <c r="T1236" t="s">
        <v>33</v>
      </c>
      <c r="U1236" s="6" t="s">
        <v>34</v>
      </c>
      <c r="V1236" t="s">
        <v>27</v>
      </c>
      <c r="W1236" t="s">
        <v>27</v>
      </c>
      <c r="X1236" t="s">
        <v>41</v>
      </c>
      <c r="Y1236" s="6" t="s">
        <v>44</v>
      </c>
      <c r="Z1236" t="s">
        <v>27</v>
      </c>
      <c r="AA1236" t="s">
        <v>27</v>
      </c>
    </row>
    <row r="1237" spans="1:27" x14ac:dyDescent="0.35">
      <c r="A1237">
        <v>10001554</v>
      </c>
      <c r="B1237" t="s">
        <v>81</v>
      </c>
      <c r="C1237" t="s">
        <v>206</v>
      </c>
      <c r="D1237" t="s">
        <v>23</v>
      </c>
      <c r="E1237" t="s">
        <v>24</v>
      </c>
      <c r="F1237">
        <v>650</v>
      </c>
      <c r="G1237">
        <v>0</v>
      </c>
      <c r="H1237">
        <v>650</v>
      </c>
      <c r="I1237">
        <v>2100</v>
      </c>
      <c r="J1237">
        <v>2.2799999999999998</v>
      </c>
      <c r="K1237" s="6" t="s">
        <v>1611</v>
      </c>
      <c r="L1237" s="6" t="s">
        <v>1645</v>
      </c>
      <c r="M1237" s="6" t="s">
        <v>1626</v>
      </c>
      <c r="N1237" s="6" t="s">
        <v>1645</v>
      </c>
      <c r="O1237" s="6" t="s">
        <v>1626</v>
      </c>
      <c r="P1237" s="8">
        <f>Table12[[#This Row],[PLANNED_DELIVERY]]-Table12[[#This Row],[PLANNED_PICKUP]]</f>
        <v>3</v>
      </c>
      <c r="Q1237" s="9">
        <f>Table12[[#This Row],[ACTUAL_DELIVERY]]-Table12[[#This Row],[ACTUAL_PICKUP]]</f>
        <v>3</v>
      </c>
      <c r="R1237" s="9">
        <f>Table12[[#This Row],[ACTUAL_PICKUP]]-Table12[[#This Row],[PLANNED_PICKUP]]</f>
        <v>0</v>
      </c>
      <c r="S1237" s="9">
        <f>Table12[[#This Row],[ACTUAL_DELIVERY]]-Table12[[#This Row],[PLANNED_DELIVERY]]</f>
        <v>0</v>
      </c>
      <c r="T1237" t="s">
        <v>396</v>
      </c>
      <c r="U1237" s="6" t="s">
        <v>127</v>
      </c>
      <c r="V1237" t="s">
        <v>27</v>
      </c>
      <c r="W1237" t="s">
        <v>27</v>
      </c>
      <c r="X1237" t="s">
        <v>1049</v>
      </c>
      <c r="Y1237" s="6" t="s">
        <v>1050</v>
      </c>
      <c r="Z1237" t="s">
        <v>27</v>
      </c>
      <c r="AA1237" t="s">
        <v>27</v>
      </c>
    </row>
    <row r="1238" spans="1:27" x14ac:dyDescent="0.35">
      <c r="A1238">
        <v>10001555</v>
      </c>
      <c r="B1238" t="s">
        <v>263</v>
      </c>
      <c r="C1238" t="s">
        <v>269</v>
      </c>
      <c r="D1238" t="s">
        <v>204</v>
      </c>
      <c r="E1238" t="s">
        <v>45</v>
      </c>
      <c r="F1238">
        <v>750</v>
      </c>
      <c r="G1238">
        <v>0</v>
      </c>
      <c r="H1238">
        <v>750</v>
      </c>
      <c r="I1238" s="5">
        <v>440</v>
      </c>
      <c r="J1238">
        <v>0.97</v>
      </c>
      <c r="K1238" s="6" t="s">
        <v>1611</v>
      </c>
      <c r="L1238" s="6" t="s">
        <v>1629</v>
      </c>
      <c r="M1238" s="6" t="s">
        <v>1674</v>
      </c>
      <c r="N1238" s="6" t="s">
        <v>1597</v>
      </c>
      <c r="O1238" s="6" t="s">
        <v>1621</v>
      </c>
      <c r="P1238" s="8">
        <f>Table12[[#This Row],[PLANNED_DELIVERY]]-Table12[[#This Row],[PLANNED_PICKUP]]</f>
        <v>33</v>
      </c>
      <c r="Q1238" s="9">
        <f>Table12[[#This Row],[ACTUAL_DELIVERY]]-Table12[[#This Row],[ACTUAL_PICKUP]]</f>
        <v>34</v>
      </c>
      <c r="R1238" s="9">
        <f>Table12[[#This Row],[ACTUAL_PICKUP]]-Table12[[#This Row],[PLANNED_PICKUP]]</f>
        <v>1</v>
      </c>
      <c r="S1238" s="9">
        <f>Table12[[#This Row],[ACTUAL_DELIVERY]]-Table12[[#This Row],[PLANNED_DELIVERY]]</f>
        <v>2</v>
      </c>
      <c r="T1238" t="s">
        <v>33</v>
      </c>
      <c r="U1238" s="6" t="s">
        <v>34</v>
      </c>
      <c r="V1238" t="s">
        <v>27</v>
      </c>
      <c r="W1238" t="s">
        <v>27</v>
      </c>
      <c r="X1238" t="s">
        <v>322</v>
      </c>
      <c r="Y1238" s="6" t="s">
        <v>323</v>
      </c>
      <c r="Z1238" t="s">
        <v>149</v>
      </c>
      <c r="AA1238" t="s">
        <v>149</v>
      </c>
    </row>
    <row r="1239" spans="1:27" x14ac:dyDescent="0.35">
      <c r="A1239">
        <v>10001556</v>
      </c>
      <c r="B1239" t="s">
        <v>81</v>
      </c>
      <c r="C1239" t="s">
        <v>78</v>
      </c>
      <c r="D1239" t="s">
        <v>30</v>
      </c>
      <c r="E1239" t="s">
        <v>45</v>
      </c>
      <c r="F1239">
        <v>6600</v>
      </c>
      <c r="G1239">
        <v>0</v>
      </c>
      <c r="H1239">
        <v>6600</v>
      </c>
      <c r="I1239">
        <v>21000</v>
      </c>
      <c r="J1239">
        <v>137</v>
      </c>
      <c r="K1239" s="6" t="s">
        <v>1611</v>
      </c>
      <c r="L1239" s="6" t="s">
        <v>1605</v>
      </c>
      <c r="M1239" s="6" t="s">
        <v>1613</v>
      </c>
      <c r="N1239" s="6" t="s">
        <v>1603</v>
      </c>
      <c r="O1239" s="6" t="s">
        <v>1623</v>
      </c>
      <c r="P1239" s="8">
        <f>Table12[[#This Row],[PLANNED_DELIVERY]]-Table12[[#This Row],[PLANNED_PICKUP]]</f>
        <v>4</v>
      </c>
      <c r="Q1239" s="9">
        <f>Table12[[#This Row],[ACTUAL_DELIVERY]]-Table12[[#This Row],[ACTUAL_PICKUP]]</f>
        <v>8</v>
      </c>
      <c r="R1239" s="9">
        <f>Table12[[#This Row],[ACTUAL_PICKUP]]-Table12[[#This Row],[PLANNED_PICKUP]]</f>
        <v>9</v>
      </c>
      <c r="S1239" s="9">
        <f>Table12[[#This Row],[ACTUAL_DELIVERY]]-Table12[[#This Row],[PLANNED_DELIVERY]]</f>
        <v>13</v>
      </c>
      <c r="T1239" t="s">
        <v>70</v>
      </c>
      <c r="U1239" s="6" t="s">
        <v>42</v>
      </c>
      <c r="V1239" t="s">
        <v>27</v>
      </c>
      <c r="W1239" t="s">
        <v>27</v>
      </c>
      <c r="X1239" t="s">
        <v>1398</v>
      </c>
      <c r="Y1239" s="6" t="s">
        <v>1399</v>
      </c>
      <c r="Z1239" t="s">
        <v>27</v>
      </c>
      <c r="AA1239" t="s">
        <v>27</v>
      </c>
    </row>
    <row r="1240" spans="1:27" x14ac:dyDescent="0.35">
      <c r="A1240">
        <v>10001557</v>
      </c>
      <c r="B1240" t="s">
        <v>273</v>
      </c>
      <c r="C1240" t="s">
        <v>615</v>
      </c>
      <c r="D1240" t="s">
        <v>30</v>
      </c>
      <c r="E1240" t="s">
        <v>45</v>
      </c>
      <c r="F1240">
        <v>569.54</v>
      </c>
      <c r="G1240">
        <v>0</v>
      </c>
      <c r="H1240">
        <v>569.54</v>
      </c>
      <c r="I1240">
        <v>2091</v>
      </c>
      <c r="J1240">
        <v>8.76</v>
      </c>
      <c r="K1240" s="6" t="s">
        <v>1611</v>
      </c>
      <c r="L1240" s="6" t="s">
        <v>1626</v>
      </c>
      <c r="M1240" s="6" t="s">
        <v>1595</v>
      </c>
      <c r="N1240" s="6" t="s">
        <v>1629</v>
      </c>
      <c r="O1240" s="6" t="s">
        <v>1629</v>
      </c>
      <c r="P1240" s="8">
        <f>Table12[[#This Row],[PLANNED_DELIVERY]]-Table12[[#This Row],[PLANNED_PICKUP]]</f>
        <v>3</v>
      </c>
      <c r="Q1240" s="9">
        <f>Table12[[#This Row],[ACTUAL_DELIVERY]]-Table12[[#This Row],[ACTUAL_PICKUP]]</f>
        <v>0</v>
      </c>
      <c r="R1240" s="9">
        <f>Table12[[#This Row],[ACTUAL_PICKUP]]-Table12[[#This Row],[PLANNED_PICKUP]]</f>
        <v>1</v>
      </c>
      <c r="S1240" s="9">
        <f>Table12[[#This Row],[ACTUAL_DELIVERY]]-Table12[[#This Row],[PLANNED_DELIVERY]]</f>
        <v>-2</v>
      </c>
      <c r="T1240" t="s">
        <v>66</v>
      </c>
      <c r="U1240" s="6" t="s">
        <v>67</v>
      </c>
      <c r="V1240" t="s">
        <v>27</v>
      </c>
      <c r="W1240" t="s">
        <v>27</v>
      </c>
      <c r="X1240" t="s">
        <v>41</v>
      </c>
      <c r="Y1240" s="6" t="s">
        <v>44</v>
      </c>
      <c r="Z1240" t="s">
        <v>27</v>
      </c>
      <c r="AA1240" t="s">
        <v>27</v>
      </c>
    </row>
    <row r="1241" spans="1:27" x14ac:dyDescent="0.35">
      <c r="A1241">
        <v>10001558</v>
      </c>
      <c r="B1241" t="s">
        <v>81</v>
      </c>
      <c r="C1241" t="s">
        <v>342</v>
      </c>
      <c r="D1241" t="s">
        <v>30</v>
      </c>
      <c r="E1241" t="s">
        <v>31</v>
      </c>
      <c r="F1241">
        <v>900</v>
      </c>
      <c r="G1241">
        <v>0</v>
      </c>
      <c r="H1241">
        <v>900</v>
      </c>
      <c r="I1241">
        <v>400</v>
      </c>
      <c r="J1241">
        <v>0.72</v>
      </c>
      <c r="K1241" s="6" t="s">
        <v>1611</v>
      </c>
      <c r="L1241" s="6" t="s">
        <v>1645</v>
      </c>
      <c r="M1241" s="6" t="s">
        <v>1626</v>
      </c>
      <c r="N1241" s="6" t="s">
        <v>1645</v>
      </c>
      <c r="O1241" s="6" t="s">
        <v>1626</v>
      </c>
      <c r="P1241" s="8">
        <f>Table12[[#This Row],[PLANNED_DELIVERY]]-Table12[[#This Row],[PLANNED_PICKUP]]</f>
        <v>3</v>
      </c>
      <c r="Q1241" s="9">
        <f>Table12[[#This Row],[ACTUAL_DELIVERY]]-Table12[[#This Row],[ACTUAL_PICKUP]]</f>
        <v>3</v>
      </c>
      <c r="R1241" s="9">
        <f>Table12[[#This Row],[ACTUAL_PICKUP]]-Table12[[#This Row],[PLANNED_PICKUP]]</f>
        <v>0</v>
      </c>
      <c r="S1241" s="9">
        <f>Table12[[#This Row],[ACTUAL_DELIVERY]]-Table12[[#This Row],[PLANNED_DELIVERY]]</f>
        <v>0</v>
      </c>
      <c r="T1241" t="s">
        <v>232</v>
      </c>
      <c r="U1241" s="6" t="s">
        <v>386</v>
      </c>
      <c r="V1241" t="s">
        <v>27</v>
      </c>
      <c r="W1241" t="s">
        <v>27</v>
      </c>
      <c r="X1241" t="s">
        <v>66</v>
      </c>
      <c r="Y1241" s="6" t="s">
        <v>67</v>
      </c>
      <c r="Z1241" t="s">
        <v>27</v>
      </c>
      <c r="AA1241" t="s">
        <v>27</v>
      </c>
    </row>
    <row r="1242" spans="1:27" x14ac:dyDescent="0.35">
      <c r="A1242">
        <v>10001559</v>
      </c>
      <c r="B1242" t="s">
        <v>81</v>
      </c>
      <c r="C1242" t="s">
        <v>206</v>
      </c>
      <c r="D1242" t="s">
        <v>23</v>
      </c>
      <c r="E1242" t="s">
        <v>24</v>
      </c>
      <c r="F1242">
        <v>230</v>
      </c>
      <c r="G1242">
        <v>0</v>
      </c>
      <c r="H1242">
        <v>230</v>
      </c>
      <c r="I1242">
        <v>270</v>
      </c>
      <c r="J1242">
        <v>1.77</v>
      </c>
      <c r="K1242" s="6" t="s">
        <v>1611</v>
      </c>
      <c r="L1242" s="6" t="s">
        <v>1645</v>
      </c>
      <c r="M1242" s="6" t="s">
        <v>1626</v>
      </c>
      <c r="N1242" s="6" t="s">
        <v>1645</v>
      </c>
      <c r="O1242" s="6" t="s">
        <v>1626</v>
      </c>
      <c r="P1242" s="8">
        <f>Table12[[#This Row],[PLANNED_DELIVERY]]-Table12[[#This Row],[PLANNED_PICKUP]]</f>
        <v>3</v>
      </c>
      <c r="Q1242" s="9">
        <f>Table12[[#This Row],[ACTUAL_DELIVERY]]-Table12[[#This Row],[ACTUAL_PICKUP]]</f>
        <v>3</v>
      </c>
      <c r="R1242" s="9">
        <f>Table12[[#This Row],[ACTUAL_PICKUP]]-Table12[[#This Row],[PLANNED_PICKUP]]</f>
        <v>0</v>
      </c>
      <c r="S1242" s="9">
        <f>Table12[[#This Row],[ACTUAL_DELIVERY]]-Table12[[#This Row],[PLANNED_DELIVERY]]</f>
        <v>0</v>
      </c>
      <c r="T1242" t="s">
        <v>1385</v>
      </c>
      <c r="U1242" s="6" t="s">
        <v>40</v>
      </c>
      <c r="V1242" t="s">
        <v>27</v>
      </c>
      <c r="W1242" t="s">
        <v>27</v>
      </c>
      <c r="X1242" t="s">
        <v>41</v>
      </c>
      <c r="Y1242" s="6" t="s">
        <v>44</v>
      </c>
      <c r="Z1242" t="s">
        <v>27</v>
      </c>
      <c r="AA1242" t="s">
        <v>27</v>
      </c>
    </row>
    <row r="1243" spans="1:27" x14ac:dyDescent="0.35">
      <c r="A1243">
        <v>10001562</v>
      </c>
      <c r="B1243" t="s">
        <v>81</v>
      </c>
      <c r="C1243" t="s">
        <v>234</v>
      </c>
      <c r="D1243" t="s">
        <v>23</v>
      </c>
      <c r="E1243" t="s">
        <v>24</v>
      </c>
      <c r="F1243">
        <v>970</v>
      </c>
      <c r="G1243">
        <v>0</v>
      </c>
      <c r="H1243">
        <v>970</v>
      </c>
      <c r="I1243">
        <v>468</v>
      </c>
      <c r="J1243">
        <v>19.62</v>
      </c>
      <c r="K1243" s="6" t="s">
        <v>1611</v>
      </c>
      <c r="L1243" s="6" t="s">
        <v>1629</v>
      </c>
      <c r="M1243" s="6" t="s">
        <v>1591</v>
      </c>
      <c r="N1243" s="6" t="s">
        <v>1629</v>
      </c>
      <c r="O1243" s="6" t="s">
        <v>1601</v>
      </c>
      <c r="P1243" s="8">
        <f>Table12[[#This Row],[PLANNED_DELIVERY]]-Table12[[#This Row],[PLANNED_PICKUP]]</f>
        <v>6</v>
      </c>
      <c r="Q1243" s="9">
        <f>Table12[[#This Row],[ACTUAL_DELIVERY]]-Table12[[#This Row],[ACTUAL_PICKUP]]</f>
        <v>7</v>
      </c>
      <c r="R1243" s="9">
        <f>Table12[[#This Row],[ACTUAL_PICKUP]]-Table12[[#This Row],[PLANNED_PICKUP]]</f>
        <v>0</v>
      </c>
      <c r="S1243" s="9">
        <f>Table12[[#This Row],[ACTUAL_DELIVERY]]-Table12[[#This Row],[PLANNED_DELIVERY]]</f>
        <v>1</v>
      </c>
      <c r="T1243" t="s">
        <v>669</v>
      </c>
      <c r="U1243" s="6" t="s">
        <v>670</v>
      </c>
      <c r="V1243" t="s">
        <v>523</v>
      </c>
      <c r="W1243" t="s">
        <v>523</v>
      </c>
      <c r="X1243" t="s">
        <v>49</v>
      </c>
      <c r="Y1243" s="6" t="s">
        <v>29</v>
      </c>
      <c r="Z1243" t="s">
        <v>27</v>
      </c>
      <c r="AA1243" t="s">
        <v>27</v>
      </c>
    </row>
    <row r="1244" spans="1:27" x14ac:dyDescent="0.35">
      <c r="A1244">
        <v>10001564</v>
      </c>
      <c r="B1244" t="s">
        <v>81</v>
      </c>
      <c r="C1244" t="s">
        <v>206</v>
      </c>
      <c r="D1244" t="s">
        <v>23</v>
      </c>
      <c r="E1244" t="s">
        <v>24</v>
      </c>
      <c r="F1244">
        <v>320</v>
      </c>
      <c r="G1244">
        <v>0</v>
      </c>
      <c r="H1244">
        <v>320</v>
      </c>
      <c r="I1244">
        <v>5460</v>
      </c>
      <c r="J1244">
        <v>13.86</v>
      </c>
      <c r="K1244" s="6" t="s">
        <v>1611</v>
      </c>
      <c r="L1244" s="6" t="s">
        <v>1626</v>
      </c>
      <c r="M1244" s="6" t="s">
        <v>1629</v>
      </c>
      <c r="N1244" s="6" t="s">
        <v>1626</v>
      </c>
      <c r="O1244" s="6" t="s">
        <v>1629</v>
      </c>
      <c r="P1244" s="8">
        <f>Table12[[#This Row],[PLANNED_DELIVERY]]-Table12[[#This Row],[PLANNED_PICKUP]]</f>
        <v>1</v>
      </c>
      <c r="Q1244" s="9">
        <f>Table12[[#This Row],[ACTUAL_DELIVERY]]-Table12[[#This Row],[ACTUAL_PICKUP]]</f>
        <v>1</v>
      </c>
      <c r="R1244" s="9">
        <f>Table12[[#This Row],[ACTUAL_PICKUP]]-Table12[[#This Row],[PLANNED_PICKUP]]</f>
        <v>0</v>
      </c>
      <c r="S1244" s="9">
        <f>Table12[[#This Row],[ACTUAL_DELIVERY]]-Table12[[#This Row],[PLANNED_DELIVERY]]</f>
        <v>0</v>
      </c>
      <c r="T1244" t="s">
        <v>331</v>
      </c>
      <c r="U1244" s="6" t="s">
        <v>332</v>
      </c>
      <c r="V1244" t="s">
        <v>27</v>
      </c>
      <c r="W1244" t="s">
        <v>27</v>
      </c>
      <c r="X1244" t="s">
        <v>1723</v>
      </c>
      <c r="Y1244" s="6" t="s">
        <v>42</v>
      </c>
      <c r="Z1244" t="s">
        <v>27</v>
      </c>
      <c r="AA1244" t="s">
        <v>27</v>
      </c>
    </row>
    <row r="1245" spans="1:27" x14ac:dyDescent="0.35">
      <c r="A1245">
        <v>10001565</v>
      </c>
      <c r="B1245" t="s">
        <v>222</v>
      </c>
      <c r="C1245" t="s">
        <v>206</v>
      </c>
      <c r="D1245" t="s">
        <v>23</v>
      </c>
      <c r="E1245" t="s">
        <v>24</v>
      </c>
      <c r="F1245">
        <v>170</v>
      </c>
      <c r="G1245">
        <v>0</v>
      </c>
      <c r="H1245">
        <v>170</v>
      </c>
      <c r="I1245" s="5">
        <v>31</v>
      </c>
      <c r="J1245">
        <v>0.28000000000000003</v>
      </c>
      <c r="K1245" s="6" t="s">
        <v>1611</v>
      </c>
      <c r="L1245" s="6" t="s">
        <v>1611</v>
      </c>
      <c r="M1245" s="6" t="s">
        <v>1673</v>
      </c>
      <c r="N1245" s="6" t="s">
        <v>1645</v>
      </c>
      <c r="O1245" s="6" t="s">
        <v>1626</v>
      </c>
      <c r="P1245" s="8">
        <f>Table12[[#This Row],[PLANNED_DELIVERY]]-Table12[[#This Row],[PLANNED_PICKUP]]</f>
        <v>3</v>
      </c>
      <c r="Q1245" s="9">
        <f>Table12[[#This Row],[ACTUAL_DELIVERY]]-Table12[[#This Row],[ACTUAL_PICKUP]]</f>
        <v>3</v>
      </c>
      <c r="R1245" s="9">
        <f>Table12[[#This Row],[ACTUAL_PICKUP]]-Table12[[#This Row],[PLANNED_PICKUP]]</f>
        <v>1</v>
      </c>
      <c r="S1245" s="9">
        <f>Table12[[#This Row],[ACTUAL_DELIVERY]]-Table12[[#This Row],[PLANNED_DELIVERY]]</f>
        <v>1</v>
      </c>
      <c r="T1245" t="s">
        <v>1136</v>
      </c>
      <c r="U1245" s="6" t="s">
        <v>127</v>
      </c>
      <c r="V1245" t="s">
        <v>27</v>
      </c>
      <c r="W1245" t="s">
        <v>27</v>
      </c>
      <c r="X1245" t="s">
        <v>403</v>
      </c>
      <c r="Y1245" s="6" t="s">
        <v>404</v>
      </c>
      <c r="Z1245" t="s">
        <v>27</v>
      </c>
      <c r="AA1245" t="s">
        <v>27</v>
      </c>
    </row>
    <row r="1246" spans="1:27" x14ac:dyDescent="0.35">
      <c r="A1246">
        <v>10001566</v>
      </c>
      <c r="B1246" t="s">
        <v>81</v>
      </c>
      <c r="C1246" t="s">
        <v>213</v>
      </c>
      <c r="D1246" t="s">
        <v>23</v>
      </c>
      <c r="E1246" t="s">
        <v>24</v>
      </c>
      <c r="F1246">
        <v>290.63</v>
      </c>
      <c r="G1246">
        <v>0</v>
      </c>
      <c r="H1246">
        <v>290.63</v>
      </c>
      <c r="I1246">
        <v>460</v>
      </c>
      <c r="J1246">
        <v>0.52</v>
      </c>
      <c r="K1246" s="6" t="s">
        <v>1611</v>
      </c>
      <c r="L1246" s="6" t="s">
        <v>1645</v>
      </c>
      <c r="M1246" s="6" t="s">
        <v>1645</v>
      </c>
      <c r="N1246" s="6" t="s">
        <v>1645</v>
      </c>
      <c r="O1246" s="6" t="s">
        <v>1629</v>
      </c>
      <c r="P1246" s="8">
        <f>Table12[[#This Row],[PLANNED_DELIVERY]]-Table12[[#This Row],[PLANNED_PICKUP]]</f>
        <v>0</v>
      </c>
      <c r="Q1246" s="9">
        <f>Table12[[#This Row],[ACTUAL_DELIVERY]]-Table12[[#This Row],[ACTUAL_PICKUP]]</f>
        <v>4</v>
      </c>
      <c r="R1246" s="9">
        <f>Table12[[#This Row],[ACTUAL_PICKUP]]-Table12[[#This Row],[PLANNED_PICKUP]]</f>
        <v>0</v>
      </c>
      <c r="S1246" s="9">
        <f>Table12[[#This Row],[ACTUAL_DELIVERY]]-Table12[[#This Row],[PLANNED_DELIVERY]]</f>
        <v>4</v>
      </c>
      <c r="T1246" t="s">
        <v>729</v>
      </c>
      <c r="U1246" s="6" t="s">
        <v>730</v>
      </c>
      <c r="V1246" t="s">
        <v>27</v>
      </c>
      <c r="W1246" t="s">
        <v>27</v>
      </c>
      <c r="X1246" t="s">
        <v>49</v>
      </c>
      <c r="Y1246" s="6" t="s">
        <v>123</v>
      </c>
      <c r="Z1246" t="s">
        <v>27</v>
      </c>
      <c r="AA1246" t="s">
        <v>27</v>
      </c>
    </row>
    <row r="1247" spans="1:27" x14ac:dyDescent="0.35">
      <c r="A1247">
        <v>10001567</v>
      </c>
      <c r="B1247" t="s">
        <v>81</v>
      </c>
      <c r="C1247" t="s">
        <v>206</v>
      </c>
      <c r="D1247" t="s">
        <v>23</v>
      </c>
      <c r="E1247" t="s">
        <v>24</v>
      </c>
      <c r="F1247">
        <v>360</v>
      </c>
      <c r="G1247">
        <v>0</v>
      </c>
      <c r="H1247">
        <v>360</v>
      </c>
      <c r="I1247">
        <v>175</v>
      </c>
      <c r="J1247">
        <v>0.5</v>
      </c>
      <c r="K1247" s="6" t="s">
        <v>1611</v>
      </c>
      <c r="L1247" s="6" t="s">
        <v>1645</v>
      </c>
      <c r="M1247" s="6" t="s">
        <v>1629</v>
      </c>
      <c r="N1247" s="6" t="s">
        <v>1645</v>
      </c>
      <c r="O1247" s="6" t="s">
        <v>1709</v>
      </c>
      <c r="P1247" s="8">
        <f>Table12[[#This Row],[PLANNED_DELIVERY]]-Table12[[#This Row],[PLANNED_PICKUP]]</f>
        <v>4</v>
      </c>
      <c r="Q1247" s="9">
        <f>Table12[[#This Row],[ACTUAL_DELIVERY]]-Table12[[#This Row],[ACTUAL_PICKUP]]</f>
        <v>-247</v>
      </c>
      <c r="R1247" s="9">
        <f>Table12[[#This Row],[ACTUAL_PICKUP]]-Table12[[#This Row],[PLANNED_PICKUP]]</f>
        <v>0</v>
      </c>
      <c r="S1247" s="9">
        <f>Table12[[#This Row],[ACTUAL_DELIVERY]]-Table12[[#This Row],[PLANNED_DELIVERY]]</f>
        <v>-251</v>
      </c>
      <c r="T1247" t="s">
        <v>729</v>
      </c>
      <c r="U1247" s="6" t="s">
        <v>730</v>
      </c>
      <c r="V1247" t="s">
        <v>27</v>
      </c>
      <c r="W1247" t="s">
        <v>27</v>
      </c>
      <c r="X1247" t="s">
        <v>41</v>
      </c>
      <c r="Y1247" s="6" t="s">
        <v>44</v>
      </c>
      <c r="Z1247" t="s">
        <v>27</v>
      </c>
      <c r="AA1247" t="s">
        <v>27</v>
      </c>
    </row>
    <row r="1248" spans="1:27" x14ac:dyDescent="0.35">
      <c r="A1248">
        <v>10001568</v>
      </c>
      <c r="B1248" t="s">
        <v>219</v>
      </c>
      <c r="C1248" t="s">
        <v>206</v>
      </c>
      <c r="D1248" t="s">
        <v>23</v>
      </c>
      <c r="E1248" t="s">
        <v>24</v>
      </c>
      <c r="F1248">
        <v>400</v>
      </c>
      <c r="G1248">
        <v>0</v>
      </c>
      <c r="H1248">
        <v>400</v>
      </c>
      <c r="I1248">
        <v>150</v>
      </c>
      <c r="J1248">
        <v>0.76</v>
      </c>
      <c r="K1248" s="6" t="s">
        <v>1645</v>
      </c>
      <c r="L1248" s="6" t="s">
        <v>1611</v>
      </c>
      <c r="M1248" s="6" t="s">
        <v>1673</v>
      </c>
      <c r="N1248" s="6" t="s">
        <v>1701</v>
      </c>
      <c r="O1248" s="6" t="s">
        <v>1629</v>
      </c>
      <c r="P1248" s="8">
        <f>Table12[[#This Row],[PLANNED_DELIVERY]]-Table12[[#This Row],[PLANNED_PICKUP]]</f>
        <v>3</v>
      </c>
      <c r="Q1248" s="9">
        <f>Table12[[#This Row],[ACTUAL_DELIVERY]]-Table12[[#This Row],[ACTUAL_PICKUP]]</f>
        <v>3</v>
      </c>
      <c r="R1248" s="9">
        <f>Table12[[#This Row],[ACTUAL_PICKUP]]-Table12[[#This Row],[PLANNED_PICKUP]]</f>
        <v>2</v>
      </c>
      <c r="S1248" s="9">
        <f>Table12[[#This Row],[ACTUAL_DELIVERY]]-Table12[[#This Row],[PLANNED_DELIVERY]]</f>
        <v>2</v>
      </c>
      <c r="T1248" t="s">
        <v>415</v>
      </c>
      <c r="U1248" s="6" t="s">
        <v>270</v>
      </c>
      <c r="V1248" t="s">
        <v>27</v>
      </c>
      <c r="W1248" t="s">
        <v>27</v>
      </c>
      <c r="X1248" t="s">
        <v>49</v>
      </c>
      <c r="Y1248" s="6" t="s">
        <v>29</v>
      </c>
      <c r="Z1248" t="s">
        <v>27</v>
      </c>
      <c r="AA1248" t="s">
        <v>27</v>
      </c>
    </row>
    <row r="1249" spans="1:27" x14ac:dyDescent="0.35">
      <c r="A1249">
        <v>10001569</v>
      </c>
      <c r="B1249" t="s">
        <v>81</v>
      </c>
      <c r="C1249" t="s">
        <v>206</v>
      </c>
      <c r="D1249" t="s">
        <v>23</v>
      </c>
      <c r="E1249" t="s">
        <v>24</v>
      </c>
      <c r="F1249">
        <v>200</v>
      </c>
      <c r="G1249">
        <v>0</v>
      </c>
      <c r="H1249">
        <v>200</v>
      </c>
      <c r="I1249">
        <v>20</v>
      </c>
      <c r="J1249">
        <v>0.2</v>
      </c>
      <c r="K1249" s="6" t="s">
        <v>1645</v>
      </c>
      <c r="L1249" s="6" t="s">
        <v>1645</v>
      </c>
      <c r="M1249" s="6" t="s">
        <v>1645</v>
      </c>
      <c r="N1249" s="6" t="s">
        <v>1645</v>
      </c>
      <c r="O1249" s="6" t="s">
        <v>1645</v>
      </c>
      <c r="P1249" s="8">
        <f>Table12[[#This Row],[PLANNED_DELIVERY]]-Table12[[#This Row],[PLANNED_PICKUP]]</f>
        <v>0</v>
      </c>
      <c r="Q1249" s="9">
        <f>Table12[[#This Row],[ACTUAL_DELIVERY]]-Table12[[#This Row],[ACTUAL_PICKUP]]</f>
        <v>0</v>
      </c>
      <c r="R1249" s="9">
        <f>Table12[[#This Row],[ACTUAL_PICKUP]]-Table12[[#This Row],[PLANNED_PICKUP]]</f>
        <v>0</v>
      </c>
      <c r="S1249" s="9">
        <f>Table12[[#This Row],[ACTUAL_DELIVERY]]-Table12[[#This Row],[PLANNED_DELIVERY]]</f>
        <v>0</v>
      </c>
      <c r="T1249" t="s">
        <v>1385</v>
      </c>
      <c r="U1249" s="6" t="s">
        <v>40</v>
      </c>
      <c r="V1249" t="s">
        <v>27</v>
      </c>
      <c r="W1249" t="s">
        <v>27</v>
      </c>
      <c r="X1249" t="s">
        <v>49</v>
      </c>
      <c r="Y1249" s="6" t="s">
        <v>29</v>
      </c>
      <c r="Z1249" t="s">
        <v>27</v>
      </c>
      <c r="AA1249" t="s">
        <v>27</v>
      </c>
    </row>
    <row r="1250" spans="1:27" x14ac:dyDescent="0.35">
      <c r="A1250">
        <v>10001570</v>
      </c>
      <c r="B1250" t="s">
        <v>81</v>
      </c>
      <c r="C1250" t="s">
        <v>206</v>
      </c>
      <c r="D1250" t="s">
        <v>23</v>
      </c>
      <c r="E1250" t="s">
        <v>24</v>
      </c>
      <c r="F1250">
        <v>600</v>
      </c>
      <c r="G1250">
        <v>0</v>
      </c>
      <c r="H1250">
        <v>600</v>
      </c>
      <c r="I1250">
        <v>5517</v>
      </c>
      <c r="J1250">
        <v>21.39</v>
      </c>
      <c r="K1250" s="6" t="s">
        <v>1645</v>
      </c>
      <c r="L1250" s="6" t="s">
        <v>1645</v>
      </c>
      <c r="M1250" s="6" t="s">
        <v>1626</v>
      </c>
      <c r="N1250" s="6" t="s">
        <v>1598</v>
      </c>
      <c r="O1250" s="6" t="s">
        <v>1591</v>
      </c>
      <c r="P1250" s="8">
        <f>Table12[[#This Row],[PLANNED_DELIVERY]]-Table12[[#This Row],[PLANNED_PICKUP]]</f>
        <v>3</v>
      </c>
      <c r="Q1250" s="9">
        <f>Table12[[#This Row],[ACTUAL_DELIVERY]]-Table12[[#This Row],[ACTUAL_PICKUP]]</f>
        <v>3</v>
      </c>
      <c r="R1250" s="9">
        <f>Table12[[#This Row],[ACTUAL_PICKUP]]-Table12[[#This Row],[PLANNED_PICKUP]]</f>
        <v>7</v>
      </c>
      <c r="S1250" s="9">
        <f>Table12[[#This Row],[ACTUAL_DELIVERY]]-Table12[[#This Row],[PLANNED_DELIVERY]]</f>
        <v>7</v>
      </c>
      <c r="T1250" t="s">
        <v>876</v>
      </c>
      <c r="U1250" s="6" t="s">
        <v>877</v>
      </c>
      <c r="V1250" t="s">
        <v>27</v>
      </c>
      <c r="W1250" t="s">
        <v>27</v>
      </c>
      <c r="X1250" t="s">
        <v>49</v>
      </c>
      <c r="Y1250" s="6" t="s">
        <v>29</v>
      </c>
      <c r="Z1250" t="s">
        <v>27</v>
      </c>
      <c r="AA1250" t="s">
        <v>27</v>
      </c>
    </row>
    <row r="1251" spans="1:27" x14ac:dyDescent="0.35">
      <c r="A1251">
        <v>10001571</v>
      </c>
      <c r="B1251" t="s">
        <v>81</v>
      </c>
      <c r="C1251" t="s">
        <v>206</v>
      </c>
      <c r="D1251" t="s">
        <v>23</v>
      </c>
      <c r="E1251" t="s">
        <v>24</v>
      </c>
      <c r="F1251">
        <v>151.83000000000001</v>
      </c>
      <c r="G1251">
        <v>0</v>
      </c>
      <c r="H1251">
        <v>151.83000000000001</v>
      </c>
      <c r="I1251">
        <v>790</v>
      </c>
      <c r="J1251">
        <v>5.63</v>
      </c>
      <c r="K1251" s="6" t="s">
        <v>1645</v>
      </c>
      <c r="L1251" s="6" t="s">
        <v>1645</v>
      </c>
      <c r="M1251" s="6" t="s">
        <v>1598</v>
      </c>
      <c r="N1251" s="6" t="s">
        <v>1626</v>
      </c>
      <c r="O1251" s="6" t="s">
        <v>1626</v>
      </c>
      <c r="P1251" s="8">
        <f>Table12[[#This Row],[PLANNED_DELIVERY]]-Table12[[#This Row],[PLANNED_PICKUP]]</f>
        <v>7</v>
      </c>
      <c r="Q1251" s="9">
        <f>Table12[[#This Row],[ACTUAL_DELIVERY]]-Table12[[#This Row],[ACTUAL_PICKUP]]</f>
        <v>0</v>
      </c>
      <c r="R1251" s="9">
        <f>Table12[[#This Row],[ACTUAL_PICKUP]]-Table12[[#This Row],[PLANNED_PICKUP]]</f>
        <v>3</v>
      </c>
      <c r="S1251" s="9">
        <f>Table12[[#This Row],[ACTUAL_DELIVERY]]-Table12[[#This Row],[PLANNED_DELIVERY]]</f>
        <v>-4</v>
      </c>
      <c r="T1251" t="s">
        <v>411</v>
      </c>
      <c r="U1251" s="6" t="s">
        <v>207</v>
      </c>
      <c r="V1251" t="s">
        <v>27</v>
      </c>
      <c r="W1251" t="s">
        <v>27</v>
      </c>
      <c r="X1251" t="s">
        <v>60</v>
      </c>
      <c r="Y1251" s="6" t="s">
        <v>34</v>
      </c>
      <c r="Z1251" t="s">
        <v>27</v>
      </c>
      <c r="AA1251" t="s">
        <v>27</v>
      </c>
    </row>
    <row r="1252" spans="1:27" x14ac:dyDescent="0.35">
      <c r="A1252">
        <v>10001572</v>
      </c>
      <c r="B1252" t="s">
        <v>222</v>
      </c>
      <c r="C1252" t="s">
        <v>206</v>
      </c>
      <c r="D1252" t="s">
        <v>23</v>
      </c>
      <c r="E1252" t="s">
        <v>24</v>
      </c>
      <c r="F1252">
        <v>275</v>
      </c>
      <c r="G1252">
        <v>0</v>
      </c>
      <c r="H1252">
        <v>275</v>
      </c>
      <c r="I1252">
        <v>3925</v>
      </c>
      <c r="J1252">
        <v>4.66</v>
      </c>
      <c r="K1252" s="6" t="s">
        <v>1645</v>
      </c>
      <c r="L1252" s="6" t="s">
        <v>1673</v>
      </c>
      <c r="M1252" s="6" t="s">
        <v>1673</v>
      </c>
      <c r="N1252" s="6" t="s">
        <v>1626</v>
      </c>
      <c r="O1252" s="6" t="s">
        <v>1626</v>
      </c>
      <c r="P1252" s="8">
        <f>Table12[[#This Row],[PLANNED_DELIVERY]]-Table12[[#This Row],[PLANNED_PICKUP]]</f>
        <v>0</v>
      </c>
      <c r="Q1252" s="9">
        <f>Table12[[#This Row],[ACTUAL_DELIVERY]]-Table12[[#This Row],[ACTUAL_PICKUP]]</f>
        <v>0</v>
      </c>
      <c r="R1252" s="9">
        <f>Table12[[#This Row],[ACTUAL_PICKUP]]-Table12[[#This Row],[PLANNED_PICKUP]]</f>
        <v>1</v>
      </c>
      <c r="S1252" s="9">
        <f>Table12[[#This Row],[ACTUAL_DELIVERY]]-Table12[[#This Row],[PLANNED_DELIVERY]]</f>
        <v>1</v>
      </c>
      <c r="T1252" t="s">
        <v>722</v>
      </c>
      <c r="U1252" s="6" t="s">
        <v>491</v>
      </c>
      <c r="V1252" t="s">
        <v>27</v>
      </c>
      <c r="W1252" t="s">
        <v>27</v>
      </c>
      <c r="X1252" t="s">
        <v>71</v>
      </c>
      <c r="Y1252" s="6" t="s">
        <v>72</v>
      </c>
      <c r="Z1252" t="s">
        <v>27</v>
      </c>
      <c r="AA1252" t="s">
        <v>27</v>
      </c>
    </row>
    <row r="1253" spans="1:27" x14ac:dyDescent="0.35">
      <c r="A1253">
        <v>10001573</v>
      </c>
      <c r="B1253" t="s">
        <v>356</v>
      </c>
      <c r="C1253" t="s">
        <v>1334</v>
      </c>
      <c r="D1253" t="s">
        <v>23</v>
      </c>
      <c r="E1253" t="s">
        <v>24</v>
      </c>
      <c r="F1253">
        <v>8.35</v>
      </c>
      <c r="G1253">
        <v>0</v>
      </c>
      <c r="H1253">
        <v>8.35</v>
      </c>
      <c r="I1253">
        <v>5.8</v>
      </c>
      <c r="J1253">
        <v>0</v>
      </c>
      <c r="K1253" s="6" t="s">
        <v>1645</v>
      </c>
      <c r="L1253" s="6" t="s">
        <v>1597</v>
      </c>
      <c r="M1253" s="6" t="s">
        <v>1591</v>
      </c>
      <c r="N1253" s="6" t="s">
        <v>1598</v>
      </c>
      <c r="O1253" s="6" t="s">
        <v>1591</v>
      </c>
      <c r="P1253" s="8">
        <f>Table12[[#This Row],[PLANNED_DELIVERY]]-Table12[[#This Row],[PLANNED_PICKUP]]</f>
        <v>5</v>
      </c>
      <c r="Q1253" s="9">
        <f>Table12[[#This Row],[ACTUAL_DELIVERY]]-Table12[[#This Row],[ACTUAL_PICKUP]]</f>
        <v>3</v>
      </c>
      <c r="R1253" s="9">
        <f>Table12[[#This Row],[ACTUAL_PICKUP]]-Table12[[#This Row],[PLANNED_PICKUP]]</f>
        <v>2</v>
      </c>
      <c r="S1253" s="9">
        <f>Table12[[#This Row],[ACTUAL_DELIVERY]]-Table12[[#This Row],[PLANNED_DELIVERY]]</f>
        <v>0</v>
      </c>
      <c r="T1253" t="s">
        <v>1396</v>
      </c>
      <c r="U1253" s="6" t="s">
        <v>1397</v>
      </c>
      <c r="V1253" t="s">
        <v>383</v>
      </c>
      <c r="W1253" t="s">
        <v>383</v>
      </c>
      <c r="X1253" t="s">
        <v>49</v>
      </c>
      <c r="Y1253" s="6" t="s">
        <v>29</v>
      </c>
      <c r="Z1253" t="s">
        <v>27</v>
      </c>
      <c r="AA1253" t="s">
        <v>27</v>
      </c>
    </row>
    <row r="1254" spans="1:27" x14ac:dyDescent="0.35">
      <c r="A1254">
        <v>10001574</v>
      </c>
      <c r="B1254" t="s">
        <v>81</v>
      </c>
      <c r="C1254" t="s">
        <v>213</v>
      </c>
      <c r="D1254" t="s">
        <v>23</v>
      </c>
      <c r="E1254" t="s">
        <v>24</v>
      </c>
      <c r="F1254">
        <v>179.78</v>
      </c>
      <c r="G1254">
        <v>0</v>
      </c>
      <c r="H1254">
        <v>179.78</v>
      </c>
      <c r="I1254">
        <v>1500</v>
      </c>
      <c r="J1254">
        <v>7.7</v>
      </c>
      <c r="K1254" s="6" t="s">
        <v>1645</v>
      </c>
      <c r="L1254" s="6" t="s">
        <v>1645</v>
      </c>
      <c r="M1254" s="6" t="s">
        <v>1626</v>
      </c>
      <c r="N1254" s="6" t="s">
        <v>1626</v>
      </c>
      <c r="O1254" s="6" t="s">
        <v>1626</v>
      </c>
      <c r="P1254" s="8">
        <f>Table12[[#This Row],[PLANNED_DELIVERY]]-Table12[[#This Row],[PLANNED_PICKUP]]</f>
        <v>3</v>
      </c>
      <c r="Q1254" s="9">
        <f>Table12[[#This Row],[ACTUAL_DELIVERY]]-Table12[[#This Row],[ACTUAL_PICKUP]]</f>
        <v>0</v>
      </c>
      <c r="R1254" s="9">
        <f>Table12[[#This Row],[ACTUAL_PICKUP]]-Table12[[#This Row],[PLANNED_PICKUP]]</f>
        <v>3</v>
      </c>
      <c r="S1254" s="9">
        <f>Table12[[#This Row],[ACTUAL_DELIVERY]]-Table12[[#This Row],[PLANNED_DELIVERY]]</f>
        <v>0</v>
      </c>
      <c r="T1254" t="s">
        <v>33</v>
      </c>
      <c r="U1254" s="6" t="s">
        <v>1395</v>
      </c>
      <c r="V1254" t="s">
        <v>27</v>
      </c>
      <c r="W1254" t="s">
        <v>27</v>
      </c>
      <c r="X1254" t="s">
        <v>49</v>
      </c>
      <c r="Y1254" s="6" t="s">
        <v>123</v>
      </c>
      <c r="Z1254" t="s">
        <v>27</v>
      </c>
      <c r="AA1254" t="s">
        <v>27</v>
      </c>
    </row>
    <row r="1255" spans="1:27" x14ac:dyDescent="0.35">
      <c r="A1255">
        <v>10001575</v>
      </c>
      <c r="B1255" t="s">
        <v>81</v>
      </c>
      <c r="C1255" t="s">
        <v>206</v>
      </c>
      <c r="D1255" t="s">
        <v>23</v>
      </c>
      <c r="E1255" t="s">
        <v>24</v>
      </c>
      <c r="F1255">
        <v>180</v>
      </c>
      <c r="G1255">
        <v>0</v>
      </c>
      <c r="H1255">
        <v>180</v>
      </c>
      <c r="I1255">
        <v>1395</v>
      </c>
      <c r="J1255">
        <v>1.71</v>
      </c>
      <c r="K1255" s="6" t="s">
        <v>1645</v>
      </c>
      <c r="L1255" s="6" t="s">
        <v>1645</v>
      </c>
      <c r="M1255" s="6" t="s">
        <v>1595</v>
      </c>
      <c r="N1255" s="6" t="s">
        <v>1629</v>
      </c>
      <c r="O1255" s="6" t="s">
        <v>1595</v>
      </c>
      <c r="P1255" s="8">
        <f>Table12[[#This Row],[PLANNED_DELIVERY]]-Table12[[#This Row],[PLANNED_PICKUP]]</f>
        <v>6</v>
      </c>
      <c r="Q1255" s="9">
        <f>Table12[[#This Row],[ACTUAL_DELIVERY]]-Table12[[#This Row],[ACTUAL_PICKUP]]</f>
        <v>2</v>
      </c>
      <c r="R1255" s="9">
        <f>Table12[[#This Row],[ACTUAL_PICKUP]]-Table12[[#This Row],[PLANNED_PICKUP]]</f>
        <v>4</v>
      </c>
      <c r="S1255" s="9">
        <f>Table12[[#This Row],[ACTUAL_DELIVERY]]-Table12[[#This Row],[PLANNED_DELIVERY]]</f>
        <v>0</v>
      </c>
      <c r="T1255" t="s">
        <v>406</v>
      </c>
      <c r="U1255" s="6" t="s">
        <v>1394</v>
      </c>
      <c r="V1255" t="s">
        <v>27</v>
      </c>
      <c r="W1255" t="s">
        <v>27</v>
      </c>
      <c r="X1255" t="s">
        <v>41</v>
      </c>
      <c r="Y1255" s="6" t="s">
        <v>44</v>
      </c>
      <c r="Z1255" t="s">
        <v>27</v>
      </c>
      <c r="AA1255" t="s">
        <v>27</v>
      </c>
    </row>
    <row r="1256" spans="1:27" x14ac:dyDescent="0.35">
      <c r="A1256">
        <v>10001576</v>
      </c>
      <c r="B1256" t="s">
        <v>81</v>
      </c>
      <c r="C1256" t="s">
        <v>206</v>
      </c>
      <c r="D1256" t="s">
        <v>23</v>
      </c>
      <c r="E1256" t="s">
        <v>24</v>
      </c>
      <c r="F1256">
        <v>241</v>
      </c>
      <c r="G1256">
        <v>0</v>
      </c>
      <c r="H1256">
        <v>241</v>
      </c>
      <c r="I1256">
        <v>150</v>
      </c>
      <c r="J1256">
        <v>0.06</v>
      </c>
      <c r="K1256" s="6" t="s">
        <v>1645</v>
      </c>
      <c r="L1256" s="6" t="s">
        <v>1645</v>
      </c>
      <c r="M1256" s="6" t="s">
        <v>1598</v>
      </c>
      <c r="N1256" s="6" t="s">
        <v>1629</v>
      </c>
      <c r="O1256" s="6" t="s">
        <v>1591</v>
      </c>
      <c r="P1256" s="8">
        <f>Table12[[#This Row],[PLANNED_DELIVERY]]-Table12[[#This Row],[PLANNED_PICKUP]]</f>
        <v>7</v>
      </c>
      <c r="Q1256" s="9">
        <f>Table12[[#This Row],[ACTUAL_DELIVERY]]-Table12[[#This Row],[ACTUAL_PICKUP]]</f>
        <v>6</v>
      </c>
      <c r="R1256" s="9">
        <f>Table12[[#This Row],[ACTUAL_PICKUP]]-Table12[[#This Row],[PLANNED_PICKUP]]</f>
        <v>4</v>
      </c>
      <c r="S1256" s="9">
        <f>Table12[[#This Row],[ACTUAL_DELIVERY]]-Table12[[#This Row],[PLANNED_DELIVERY]]</f>
        <v>3</v>
      </c>
      <c r="T1256" t="s">
        <v>763</v>
      </c>
      <c r="U1256" s="6" t="s">
        <v>764</v>
      </c>
      <c r="V1256" t="s">
        <v>27</v>
      </c>
      <c r="W1256" t="s">
        <v>27</v>
      </c>
      <c r="X1256" t="s">
        <v>49</v>
      </c>
      <c r="Y1256" s="6" t="s">
        <v>29</v>
      </c>
      <c r="Z1256" t="s">
        <v>27</v>
      </c>
      <c r="AA1256" t="s">
        <v>27</v>
      </c>
    </row>
    <row r="1257" spans="1:27" x14ac:dyDescent="0.35">
      <c r="A1257">
        <v>10001577</v>
      </c>
      <c r="B1257" t="s">
        <v>81</v>
      </c>
      <c r="C1257" t="s">
        <v>206</v>
      </c>
      <c r="D1257" t="s">
        <v>23</v>
      </c>
      <c r="E1257" t="s">
        <v>24</v>
      </c>
      <c r="F1257">
        <v>776</v>
      </c>
      <c r="G1257">
        <v>0</v>
      </c>
      <c r="H1257">
        <v>776</v>
      </c>
      <c r="I1257">
        <v>1800</v>
      </c>
      <c r="J1257">
        <v>1.52</v>
      </c>
      <c r="K1257" s="6" t="s">
        <v>1645</v>
      </c>
      <c r="L1257" s="6" t="s">
        <v>1645</v>
      </c>
      <c r="M1257" s="6" t="s">
        <v>1595</v>
      </c>
      <c r="N1257" s="6" t="s">
        <v>1626</v>
      </c>
      <c r="O1257" s="6" t="s">
        <v>1595</v>
      </c>
      <c r="P1257" s="8">
        <f>Table12[[#This Row],[PLANNED_DELIVERY]]-Table12[[#This Row],[PLANNED_PICKUP]]</f>
        <v>6</v>
      </c>
      <c r="Q1257" s="9">
        <f>Table12[[#This Row],[ACTUAL_DELIVERY]]-Table12[[#This Row],[ACTUAL_PICKUP]]</f>
        <v>3</v>
      </c>
      <c r="R1257" s="9">
        <f>Table12[[#This Row],[ACTUAL_PICKUP]]-Table12[[#This Row],[PLANNED_PICKUP]]</f>
        <v>3</v>
      </c>
      <c r="S1257" s="9">
        <f>Table12[[#This Row],[ACTUAL_DELIVERY]]-Table12[[#This Row],[PLANNED_DELIVERY]]</f>
        <v>0</v>
      </c>
      <c r="T1257" t="s">
        <v>1718</v>
      </c>
      <c r="U1257" s="6" t="s">
        <v>330</v>
      </c>
      <c r="V1257" t="s">
        <v>27</v>
      </c>
      <c r="W1257" t="s">
        <v>27</v>
      </c>
      <c r="X1257" t="s">
        <v>49</v>
      </c>
      <c r="Y1257" s="6" t="s">
        <v>29</v>
      </c>
      <c r="Z1257" t="s">
        <v>27</v>
      </c>
      <c r="AA1257" t="s">
        <v>27</v>
      </c>
    </row>
    <row r="1258" spans="1:27" x14ac:dyDescent="0.35">
      <c r="A1258">
        <v>10001578</v>
      </c>
      <c r="B1258" t="s">
        <v>297</v>
      </c>
      <c r="C1258" t="s">
        <v>293</v>
      </c>
      <c r="D1258" t="s">
        <v>23</v>
      </c>
      <c r="E1258" t="s">
        <v>24</v>
      </c>
      <c r="F1258">
        <v>2100</v>
      </c>
      <c r="G1258">
        <v>0</v>
      </c>
      <c r="H1258">
        <v>2100</v>
      </c>
      <c r="I1258" s="5">
        <v>211</v>
      </c>
      <c r="J1258">
        <v>9.0500000000000007</v>
      </c>
      <c r="K1258" s="6" t="s">
        <v>1645</v>
      </c>
      <c r="L1258" s="6" t="s">
        <v>1611</v>
      </c>
      <c r="M1258" s="6" t="s">
        <v>1597</v>
      </c>
      <c r="N1258" s="6" t="s">
        <v>1645</v>
      </c>
      <c r="O1258" s="6" t="s">
        <v>1629</v>
      </c>
      <c r="P1258" s="8">
        <f>Table12[[#This Row],[PLANNED_DELIVERY]]-Table12[[#This Row],[PLANNED_PICKUP]]</f>
        <v>6</v>
      </c>
      <c r="Q1258" s="9">
        <f>Table12[[#This Row],[ACTUAL_DELIVERY]]-Table12[[#This Row],[ACTUAL_PICKUP]]</f>
        <v>4</v>
      </c>
      <c r="R1258" s="9">
        <f>Table12[[#This Row],[ACTUAL_PICKUP]]-Table12[[#This Row],[PLANNED_PICKUP]]</f>
        <v>1</v>
      </c>
      <c r="S1258" s="9">
        <f>Table12[[#This Row],[ACTUAL_DELIVERY]]-Table12[[#This Row],[PLANNED_DELIVERY]]</f>
        <v>-1</v>
      </c>
      <c r="T1258" t="s">
        <v>1392</v>
      </c>
      <c r="U1258" s="6" t="s">
        <v>1393</v>
      </c>
      <c r="V1258" t="s">
        <v>93</v>
      </c>
      <c r="W1258" t="s">
        <v>85</v>
      </c>
      <c r="X1258" t="s">
        <v>41</v>
      </c>
      <c r="Y1258" s="6" t="s">
        <v>44</v>
      </c>
      <c r="Z1258" t="s">
        <v>27</v>
      </c>
      <c r="AA1258" t="s">
        <v>27</v>
      </c>
    </row>
    <row r="1259" spans="1:27" x14ac:dyDescent="0.35">
      <c r="A1259">
        <v>10001579</v>
      </c>
      <c r="B1259" t="s">
        <v>81</v>
      </c>
      <c r="C1259" t="s">
        <v>213</v>
      </c>
      <c r="D1259" t="s">
        <v>30</v>
      </c>
      <c r="E1259" t="s">
        <v>45</v>
      </c>
      <c r="F1259">
        <v>164.88</v>
      </c>
      <c r="G1259">
        <v>0</v>
      </c>
      <c r="H1259">
        <v>164.88</v>
      </c>
      <c r="I1259">
        <v>985.8</v>
      </c>
      <c r="J1259">
        <v>6.73</v>
      </c>
      <c r="K1259" s="6" t="s">
        <v>1645</v>
      </c>
      <c r="L1259" s="6" t="s">
        <v>1626</v>
      </c>
      <c r="M1259" s="6" t="s">
        <v>1629</v>
      </c>
      <c r="N1259" s="6" t="s">
        <v>1626</v>
      </c>
      <c r="O1259" s="6" t="s">
        <v>1626</v>
      </c>
      <c r="P1259" s="8">
        <f>Table12[[#This Row],[PLANNED_DELIVERY]]-Table12[[#This Row],[PLANNED_PICKUP]]</f>
        <v>1</v>
      </c>
      <c r="Q1259" s="9">
        <f>Table12[[#This Row],[ACTUAL_DELIVERY]]-Table12[[#This Row],[ACTUAL_PICKUP]]</f>
        <v>0</v>
      </c>
      <c r="R1259" s="9">
        <f>Table12[[#This Row],[ACTUAL_PICKUP]]-Table12[[#This Row],[PLANNED_PICKUP]]</f>
        <v>0</v>
      </c>
      <c r="S1259" s="9">
        <f>Table12[[#This Row],[ACTUAL_DELIVERY]]-Table12[[#This Row],[PLANNED_DELIVERY]]</f>
        <v>-1</v>
      </c>
      <c r="T1259" t="s">
        <v>49</v>
      </c>
      <c r="U1259" s="6" t="s">
        <v>29</v>
      </c>
      <c r="V1259" t="s">
        <v>27</v>
      </c>
      <c r="W1259" t="s">
        <v>27</v>
      </c>
      <c r="X1259" t="s">
        <v>403</v>
      </c>
      <c r="Y1259" s="6" t="s">
        <v>404</v>
      </c>
      <c r="Z1259" t="s">
        <v>27</v>
      </c>
      <c r="AA1259" t="s">
        <v>27</v>
      </c>
    </row>
    <row r="1260" spans="1:27" x14ac:dyDescent="0.35">
      <c r="A1260">
        <v>10001580</v>
      </c>
      <c r="B1260" t="s">
        <v>81</v>
      </c>
      <c r="C1260" t="s">
        <v>206</v>
      </c>
      <c r="D1260" t="s">
        <v>30</v>
      </c>
      <c r="E1260" t="s">
        <v>31</v>
      </c>
      <c r="F1260">
        <v>245.64</v>
      </c>
      <c r="G1260">
        <v>0</v>
      </c>
      <c r="H1260">
        <v>245.64</v>
      </c>
      <c r="I1260">
        <v>3354</v>
      </c>
      <c r="J1260">
        <v>2.96</v>
      </c>
      <c r="K1260" s="6" t="s">
        <v>1645</v>
      </c>
      <c r="L1260" s="6" t="s">
        <v>1645</v>
      </c>
      <c r="M1260" s="6" t="s">
        <v>1597</v>
      </c>
      <c r="N1260" s="6" t="s">
        <v>1645</v>
      </c>
      <c r="O1260" s="6" t="s">
        <v>1629</v>
      </c>
      <c r="P1260" s="8">
        <f>Table12[[#This Row],[PLANNED_DELIVERY]]-Table12[[#This Row],[PLANNED_PICKUP]]</f>
        <v>5</v>
      </c>
      <c r="Q1260" s="9">
        <f>Table12[[#This Row],[ACTUAL_DELIVERY]]-Table12[[#This Row],[ACTUAL_PICKUP]]</f>
        <v>4</v>
      </c>
      <c r="R1260" s="9">
        <f>Table12[[#This Row],[ACTUAL_PICKUP]]-Table12[[#This Row],[PLANNED_PICKUP]]</f>
        <v>0</v>
      </c>
      <c r="S1260" s="9">
        <f>Table12[[#This Row],[ACTUAL_DELIVERY]]-Table12[[#This Row],[PLANNED_DELIVERY]]</f>
        <v>-1</v>
      </c>
      <c r="T1260" t="s">
        <v>33</v>
      </c>
      <c r="U1260" s="6" t="s">
        <v>34</v>
      </c>
      <c r="V1260" t="s">
        <v>27</v>
      </c>
      <c r="W1260" t="s">
        <v>27</v>
      </c>
      <c r="X1260" t="s">
        <v>52</v>
      </c>
      <c r="Y1260" s="6" t="s">
        <v>318</v>
      </c>
      <c r="Z1260" t="s">
        <v>27</v>
      </c>
      <c r="AA1260" t="s">
        <v>27</v>
      </c>
    </row>
    <row r="1261" spans="1:27" x14ac:dyDescent="0.35">
      <c r="A1261">
        <v>10001583</v>
      </c>
      <c r="B1261" t="s">
        <v>81</v>
      </c>
      <c r="C1261" t="s">
        <v>206</v>
      </c>
      <c r="D1261" t="s">
        <v>23</v>
      </c>
      <c r="E1261" t="s">
        <v>24</v>
      </c>
      <c r="F1261">
        <v>4185</v>
      </c>
      <c r="G1261">
        <v>0</v>
      </c>
      <c r="H1261">
        <v>4185</v>
      </c>
      <c r="I1261">
        <v>12000</v>
      </c>
      <c r="J1261">
        <v>243.3</v>
      </c>
      <c r="K1261" s="6" t="s">
        <v>1645</v>
      </c>
      <c r="L1261" s="6" t="s">
        <v>1595</v>
      </c>
      <c r="M1261" s="6" t="s">
        <v>1591</v>
      </c>
      <c r="N1261" s="6" t="s">
        <v>1595</v>
      </c>
      <c r="O1261" s="6" t="s">
        <v>1591</v>
      </c>
      <c r="P1261" s="8">
        <f>Table12[[#This Row],[PLANNED_DELIVERY]]-Table12[[#This Row],[PLANNED_PICKUP]]</f>
        <v>4</v>
      </c>
      <c r="Q1261" s="9">
        <f>Table12[[#This Row],[ACTUAL_DELIVERY]]-Table12[[#This Row],[ACTUAL_PICKUP]]</f>
        <v>4</v>
      </c>
      <c r="R1261" s="9">
        <f>Table12[[#This Row],[ACTUAL_PICKUP]]-Table12[[#This Row],[PLANNED_PICKUP]]</f>
        <v>0</v>
      </c>
      <c r="S1261" s="9">
        <f>Table12[[#This Row],[ACTUAL_DELIVERY]]-Table12[[#This Row],[PLANNED_DELIVERY]]</f>
        <v>0</v>
      </c>
      <c r="T1261" t="s">
        <v>929</v>
      </c>
      <c r="U1261" s="6" t="s">
        <v>930</v>
      </c>
      <c r="V1261" t="s">
        <v>38</v>
      </c>
      <c r="W1261" t="s">
        <v>38</v>
      </c>
      <c r="X1261" t="s">
        <v>49</v>
      </c>
      <c r="Y1261" s="6" t="s">
        <v>29</v>
      </c>
      <c r="Z1261" t="s">
        <v>27</v>
      </c>
      <c r="AA1261" t="s">
        <v>27</v>
      </c>
    </row>
    <row r="1262" spans="1:27" x14ac:dyDescent="0.35">
      <c r="A1262">
        <v>10001584</v>
      </c>
      <c r="B1262" t="s">
        <v>81</v>
      </c>
      <c r="C1262" t="s">
        <v>234</v>
      </c>
      <c r="D1262" t="s">
        <v>23</v>
      </c>
      <c r="E1262" t="s">
        <v>24</v>
      </c>
      <c r="F1262">
        <v>4185</v>
      </c>
      <c r="G1262">
        <v>2350</v>
      </c>
      <c r="H1262">
        <v>6535</v>
      </c>
      <c r="I1262" s="5">
        <v>12000</v>
      </c>
      <c r="J1262">
        <v>243.3</v>
      </c>
      <c r="K1262" s="6" t="s">
        <v>1645</v>
      </c>
      <c r="L1262" s="6" t="s">
        <v>1624</v>
      </c>
      <c r="M1262" s="6" t="s">
        <v>1593</v>
      </c>
      <c r="N1262" s="6" t="s">
        <v>1616</v>
      </c>
      <c r="O1262" s="6" t="s">
        <v>1593</v>
      </c>
      <c r="P1262" s="8">
        <f>Table12[[#This Row],[PLANNED_DELIVERY]]-Table12[[#This Row],[PLANNED_PICKUP]]</f>
        <v>2</v>
      </c>
      <c r="Q1262" s="9">
        <f>Table12[[#This Row],[ACTUAL_DELIVERY]]-Table12[[#This Row],[ACTUAL_PICKUP]]</f>
        <v>3</v>
      </c>
      <c r="R1262" s="9">
        <f>Table12[[#This Row],[ACTUAL_PICKUP]]-Table12[[#This Row],[PLANNED_PICKUP]]</f>
        <v>-1</v>
      </c>
      <c r="S1262" s="9">
        <f>Table12[[#This Row],[ACTUAL_DELIVERY]]-Table12[[#This Row],[PLANNED_DELIVERY]]</f>
        <v>0</v>
      </c>
      <c r="T1262" t="s">
        <v>1032</v>
      </c>
      <c r="U1262" s="6" t="s">
        <v>1033</v>
      </c>
      <c r="V1262" t="s">
        <v>38</v>
      </c>
      <c r="W1262" t="s">
        <v>38</v>
      </c>
      <c r="X1262" t="s">
        <v>49</v>
      </c>
      <c r="Y1262" s="6" t="s">
        <v>29</v>
      </c>
      <c r="Z1262" t="s">
        <v>27</v>
      </c>
      <c r="AA1262" t="s">
        <v>27</v>
      </c>
    </row>
    <row r="1263" spans="1:27" x14ac:dyDescent="0.35">
      <c r="A1263">
        <v>10001585</v>
      </c>
      <c r="B1263" t="s">
        <v>81</v>
      </c>
      <c r="C1263" t="s">
        <v>206</v>
      </c>
      <c r="D1263" t="s">
        <v>23</v>
      </c>
      <c r="E1263" t="s">
        <v>24</v>
      </c>
      <c r="F1263">
        <v>800</v>
      </c>
      <c r="G1263">
        <v>0</v>
      </c>
      <c r="H1263">
        <v>800</v>
      </c>
      <c r="I1263">
        <v>1447</v>
      </c>
      <c r="J1263">
        <v>2.63</v>
      </c>
      <c r="K1263" s="6" t="s">
        <v>1645</v>
      </c>
      <c r="L1263" s="6" t="s">
        <v>1645</v>
      </c>
      <c r="M1263" s="6" t="s">
        <v>1598</v>
      </c>
      <c r="N1263" s="6" t="s">
        <v>1645</v>
      </c>
      <c r="O1263" s="6" t="s">
        <v>1598</v>
      </c>
      <c r="P1263" s="8">
        <f>Table12[[#This Row],[PLANNED_DELIVERY]]-Table12[[#This Row],[PLANNED_PICKUP]]</f>
        <v>7</v>
      </c>
      <c r="Q1263" s="9">
        <f>Table12[[#This Row],[ACTUAL_DELIVERY]]-Table12[[#This Row],[ACTUAL_PICKUP]]</f>
        <v>7</v>
      </c>
      <c r="R1263" s="9">
        <f>Table12[[#This Row],[ACTUAL_PICKUP]]-Table12[[#This Row],[PLANNED_PICKUP]]</f>
        <v>0</v>
      </c>
      <c r="S1263" s="9">
        <f>Table12[[#This Row],[ACTUAL_DELIVERY]]-Table12[[#This Row],[PLANNED_DELIVERY]]</f>
        <v>0</v>
      </c>
      <c r="T1263" t="s">
        <v>500</v>
      </c>
      <c r="U1263" s="6" t="s">
        <v>501</v>
      </c>
      <c r="V1263" t="s">
        <v>27</v>
      </c>
      <c r="W1263" t="s">
        <v>27</v>
      </c>
      <c r="X1263" t="s">
        <v>96</v>
      </c>
      <c r="Y1263" s="6" t="s">
        <v>97</v>
      </c>
      <c r="Z1263" t="s">
        <v>27</v>
      </c>
      <c r="AA1263" t="s">
        <v>27</v>
      </c>
    </row>
    <row r="1264" spans="1:27" x14ac:dyDescent="0.35">
      <c r="A1264">
        <v>10001586</v>
      </c>
      <c r="B1264" t="s">
        <v>263</v>
      </c>
      <c r="C1264" t="s">
        <v>293</v>
      </c>
      <c r="D1264" t="s">
        <v>23</v>
      </c>
      <c r="E1264" t="s">
        <v>24</v>
      </c>
      <c r="F1264">
        <v>4970</v>
      </c>
      <c r="G1264">
        <v>0</v>
      </c>
      <c r="H1264">
        <v>4970</v>
      </c>
      <c r="I1264">
        <v>2253</v>
      </c>
      <c r="J1264">
        <v>17.8</v>
      </c>
      <c r="K1264" s="6" t="s">
        <v>1645</v>
      </c>
      <c r="L1264" s="6" t="s">
        <v>1673</v>
      </c>
      <c r="M1264" s="6" t="s">
        <v>1591</v>
      </c>
      <c r="N1264" s="6" t="s">
        <v>1595</v>
      </c>
      <c r="O1264" s="6" t="s">
        <v>1614</v>
      </c>
      <c r="P1264" s="8">
        <f>Table12[[#This Row],[PLANNED_DELIVERY]]-Table12[[#This Row],[PLANNED_PICKUP]]</f>
        <v>8</v>
      </c>
      <c r="Q1264" s="9">
        <f>Table12[[#This Row],[ACTUAL_DELIVERY]]-Table12[[#This Row],[ACTUAL_PICKUP]]</f>
        <v>8</v>
      </c>
      <c r="R1264" s="9">
        <f>Table12[[#This Row],[ACTUAL_PICKUP]]-Table12[[#This Row],[PLANNED_PICKUP]]</f>
        <v>4</v>
      </c>
      <c r="S1264" s="9">
        <f>Table12[[#This Row],[ACTUAL_DELIVERY]]-Table12[[#This Row],[PLANNED_DELIVERY]]</f>
        <v>4</v>
      </c>
      <c r="T1264" t="s">
        <v>648</v>
      </c>
      <c r="U1264" s="6" t="s">
        <v>649</v>
      </c>
      <c r="V1264" t="s">
        <v>459</v>
      </c>
      <c r="W1264" t="s">
        <v>85</v>
      </c>
      <c r="X1264" t="s">
        <v>41</v>
      </c>
      <c r="Y1264" s="6" t="s">
        <v>44</v>
      </c>
      <c r="Z1264" t="s">
        <v>27</v>
      </c>
      <c r="AA1264" t="s">
        <v>27</v>
      </c>
    </row>
    <row r="1265" spans="1:27" x14ac:dyDescent="0.35">
      <c r="A1265">
        <v>10001587</v>
      </c>
      <c r="B1265" t="s">
        <v>263</v>
      </c>
      <c r="C1265" t="s">
        <v>293</v>
      </c>
      <c r="D1265" t="s">
        <v>23</v>
      </c>
      <c r="E1265" t="s">
        <v>24</v>
      </c>
      <c r="F1265">
        <v>510</v>
      </c>
      <c r="G1265">
        <v>0</v>
      </c>
      <c r="H1265">
        <v>510</v>
      </c>
      <c r="I1265" s="4">
        <v>49.8</v>
      </c>
      <c r="J1265">
        <v>0.02</v>
      </c>
      <c r="K1265" s="6" t="s">
        <v>1645</v>
      </c>
      <c r="L1265" s="6" t="s">
        <v>1673</v>
      </c>
      <c r="M1265" s="6" t="s">
        <v>1591</v>
      </c>
      <c r="N1265" s="6" t="s">
        <v>1629</v>
      </c>
      <c r="O1265" s="6" t="s">
        <v>1592</v>
      </c>
      <c r="P1265" s="8">
        <f>Table12[[#This Row],[PLANNED_DELIVERY]]-Table12[[#This Row],[PLANNED_PICKUP]]</f>
        <v>8</v>
      </c>
      <c r="Q1265" s="9">
        <f>Table12[[#This Row],[ACTUAL_DELIVERY]]-Table12[[#This Row],[ACTUAL_PICKUP]]</f>
        <v>8</v>
      </c>
      <c r="R1265" s="9">
        <f>Table12[[#This Row],[ACTUAL_PICKUP]]-Table12[[#This Row],[PLANNED_PICKUP]]</f>
        <v>2</v>
      </c>
      <c r="S1265" s="9">
        <f>Table12[[#This Row],[ACTUAL_DELIVERY]]-Table12[[#This Row],[PLANNED_DELIVERY]]</f>
        <v>2</v>
      </c>
      <c r="T1265" t="s">
        <v>199</v>
      </c>
      <c r="U1265" s="6" t="s">
        <v>200</v>
      </c>
      <c r="V1265" t="s">
        <v>93</v>
      </c>
      <c r="W1265" t="s">
        <v>85</v>
      </c>
      <c r="X1265" t="s">
        <v>49</v>
      </c>
      <c r="Y1265" s="6" t="s">
        <v>29</v>
      </c>
      <c r="Z1265" t="s">
        <v>27</v>
      </c>
      <c r="AA1265" t="s">
        <v>27</v>
      </c>
    </row>
    <row r="1266" spans="1:27" x14ac:dyDescent="0.35">
      <c r="A1266">
        <v>10001588</v>
      </c>
      <c r="B1266" t="s">
        <v>297</v>
      </c>
      <c r="C1266" t="s">
        <v>293</v>
      </c>
      <c r="D1266" t="s">
        <v>23</v>
      </c>
      <c r="E1266" t="s">
        <v>24</v>
      </c>
      <c r="F1266">
        <v>554</v>
      </c>
      <c r="G1266">
        <v>0</v>
      </c>
      <c r="H1266">
        <v>554</v>
      </c>
      <c r="I1266" s="4">
        <v>117.7</v>
      </c>
      <c r="J1266">
        <v>0.04</v>
      </c>
      <c r="K1266" s="6" t="s">
        <v>1645</v>
      </c>
      <c r="L1266" s="6" t="s">
        <v>1626</v>
      </c>
      <c r="M1266" s="6" t="s">
        <v>1615</v>
      </c>
      <c r="N1266" s="6" t="s">
        <v>1595</v>
      </c>
      <c r="O1266" s="6" t="s">
        <v>1617</v>
      </c>
      <c r="P1266" s="8">
        <f>Table12[[#This Row],[PLANNED_DELIVERY]]-Table12[[#This Row],[PLANNED_PICKUP]]</f>
        <v>10</v>
      </c>
      <c r="Q1266" s="9">
        <f>Table12[[#This Row],[ACTUAL_DELIVERY]]-Table12[[#This Row],[ACTUAL_PICKUP]]</f>
        <v>29</v>
      </c>
      <c r="R1266" s="9">
        <f>Table12[[#This Row],[ACTUAL_PICKUP]]-Table12[[#This Row],[PLANNED_PICKUP]]</f>
        <v>3</v>
      </c>
      <c r="S1266" s="9">
        <f>Table12[[#This Row],[ACTUAL_DELIVERY]]-Table12[[#This Row],[PLANNED_DELIVERY]]</f>
        <v>22</v>
      </c>
      <c r="T1266" t="s">
        <v>455</v>
      </c>
      <c r="U1266" s="6" t="s">
        <v>456</v>
      </c>
      <c r="V1266" t="s">
        <v>401</v>
      </c>
      <c r="W1266" t="s">
        <v>85</v>
      </c>
      <c r="X1266" t="s">
        <v>403</v>
      </c>
      <c r="Y1266" s="6" t="s">
        <v>404</v>
      </c>
      <c r="Z1266" t="s">
        <v>27</v>
      </c>
      <c r="AA1266" t="s">
        <v>27</v>
      </c>
    </row>
    <row r="1267" spans="1:27" x14ac:dyDescent="0.35">
      <c r="A1267">
        <v>10001591</v>
      </c>
      <c r="B1267" t="s">
        <v>81</v>
      </c>
      <c r="C1267" t="s">
        <v>213</v>
      </c>
      <c r="D1267" t="s">
        <v>30</v>
      </c>
      <c r="E1267" t="s">
        <v>45</v>
      </c>
      <c r="F1267">
        <v>594.29999999999995</v>
      </c>
      <c r="G1267">
        <v>355.7</v>
      </c>
      <c r="H1267">
        <v>950</v>
      </c>
      <c r="I1267">
        <v>14580</v>
      </c>
      <c r="J1267">
        <v>39</v>
      </c>
      <c r="K1267" s="6" t="s">
        <v>1645</v>
      </c>
      <c r="L1267" s="6" t="s">
        <v>1626</v>
      </c>
      <c r="M1267" s="6" t="s">
        <v>1597</v>
      </c>
      <c r="N1267" s="6" t="s">
        <v>1626</v>
      </c>
      <c r="O1267" s="6" t="s">
        <v>1629</v>
      </c>
      <c r="P1267" s="8">
        <f>Table12[[#This Row],[PLANNED_DELIVERY]]-Table12[[#This Row],[PLANNED_PICKUP]]</f>
        <v>2</v>
      </c>
      <c r="Q1267" s="9">
        <f>Table12[[#This Row],[ACTUAL_DELIVERY]]-Table12[[#This Row],[ACTUAL_PICKUP]]</f>
        <v>1</v>
      </c>
      <c r="R1267" s="9">
        <f>Table12[[#This Row],[ACTUAL_PICKUP]]-Table12[[#This Row],[PLANNED_PICKUP]]</f>
        <v>0</v>
      </c>
      <c r="S1267" s="9">
        <f>Table12[[#This Row],[ACTUAL_DELIVERY]]-Table12[[#This Row],[PLANNED_DELIVERY]]</f>
        <v>-1</v>
      </c>
      <c r="T1267" t="s">
        <v>66</v>
      </c>
      <c r="U1267" s="6" t="s">
        <v>67</v>
      </c>
      <c r="V1267" t="s">
        <v>27</v>
      </c>
      <c r="W1267" t="s">
        <v>27</v>
      </c>
      <c r="X1267" t="s">
        <v>49</v>
      </c>
      <c r="Y1267" s="6" t="s">
        <v>152</v>
      </c>
      <c r="Z1267" t="s">
        <v>27</v>
      </c>
      <c r="AA1267" t="s">
        <v>27</v>
      </c>
    </row>
    <row r="1268" spans="1:27" x14ac:dyDescent="0.35">
      <c r="A1268">
        <v>10001592</v>
      </c>
      <c r="B1268" t="s">
        <v>263</v>
      </c>
      <c r="C1268" t="s">
        <v>293</v>
      </c>
      <c r="D1268" t="s">
        <v>30</v>
      </c>
      <c r="E1268" t="s">
        <v>45</v>
      </c>
      <c r="F1268">
        <v>5802.69</v>
      </c>
      <c r="G1268">
        <v>0</v>
      </c>
      <c r="H1268">
        <v>5802.69</v>
      </c>
      <c r="I1268" s="5">
        <v>1360.6</v>
      </c>
      <c r="J1268">
        <v>7.43</v>
      </c>
      <c r="K1268" s="6" t="s">
        <v>1645</v>
      </c>
      <c r="L1268" s="6" t="s">
        <v>1611</v>
      </c>
      <c r="M1268" s="6" t="s">
        <v>1626</v>
      </c>
      <c r="N1268" s="6" t="s">
        <v>1645</v>
      </c>
      <c r="O1268" s="6" t="s">
        <v>1597</v>
      </c>
      <c r="P1268" s="8">
        <f>Table12[[#This Row],[PLANNED_DELIVERY]]-Table12[[#This Row],[PLANNED_PICKUP]]</f>
        <v>4</v>
      </c>
      <c r="Q1268" s="9">
        <f>Table12[[#This Row],[ACTUAL_DELIVERY]]-Table12[[#This Row],[ACTUAL_PICKUP]]</f>
        <v>5</v>
      </c>
      <c r="R1268" s="9">
        <f>Table12[[#This Row],[ACTUAL_PICKUP]]-Table12[[#This Row],[PLANNED_PICKUP]]</f>
        <v>1</v>
      </c>
      <c r="S1268" s="9">
        <f>Table12[[#This Row],[ACTUAL_DELIVERY]]-Table12[[#This Row],[PLANNED_DELIVERY]]</f>
        <v>2</v>
      </c>
      <c r="T1268" t="s">
        <v>33</v>
      </c>
      <c r="U1268" s="6" t="s">
        <v>34</v>
      </c>
      <c r="V1268" t="s">
        <v>27</v>
      </c>
      <c r="W1268" t="s">
        <v>27</v>
      </c>
      <c r="X1268" t="s">
        <v>61</v>
      </c>
      <c r="Y1268" s="6" t="s">
        <v>62</v>
      </c>
      <c r="Z1268" t="s">
        <v>201</v>
      </c>
      <c r="AA1268" t="s">
        <v>201</v>
      </c>
    </row>
    <row r="1269" spans="1:27" x14ac:dyDescent="0.35">
      <c r="A1269">
        <v>10001595</v>
      </c>
      <c r="B1269" t="s">
        <v>81</v>
      </c>
      <c r="C1269" t="s">
        <v>206</v>
      </c>
      <c r="D1269" t="s">
        <v>23</v>
      </c>
      <c r="E1269" t="s">
        <v>24</v>
      </c>
      <c r="F1269">
        <v>1300</v>
      </c>
      <c r="G1269">
        <v>0</v>
      </c>
      <c r="H1269">
        <v>1300</v>
      </c>
      <c r="I1269" s="5">
        <v>42732</v>
      </c>
      <c r="J1269">
        <v>22.44</v>
      </c>
      <c r="K1269" s="6" t="s">
        <v>1645</v>
      </c>
      <c r="L1269" s="6" t="s">
        <v>1626</v>
      </c>
      <c r="M1269" s="6" t="s">
        <v>1629</v>
      </c>
      <c r="N1269" s="6" t="s">
        <v>1629</v>
      </c>
      <c r="O1269" s="6" t="s">
        <v>1597</v>
      </c>
      <c r="P1269" s="8">
        <f>Table12[[#This Row],[PLANNED_DELIVERY]]-Table12[[#This Row],[PLANNED_PICKUP]]</f>
        <v>1</v>
      </c>
      <c r="Q1269" s="9">
        <f>Table12[[#This Row],[ACTUAL_DELIVERY]]-Table12[[#This Row],[ACTUAL_PICKUP]]</f>
        <v>1</v>
      </c>
      <c r="R1269" s="9">
        <f>Table12[[#This Row],[ACTUAL_PICKUP]]-Table12[[#This Row],[PLANNED_PICKUP]]</f>
        <v>1</v>
      </c>
      <c r="S1269" s="9">
        <f>Table12[[#This Row],[ACTUAL_DELIVERY]]-Table12[[#This Row],[PLANNED_DELIVERY]]</f>
        <v>1</v>
      </c>
      <c r="T1269" t="s">
        <v>68</v>
      </c>
      <c r="U1269" s="6" t="s">
        <v>69</v>
      </c>
      <c r="V1269" t="s">
        <v>27</v>
      </c>
      <c r="W1269" t="s">
        <v>27</v>
      </c>
      <c r="X1269" t="s">
        <v>60</v>
      </c>
      <c r="Y1269" s="6" t="s">
        <v>34</v>
      </c>
      <c r="Z1269" t="s">
        <v>27</v>
      </c>
      <c r="AA1269" t="s">
        <v>27</v>
      </c>
    </row>
    <row r="1270" spans="1:27" x14ac:dyDescent="0.35">
      <c r="A1270">
        <v>10001596</v>
      </c>
      <c r="B1270" t="s">
        <v>297</v>
      </c>
      <c r="C1270" t="s">
        <v>293</v>
      </c>
      <c r="D1270" t="s">
        <v>30</v>
      </c>
      <c r="E1270" t="s">
        <v>31</v>
      </c>
      <c r="F1270">
        <v>2190</v>
      </c>
      <c r="G1270">
        <v>0</v>
      </c>
      <c r="H1270">
        <v>2190</v>
      </c>
      <c r="I1270" s="5">
        <v>603</v>
      </c>
      <c r="J1270">
        <v>3.29</v>
      </c>
      <c r="K1270" s="6" t="s">
        <v>1645</v>
      </c>
      <c r="L1270" s="6" t="s">
        <v>1673</v>
      </c>
      <c r="M1270" s="6" t="s">
        <v>1596</v>
      </c>
      <c r="N1270" s="6" t="s">
        <v>1615</v>
      </c>
      <c r="O1270" s="6" t="s">
        <v>1593</v>
      </c>
      <c r="P1270" s="8">
        <f>Table12[[#This Row],[PLANNED_DELIVERY]]-Table12[[#This Row],[PLANNED_PICKUP]]</f>
        <v>7</v>
      </c>
      <c r="Q1270" s="9">
        <f>Table12[[#This Row],[ACTUAL_DELIVERY]]-Table12[[#This Row],[ACTUAL_PICKUP]]</f>
        <v>7</v>
      </c>
      <c r="R1270" s="9">
        <f>Table12[[#This Row],[ACTUAL_PICKUP]]-Table12[[#This Row],[PLANNED_PICKUP]]</f>
        <v>11</v>
      </c>
      <c r="S1270" s="9">
        <f>Table12[[#This Row],[ACTUAL_DELIVERY]]-Table12[[#This Row],[PLANNED_DELIVERY]]</f>
        <v>11</v>
      </c>
      <c r="T1270" t="s">
        <v>41</v>
      </c>
      <c r="U1270" s="6">
        <v>54100</v>
      </c>
      <c r="V1270" t="s">
        <v>27</v>
      </c>
      <c r="W1270" t="s">
        <v>27</v>
      </c>
      <c r="X1270" t="s">
        <v>675</v>
      </c>
      <c r="Y1270" s="6" t="s">
        <v>564</v>
      </c>
      <c r="Z1270" t="s">
        <v>552</v>
      </c>
      <c r="AA1270" t="s">
        <v>85</v>
      </c>
    </row>
    <row r="1271" spans="1:27" x14ac:dyDescent="0.35">
      <c r="A1271">
        <v>10001597</v>
      </c>
      <c r="B1271" t="s">
        <v>263</v>
      </c>
      <c r="C1271" t="s">
        <v>293</v>
      </c>
      <c r="D1271" t="s">
        <v>30</v>
      </c>
      <c r="E1271" t="s">
        <v>45</v>
      </c>
      <c r="F1271">
        <v>3500</v>
      </c>
      <c r="G1271">
        <v>0</v>
      </c>
      <c r="H1271">
        <v>3500</v>
      </c>
      <c r="I1271">
        <v>580</v>
      </c>
      <c r="J1271">
        <v>2.76</v>
      </c>
      <c r="K1271" s="6" t="s">
        <v>1645</v>
      </c>
      <c r="L1271" s="6" t="s">
        <v>1673</v>
      </c>
      <c r="M1271" s="6" t="s">
        <v>1596</v>
      </c>
      <c r="N1271" s="6" t="s">
        <v>1626</v>
      </c>
      <c r="O1271" s="6" t="s">
        <v>1616</v>
      </c>
      <c r="P1271" s="8">
        <f>Table12[[#This Row],[PLANNED_DELIVERY]]-Table12[[#This Row],[PLANNED_PICKUP]]</f>
        <v>7</v>
      </c>
      <c r="Q1271" s="9">
        <f>Table12[[#This Row],[ACTUAL_DELIVERY]]-Table12[[#This Row],[ACTUAL_PICKUP]]</f>
        <v>14</v>
      </c>
      <c r="R1271" s="9">
        <f>Table12[[#This Row],[ACTUAL_PICKUP]]-Table12[[#This Row],[PLANNED_PICKUP]]</f>
        <v>1</v>
      </c>
      <c r="S1271" s="9">
        <f>Table12[[#This Row],[ACTUAL_DELIVERY]]-Table12[[#This Row],[PLANNED_DELIVERY]]</f>
        <v>8</v>
      </c>
      <c r="T1271" t="s">
        <v>49</v>
      </c>
      <c r="U1271" s="6" t="s">
        <v>29</v>
      </c>
      <c r="V1271" t="s">
        <v>27</v>
      </c>
      <c r="W1271" t="s">
        <v>27</v>
      </c>
      <c r="X1271" t="s">
        <v>613</v>
      </c>
      <c r="Y1271" s="6" t="s">
        <v>614</v>
      </c>
      <c r="Z1271" t="s">
        <v>111</v>
      </c>
      <c r="AA1271" t="s">
        <v>111</v>
      </c>
    </row>
    <row r="1272" spans="1:27" x14ac:dyDescent="0.35">
      <c r="A1272">
        <v>10001598</v>
      </c>
      <c r="B1272" t="s">
        <v>247</v>
      </c>
      <c r="C1272" t="s">
        <v>78</v>
      </c>
      <c r="D1272" t="s">
        <v>23</v>
      </c>
      <c r="E1272" t="s">
        <v>24</v>
      </c>
      <c r="F1272">
        <v>900</v>
      </c>
      <c r="G1272">
        <v>0</v>
      </c>
      <c r="H1272">
        <v>900</v>
      </c>
      <c r="I1272" s="5">
        <v>4791</v>
      </c>
      <c r="J1272">
        <v>53.23</v>
      </c>
      <c r="K1272" s="6" t="s">
        <v>1645</v>
      </c>
      <c r="L1272" s="6" t="s">
        <v>1629</v>
      </c>
      <c r="M1272" s="6" t="s">
        <v>1595</v>
      </c>
      <c r="N1272" s="6" t="s">
        <v>1597</v>
      </c>
      <c r="O1272" s="6" t="s">
        <v>1595</v>
      </c>
      <c r="P1272" s="8">
        <f>Table12[[#This Row],[PLANNED_DELIVERY]]-Table12[[#This Row],[PLANNED_PICKUP]]</f>
        <v>2</v>
      </c>
      <c r="Q1272" s="9">
        <f>Table12[[#This Row],[ACTUAL_DELIVERY]]-Table12[[#This Row],[ACTUAL_PICKUP]]</f>
        <v>1</v>
      </c>
      <c r="R1272" s="9">
        <f>Table12[[#This Row],[ACTUAL_PICKUP]]-Table12[[#This Row],[PLANNED_PICKUP]]</f>
        <v>1</v>
      </c>
      <c r="S1272" s="9">
        <f>Table12[[#This Row],[ACTUAL_DELIVERY]]-Table12[[#This Row],[PLANNED_DELIVERY]]</f>
        <v>0</v>
      </c>
      <c r="T1272" t="s">
        <v>349</v>
      </c>
      <c r="U1272" s="6" t="s">
        <v>350</v>
      </c>
      <c r="V1272" t="s">
        <v>27</v>
      </c>
      <c r="W1272" t="s">
        <v>27</v>
      </c>
      <c r="X1272" t="s">
        <v>49</v>
      </c>
      <c r="Y1272" s="6" t="s">
        <v>29</v>
      </c>
      <c r="Z1272" t="s">
        <v>27</v>
      </c>
      <c r="AA1272" t="s">
        <v>27</v>
      </c>
    </row>
    <row r="1273" spans="1:27" x14ac:dyDescent="0.35">
      <c r="A1273">
        <v>10001600</v>
      </c>
      <c r="B1273" t="s">
        <v>247</v>
      </c>
      <c r="C1273" t="s">
        <v>78</v>
      </c>
      <c r="D1273" t="s">
        <v>23</v>
      </c>
      <c r="E1273" t="s">
        <v>24</v>
      </c>
      <c r="F1273">
        <v>900</v>
      </c>
      <c r="G1273">
        <v>0</v>
      </c>
      <c r="H1273">
        <v>900</v>
      </c>
      <c r="I1273" s="5">
        <v>4791</v>
      </c>
      <c r="J1273">
        <v>53.23</v>
      </c>
      <c r="K1273" s="6" t="s">
        <v>1645</v>
      </c>
      <c r="L1273" s="6" t="s">
        <v>1629</v>
      </c>
      <c r="M1273" s="6" t="s">
        <v>1597</v>
      </c>
      <c r="N1273" s="6" t="s">
        <v>1597</v>
      </c>
      <c r="O1273" s="6" t="s">
        <v>1595</v>
      </c>
      <c r="P1273" s="8">
        <f>Table12[[#This Row],[PLANNED_DELIVERY]]-Table12[[#This Row],[PLANNED_PICKUP]]</f>
        <v>1</v>
      </c>
      <c r="Q1273" s="9">
        <f>Table12[[#This Row],[ACTUAL_DELIVERY]]-Table12[[#This Row],[ACTUAL_PICKUP]]</f>
        <v>1</v>
      </c>
      <c r="R1273" s="9">
        <f>Table12[[#This Row],[ACTUAL_PICKUP]]-Table12[[#This Row],[PLANNED_PICKUP]]</f>
        <v>1</v>
      </c>
      <c r="S1273" s="9">
        <f>Table12[[#This Row],[ACTUAL_DELIVERY]]-Table12[[#This Row],[PLANNED_DELIVERY]]</f>
        <v>1</v>
      </c>
      <c r="T1273" t="s">
        <v>349</v>
      </c>
      <c r="U1273" s="6" t="s">
        <v>350</v>
      </c>
      <c r="V1273" t="s">
        <v>27</v>
      </c>
      <c r="W1273" t="s">
        <v>27</v>
      </c>
      <c r="X1273" t="s">
        <v>49</v>
      </c>
      <c r="Y1273" s="6" t="s">
        <v>29</v>
      </c>
      <c r="Z1273" t="s">
        <v>27</v>
      </c>
      <c r="AA1273" t="s">
        <v>27</v>
      </c>
    </row>
    <row r="1274" spans="1:27" x14ac:dyDescent="0.35">
      <c r="A1274">
        <v>10001601</v>
      </c>
      <c r="B1274" t="s">
        <v>81</v>
      </c>
      <c r="C1274" t="s">
        <v>213</v>
      </c>
      <c r="D1274" t="s">
        <v>23</v>
      </c>
      <c r="E1274" t="s">
        <v>24</v>
      </c>
      <c r="F1274">
        <v>306.45999999999998</v>
      </c>
      <c r="G1274">
        <v>0</v>
      </c>
      <c r="H1274">
        <v>306.45999999999998</v>
      </c>
      <c r="I1274">
        <v>2863.6</v>
      </c>
      <c r="J1274">
        <v>2.2799999999999998</v>
      </c>
      <c r="K1274" s="6" t="s">
        <v>1645</v>
      </c>
      <c r="L1274" s="6" t="s">
        <v>1645</v>
      </c>
      <c r="M1274" s="6" t="s">
        <v>1629</v>
      </c>
      <c r="N1274" s="6" t="s">
        <v>1598</v>
      </c>
      <c r="O1274" s="6" t="s">
        <v>1615</v>
      </c>
      <c r="P1274" s="8">
        <f>Table12[[#This Row],[PLANNED_DELIVERY]]-Table12[[#This Row],[PLANNED_PICKUP]]</f>
        <v>4</v>
      </c>
      <c r="Q1274" s="9">
        <f>Table12[[#This Row],[ACTUAL_DELIVERY]]-Table12[[#This Row],[ACTUAL_PICKUP]]</f>
        <v>6</v>
      </c>
      <c r="R1274" s="9">
        <f>Table12[[#This Row],[ACTUAL_PICKUP]]-Table12[[#This Row],[PLANNED_PICKUP]]</f>
        <v>7</v>
      </c>
      <c r="S1274" s="9">
        <f>Table12[[#This Row],[ACTUAL_DELIVERY]]-Table12[[#This Row],[PLANNED_DELIVERY]]</f>
        <v>9</v>
      </c>
      <c r="T1274" t="s">
        <v>876</v>
      </c>
      <c r="U1274" s="6" t="s">
        <v>877</v>
      </c>
      <c r="V1274" t="s">
        <v>27</v>
      </c>
      <c r="W1274" t="s">
        <v>27</v>
      </c>
      <c r="X1274" t="s">
        <v>60</v>
      </c>
      <c r="Y1274" s="6" t="s">
        <v>34</v>
      </c>
      <c r="Z1274" t="s">
        <v>27</v>
      </c>
      <c r="AA1274" t="s">
        <v>27</v>
      </c>
    </row>
    <row r="1275" spans="1:27" x14ac:dyDescent="0.35">
      <c r="A1275">
        <v>10001602</v>
      </c>
      <c r="B1275" t="s">
        <v>81</v>
      </c>
      <c r="C1275" t="s">
        <v>246</v>
      </c>
      <c r="D1275" t="s">
        <v>23</v>
      </c>
      <c r="E1275" t="s">
        <v>24</v>
      </c>
      <c r="F1275">
        <v>6.89</v>
      </c>
      <c r="G1275">
        <v>45.05</v>
      </c>
      <c r="H1275">
        <v>51.94</v>
      </c>
      <c r="I1275">
        <v>12</v>
      </c>
      <c r="J1275">
        <v>0</v>
      </c>
      <c r="K1275" s="6" t="s">
        <v>1645</v>
      </c>
      <c r="L1275" s="6" t="s">
        <v>1645</v>
      </c>
      <c r="M1275" s="6" t="s">
        <v>1626</v>
      </c>
      <c r="N1275" s="6" t="s">
        <v>1626</v>
      </c>
      <c r="O1275" s="6" t="s">
        <v>1629</v>
      </c>
      <c r="P1275" s="8">
        <f>Table12[[#This Row],[PLANNED_DELIVERY]]-Table12[[#This Row],[PLANNED_PICKUP]]</f>
        <v>3</v>
      </c>
      <c r="Q1275" s="9">
        <f>Table12[[#This Row],[ACTUAL_DELIVERY]]-Table12[[#This Row],[ACTUAL_PICKUP]]</f>
        <v>1</v>
      </c>
      <c r="R1275" s="9">
        <f>Table12[[#This Row],[ACTUAL_PICKUP]]-Table12[[#This Row],[PLANNED_PICKUP]]</f>
        <v>3</v>
      </c>
      <c r="S1275" s="9">
        <f>Table12[[#This Row],[ACTUAL_DELIVERY]]-Table12[[#This Row],[PLANNED_DELIVERY]]</f>
        <v>1</v>
      </c>
      <c r="T1275" t="s">
        <v>346</v>
      </c>
      <c r="U1275" s="6" t="s">
        <v>893</v>
      </c>
      <c r="V1275" t="s">
        <v>27</v>
      </c>
      <c r="W1275" t="s">
        <v>27</v>
      </c>
      <c r="X1275" t="s">
        <v>49</v>
      </c>
      <c r="Y1275" s="6" t="s">
        <v>29</v>
      </c>
      <c r="Z1275" t="s">
        <v>27</v>
      </c>
      <c r="AA1275" t="s">
        <v>27</v>
      </c>
    </row>
    <row r="1276" spans="1:27" x14ac:dyDescent="0.35">
      <c r="A1276">
        <v>10001604</v>
      </c>
      <c r="B1276" t="s">
        <v>81</v>
      </c>
      <c r="C1276" t="s">
        <v>213</v>
      </c>
      <c r="D1276" t="s">
        <v>23</v>
      </c>
      <c r="E1276" t="s">
        <v>24</v>
      </c>
      <c r="F1276">
        <v>347.08</v>
      </c>
      <c r="G1276">
        <v>0</v>
      </c>
      <c r="H1276">
        <v>347.08</v>
      </c>
      <c r="I1276">
        <v>11</v>
      </c>
      <c r="J1276">
        <v>0.01</v>
      </c>
      <c r="K1276" s="6" t="s">
        <v>1645</v>
      </c>
      <c r="L1276" s="6" t="s">
        <v>1645</v>
      </c>
      <c r="M1276" s="6" t="s">
        <v>1629</v>
      </c>
      <c r="N1276" s="6" t="s">
        <v>1645</v>
      </c>
      <c r="O1276" s="6" t="s">
        <v>1709</v>
      </c>
      <c r="P1276" s="8">
        <f>Table12[[#This Row],[PLANNED_DELIVERY]]-Table12[[#This Row],[PLANNED_PICKUP]]</f>
        <v>4</v>
      </c>
      <c r="Q1276" s="9">
        <f>Table12[[#This Row],[ACTUAL_DELIVERY]]-Table12[[#This Row],[ACTUAL_PICKUP]]</f>
        <v>-247</v>
      </c>
      <c r="R1276" s="9">
        <f>Table12[[#This Row],[ACTUAL_PICKUP]]-Table12[[#This Row],[PLANNED_PICKUP]]</f>
        <v>0</v>
      </c>
      <c r="S1276" s="9">
        <f>Table12[[#This Row],[ACTUAL_DELIVERY]]-Table12[[#This Row],[PLANNED_DELIVERY]]</f>
        <v>-251</v>
      </c>
      <c r="T1276" t="s">
        <v>729</v>
      </c>
      <c r="U1276" s="6" t="s">
        <v>730</v>
      </c>
      <c r="V1276" t="s">
        <v>27</v>
      </c>
      <c r="W1276" t="s">
        <v>27</v>
      </c>
      <c r="X1276" t="s">
        <v>41</v>
      </c>
      <c r="Y1276" s="6" t="s">
        <v>44</v>
      </c>
      <c r="Z1276" t="s">
        <v>27</v>
      </c>
      <c r="AA1276" t="s">
        <v>27</v>
      </c>
    </row>
    <row r="1277" spans="1:27" x14ac:dyDescent="0.35">
      <c r="A1277">
        <v>10001608</v>
      </c>
      <c r="B1277" t="s">
        <v>81</v>
      </c>
      <c r="C1277" t="s">
        <v>78</v>
      </c>
      <c r="D1277" t="s">
        <v>23</v>
      </c>
      <c r="E1277" t="s">
        <v>24</v>
      </c>
      <c r="F1277">
        <v>2100</v>
      </c>
      <c r="G1277">
        <v>750</v>
      </c>
      <c r="H1277">
        <v>2850</v>
      </c>
      <c r="I1277">
        <v>10730</v>
      </c>
      <c r="J1277">
        <v>35.630000000000003</v>
      </c>
      <c r="K1277" s="6" t="s">
        <v>1645</v>
      </c>
      <c r="L1277" s="6" t="s">
        <v>1608</v>
      </c>
      <c r="M1277" s="6" t="s">
        <v>1607</v>
      </c>
      <c r="N1277" s="6" t="s">
        <v>1603</v>
      </c>
      <c r="O1277" s="6" t="s">
        <v>1618</v>
      </c>
      <c r="P1277" s="8">
        <f>Table12[[#This Row],[PLANNED_DELIVERY]]-Table12[[#This Row],[PLANNED_PICKUP]]</f>
        <v>5</v>
      </c>
      <c r="Q1277" s="9">
        <f>Table12[[#This Row],[ACTUAL_DELIVERY]]-Table12[[#This Row],[ACTUAL_PICKUP]]</f>
        <v>1</v>
      </c>
      <c r="R1277" s="9">
        <f>Table12[[#This Row],[ACTUAL_PICKUP]]-Table12[[#This Row],[PLANNED_PICKUP]]</f>
        <v>6</v>
      </c>
      <c r="S1277" s="9">
        <f>Table12[[#This Row],[ACTUAL_DELIVERY]]-Table12[[#This Row],[PLANNED_DELIVERY]]</f>
        <v>2</v>
      </c>
      <c r="T1277" t="s">
        <v>126</v>
      </c>
      <c r="U1277" s="6" t="s">
        <v>127</v>
      </c>
      <c r="V1277" t="s">
        <v>27</v>
      </c>
      <c r="W1277" t="s">
        <v>27</v>
      </c>
      <c r="X1277" t="s">
        <v>41</v>
      </c>
      <c r="Y1277" s="6" t="s">
        <v>44</v>
      </c>
      <c r="Z1277" t="s">
        <v>27</v>
      </c>
      <c r="AA1277" t="s">
        <v>27</v>
      </c>
    </row>
    <row r="1278" spans="1:27" x14ac:dyDescent="0.35">
      <c r="A1278">
        <v>10001609</v>
      </c>
      <c r="B1278" t="s">
        <v>81</v>
      </c>
      <c r="C1278" t="s">
        <v>206</v>
      </c>
      <c r="D1278" t="s">
        <v>23</v>
      </c>
      <c r="E1278" t="s">
        <v>24</v>
      </c>
      <c r="F1278">
        <v>800</v>
      </c>
      <c r="G1278">
        <v>0</v>
      </c>
      <c r="H1278">
        <v>800</v>
      </c>
      <c r="I1278" s="5">
        <v>2235</v>
      </c>
      <c r="J1278">
        <v>6.05</v>
      </c>
      <c r="K1278" s="6" t="s">
        <v>1645</v>
      </c>
      <c r="L1278" s="6" t="s">
        <v>1626</v>
      </c>
      <c r="M1278" s="6" t="s">
        <v>1597</v>
      </c>
      <c r="N1278" s="6" t="s">
        <v>1626</v>
      </c>
      <c r="O1278" s="6" t="s">
        <v>1597</v>
      </c>
      <c r="P1278" s="8">
        <f>Table12[[#This Row],[PLANNED_DELIVERY]]-Table12[[#This Row],[PLANNED_PICKUP]]</f>
        <v>2</v>
      </c>
      <c r="Q1278" s="9">
        <f>Table12[[#This Row],[ACTUAL_DELIVERY]]-Table12[[#This Row],[ACTUAL_PICKUP]]</f>
        <v>2</v>
      </c>
      <c r="R1278" s="9">
        <f>Table12[[#This Row],[ACTUAL_PICKUP]]-Table12[[#This Row],[PLANNED_PICKUP]]</f>
        <v>0</v>
      </c>
      <c r="S1278" s="9">
        <f>Table12[[#This Row],[ACTUAL_DELIVERY]]-Table12[[#This Row],[PLANNED_DELIVERY]]</f>
        <v>0</v>
      </c>
      <c r="T1278" t="s">
        <v>96</v>
      </c>
      <c r="U1278" s="6" t="s">
        <v>97</v>
      </c>
      <c r="V1278" t="s">
        <v>27</v>
      </c>
      <c r="W1278" t="s">
        <v>27</v>
      </c>
      <c r="X1278" t="s">
        <v>49</v>
      </c>
      <c r="Y1278" s="6" t="s">
        <v>29</v>
      </c>
      <c r="Z1278" t="s">
        <v>27</v>
      </c>
      <c r="AA1278" t="s">
        <v>27</v>
      </c>
    </row>
    <row r="1279" spans="1:27" x14ac:dyDescent="0.35">
      <c r="A1279">
        <v>10001610</v>
      </c>
      <c r="B1279" t="s">
        <v>81</v>
      </c>
      <c r="C1279" t="s">
        <v>206</v>
      </c>
      <c r="D1279" t="s">
        <v>23</v>
      </c>
      <c r="E1279" t="s">
        <v>24</v>
      </c>
      <c r="F1279">
        <v>300</v>
      </c>
      <c r="G1279">
        <v>0</v>
      </c>
      <c r="H1279">
        <v>300</v>
      </c>
      <c r="I1279">
        <v>10</v>
      </c>
      <c r="J1279">
        <v>0.19</v>
      </c>
      <c r="K1279" s="6" t="s">
        <v>1645</v>
      </c>
      <c r="L1279" s="6" t="s">
        <v>1645</v>
      </c>
      <c r="M1279" s="6" t="s">
        <v>1629</v>
      </c>
      <c r="N1279" s="6" t="s">
        <v>1626</v>
      </c>
      <c r="O1279" s="6" t="s">
        <v>1629</v>
      </c>
      <c r="P1279" s="8">
        <f>Table12[[#This Row],[PLANNED_DELIVERY]]-Table12[[#This Row],[PLANNED_PICKUP]]</f>
        <v>4</v>
      </c>
      <c r="Q1279" s="9">
        <f>Table12[[#This Row],[ACTUAL_DELIVERY]]-Table12[[#This Row],[ACTUAL_PICKUP]]</f>
        <v>1</v>
      </c>
      <c r="R1279" s="9">
        <f>Table12[[#This Row],[ACTUAL_PICKUP]]-Table12[[#This Row],[PLANNED_PICKUP]]</f>
        <v>3</v>
      </c>
      <c r="S1279" s="9">
        <f>Table12[[#This Row],[ACTUAL_DELIVERY]]-Table12[[#This Row],[PLANNED_DELIVERY]]</f>
        <v>0</v>
      </c>
      <c r="T1279" t="s">
        <v>1390</v>
      </c>
      <c r="U1279" s="6" t="s">
        <v>1391</v>
      </c>
      <c r="V1279" t="s">
        <v>27</v>
      </c>
      <c r="W1279" t="s">
        <v>27</v>
      </c>
      <c r="X1279" t="s">
        <v>49</v>
      </c>
      <c r="Y1279" s="6" t="s">
        <v>29</v>
      </c>
      <c r="Z1279" t="s">
        <v>27</v>
      </c>
      <c r="AA1279" t="s">
        <v>27</v>
      </c>
    </row>
    <row r="1280" spans="1:27" x14ac:dyDescent="0.35">
      <c r="A1280">
        <v>10001611</v>
      </c>
      <c r="B1280" t="s">
        <v>81</v>
      </c>
      <c r="C1280" t="s">
        <v>213</v>
      </c>
      <c r="D1280" t="s">
        <v>23</v>
      </c>
      <c r="E1280" t="s">
        <v>24</v>
      </c>
      <c r="F1280">
        <v>292.49</v>
      </c>
      <c r="G1280">
        <v>0</v>
      </c>
      <c r="H1280">
        <v>292.49</v>
      </c>
      <c r="I1280">
        <v>1050</v>
      </c>
      <c r="J1280">
        <v>4.62</v>
      </c>
      <c r="K1280" s="6" t="s">
        <v>1645</v>
      </c>
      <c r="L1280" s="6" t="s">
        <v>1626</v>
      </c>
      <c r="M1280" s="6" t="s">
        <v>1595</v>
      </c>
      <c r="N1280" s="6" t="s">
        <v>1626</v>
      </c>
      <c r="O1280" s="6" t="s">
        <v>1595</v>
      </c>
      <c r="P1280" s="8">
        <f>Table12[[#This Row],[PLANNED_DELIVERY]]-Table12[[#This Row],[PLANNED_PICKUP]]</f>
        <v>3</v>
      </c>
      <c r="Q1280" s="9">
        <f>Table12[[#This Row],[ACTUAL_DELIVERY]]-Table12[[#This Row],[ACTUAL_PICKUP]]</f>
        <v>3</v>
      </c>
      <c r="R1280" s="9">
        <f>Table12[[#This Row],[ACTUAL_PICKUP]]-Table12[[#This Row],[PLANNED_PICKUP]]</f>
        <v>0</v>
      </c>
      <c r="S1280" s="9">
        <f>Table12[[#This Row],[ACTUAL_DELIVERY]]-Table12[[#This Row],[PLANNED_DELIVERY]]</f>
        <v>0</v>
      </c>
      <c r="T1280" t="s">
        <v>279</v>
      </c>
      <c r="U1280" s="6" t="s">
        <v>40</v>
      </c>
      <c r="V1280" t="s">
        <v>27</v>
      </c>
      <c r="W1280" t="s">
        <v>27</v>
      </c>
      <c r="X1280" t="s">
        <v>60</v>
      </c>
      <c r="Y1280" s="6" t="s">
        <v>34</v>
      </c>
      <c r="Z1280" t="s">
        <v>27</v>
      </c>
      <c r="AA1280" t="s">
        <v>27</v>
      </c>
    </row>
    <row r="1281" spans="1:27" x14ac:dyDescent="0.35">
      <c r="A1281">
        <v>10001612</v>
      </c>
      <c r="B1281" t="s">
        <v>81</v>
      </c>
      <c r="C1281" t="s">
        <v>206</v>
      </c>
      <c r="D1281" t="s">
        <v>23</v>
      </c>
      <c r="E1281" t="s">
        <v>24</v>
      </c>
      <c r="F1281">
        <v>340</v>
      </c>
      <c r="G1281">
        <v>0</v>
      </c>
      <c r="H1281">
        <v>340</v>
      </c>
      <c r="I1281">
        <v>316</v>
      </c>
      <c r="J1281">
        <v>0.24</v>
      </c>
      <c r="K1281" s="6" t="s">
        <v>1645</v>
      </c>
      <c r="L1281" s="6" t="s">
        <v>1645</v>
      </c>
      <c r="M1281" s="6" t="s">
        <v>1629</v>
      </c>
      <c r="N1281" s="6" t="s">
        <v>1626</v>
      </c>
      <c r="O1281" s="6" t="s">
        <v>1629</v>
      </c>
      <c r="P1281" s="8">
        <f>Table12[[#This Row],[PLANNED_DELIVERY]]-Table12[[#This Row],[PLANNED_PICKUP]]</f>
        <v>4</v>
      </c>
      <c r="Q1281" s="9">
        <f>Table12[[#This Row],[ACTUAL_DELIVERY]]-Table12[[#This Row],[ACTUAL_PICKUP]]</f>
        <v>1</v>
      </c>
      <c r="R1281" s="9">
        <f>Table12[[#This Row],[ACTUAL_PICKUP]]-Table12[[#This Row],[PLANNED_PICKUP]]</f>
        <v>3</v>
      </c>
      <c r="S1281" s="9">
        <f>Table12[[#This Row],[ACTUAL_DELIVERY]]-Table12[[#This Row],[PLANNED_DELIVERY]]</f>
        <v>0</v>
      </c>
      <c r="T1281" t="s">
        <v>190</v>
      </c>
      <c r="U1281" s="6" t="s">
        <v>191</v>
      </c>
      <c r="V1281" t="s">
        <v>27</v>
      </c>
      <c r="W1281" t="s">
        <v>27</v>
      </c>
      <c r="X1281" t="s">
        <v>49</v>
      </c>
      <c r="Y1281" s="6" t="s">
        <v>29</v>
      </c>
      <c r="Z1281" t="s">
        <v>27</v>
      </c>
      <c r="AA1281" t="s">
        <v>27</v>
      </c>
    </row>
    <row r="1282" spans="1:27" x14ac:dyDescent="0.35">
      <c r="A1282">
        <v>10001613</v>
      </c>
      <c r="B1282" t="s">
        <v>81</v>
      </c>
      <c r="C1282" t="s">
        <v>234</v>
      </c>
      <c r="D1282" t="s">
        <v>23</v>
      </c>
      <c r="E1282" t="s">
        <v>24</v>
      </c>
      <c r="F1282">
        <v>695</v>
      </c>
      <c r="G1282">
        <v>0</v>
      </c>
      <c r="H1282">
        <v>695</v>
      </c>
      <c r="I1282" s="5">
        <v>324</v>
      </c>
      <c r="J1282">
        <v>0.5</v>
      </c>
      <c r="K1282" s="6" t="s">
        <v>1645</v>
      </c>
      <c r="L1282" s="6" t="s">
        <v>1645</v>
      </c>
      <c r="M1282" s="6" t="s">
        <v>1597</v>
      </c>
      <c r="N1282" s="6" t="s">
        <v>1601</v>
      </c>
      <c r="O1282" s="6" t="s">
        <v>1601</v>
      </c>
      <c r="P1282" s="8">
        <f>Table12[[#This Row],[PLANNED_DELIVERY]]-Table12[[#This Row],[PLANNED_PICKUP]]</f>
        <v>5</v>
      </c>
      <c r="Q1282" s="9">
        <f>Table12[[#This Row],[ACTUAL_DELIVERY]]-Table12[[#This Row],[ACTUAL_PICKUP]]</f>
        <v>0</v>
      </c>
      <c r="R1282" s="9">
        <f>Table12[[#This Row],[ACTUAL_PICKUP]]-Table12[[#This Row],[PLANNED_PICKUP]]</f>
        <v>11</v>
      </c>
      <c r="S1282" s="9">
        <f>Table12[[#This Row],[ACTUAL_DELIVERY]]-Table12[[#This Row],[PLANNED_DELIVERY]]</f>
        <v>6</v>
      </c>
      <c r="T1282" t="s">
        <v>1389</v>
      </c>
      <c r="U1282" s="6" t="s">
        <v>1362</v>
      </c>
      <c r="V1282" t="s">
        <v>108</v>
      </c>
      <c r="W1282" t="s">
        <v>108</v>
      </c>
      <c r="X1282" t="s">
        <v>49</v>
      </c>
      <c r="Y1282" s="6" t="s">
        <v>29</v>
      </c>
      <c r="Z1282" t="s">
        <v>27</v>
      </c>
      <c r="AA1282" t="s">
        <v>27</v>
      </c>
    </row>
    <row r="1283" spans="1:27" x14ac:dyDescent="0.35">
      <c r="A1283">
        <v>10001614</v>
      </c>
      <c r="B1283" t="s">
        <v>81</v>
      </c>
      <c r="C1283" t="s">
        <v>234</v>
      </c>
      <c r="D1283" t="s">
        <v>23</v>
      </c>
      <c r="E1283" t="s">
        <v>24</v>
      </c>
      <c r="F1283">
        <v>1395</v>
      </c>
      <c r="G1283">
        <v>698</v>
      </c>
      <c r="H1283">
        <v>2093</v>
      </c>
      <c r="I1283" s="5">
        <v>8000</v>
      </c>
      <c r="J1283">
        <v>62.4</v>
      </c>
      <c r="K1283" s="6" t="s">
        <v>1645</v>
      </c>
      <c r="L1283" s="6" t="s">
        <v>1591</v>
      </c>
      <c r="M1283" s="6" t="s">
        <v>1601</v>
      </c>
      <c r="N1283" s="6" t="s">
        <v>1591</v>
      </c>
      <c r="O1283" s="6" t="s">
        <v>1601</v>
      </c>
      <c r="P1283" s="8">
        <f>Table12[[#This Row],[PLANNED_DELIVERY]]-Table12[[#This Row],[PLANNED_PICKUP]]</f>
        <v>1</v>
      </c>
      <c r="Q1283" s="9">
        <f>Table12[[#This Row],[ACTUAL_DELIVERY]]-Table12[[#This Row],[ACTUAL_PICKUP]]</f>
        <v>1</v>
      </c>
      <c r="R1283" s="9">
        <f>Table12[[#This Row],[ACTUAL_PICKUP]]-Table12[[#This Row],[PLANNED_PICKUP]]</f>
        <v>0</v>
      </c>
      <c r="S1283" s="9">
        <f>Table12[[#This Row],[ACTUAL_DELIVERY]]-Table12[[#This Row],[PLANNED_DELIVERY]]</f>
        <v>0</v>
      </c>
      <c r="T1283" t="s">
        <v>506</v>
      </c>
      <c r="U1283" s="6" t="s">
        <v>507</v>
      </c>
      <c r="V1283" t="s">
        <v>38</v>
      </c>
      <c r="W1283" t="s">
        <v>38</v>
      </c>
      <c r="X1283" t="s">
        <v>49</v>
      </c>
      <c r="Y1283" s="6" t="s">
        <v>29</v>
      </c>
      <c r="Z1283" t="s">
        <v>27</v>
      </c>
      <c r="AA1283" t="s">
        <v>27</v>
      </c>
    </row>
    <row r="1284" spans="1:27" x14ac:dyDescent="0.35">
      <c r="A1284">
        <v>10001615</v>
      </c>
      <c r="B1284" t="s">
        <v>81</v>
      </c>
      <c r="C1284" t="s">
        <v>342</v>
      </c>
      <c r="D1284" t="s">
        <v>23</v>
      </c>
      <c r="E1284" t="s">
        <v>24</v>
      </c>
      <c r="F1284">
        <v>399</v>
      </c>
      <c r="G1284">
        <v>0</v>
      </c>
      <c r="H1284">
        <v>399</v>
      </c>
      <c r="I1284">
        <v>4500</v>
      </c>
      <c r="J1284">
        <v>28</v>
      </c>
      <c r="K1284" s="6" t="s">
        <v>1645</v>
      </c>
      <c r="L1284" s="6" t="s">
        <v>1629</v>
      </c>
      <c r="M1284" s="6" t="s">
        <v>1629</v>
      </c>
      <c r="N1284" s="6" t="s">
        <v>1629</v>
      </c>
      <c r="O1284" s="6" t="s">
        <v>1629</v>
      </c>
      <c r="P1284" s="8">
        <f>Table12[[#This Row],[PLANNED_DELIVERY]]-Table12[[#This Row],[PLANNED_PICKUP]]</f>
        <v>0</v>
      </c>
      <c r="Q1284" s="9">
        <f>Table12[[#This Row],[ACTUAL_DELIVERY]]-Table12[[#This Row],[ACTUAL_PICKUP]]</f>
        <v>0</v>
      </c>
      <c r="R1284" s="9">
        <f>Table12[[#This Row],[ACTUAL_PICKUP]]-Table12[[#This Row],[PLANNED_PICKUP]]</f>
        <v>0</v>
      </c>
      <c r="S1284" s="9">
        <f>Table12[[#This Row],[ACTUAL_DELIVERY]]-Table12[[#This Row],[PLANNED_DELIVERY]]</f>
        <v>0</v>
      </c>
      <c r="T1284" t="s">
        <v>254</v>
      </c>
      <c r="U1284" s="6" t="s">
        <v>255</v>
      </c>
      <c r="V1284" t="s">
        <v>27</v>
      </c>
      <c r="W1284" t="s">
        <v>27</v>
      </c>
      <c r="X1284" t="s">
        <v>66</v>
      </c>
      <c r="Y1284" s="6" t="s">
        <v>67</v>
      </c>
      <c r="Z1284" t="s">
        <v>27</v>
      </c>
      <c r="AA1284" t="s">
        <v>27</v>
      </c>
    </row>
    <row r="1285" spans="1:27" x14ac:dyDescent="0.35">
      <c r="A1285">
        <v>10001616</v>
      </c>
      <c r="B1285" t="s">
        <v>81</v>
      </c>
      <c r="C1285" t="s">
        <v>234</v>
      </c>
      <c r="D1285" t="s">
        <v>23</v>
      </c>
      <c r="E1285" t="s">
        <v>24</v>
      </c>
      <c r="F1285">
        <v>695</v>
      </c>
      <c r="G1285">
        <v>0</v>
      </c>
      <c r="H1285">
        <v>695</v>
      </c>
      <c r="I1285" s="5">
        <v>456</v>
      </c>
      <c r="J1285">
        <v>0.72</v>
      </c>
      <c r="K1285" s="6" t="s">
        <v>1645</v>
      </c>
      <c r="L1285" s="6" t="s">
        <v>1645</v>
      </c>
      <c r="M1285" s="6" t="s">
        <v>1591</v>
      </c>
      <c r="N1285" s="6" t="s">
        <v>1591</v>
      </c>
      <c r="O1285" s="6" t="s">
        <v>1591</v>
      </c>
      <c r="P1285" s="8">
        <f>Table12[[#This Row],[PLANNED_DELIVERY]]-Table12[[#This Row],[PLANNED_PICKUP]]</f>
        <v>10</v>
      </c>
      <c r="Q1285" s="9">
        <f>Table12[[#This Row],[ACTUAL_DELIVERY]]-Table12[[#This Row],[ACTUAL_PICKUP]]</f>
        <v>0</v>
      </c>
      <c r="R1285" s="9">
        <f>Table12[[#This Row],[ACTUAL_PICKUP]]-Table12[[#This Row],[PLANNED_PICKUP]]</f>
        <v>10</v>
      </c>
      <c r="S1285" s="9">
        <f>Table12[[#This Row],[ACTUAL_DELIVERY]]-Table12[[#This Row],[PLANNED_DELIVERY]]</f>
        <v>0</v>
      </c>
      <c r="T1285" t="s">
        <v>1388</v>
      </c>
      <c r="U1285" s="6" t="s">
        <v>1115</v>
      </c>
      <c r="V1285" t="s">
        <v>108</v>
      </c>
      <c r="W1285" t="s">
        <v>108</v>
      </c>
      <c r="X1285" t="s">
        <v>60</v>
      </c>
      <c r="Y1285" s="6" t="s">
        <v>34</v>
      </c>
      <c r="Z1285" t="s">
        <v>27</v>
      </c>
      <c r="AA1285" t="s">
        <v>27</v>
      </c>
    </row>
    <row r="1286" spans="1:27" x14ac:dyDescent="0.35">
      <c r="A1286">
        <v>10001617</v>
      </c>
      <c r="B1286" t="s">
        <v>247</v>
      </c>
      <c r="C1286" t="s">
        <v>78</v>
      </c>
      <c r="D1286" t="s">
        <v>23</v>
      </c>
      <c r="E1286" t="s">
        <v>24</v>
      </c>
      <c r="F1286">
        <v>900</v>
      </c>
      <c r="G1286">
        <v>1000</v>
      </c>
      <c r="H1286">
        <v>1900</v>
      </c>
      <c r="I1286">
        <v>4950</v>
      </c>
      <c r="J1286">
        <v>10.199999999999999</v>
      </c>
      <c r="K1286" s="6" t="s">
        <v>1645</v>
      </c>
      <c r="L1286" s="6" t="s">
        <v>1626</v>
      </c>
      <c r="M1286" s="6" t="s">
        <v>1595</v>
      </c>
      <c r="N1286" s="6" t="s">
        <v>1595</v>
      </c>
      <c r="O1286" s="6" t="s">
        <v>1598</v>
      </c>
      <c r="P1286" s="8">
        <f>Table12[[#This Row],[PLANNED_DELIVERY]]-Table12[[#This Row],[PLANNED_PICKUP]]</f>
        <v>3</v>
      </c>
      <c r="Q1286" s="9">
        <f>Table12[[#This Row],[ACTUAL_DELIVERY]]-Table12[[#This Row],[ACTUAL_PICKUP]]</f>
        <v>1</v>
      </c>
      <c r="R1286" s="9">
        <f>Table12[[#This Row],[ACTUAL_PICKUP]]-Table12[[#This Row],[PLANNED_PICKUP]]</f>
        <v>3</v>
      </c>
      <c r="S1286" s="9">
        <f>Table12[[#This Row],[ACTUAL_DELIVERY]]-Table12[[#This Row],[PLANNED_DELIVERY]]</f>
        <v>1</v>
      </c>
      <c r="T1286" t="s">
        <v>683</v>
      </c>
      <c r="U1286" s="6" t="s">
        <v>179</v>
      </c>
      <c r="V1286" t="s">
        <v>27</v>
      </c>
      <c r="W1286" t="s">
        <v>27</v>
      </c>
      <c r="X1286" t="s">
        <v>60</v>
      </c>
      <c r="Y1286" s="6" t="s">
        <v>34</v>
      </c>
      <c r="Z1286" t="s">
        <v>27</v>
      </c>
      <c r="AA1286" t="s">
        <v>27</v>
      </c>
    </row>
    <row r="1287" spans="1:27" x14ac:dyDescent="0.35">
      <c r="A1287">
        <v>10001618</v>
      </c>
      <c r="B1287" t="s">
        <v>247</v>
      </c>
      <c r="C1287" t="s">
        <v>78</v>
      </c>
      <c r="D1287" t="s">
        <v>23</v>
      </c>
      <c r="E1287" t="s">
        <v>24</v>
      </c>
      <c r="F1287">
        <v>900</v>
      </c>
      <c r="G1287">
        <v>0</v>
      </c>
      <c r="H1287">
        <v>900</v>
      </c>
      <c r="I1287">
        <v>4950</v>
      </c>
      <c r="J1287">
        <v>10.199999999999999</v>
      </c>
      <c r="K1287" s="6" t="s">
        <v>1645</v>
      </c>
      <c r="L1287" s="6" t="s">
        <v>1626</v>
      </c>
      <c r="M1287" s="6" t="s">
        <v>1596</v>
      </c>
      <c r="N1287" s="6" t="s">
        <v>1591</v>
      </c>
      <c r="O1287" s="6" t="s">
        <v>1601</v>
      </c>
      <c r="P1287" s="8">
        <f>Table12[[#This Row],[PLANNED_DELIVERY]]-Table12[[#This Row],[PLANNED_PICKUP]]</f>
        <v>6</v>
      </c>
      <c r="Q1287" s="9">
        <f>Table12[[#This Row],[ACTUAL_DELIVERY]]-Table12[[#This Row],[ACTUAL_PICKUP]]</f>
        <v>1</v>
      </c>
      <c r="R1287" s="9">
        <f>Table12[[#This Row],[ACTUAL_PICKUP]]-Table12[[#This Row],[PLANNED_PICKUP]]</f>
        <v>7</v>
      </c>
      <c r="S1287" s="9">
        <f>Table12[[#This Row],[ACTUAL_DELIVERY]]-Table12[[#This Row],[PLANNED_DELIVERY]]</f>
        <v>2</v>
      </c>
      <c r="T1287" t="s">
        <v>683</v>
      </c>
      <c r="U1287" s="6" t="s">
        <v>179</v>
      </c>
      <c r="V1287" t="s">
        <v>27</v>
      </c>
      <c r="W1287" t="s">
        <v>27</v>
      </c>
      <c r="X1287" t="s">
        <v>60</v>
      </c>
      <c r="Y1287" s="6" t="s">
        <v>34</v>
      </c>
      <c r="Z1287" t="s">
        <v>27</v>
      </c>
      <c r="AA1287" t="s">
        <v>27</v>
      </c>
    </row>
    <row r="1288" spans="1:27" x14ac:dyDescent="0.35">
      <c r="A1288">
        <v>10001619</v>
      </c>
      <c r="B1288" t="s">
        <v>263</v>
      </c>
      <c r="C1288" t="s">
        <v>264</v>
      </c>
      <c r="D1288" t="s">
        <v>30</v>
      </c>
      <c r="E1288" t="s">
        <v>24</v>
      </c>
      <c r="F1288">
        <v>440.07</v>
      </c>
      <c r="G1288">
        <v>233.11</v>
      </c>
      <c r="H1288">
        <v>673.18</v>
      </c>
      <c r="I1288">
        <v>350.27</v>
      </c>
      <c r="J1288">
        <v>1.6</v>
      </c>
      <c r="K1288" s="6" t="s">
        <v>1645</v>
      </c>
      <c r="L1288" s="6" t="s">
        <v>1626</v>
      </c>
      <c r="M1288" s="6" t="s">
        <v>1601</v>
      </c>
      <c r="N1288" s="6" t="s">
        <v>1598</v>
      </c>
      <c r="O1288" s="6" t="s">
        <v>1616</v>
      </c>
      <c r="P1288" s="8">
        <f>Table12[[#This Row],[PLANNED_DELIVERY]]-Table12[[#This Row],[PLANNED_PICKUP]]</f>
        <v>8</v>
      </c>
      <c r="Q1288" s="9">
        <f>Table12[[#This Row],[ACTUAL_DELIVERY]]-Table12[[#This Row],[ACTUAL_PICKUP]]</f>
        <v>10</v>
      </c>
      <c r="R1288" s="9">
        <f>Table12[[#This Row],[ACTUAL_PICKUP]]-Table12[[#This Row],[PLANNED_PICKUP]]</f>
        <v>4</v>
      </c>
      <c r="S1288" s="9">
        <f>Table12[[#This Row],[ACTUAL_DELIVERY]]-Table12[[#This Row],[PLANNED_DELIVERY]]</f>
        <v>6</v>
      </c>
      <c r="T1288" t="s">
        <v>128</v>
      </c>
      <c r="U1288" s="6" t="s">
        <v>129</v>
      </c>
      <c r="V1288" t="s">
        <v>130</v>
      </c>
      <c r="W1288" t="s">
        <v>85</v>
      </c>
      <c r="X1288" t="s">
        <v>49</v>
      </c>
      <c r="Y1288" s="6" t="s">
        <v>29</v>
      </c>
      <c r="Z1288" t="s">
        <v>27</v>
      </c>
      <c r="AA1288" t="s">
        <v>27</v>
      </c>
    </row>
    <row r="1289" spans="1:27" x14ac:dyDescent="0.35">
      <c r="A1289">
        <v>10001620</v>
      </c>
      <c r="B1289" t="s">
        <v>81</v>
      </c>
      <c r="C1289" t="s">
        <v>206</v>
      </c>
      <c r="D1289" t="s">
        <v>23</v>
      </c>
      <c r="E1289" t="s">
        <v>24</v>
      </c>
      <c r="F1289">
        <v>164.88</v>
      </c>
      <c r="G1289">
        <v>0</v>
      </c>
      <c r="H1289">
        <v>164.88</v>
      </c>
      <c r="I1289">
        <v>5</v>
      </c>
      <c r="J1289">
        <v>0.02</v>
      </c>
      <c r="K1289" s="6" t="s">
        <v>1645</v>
      </c>
      <c r="L1289" s="6" t="s">
        <v>1645</v>
      </c>
      <c r="M1289" s="6" t="s">
        <v>1629</v>
      </c>
      <c r="N1289" s="6" t="s">
        <v>1626</v>
      </c>
      <c r="O1289" s="6" t="s">
        <v>1626</v>
      </c>
      <c r="P1289" s="8">
        <f>Table12[[#This Row],[PLANNED_DELIVERY]]-Table12[[#This Row],[PLANNED_PICKUP]]</f>
        <v>4</v>
      </c>
      <c r="Q1289" s="9">
        <f>Table12[[#This Row],[ACTUAL_DELIVERY]]-Table12[[#This Row],[ACTUAL_PICKUP]]</f>
        <v>0</v>
      </c>
      <c r="R1289" s="9">
        <f>Table12[[#This Row],[ACTUAL_PICKUP]]-Table12[[#This Row],[PLANNED_PICKUP]]</f>
        <v>3</v>
      </c>
      <c r="S1289" s="9">
        <f>Table12[[#This Row],[ACTUAL_DELIVERY]]-Table12[[#This Row],[PLANNED_DELIVERY]]</f>
        <v>-1</v>
      </c>
      <c r="T1289" t="s">
        <v>754</v>
      </c>
      <c r="U1289" s="6" t="s">
        <v>404</v>
      </c>
      <c r="V1289" t="s">
        <v>27</v>
      </c>
      <c r="W1289" t="s">
        <v>27</v>
      </c>
      <c r="X1289" t="s">
        <v>49</v>
      </c>
      <c r="Y1289" s="6" t="s">
        <v>29</v>
      </c>
      <c r="Z1289" t="s">
        <v>27</v>
      </c>
      <c r="AA1289" t="s">
        <v>27</v>
      </c>
    </row>
    <row r="1290" spans="1:27" x14ac:dyDescent="0.35">
      <c r="A1290">
        <v>10001621</v>
      </c>
      <c r="B1290" t="s">
        <v>222</v>
      </c>
      <c r="C1290" t="s">
        <v>206</v>
      </c>
      <c r="D1290" t="s">
        <v>30</v>
      </c>
      <c r="E1290" t="s">
        <v>31</v>
      </c>
      <c r="F1290">
        <v>185</v>
      </c>
      <c r="G1290">
        <v>0</v>
      </c>
      <c r="H1290">
        <v>185</v>
      </c>
      <c r="I1290">
        <v>226</v>
      </c>
      <c r="J1290">
        <v>3.06</v>
      </c>
      <c r="K1290" s="6" t="s">
        <v>1645</v>
      </c>
      <c r="L1290" s="6" t="s">
        <v>1673</v>
      </c>
      <c r="M1290" s="6" t="s">
        <v>1629</v>
      </c>
      <c r="N1290" s="6" t="s">
        <v>1626</v>
      </c>
      <c r="O1290" s="6" t="s">
        <v>1629</v>
      </c>
      <c r="P1290" s="8">
        <f>Table12[[#This Row],[PLANNED_DELIVERY]]-Table12[[#This Row],[PLANNED_PICKUP]]</f>
        <v>2</v>
      </c>
      <c r="Q1290" s="9">
        <f>Table12[[#This Row],[ACTUAL_DELIVERY]]-Table12[[#This Row],[ACTUAL_PICKUP]]</f>
        <v>1</v>
      </c>
      <c r="R1290" s="9">
        <f>Table12[[#This Row],[ACTUAL_PICKUP]]-Table12[[#This Row],[PLANNED_PICKUP]]</f>
        <v>1</v>
      </c>
      <c r="S1290" s="9">
        <f>Table12[[#This Row],[ACTUAL_DELIVERY]]-Table12[[#This Row],[PLANNED_DELIVERY]]</f>
        <v>0</v>
      </c>
      <c r="T1290" t="s">
        <v>33</v>
      </c>
      <c r="U1290" s="6" t="s">
        <v>34</v>
      </c>
      <c r="V1290" t="s">
        <v>27</v>
      </c>
      <c r="W1290" t="s">
        <v>27</v>
      </c>
      <c r="X1290" t="s">
        <v>1386</v>
      </c>
      <c r="Y1290" s="6" t="s">
        <v>1387</v>
      </c>
      <c r="Z1290" t="s">
        <v>27</v>
      </c>
      <c r="AA1290" t="s">
        <v>27</v>
      </c>
    </row>
    <row r="1291" spans="1:27" x14ac:dyDescent="0.35">
      <c r="A1291">
        <v>10001622</v>
      </c>
      <c r="B1291" t="s">
        <v>219</v>
      </c>
      <c r="C1291" t="s">
        <v>206</v>
      </c>
      <c r="D1291" t="s">
        <v>23</v>
      </c>
      <c r="E1291" t="s">
        <v>24</v>
      </c>
      <c r="F1291">
        <v>300</v>
      </c>
      <c r="G1291">
        <v>0</v>
      </c>
      <c r="H1291">
        <v>300</v>
      </c>
      <c r="I1291">
        <v>180</v>
      </c>
      <c r="J1291">
        <v>0.17</v>
      </c>
      <c r="K1291" s="6" t="s">
        <v>1645</v>
      </c>
      <c r="L1291" s="6" t="s">
        <v>1673</v>
      </c>
      <c r="M1291" s="6" t="s">
        <v>1595</v>
      </c>
      <c r="N1291" s="6" t="s">
        <v>1595</v>
      </c>
      <c r="O1291" s="6" t="s">
        <v>1598</v>
      </c>
      <c r="P1291" s="8">
        <f>Table12[[#This Row],[PLANNED_DELIVERY]]-Table12[[#This Row],[PLANNED_PICKUP]]</f>
        <v>4</v>
      </c>
      <c r="Q1291" s="9">
        <f>Table12[[#This Row],[ACTUAL_DELIVERY]]-Table12[[#This Row],[ACTUAL_PICKUP]]</f>
        <v>1</v>
      </c>
      <c r="R1291" s="9">
        <f>Table12[[#This Row],[ACTUAL_PICKUP]]-Table12[[#This Row],[PLANNED_PICKUP]]</f>
        <v>4</v>
      </c>
      <c r="S1291" s="9">
        <f>Table12[[#This Row],[ACTUAL_DELIVERY]]-Table12[[#This Row],[PLANNED_DELIVERY]]</f>
        <v>1</v>
      </c>
      <c r="T1291" t="s">
        <v>331</v>
      </c>
      <c r="U1291" s="6" t="s">
        <v>332</v>
      </c>
      <c r="V1291" t="s">
        <v>27</v>
      </c>
      <c r="W1291" t="s">
        <v>27</v>
      </c>
      <c r="X1291" t="s">
        <v>49</v>
      </c>
      <c r="Y1291" s="6" t="s">
        <v>29</v>
      </c>
      <c r="Z1291" t="s">
        <v>27</v>
      </c>
      <c r="AA1291" t="s">
        <v>27</v>
      </c>
    </row>
    <row r="1292" spans="1:27" x14ac:dyDescent="0.35">
      <c r="A1292">
        <v>10001623</v>
      </c>
      <c r="B1292" t="s">
        <v>273</v>
      </c>
      <c r="C1292" t="s">
        <v>206</v>
      </c>
      <c r="D1292" t="s">
        <v>23</v>
      </c>
      <c r="E1292" t="s">
        <v>24</v>
      </c>
      <c r="F1292">
        <v>250</v>
      </c>
      <c r="G1292">
        <v>0</v>
      </c>
      <c r="H1292">
        <v>250</v>
      </c>
      <c r="I1292" s="5">
        <v>225</v>
      </c>
      <c r="J1292">
        <v>1.4</v>
      </c>
      <c r="K1292" s="6" t="s">
        <v>1645</v>
      </c>
      <c r="L1292" s="6" t="s">
        <v>1626</v>
      </c>
      <c r="M1292" s="6" t="s">
        <v>1626</v>
      </c>
      <c r="N1292" s="6" t="s">
        <v>1629</v>
      </c>
      <c r="O1292" s="6" t="s">
        <v>1597</v>
      </c>
      <c r="P1292" s="8">
        <f>Table12[[#This Row],[PLANNED_DELIVERY]]-Table12[[#This Row],[PLANNED_PICKUP]]</f>
        <v>0</v>
      </c>
      <c r="Q1292" s="9">
        <f>Table12[[#This Row],[ACTUAL_DELIVERY]]-Table12[[#This Row],[ACTUAL_PICKUP]]</f>
        <v>1</v>
      </c>
      <c r="R1292" s="9">
        <f>Table12[[#This Row],[ACTUAL_PICKUP]]-Table12[[#This Row],[PLANNED_PICKUP]]</f>
        <v>1</v>
      </c>
      <c r="S1292" s="9">
        <f>Table12[[#This Row],[ACTUAL_DELIVERY]]-Table12[[#This Row],[PLANNED_DELIVERY]]</f>
        <v>2</v>
      </c>
      <c r="T1292" t="s">
        <v>1385</v>
      </c>
      <c r="U1292" s="6" t="s">
        <v>40</v>
      </c>
      <c r="V1292" t="s">
        <v>27</v>
      </c>
      <c r="W1292" t="s">
        <v>27</v>
      </c>
      <c r="X1292" t="s">
        <v>49</v>
      </c>
      <c r="Y1292" s="6" t="s">
        <v>29</v>
      </c>
      <c r="Z1292" t="s">
        <v>27</v>
      </c>
      <c r="AA1292" t="s">
        <v>27</v>
      </c>
    </row>
    <row r="1293" spans="1:27" x14ac:dyDescent="0.35">
      <c r="A1293">
        <v>10001624</v>
      </c>
      <c r="B1293" t="s">
        <v>81</v>
      </c>
      <c r="C1293" t="s">
        <v>213</v>
      </c>
      <c r="D1293" t="s">
        <v>23</v>
      </c>
      <c r="E1293" t="s">
        <v>24</v>
      </c>
      <c r="F1293">
        <v>258.02999999999997</v>
      </c>
      <c r="G1293">
        <v>0</v>
      </c>
      <c r="H1293">
        <v>258.02999999999997</v>
      </c>
      <c r="I1293" s="5">
        <v>1300</v>
      </c>
      <c r="J1293">
        <v>5.04</v>
      </c>
      <c r="K1293" s="6" t="s">
        <v>1645</v>
      </c>
      <c r="L1293" s="6" t="s">
        <v>1626</v>
      </c>
      <c r="M1293" s="6" t="s">
        <v>1595</v>
      </c>
      <c r="N1293" s="6" t="s">
        <v>1626</v>
      </c>
      <c r="O1293" s="6" t="s">
        <v>1597</v>
      </c>
      <c r="P1293" s="8">
        <f>Table12[[#This Row],[PLANNED_DELIVERY]]-Table12[[#This Row],[PLANNED_PICKUP]]</f>
        <v>3</v>
      </c>
      <c r="Q1293" s="9">
        <f>Table12[[#This Row],[ACTUAL_DELIVERY]]-Table12[[#This Row],[ACTUAL_PICKUP]]</f>
        <v>2</v>
      </c>
      <c r="R1293" s="9">
        <f>Table12[[#This Row],[ACTUAL_PICKUP]]-Table12[[#This Row],[PLANNED_PICKUP]]</f>
        <v>0</v>
      </c>
      <c r="S1293" s="9">
        <f>Table12[[#This Row],[ACTUAL_DELIVERY]]-Table12[[#This Row],[PLANNED_DELIVERY]]</f>
        <v>-1</v>
      </c>
      <c r="T1293" t="s">
        <v>279</v>
      </c>
      <c r="U1293" s="6" t="s">
        <v>40</v>
      </c>
      <c r="V1293" t="s">
        <v>27</v>
      </c>
      <c r="W1293" t="s">
        <v>27</v>
      </c>
      <c r="X1293" t="s">
        <v>41</v>
      </c>
      <c r="Y1293" s="6" t="s">
        <v>44</v>
      </c>
      <c r="Z1293" t="s">
        <v>27</v>
      </c>
      <c r="AA1293" t="s">
        <v>27</v>
      </c>
    </row>
    <row r="1294" spans="1:27" x14ac:dyDescent="0.35">
      <c r="A1294">
        <v>10001625</v>
      </c>
      <c r="B1294" t="s">
        <v>81</v>
      </c>
      <c r="C1294" t="s">
        <v>240</v>
      </c>
      <c r="D1294" t="s">
        <v>23</v>
      </c>
      <c r="E1294" t="s">
        <v>24</v>
      </c>
      <c r="F1294">
        <v>174.19</v>
      </c>
      <c r="G1294">
        <v>0</v>
      </c>
      <c r="H1294">
        <v>174.19</v>
      </c>
      <c r="I1294">
        <v>12</v>
      </c>
      <c r="J1294">
        <v>0</v>
      </c>
      <c r="K1294" s="6" t="s">
        <v>1645</v>
      </c>
      <c r="L1294" s="6" t="s">
        <v>1645</v>
      </c>
      <c r="M1294" s="6" t="s">
        <v>1645</v>
      </c>
      <c r="N1294" s="6" t="s">
        <v>1645</v>
      </c>
      <c r="O1294" s="6" t="s">
        <v>1645</v>
      </c>
      <c r="P1294" s="8">
        <f>Table12[[#This Row],[PLANNED_DELIVERY]]-Table12[[#This Row],[PLANNED_PICKUP]]</f>
        <v>0</v>
      </c>
      <c r="Q1294" s="9">
        <f>Table12[[#This Row],[ACTUAL_DELIVERY]]-Table12[[#This Row],[ACTUAL_PICKUP]]</f>
        <v>0</v>
      </c>
      <c r="R1294" s="9">
        <f>Table12[[#This Row],[ACTUAL_PICKUP]]-Table12[[#This Row],[PLANNED_PICKUP]]</f>
        <v>0</v>
      </c>
      <c r="S1294" s="9">
        <f>Table12[[#This Row],[ACTUAL_DELIVERY]]-Table12[[#This Row],[PLANNED_DELIVERY]]</f>
        <v>0</v>
      </c>
      <c r="T1294" t="s">
        <v>346</v>
      </c>
      <c r="U1294" s="6" t="s">
        <v>893</v>
      </c>
      <c r="V1294" t="s">
        <v>27</v>
      </c>
      <c r="W1294" t="s">
        <v>27</v>
      </c>
      <c r="X1294" t="s">
        <v>49</v>
      </c>
      <c r="Y1294" s="6" t="s">
        <v>29</v>
      </c>
      <c r="Z1294" t="s">
        <v>27</v>
      </c>
      <c r="AA1294" t="s">
        <v>27</v>
      </c>
    </row>
    <row r="1295" spans="1:27" x14ac:dyDescent="0.35">
      <c r="A1295">
        <v>10001626</v>
      </c>
      <c r="B1295" t="s">
        <v>81</v>
      </c>
      <c r="C1295" t="s">
        <v>206</v>
      </c>
      <c r="D1295" t="s">
        <v>23</v>
      </c>
      <c r="E1295" t="s">
        <v>24</v>
      </c>
      <c r="F1295">
        <v>362</v>
      </c>
      <c r="G1295">
        <v>0</v>
      </c>
      <c r="H1295">
        <v>362</v>
      </c>
      <c r="I1295">
        <v>5700</v>
      </c>
      <c r="J1295">
        <v>5.12</v>
      </c>
      <c r="K1295" s="6" t="s">
        <v>1645</v>
      </c>
      <c r="L1295" s="6" t="s">
        <v>1626</v>
      </c>
      <c r="M1295" s="6" t="s">
        <v>1597</v>
      </c>
      <c r="N1295" s="6" t="s">
        <v>1629</v>
      </c>
      <c r="O1295" s="6" t="s">
        <v>1595</v>
      </c>
      <c r="P1295" s="8">
        <f>Table12[[#This Row],[PLANNED_DELIVERY]]-Table12[[#This Row],[PLANNED_PICKUP]]</f>
        <v>2</v>
      </c>
      <c r="Q1295" s="9">
        <f>Table12[[#This Row],[ACTUAL_DELIVERY]]-Table12[[#This Row],[ACTUAL_PICKUP]]</f>
        <v>2</v>
      </c>
      <c r="R1295" s="9">
        <f>Table12[[#This Row],[ACTUAL_PICKUP]]-Table12[[#This Row],[PLANNED_PICKUP]]</f>
        <v>1</v>
      </c>
      <c r="S1295" s="9">
        <f>Table12[[#This Row],[ACTUAL_DELIVERY]]-Table12[[#This Row],[PLANNED_DELIVERY]]</f>
        <v>1</v>
      </c>
      <c r="T1295" t="s">
        <v>807</v>
      </c>
      <c r="U1295" s="6" t="s">
        <v>808</v>
      </c>
      <c r="V1295" t="s">
        <v>27</v>
      </c>
      <c r="W1295" t="s">
        <v>27</v>
      </c>
      <c r="X1295" t="s">
        <v>41</v>
      </c>
      <c r="Y1295" s="6" t="s">
        <v>44</v>
      </c>
      <c r="Z1295" t="s">
        <v>27</v>
      </c>
      <c r="AA1295" t="s">
        <v>27</v>
      </c>
    </row>
    <row r="1296" spans="1:27" x14ac:dyDescent="0.35">
      <c r="A1296">
        <v>10001627</v>
      </c>
      <c r="B1296" t="s">
        <v>451</v>
      </c>
      <c r="C1296" t="s">
        <v>293</v>
      </c>
      <c r="D1296" t="s">
        <v>30</v>
      </c>
      <c r="E1296" t="s">
        <v>45</v>
      </c>
      <c r="F1296">
        <v>530</v>
      </c>
      <c r="G1296">
        <v>0</v>
      </c>
      <c r="H1296">
        <v>530</v>
      </c>
      <c r="I1296" s="5">
        <v>93.4</v>
      </c>
      <c r="J1296">
        <v>0.57999999999999996</v>
      </c>
      <c r="K1296" s="6" t="s">
        <v>1645</v>
      </c>
      <c r="L1296" s="6" t="s">
        <v>1673</v>
      </c>
      <c r="M1296" s="6" t="s">
        <v>1595</v>
      </c>
      <c r="N1296" s="6" t="s">
        <v>1597</v>
      </c>
      <c r="O1296" s="6" t="s">
        <v>1591</v>
      </c>
      <c r="P1296" s="8">
        <f>Table12[[#This Row],[PLANNED_DELIVERY]]-Table12[[#This Row],[PLANNED_PICKUP]]</f>
        <v>4</v>
      </c>
      <c r="Q1296" s="9">
        <f>Table12[[#This Row],[ACTUAL_DELIVERY]]-Table12[[#This Row],[ACTUAL_PICKUP]]</f>
        <v>5</v>
      </c>
      <c r="R1296" s="9">
        <f>Table12[[#This Row],[ACTUAL_PICKUP]]-Table12[[#This Row],[PLANNED_PICKUP]]</f>
        <v>3</v>
      </c>
      <c r="S1296" s="9">
        <f>Table12[[#This Row],[ACTUAL_DELIVERY]]-Table12[[#This Row],[PLANNED_DELIVERY]]</f>
        <v>4</v>
      </c>
      <c r="T1296" t="s">
        <v>49</v>
      </c>
      <c r="U1296" s="6" t="s">
        <v>29</v>
      </c>
      <c r="V1296" t="s">
        <v>27</v>
      </c>
      <c r="W1296" t="s">
        <v>27</v>
      </c>
      <c r="X1296" t="s">
        <v>105</v>
      </c>
      <c r="Y1296" s="6" t="s">
        <v>62</v>
      </c>
      <c r="Z1296" t="s">
        <v>205</v>
      </c>
      <c r="AA1296" t="s">
        <v>205</v>
      </c>
    </row>
    <row r="1297" spans="1:27" x14ac:dyDescent="0.35">
      <c r="A1297">
        <v>10001628</v>
      </c>
      <c r="B1297" t="s">
        <v>222</v>
      </c>
      <c r="C1297" t="s">
        <v>206</v>
      </c>
      <c r="D1297" t="s">
        <v>23</v>
      </c>
      <c r="E1297" t="s">
        <v>24</v>
      </c>
      <c r="F1297">
        <v>320</v>
      </c>
      <c r="G1297">
        <v>0</v>
      </c>
      <c r="H1297">
        <v>320</v>
      </c>
      <c r="I1297">
        <v>470</v>
      </c>
      <c r="J1297">
        <v>0.56000000000000005</v>
      </c>
      <c r="K1297" s="6" t="s">
        <v>1645</v>
      </c>
      <c r="L1297" s="6" t="s">
        <v>1673</v>
      </c>
      <c r="M1297" s="6" t="s">
        <v>1629</v>
      </c>
      <c r="N1297" s="6" t="s">
        <v>1629</v>
      </c>
      <c r="O1297" s="6" t="s">
        <v>1595</v>
      </c>
      <c r="P1297" s="8">
        <f>Table12[[#This Row],[PLANNED_DELIVERY]]-Table12[[#This Row],[PLANNED_PICKUP]]</f>
        <v>2</v>
      </c>
      <c r="Q1297" s="9">
        <f>Table12[[#This Row],[ACTUAL_DELIVERY]]-Table12[[#This Row],[ACTUAL_PICKUP]]</f>
        <v>2</v>
      </c>
      <c r="R1297" s="9">
        <f>Table12[[#This Row],[ACTUAL_PICKUP]]-Table12[[#This Row],[PLANNED_PICKUP]]</f>
        <v>2</v>
      </c>
      <c r="S1297" s="9">
        <f>Table12[[#This Row],[ACTUAL_DELIVERY]]-Table12[[#This Row],[PLANNED_DELIVERY]]</f>
        <v>2</v>
      </c>
      <c r="T1297" t="s">
        <v>763</v>
      </c>
      <c r="U1297" s="6" t="s">
        <v>764</v>
      </c>
      <c r="V1297" t="s">
        <v>27</v>
      </c>
      <c r="W1297" t="s">
        <v>27</v>
      </c>
      <c r="X1297" t="s">
        <v>41</v>
      </c>
      <c r="Y1297" s="6" t="s">
        <v>44</v>
      </c>
      <c r="Z1297" t="s">
        <v>27</v>
      </c>
      <c r="AA1297" t="s">
        <v>27</v>
      </c>
    </row>
    <row r="1298" spans="1:27" x14ac:dyDescent="0.35">
      <c r="A1298">
        <v>10001629</v>
      </c>
      <c r="B1298" t="s">
        <v>81</v>
      </c>
      <c r="C1298" t="s">
        <v>206</v>
      </c>
      <c r="D1298" t="s">
        <v>23</v>
      </c>
      <c r="E1298" t="s">
        <v>24</v>
      </c>
      <c r="F1298">
        <v>684</v>
      </c>
      <c r="G1298">
        <v>0</v>
      </c>
      <c r="H1298">
        <v>684</v>
      </c>
      <c r="I1298">
        <v>1060</v>
      </c>
      <c r="J1298">
        <v>2.4</v>
      </c>
      <c r="K1298" s="6" t="s">
        <v>1645</v>
      </c>
      <c r="L1298" s="6" t="s">
        <v>1629</v>
      </c>
      <c r="M1298" s="6" t="s">
        <v>1598</v>
      </c>
      <c r="N1298" s="6" t="s">
        <v>1626</v>
      </c>
      <c r="O1298" s="6" t="s">
        <v>1629</v>
      </c>
      <c r="P1298" s="8">
        <f>Table12[[#This Row],[PLANNED_DELIVERY]]-Table12[[#This Row],[PLANNED_PICKUP]]</f>
        <v>3</v>
      </c>
      <c r="Q1298" s="9">
        <f>Table12[[#This Row],[ACTUAL_DELIVERY]]-Table12[[#This Row],[ACTUAL_PICKUP]]</f>
        <v>1</v>
      </c>
      <c r="R1298" s="9">
        <f>Table12[[#This Row],[ACTUAL_PICKUP]]-Table12[[#This Row],[PLANNED_PICKUP]]</f>
        <v>-1</v>
      </c>
      <c r="S1298" s="9">
        <f>Table12[[#This Row],[ACTUAL_DELIVERY]]-Table12[[#This Row],[PLANNED_DELIVERY]]</f>
        <v>-3</v>
      </c>
      <c r="T1298" t="s">
        <v>68</v>
      </c>
      <c r="U1298" s="6" t="s">
        <v>69</v>
      </c>
      <c r="V1298" t="s">
        <v>27</v>
      </c>
      <c r="W1298" t="s">
        <v>27</v>
      </c>
      <c r="X1298" t="s">
        <v>66</v>
      </c>
      <c r="Y1298" s="6" t="s">
        <v>94</v>
      </c>
      <c r="Z1298" t="s">
        <v>27</v>
      </c>
      <c r="AA1298" t="s">
        <v>27</v>
      </c>
    </row>
    <row r="1299" spans="1:27" x14ac:dyDescent="0.35">
      <c r="A1299">
        <v>10001631</v>
      </c>
      <c r="B1299" t="s">
        <v>81</v>
      </c>
      <c r="C1299" t="s">
        <v>206</v>
      </c>
      <c r="D1299" t="s">
        <v>23</v>
      </c>
      <c r="E1299" t="s">
        <v>24</v>
      </c>
      <c r="F1299">
        <v>985</v>
      </c>
      <c r="G1299">
        <v>0</v>
      </c>
      <c r="H1299">
        <v>985</v>
      </c>
      <c r="I1299">
        <v>22245</v>
      </c>
      <c r="J1299">
        <v>15.5</v>
      </c>
      <c r="K1299" s="6" t="s">
        <v>1645</v>
      </c>
      <c r="L1299" s="6" t="s">
        <v>1629</v>
      </c>
      <c r="M1299" s="6" t="s">
        <v>1598</v>
      </c>
      <c r="N1299" s="6" t="s">
        <v>1626</v>
      </c>
      <c r="O1299" s="6" t="s">
        <v>1629</v>
      </c>
      <c r="P1299" s="8">
        <f>Table12[[#This Row],[PLANNED_DELIVERY]]-Table12[[#This Row],[PLANNED_PICKUP]]</f>
        <v>3</v>
      </c>
      <c r="Q1299" s="9">
        <f>Table12[[#This Row],[ACTUAL_DELIVERY]]-Table12[[#This Row],[ACTUAL_PICKUP]]</f>
        <v>1</v>
      </c>
      <c r="R1299" s="9">
        <f>Table12[[#This Row],[ACTUAL_PICKUP]]-Table12[[#This Row],[PLANNED_PICKUP]]</f>
        <v>-1</v>
      </c>
      <c r="S1299" s="9">
        <f>Table12[[#This Row],[ACTUAL_DELIVERY]]-Table12[[#This Row],[PLANNED_DELIVERY]]</f>
        <v>-3</v>
      </c>
      <c r="T1299" t="s">
        <v>68</v>
      </c>
      <c r="U1299" s="6" t="s">
        <v>69</v>
      </c>
      <c r="V1299" t="s">
        <v>27</v>
      </c>
      <c r="W1299" t="s">
        <v>27</v>
      </c>
      <c r="X1299" t="s">
        <v>518</v>
      </c>
      <c r="Y1299" s="6" t="s">
        <v>388</v>
      </c>
      <c r="Z1299" t="s">
        <v>27</v>
      </c>
      <c r="AA1299" t="s">
        <v>27</v>
      </c>
    </row>
    <row r="1300" spans="1:27" x14ac:dyDescent="0.35">
      <c r="A1300">
        <v>10001632</v>
      </c>
      <c r="B1300" t="s">
        <v>263</v>
      </c>
      <c r="C1300" t="s">
        <v>946</v>
      </c>
      <c r="D1300" t="s">
        <v>30</v>
      </c>
      <c r="E1300" t="s">
        <v>45</v>
      </c>
      <c r="F1300">
        <v>1537.7</v>
      </c>
      <c r="G1300">
        <v>0</v>
      </c>
      <c r="H1300">
        <v>1537.7</v>
      </c>
      <c r="I1300">
        <v>690</v>
      </c>
      <c r="J1300">
        <v>4.4800000000000004</v>
      </c>
      <c r="K1300" s="6" t="s">
        <v>1645</v>
      </c>
      <c r="L1300" s="6" t="s">
        <v>1626</v>
      </c>
      <c r="M1300" s="6" t="s">
        <v>1591</v>
      </c>
      <c r="N1300" s="6" t="s">
        <v>1626</v>
      </c>
      <c r="O1300" s="6" t="s">
        <v>1609</v>
      </c>
      <c r="P1300" s="8">
        <f>Table12[[#This Row],[PLANNED_DELIVERY]]-Table12[[#This Row],[PLANNED_PICKUP]]</f>
        <v>7</v>
      </c>
      <c r="Q1300" s="9">
        <f>Table12[[#This Row],[ACTUAL_DELIVERY]]-Table12[[#This Row],[ACTUAL_PICKUP]]</f>
        <v>23</v>
      </c>
      <c r="R1300" s="9">
        <f>Table12[[#This Row],[ACTUAL_PICKUP]]-Table12[[#This Row],[PLANNED_PICKUP]]</f>
        <v>0</v>
      </c>
      <c r="S1300" s="9">
        <f>Table12[[#This Row],[ACTUAL_DELIVERY]]-Table12[[#This Row],[PLANNED_DELIVERY]]</f>
        <v>16</v>
      </c>
      <c r="T1300" t="s">
        <v>49</v>
      </c>
      <c r="U1300" s="6" t="s">
        <v>29</v>
      </c>
      <c r="V1300" t="s">
        <v>27</v>
      </c>
      <c r="W1300" t="s">
        <v>27</v>
      </c>
      <c r="X1300" t="s">
        <v>322</v>
      </c>
      <c r="Y1300" s="6" t="s">
        <v>323</v>
      </c>
      <c r="Z1300" t="s">
        <v>149</v>
      </c>
      <c r="AA1300" t="s">
        <v>149</v>
      </c>
    </row>
    <row r="1301" spans="1:27" x14ac:dyDescent="0.35">
      <c r="A1301">
        <v>10001633</v>
      </c>
      <c r="B1301" t="s">
        <v>222</v>
      </c>
      <c r="C1301" t="s">
        <v>342</v>
      </c>
      <c r="D1301" t="s">
        <v>23</v>
      </c>
      <c r="E1301" t="s">
        <v>24</v>
      </c>
      <c r="F1301">
        <v>300</v>
      </c>
      <c r="G1301">
        <v>0</v>
      </c>
      <c r="H1301">
        <v>300</v>
      </c>
      <c r="I1301" s="5">
        <v>891</v>
      </c>
      <c r="J1301">
        <v>1.21</v>
      </c>
      <c r="K1301" s="6" t="s">
        <v>1645</v>
      </c>
      <c r="L1301" s="6" t="s">
        <v>1626</v>
      </c>
      <c r="M1301" s="6" t="s">
        <v>1629</v>
      </c>
      <c r="N1301" s="6" t="s">
        <v>1597</v>
      </c>
      <c r="O1301" s="6" t="s">
        <v>1595</v>
      </c>
      <c r="P1301" s="8">
        <f>Table12[[#This Row],[PLANNED_DELIVERY]]-Table12[[#This Row],[PLANNED_PICKUP]]</f>
        <v>1</v>
      </c>
      <c r="Q1301" s="9">
        <f>Table12[[#This Row],[ACTUAL_DELIVERY]]-Table12[[#This Row],[ACTUAL_PICKUP]]</f>
        <v>1</v>
      </c>
      <c r="R1301" s="9">
        <f>Table12[[#This Row],[ACTUAL_PICKUP]]-Table12[[#This Row],[PLANNED_PICKUP]]</f>
        <v>2</v>
      </c>
      <c r="S1301" s="9">
        <f>Table12[[#This Row],[ACTUAL_DELIVERY]]-Table12[[#This Row],[PLANNED_DELIVERY]]</f>
        <v>2</v>
      </c>
      <c r="T1301" t="s">
        <v>116</v>
      </c>
      <c r="U1301" s="6" t="s">
        <v>117</v>
      </c>
      <c r="V1301" t="s">
        <v>27</v>
      </c>
      <c r="W1301" t="s">
        <v>27</v>
      </c>
      <c r="X1301" t="s">
        <v>60</v>
      </c>
      <c r="Y1301" s="6" t="s">
        <v>34</v>
      </c>
      <c r="Z1301" t="s">
        <v>27</v>
      </c>
      <c r="AA1301" t="s">
        <v>27</v>
      </c>
    </row>
    <row r="1302" spans="1:27" x14ac:dyDescent="0.35">
      <c r="A1302">
        <v>10001634</v>
      </c>
      <c r="B1302" t="s">
        <v>273</v>
      </c>
      <c r="C1302" t="s">
        <v>213</v>
      </c>
      <c r="D1302" t="s">
        <v>23</v>
      </c>
      <c r="E1302" t="s">
        <v>31</v>
      </c>
      <c r="F1302">
        <v>268.08</v>
      </c>
      <c r="G1302">
        <v>107.23</v>
      </c>
      <c r="H1302">
        <v>375.31</v>
      </c>
      <c r="I1302">
        <v>35</v>
      </c>
      <c r="J1302">
        <v>0.67</v>
      </c>
      <c r="K1302" s="6" t="s">
        <v>1645</v>
      </c>
      <c r="L1302" s="6" t="s">
        <v>1673</v>
      </c>
      <c r="M1302" s="6" t="s">
        <v>1595</v>
      </c>
      <c r="N1302" s="6" t="s">
        <v>1597</v>
      </c>
      <c r="O1302" s="6" t="s">
        <v>1595</v>
      </c>
      <c r="P1302" s="8">
        <f>Table12[[#This Row],[PLANNED_DELIVERY]]-Table12[[#This Row],[PLANNED_PICKUP]]</f>
        <v>4</v>
      </c>
      <c r="Q1302" s="9">
        <f>Table12[[#This Row],[ACTUAL_DELIVERY]]-Table12[[#This Row],[ACTUAL_PICKUP]]</f>
        <v>1</v>
      </c>
      <c r="R1302" s="9">
        <f>Table12[[#This Row],[ACTUAL_PICKUP]]-Table12[[#This Row],[PLANNED_PICKUP]]</f>
        <v>3</v>
      </c>
      <c r="S1302" s="9">
        <f>Table12[[#This Row],[ACTUAL_DELIVERY]]-Table12[[#This Row],[PLANNED_DELIVERY]]</f>
        <v>0</v>
      </c>
      <c r="T1302" t="s">
        <v>1384</v>
      </c>
      <c r="U1302" s="6" t="s">
        <v>914</v>
      </c>
      <c r="V1302" t="s">
        <v>27</v>
      </c>
      <c r="W1302" t="s">
        <v>27</v>
      </c>
      <c r="X1302" t="s">
        <v>202</v>
      </c>
      <c r="Y1302" s="6" t="s">
        <v>203</v>
      </c>
      <c r="Z1302" t="s">
        <v>27</v>
      </c>
      <c r="AA1302" t="s">
        <v>27</v>
      </c>
    </row>
    <row r="1303" spans="1:27" x14ac:dyDescent="0.35">
      <c r="A1303">
        <v>10001635</v>
      </c>
      <c r="B1303" t="s">
        <v>81</v>
      </c>
      <c r="C1303" t="s">
        <v>213</v>
      </c>
      <c r="D1303" t="s">
        <v>23</v>
      </c>
      <c r="E1303" t="s">
        <v>31</v>
      </c>
      <c r="F1303">
        <v>176.05</v>
      </c>
      <c r="G1303">
        <v>0</v>
      </c>
      <c r="H1303">
        <v>176.05</v>
      </c>
      <c r="I1303" s="5">
        <v>2100</v>
      </c>
      <c r="J1303">
        <v>3.8</v>
      </c>
      <c r="K1303" s="6" t="s">
        <v>1645</v>
      </c>
      <c r="L1303" s="6" t="s">
        <v>1645</v>
      </c>
      <c r="M1303" s="6" t="s">
        <v>1629</v>
      </c>
      <c r="N1303" s="6" t="s">
        <v>1597</v>
      </c>
      <c r="O1303" s="6" t="s">
        <v>1595</v>
      </c>
      <c r="P1303" s="8">
        <f>Table12[[#This Row],[PLANNED_DELIVERY]]-Table12[[#This Row],[PLANNED_PICKUP]]</f>
        <v>4</v>
      </c>
      <c r="Q1303" s="9">
        <f>Table12[[#This Row],[ACTUAL_DELIVERY]]-Table12[[#This Row],[ACTUAL_PICKUP]]</f>
        <v>1</v>
      </c>
      <c r="R1303" s="9">
        <f>Table12[[#This Row],[ACTUAL_PICKUP]]-Table12[[#This Row],[PLANNED_PICKUP]]</f>
        <v>5</v>
      </c>
      <c r="S1303" s="9">
        <f>Table12[[#This Row],[ACTUAL_DELIVERY]]-Table12[[#This Row],[PLANNED_DELIVERY]]</f>
        <v>2</v>
      </c>
      <c r="T1303" t="s">
        <v>352</v>
      </c>
      <c r="U1303" s="6" t="s">
        <v>412</v>
      </c>
      <c r="V1303" t="s">
        <v>27</v>
      </c>
      <c r="W1303" t="s">
        <v>27</v>
      </c>
      <c r="X1303" t="s">
        <v>49</v>
      </c>
      <c r="Y1303" s="6" t="s">
        <v>29</v>
      </c>
      <c r="Z1303" t="s">
        <v>27</v>
      </c>
      <c r="AA1303" t="s">
        <v>27</v>
      </c>
    </row>
    <row r="1304" spans="1:27" x14ac:dyDescent="0.35">
      <c r="A1304">
        <v>10001637</v>
      </c>
      <c r="B1304" t="s">
        <v>263</v>
      </c>
      <c r="C1304" t="s">
        <v>293</v>
      </c>
      <c r="D1304" t="s">
        <v>23</v>
      </c>
      <c r="E1304" t="s">
        <v>24</v>
      </c>
      <c r="F1304">
        <v>135</v>
      </c>
      <c r="G1304">
        <v>0</v>
      </c>
      <c r="H1304">
        <v>135</v>
      </c>
      <c r="I1304" s="4">
        <v>10.8</v>
      </c>
      <c r="J1304">
        <v>0</v>
      </c>
      <c r="K1304" s="6" t="s">
        <v>1645</v>
      </c>
      <c r="L1304" s="6" t="s">
        <v>1597</v>
      </c>
      <c r="M1304" s="6" t="s">
        <v>1601</v>
      </c>
      <c r="N1304" s="6" t="s">
        <v>1595</v>
      </c>
      <c r="O1304" s="6" t="s">
        <v>1624</v>
      </c>
      <c r="P1304" s="8">
        <f>Table12[[#This Row],[PLANNED_DELIVERY]]-Table12[[#This Row],[PLANNED_PICKUP]]</f>
        <v>6</v>
      </c>
      <c r="Q1304" s="9">
        <f>Table12[[#This Row],[ACTUAL_DELIVERY]]-Table12[[#This Row],[ACTUAL_PICKUP]]</f>
        <v>12</v>
      </c>
      <c r="R1304" s="9">
        <f>Table12[[#This Row],[ACTUAL_PICKUP]]-Table12[[#This Row],[PLANNED_PICKUP]]</f>
        <v>1</v>
      </c>
      <c r="S1304" s="9">
        <f>Table12[[#This Row],[ACTUAL_DELIVERY]]-Table12[[#This Row],[PLANNED_DELIVERY]]</f>
        <v>7</v>
      </c>
      <c r="T1304" t="s">
        <v>1382</v>
      </c>
      <c r="U1304" s="6" t="s">
        <v>1383</v>
      </c>
      <c r="V1304" t="s">
        <v>668</v>
      </c>
      <c r="W1304" t="s">
        <v>85</v>
      </c>
      <c r="X1304" t="s">
        <v>304</v>
      </c>
      <c r="Y1304" s="6" t="s">
        <v>59</v>
      </c>
      <c r="Z1304" t="s">
        <v>27</v>
      </c>
      <c r="AA1304" t="s">
        <v>27</v>
      </c>
    </row>
    <row r="1305" spans="1:27" x14ac:dyDescent="0.35">
      <c r="A1305">
        <v>10001639</v>
      </c>
      <c r="B1305" t="s">
        <v>219</v>
      </c>
      <c r="C1305" t="s">
        <v>206</v>
      </c>
      <c r="D1305" t="s">
        <v>30</v>
      </c>
      <c r="E1305" t="s">
        <v>31</v>
      </c>
      <c r="F1305">
        <v>300</v>
      </c>
      <c r="G1305">
        <v>150</v>
      </c>
      <c r="H1305">
        <v>450</v>
      </c>
      <c r="I1305" s="5">
        <v>1668.5</v>
      </c>
      <c r="J1305">
        <v>1.03</v>
      </c>
      <c r="K1305" s="6" t="s">
        <v>1645</v>
      </c>
      <c r="L1305" s="6" t="s">
        <v>1673</v>
      </c>
      <c r="M1305" s="6" t="s">
        <v>1595</v>
      </c>
      <c r="N1305" s="6" t="s">
        <v>1597</v>
      </c>
      <c r="O1305" s="6" t="s">
        <v>1597</v>
      </c>
      <c r="P1305" s="8">
        <f>Table12[[#This Row],[PLANNED_DELIVERY]]-Table12[[#This Row],[PLANNED_PICKUP]]</f>
        <v>4</v>
      </c>
      <c r="Q1305" s="9">
        <f>Table12[[#This Row],[ACTUAL_DELIVERY]]-Table12[[#This Row],[ACTUAL_PICKUP]]</f>
        <v>0</v>
      </c>
      <c r="R1305" s="9">
        <f>Table12[[#This Row],[ACTUAL_PICKUP]]-Table12[[#This Row],[PLANNED_PICKUP]]</f>
        <v>3</v>
      </c>
      <c r="S1305" s="9">
        <f>Table12[[#This Row],[ACTUAL_DELIVERY]]-Table12[[#This Row],[PLANNED_DELIVERY]]</f>
        <v>-1</v>
      </c>
      <c r="T1305" t="s">
        <v>33</v>
      </c>
      <c r="U1305" s="6" t="s">
        <v>34</v>
      </c>
      <c r="V1305" t="s">
        <v>27</v>
      </c>
      <c r="W1305" t="s">
        <v>27</v>
      </c>
      <c r="X1305" t="s">
        <v>271</v>
      </c>
      <c r="Y1305" s="6" t="s">
        <v>43</v>
      </c>
      <c r="Z1305" t="s">
        <v>27</v>
      </c>
      <c r="AA1305" t="s">
        <v>27</v>
      </c>
    </row>
    <row r="1306" spans="1:27" x14ac:dyDescent="0.35">
      <c r="A1306">
        <v>10001641</v>
      </c>
      <c r="B1306" t="s">
        <v>81</v>
      </c>
      <c r="C1306" t="s">
        <v>206</v>
      </c>
      <c r="D1306" t="s">
        <v>23</v>
      </c>
      <c r="E1306" t="s">
        <v>24</v>
      </c>
      <c r="F1306">
        <v>650</v>
      </c>
      <c r="G1306">
        <v>0</v>
      </c>
      <c r="H1306">
        <v>650</v>
      </c>
      <c r="I1306">
        <v>555</v>
      </c>
      <c r="J1306">
        <v>1.56</v>
      </c>
      <c r="K1306" s="6" t="s">
        <v>1645</v>
      </c>
      <c r="L1306" s="6" t="s">
        <v>1626</v>
      </c>
      <c r="M1306" s="6" t="s">
        <v>1629</v>
      </c>
      <c r="N1306" s="6" t="s">
        <v>1626</v>
      </c>
      <c r="O1306" s="6" t="s">
        <v>1629</v>
      </c>
      <c r="P1306" s="8">
        <f>Table12[[#This Row],[PLANNED_DELIVERY]]-Table12[[#This Row],[PLANNED_PICKUP]]</f>
        <v>1</v>
      </c>
      <c r="Q1306" s="9">
        <f>Table12[[#This Row],[ACTUAL_DELIVERY]]-Table12[[#This Row],[ACTUAL_PICKUP]]</f>
        <v>1</v>
      </c>
      <c r="R1306" s="9">
        <f>Table12[[#This Row],[ACTUAL_PICKUP]]-Table12[[#This Row],[PLANNED_PICKUP]]</f>
        <v>0</v>
      </c>
      <c r="S1306" s="9">
        <f>Table12[[#This Row],[ACTUAL_DELIVERY]]-Table12[[#This Row],[PLANNED_DELIVERY]]</f>
        <v>0</v>
      </c>
      <c r="T1306" t="s">
        <v>68</v>
      </c>
      <c r="U1306" s="6" t="s">
        <v>69</v>
      </c>
      <c r="V1306" t="s">
        <v>27</v>
      </c>
      <c r="W1306" t="s">
        <v>27</v>
      </c>
      <c r="X1306" t="s">
        <v>518</v>
      </c>
      <c r="Y1306" s="6" t="s">
        <v>388</v>
      </c>
      <c r="Z1306" t="s">
        <v>27</v>
      </c>
      <c r="AA1306" t="s">
        <v>27</v>
      </c>
    </row>
    <row r="1307" spans="1:27" x14ac:dyDescent="0.35">
      <c r="A1307">
        <v>10001642</v>
      </c>
      <c r="B1307" t="s">
        <v>273</v>
      </c>
      <c r="C1307" t="s">
        <v>206</v>
      </c>
      <c r="D1307" t="s">
        <v>30</v>
      </c>
      <c r="E1307" t="s">
        <v>31</v>
      </c>
      <c r="F1307">
        <v>550</v>
      </c>
      <c r="G1307">
        <v>300</v>
      </c>
      <c r="H1307">
        <v>850</v>
      </c>
      <c r="I1307">
        <v>17000</v>
      </c>
      <c r="J1307">
        <v>15.7</v>
      </c>
      <c r="K1307" s="6" t="s">
        <v>1645</v>
      </c>
      <c r="L1307" s="6" t="s">
        <v>1629</v>
      </c>
      <c r="M1307" s="6" t="s">
        <v>1597</v>
      </c>
      <c r="N1307" s="6" t="s">
        <v>1629</v>
      </c>
      <c r="O1307" s="6" t="s">
        <v>1629</v>
      </c>
      <c r="P1307" s="8">
        <f>Table12[[#This Row],[PLANNED_DELIVERY]]-Table12[[#This Row],[PLANNED_PICKUP]]</f>
        <v>1</v>
      </c>
      <c r="Q1307" s="9">
        <f>Table12[[#This Row],[ACTUAL_DELIVERY]]-Table12[[#This Row],[ACTUAL_PICKUP]]</f>
        <v>0</v>
      </c>
      <c r="R1307" s="9">
        <f>Table12[[#This Row],[ACTUAL_PICKUP]]-Table12[[#This Row],[PLANNED_PICKUP]]</f>
        <v>0</v>
      </c>
      <c r="S1307" s="9">
        <f>Table12[[#This Row],[ACTUAL_DELIVERY]]-Table12[[#This Row],[PLANNED_DELIVERY]]</f>
        <v>-1</v>
      </c>
      <c r="T1307" t="s">
        <v>33</v>
      </c>
      <c r="U1307" s="6" t="s">
        <v>34</v>
      </c>
      <c r="V1307" t="s">
        <v>27</v>
      </c>
      <c r="W1307" t="s">
        <v>27</v>
      </c>
      <c r="X1307" t="s">
        <v>68</v>
      </c>
      <c r="Y1307" s="6" t="s">
        <v>69</v>
      </c>
      <c r="Z1307" t="s">
        <v>27</v>
      </c>
      <c r="AA1307" t="s">
        <v>27</v>
      </c>
    </row>
    <row r="1308" spans="1:27" x14ac:dyDescent="0.35">
      <c r="A1308">
        <v>10001643</v>
      </c>
      <c r="B1308" t="s">
        <v>81</v>
      </c>
      <c r="C1308" t="s">
        <v>213</v>
      </c>
      <c r="D1308" t="s">
        <v>23</v>
      </c>
      <c r="E1308" t="s">
        <v>24</v>
      </c>
      <c r="F1308">
        <v>204.93</v>
      </c>
      <c r="G1308">
        <v>0</v>
      </c>
      <c r="H1308">
        <v>204.93</v>
      </c>
      <c r="I1308" s="5">
        <v>1900</v>
      </c>
      <c r="J1308">
        <v>2.61</v>
      </c>
      <c r="K1308" s="6" t="s">
        <v>1645</v>
      </c>
      <c r="L1308" s="6" t="s">
        <v>1626</v>
      </c>
      <c r="M1308" s="6" t="s">
        <v>1629</v>
      </c>
      <c r="N1308" s="6" t="s">
        <v>1626</v>
      </c>
      <c r="O1308" s="6" t="s">
        <v>1597</v>
      </c>
      <c r="P1308" s="8">
        <f>Table12[[#This Row],[PLANNED_DELIVERY]]-Table12[[#This Row],[PLANNED_PICKUP]]</f>
        <v>1</v>
      </c>
      <c r="Q1308" s="9">
        <f>Table12[[#This Row],[ACTUAL_DELIVERY]]-Table12[[#This Row],[ACTUAL_PICKUP]]</f>
        <v>2</v>
      </c>
      <c r="R1308" s="9">
        <f>Table12[[#This Row],[ACTUAL_PICKUP]]-Table12[[#This Row],[PLANNED_PICKUP]]</f>
        <v>0</v>
      </c>
      <c r="S1308" s="9">
        <f>Table12[[#This Row],[ACTUAL_DELIVERY]]-Table12[[#This Row],[PLANNED_DELIVERY]]</f>
        <v>1</v>
      </c>
      <c r="T1308" t="s">
        <v>79</v>
      </c>
      <c r="U1308" s="6" t="s">
        <v>80</v>
      </c>
      <c r="V1308" t="s">
        <v>27</v>
      </c>
      <c r="W1308" t="s">
        <v>27</v>
      </c>
      <c r="X1308" t="s">
        <v>41</v>
      </c>
      <c r="Y1308" s="6" t="s">
        <v>44</v>
      </c>
      <c r="Z1308" t="s">
        <v>27</v>
      </c>
      <c r="AA1308" t="s">
        <v>27</v>
      </c>
    </row>
    <row r="1309" spans="1:27" x14ac:dyDescent="0.35">
      <c r="A1309">
        <v>10001644</v>
      </c>
      <c r="B1309" t="s">
        <v>81</v>
      </c>
      <c r="C1309" t="s">
        <v>213</v>
      </c>
      <c r="D1309" t="s">
        <v>23</v>
      </c>
      <c r="E1309" t="s">
        <v>31</v>
      </c>
      <c r="F1309">
        <v>300.87</v>
      </c>
      <c r="G1309">
        <v>649.13</v>
      </c>
      <c r="H1309">
        <v>950</v>
      </c>
      <c r="I1309">
        <v>1000</v>
      </c>
      <c r="J1309">
        <v>8.92</v>
      </c>
      <c r="K1309" s="6" t="s">
        <v>1645</v>
      </c>
      <c r="L1309" s="6" t="s">
        <v>1645</v>
      </c>
      <c r="M1309" s="6" t="s">
        <v>1626</v>
      </c>
      <c r="N1309" s="6" t="s">
        <v>1645</v>
      </c>
      <c r="O1309" s="6" t="s">
        <v>1626</v>
      </c>
      <c r="P1309" s="8">
        <f>Table12[[#This Row],[PLANNED_DELIVERY]]-Table12[[#This Row],[PLANNED_PICKUP]]</f>
        <v>3</v>
      </c>
      <c r="Q1309" s="9">
        <f>Table12[[#This Row],[ACTUAL_DELIVERY]]-Table12[[#This Row],[ACTUAL_PICKUP]]</f>
        <v>3</v>
      </c>
      <c r="R1309" s="9">
        <f>Table12[[#This Row],[ACTUAL_PICKUP]]-Table12[[#This Row],[PLANNED_PICKUP]]</f>
        <v>0</v>
      </c>
      <c r="S1309" s="9">
        <f>Table12[[#This Row],[ACTUAL_DELIVERY]]-Table12[[#This Row],[PLANNED_DELIVERY]]</f>
        <v>0</v>
      </c>
      <c r="T1309" t="s">
        <v>202</v>
      </c>
      <c r="U1309" s="6" t="s">
        <v>203</v>
      </c>
      <c r="V1309" t="s">
        <v>27</v>
      </c>
      <c r="W1309" t="s">
        <v>27</v>
      </c>
      <c r="X1309" t="s">
        <v>60</v>
      </c>
      <c r="Y1309" s="6" t="s">
        <v>34</v>
      </c>
      <c r="Z1309" t="s">
        <v>27</v>
      </c>
      <c r="AA1309" t="s">
        <v>27</v>
      </c>
    </row>
    <row r="1310" spans="1:27" x14ac:dyDescent="0.35">
      <c r="A1310">
        <v>10001645</v>
      </c>
      <c r="B1310" t="s">
        <v>81</v>
      </c>
      <c r="C1310" t="s">
        <v>206</v>
      </c>
      <c r="D1310" t="s">
        <v>23</v>
      </c>
      <c r="E1310" t="s">
        <v>24</v>
      </c>
      <c r="F1310">
        <v>1300</v>
      </c>
      <c r="G1310">
        <v>0</v>
      </c>
      <c r="H1310">
        <v>1300</v>
      </c>
      <c r="I1310" s="5">
        <v>8693</v>
      </c>
      <c r="J1310">
        <v>19.8</v>
      </c>
      <c r="K1310" s="6" t="s">
        <v>1645</v>
      </c>
      <c r="L1310" s="6" t="s">
        <v>1629</v>
      </c>
      <c r="M1310" s="6" t="s">
        <v>1597</v>
      </c>
      <c r="N1310" s="6" t="s">
        <v>1629</v>
      </c>
      <c r="O1310" s="6" t="s">
        <v>1597</v>
      </c>
      <c r="P1310" s="8">
        <f>Table12[[#This Row],[PLANNED_DELIVERY]]-Table12[[#This Row],[PLANNED_PICKUP]]</f>
        <v>1</v>
      </c>
      <c r="Q1310" s="9">
        <f>Table12[[#This Row],[ACTUAL_DELIVERY]]-Table12[[#This Row],[ACTUAL_PICKUP]]</f>
        <v>1</v>
      </c>
      <c r="R1310" s="9">
        <f>Table12[[#This Row],[ACTUAL_PICKUP]]-Table12[[#This Row],[PLANNED_PICKUP]]</f>
        <v>0</v>
      </c>
      <c r="S1310" s="9">
        <f>Table12[[#This Row],[ACTUAL_DELIVERY]]-Table12[[#This Row],[PLANNED_DELIVERY]]</f>
        <v>0</v>
      </c>
      <c r="T1310" t="s">
        <v>68</v>
      </c>
      <c r="U1310" s="6" t="s">
        <v>69</v>
      </c>
      <c r="V1310" t="s">
        <v>27</v>
      </c>
      <c r="W1310" t="s">
        <v>27</v>
      </c>
      <c r="X1310" t="s">
        <v>41</v>
      </c>
      <c r="Y1310" s="6" t="s">
        <v>44</v>
      </c>
      <c r="Z1310" t="s">
        <v>27</v>
      </c>
      <c r="AA1310" t="s">
        <v>27</v>
      </c>
    </row>
    <row r="1311" spans="1:27" x14ac:dyDescent="0.35">
      <c r="A1311">
        <v>10001646</v>
      </c>
      <c r="B1311" t="s">
        <v>273</v>
      </c>
      <c r="C1311" t="s">
        <v>206</v>
      </c>
      <c r="D1311" t="s">
        <v>30</v>
      </c>
      <c r="E1311" t="s">
        <v>24</v>
      </c>
      <c r="F1311">
        <v>150</v>
      </c>
      <c r="G1311">
        <v>0</v>
      </c>
      <c r="H1311">
        <v>150</v>
      </c>
      <c r="I1311">
        <v>420</v>
      </c>
      <c r="J1311">
        <v>0.43</v>
      </c>
      <c r="K1311" s="6" t="s">
        <v>1645</v>
      </c>
      <c r="L1311" s="6" t="s">
        <v>1673</v>
      </c>
      <c r="M1311" s="6" t="s">
        <v>1673</v>
      </c>
      <c r="N1311" s="6" t="s">
        <v>1645</v>
      </c>
      <c r="O1311" s="6" t="s">
        <v>1629</v>
      </c>
      <c r="P1311" s="8">
        <f>Table12[[#This Row],[PLANNED_DELIVERY]]-Table12[[#This Row],[PLANNED_PICKUP]]</f>
        <v>0</v>
      </c>
      <c r="Q1311" s="9">
        <f>Table12[[#This Row],[ACTUAL_DELIVERY]]-Table12[[#This Row],[ACTUAL_PICKUP]]</f>
        <v>4</v>
      </c>
      <c r="R1311" s="9">
        <f>Table12[[#This Row],[ACTUAL_PICKUP]]-Table12[[#This Row],[PLANNED_PICKUP]]</f>
        <v>-2</v>
      </c>
      <c r="S1311" s="9">
        <f>Table12[[#This Row],[ACTUAL_DELIVERY]]-Table12[[#This Row],[PLANNED_DELIVERY]]</f>
        <v>2</v>
      </c>
      <c r="T1311" t="s">
        <v>1017</v>
      </c>
      <c r="U1311" s="6" t="s">
        <v>859</v>
      </c>
      <c r="V1311" t="s">
        <v>27</v>
      </c>
      <c r="W1311" t="s">
        <v>27</v>
      </c>
      <c r="X1311" t="s">
        <v>49</v>
      </c>
      <c r="Y1311" s="6" t="s">
        <v>29</v>
      </c>
      <c r="Z1311" t="s">
        <v>27</v>
      </c>
      <c r="AA1311" t="s">
        <v>27</v>
      </c>
    </row>
    <row r="1312" spans="1:27" x14ac:dyDescent="0.35">
      <c r="A1312">
        <v>10001647</v>
      </c>
      <c r="B1312" t="s">
        <v>273</v>
      </c>
      <c r="C1312" t="s">
        <v>206</v>
      </c>
      <c r="D1312" t="s">
        <v>23</v>
      </c>
      <c r="E1312" t="s">
        <v>24</v>
      </c>
      <c r="F1312">
        <v>130</v>
      </c>
      <c r="G1312">
        <v>0</v>
      </c>
      <c r="H1312">
        <v>130</v>
      </c>
      <c r="I1312" s="5">
        <v>555</v>
      </c>
      <c r="J1312">
        <v>6.33</v>
      </c>
      <c r="K1312" s="6" t="s">
        <v>1645</v>
      </c>
      <c r="L1312" s="6" t="s">
        <v>1626</v>
      </c>
      <c r="M1312" s="6" t="s">
        <v>1629</v>
      </c>
      <c r="N1312" s="6" t="s">
        <v>1597</v>
      </c>
      <c r="O1312" s="6" t="s">
        <v>1597</v>
      </c>
      <c r="P1312" s="8">
        <f>Table12[[#This Row],[PLANNED_DELIVERY]]-Table12[[#This Row],[PLANNED_PICKUP]]</f>
        <v>1</v>
      </c>
      <c r="Q1312" s="9">
        <f>Table12[[#This Row],[ACTUAL_DELIVERY]]-Table12[[#This Row],[ACTUAL_PICKUP]]</f>
        <v>0</v>
      </c>
      <c r="R1312" s="9">
        <f>Table12[[#This Row],[ACTUAL_PICKUP]]-Table12[[#This Row],[PLANNED_PICKUP]]</f>
        <v>2</v>
      </c>
      <c r="S1312" s="9">
        <f>Table12[[#This Row],[ACTUAL_DELIVERY]]-Table12[[#This Row],[PLANNED_DELIVERY]]</f>
        <v>1</v>
      </c>
      <c r="T1312" t="s">
        <v>188</v>
      </c>
      <c r="U1312" s="6" t="s">
        <v>189</v>
      </c>
      <c r="V1312" t="s">
        <v>27</v>
      </c>
      <c r="W1312" t="s">
        <v>27</v>
      </c>
      <c r="X1312" t="s">
        <v>41</v>
      </c>
      <c r="Y1312" s="6" t="s">
        <v>44</v>
      </c>
      <c r="Z1312" t="s">
        <v>27</v>
      </c>
      <c r="AA1312" t="s">
        <v>27</v>
      </c>
    </row>
    <row r="1313" spans="1:27" x14ac:dyDescent="0.35">
      <c r="A1313">
        <v>10001648</v>
      </c>
      <c r="B1313" t="s">
        <v>273</v>
      </c>
      <c r="C1313" t="s">
        <v>206</v>
      </c>
      <c r="D1313" t="s">
        <v>23</v>
      </c>
      <c r="E1313" t="s">
        <v>24</v>
      </c>
      <c r="F1313">
        <v>150</v>
      </c>
      <c r="G1313">
        <v>0</v>
      </c>
      <c r="H1313">
        <v>150</v>
      </c>
      <c r="I1313" s="5">
        <v>1300</v>
      </c>
      <c r="J1313">
        <v>7.48</v>
      </c>
      <c r="K1313" s="6" t="s">
        <v>1645</v>
      </c>
      <c r="L1313" s="6" t="s">
        <v>1673</v>
      </c>
      <c r="M1313" s="6" t="s">
        <v>1629</v>
      </c>
      <c r="N1313" s="6" t="s">
        <v>1597</v>
      </c>
      <c r="O1313" s="6" t="s">
        <v>1595</v>
      </c>
      <c r="P1313" s="8">
        <f>Table12[[#This Row],[PLANNED_DELIVERY]]-Table12[[#This Row],[PLANNED_PICKUP]]</f>
        <v>2</v>
      </c>
      <c r="Q1313" s="9">
        <f>Table12[[#This Row],[ACTUAL_DELIVERY]]-Table12[[#This Row],[ACTUAL_PICKUP]]</f>
        <v>1</v>
      </c>
      <c r="R1313" s="9">
        <f>Table12[[#This Row],[ACTUAL_PICKUP]]-Table12[[#This Row],[PLANNED_PICKUP]]</f>
        <v>3</v>
      </c>
      <c r="S1313" s="9">
        <f>Table12[[#This Row],[ACTUAL_DELIVERY]]-Table12[[#This Row],[PLANNED_DELIVERY]]</f>
        <v>2</v>
      </c>
      <c r="T1313" t="s">
        <v>188</v>
      </c>
      <c r="U1313" s="6" t="s">
        <v>189</v>
      </c>
      <c r="V1313" t="s">
        <v>27</v>
      </c>
      <c r="W1313" t="s">
        <v>27</v>
      </c>
      <c r="X1313" t="s">
        <v>60</v>
      </c>
      <c r="Y1313" s="6" t="s">
        <v>34</v>
      </c>
      <c r="Z1313" t="s">
        <v>27</v>
      </c>
      <c r="AA1313" t="s">
        <v>27</v>
      </c>
    </row>
    <row r="1314" spans="1:27" x14ac:dyDescent="0.35">
      <c r="A1314">
        <v>10001649</v>
      </c>
      <c r="B1314" t="s">
        <v>81</v>
      </c>
      <c r="C1314" t="s">
        <v>206</v>
      </c>
      <c r="D1314" t="s">
        <v>30</v>
      </c>
      <c r="E1314" t="s">
        <v>31</v>
      </c>
      <c r="F1314">
        <v>250</v>
      </c>
      <c r="G1314">
        <v>0</v>
      </c>
      <c r="H1314">
        <v>250</v>
      </c>
      <c r="I1314" s="5">
        <v>139</v>
      </c>
      <c r="J1314">
        <v>0.24</v>
      </c>
      <c r="K1314" s="6" t="s">
        <v>1645</v>
      </c>
      <c r="L1314" s="6" t="s">
        <v>1626</v>
      </c>
      <c r="M1314" s="6" t="s">
        <v>1598</v>
      </c>
      <c r="N1314" s="6" t="s">
        <v>1626</v>
      </c>
      <c r="O1314" s="6" t="s">
        <v>1597</v>
      </c>
      <c r="P1314" s="8">
        <f>Table12[[#This Row],[PLANNED_DELIVERY]]-Table12[[#This Row],[PLANNED_PICKUP]]</f>
        <v>4</v>
      </c>
      <c r="Q1314" s="9">
        <f>Table12[[#This Row],[ACTUAL_DELIVERY]]-Table12[[#This Row],[ACTUAL_PICKUP]]</f>
        <v>2</v>
      </c>
      <c r="R1314" s="9">
        <f>Table12[[#This Row],[ACTUAL_PICKUP]]-Table12[[#This Row],[PLANNED_PICKUP]]</f>
        <v>0</v>
      </c>
      <c r="S1314" s="9">
        <f>Table12[[#This Row],[ACTUAL_DELIVERY]]-Table12[[#This Row],[PLANNED_DELIVERY]]</f>
        <v>-2</v>
      </c>
      <c r="T1314" t="s">
        <v>33</v>
      </c>
      <c r="U1314" s="6" t="s">
        <v>34</v>
      </c>
      <c r="V1314" t="s">
        <v>27</v>
      </c>
      <c r="W1314" t="s">
        <v>27</v>
      </c>
      <c r="X1314" t="s">
        <v>415</v>
      </c>
      <c r="Y1314" s="6" t="s">
        <v>270</v>
      </c>
      <c r="Z1314" t="s">
        <v>27</v>
      </c>
      <c r="AA1314" t="s">
        <v>27</v>
      </c>
    </row>
    <row r="1315" spans="1:27" x14ac:dyDescent="0.35">
      <c r="A1315">
        <v>10001650</v>
      </c>
      <c r="B1315" t="s">
        <v>263</v>
      </c>
      <c r="C1315" t="s">
        <v>293</v>
      </c>
      <c r="D1315" t="s">
        <v>30</v>
      </c>
      <c r="E1315" t="s">
        <v>45</v>
      </c>
      <c r="F1315">
        <v>5731</v>
      </c>
      <c r="G1315">
        <v>0</v>
      </c>
      <c r="H1315">
        <v>5731</v>
      </c>
      <c r="I1315" s="5">
        <v>1366</v>
      </c>
      <c r="J1315">
        <v>5.86</v>
      </c>
      <c r="K1315" s="6" t="s">
        <v>1645</v>
      </c>
      <c r="L1315" s="6" t="s">
        <v>1626</v>
      </c>
      <c r="M1315" s="6" t="s">
        <v>1595</v>
      </c>
      <c r="N1315" s="6" t="s">
        <v>1614</v>
      </c>
      <c r="O1315" s="6" t="s">
        <v>1608</v>
      </c>
      <c r="P1315" s="8">
        <f>Table12[[#This Row],[PLANNED_DELIVERY]]-Table12[[#This Row],[PLANNED_PICKUP]]</f>
        <v>3</v>
      </c>
      <c r="Q1315" s="9">
        <f>Table12[[#This Row],[ACTUAL_DELIVERY]]-Table12[[#This Row],[ACTUAL_PICKUP]]</f>
        <v>13</v>
      </c>
      <c r="R1315" s="9">
        <f>Table12[[#This Row],[ACTUAL_PICKUP]]-Table12[[#This Row],[PLANNED_PICKUP]]</f>
        <v>11</v>
      </c>
      <c r="S1315" s="9">
        <f>Table12[[#This Row],[ACTUAL_DELIVERY]]-Table12[[#This Row],[PLANNED_DELIVERY]]</f>
        <v>21</v>
      </c>
      <c r="T1315" t="s">
        <v>49</v>
      </c>
      <c r="U1315" s="6" t="s">
        <v>29</v>
      </c>
      <c r="V1315" t="s">
        <v>27</v>
      </c>
      <c r="W1315" t="s">
        <v>27</v>
      </c>
      <c r="X1315" t="s">
        <v>673</v>
      </c>
      <c r="Y1315" s="6" t="s">
        <v>62</v>
      </c>
      <c r="Z1315" t="s">
        <v>674</v>
      </c>
      <c r="AA1315" t="s">
        <v>674</v>
      </c>
    </row>
    <row r="1316" spans="1:27" x14ac:dyDescent="0.35">
      <c r="A1316">
        <v>10001651</v>
      </c>
      <c r="B1316" t="s">
        <v>273</v>
      </c>
      <c r="C1316" t="s">
        <v>206</v>
      </c>
      <c r="D1316" t="s">
        <v>23</v>
      </c>
      <c r="E1316" t="s">
        <v>24</v>
      </c>
      <c r="F1316">
        <v>450</v>
      </c>
      <c r="G1316">
        <v>350</v>
      </c>
      <c r="H1316">
        <v>800</v>
      </c>
      <c r="I1316">
        <v>1800</v>
      </c>
      <c r="J1316">
        <v>7.36</v>
      </c>
      <c r="K1316" s="6" t="s">
        <v>1645</v>
      </c>
      <c r="L1316" s="6" t="s">
        <v>1595</v>
      </c>
      <c r="M1316" s="6" t="s">
        <v>1595</v>
      </c>
      <c r="N1316" s="6" t="s">
        <v>1591</v>
      </c>
      <c r="O1316" s="6" t="s">
        <v>1601</v>
      </c>
      <c r="P1316" s="8">
        <f>Table12[[#This Row],[PLANNED_DELIVERY]]-Table12[[#This Row],[PLANNED_PICKUP]]</f>
        <v>0</v>
      </c>
      <c r="Q1316" s="9">
        <f>Table12[[#This Row],[ACTUAL_DELIVERY]]-Table12[[#This Row],[ACTUAL_PICKUP]]</f>
        <v>1</v>
      </c>
      <c r="R1316" s="9">
        <f>Table12[[#This Row],[ACTUAL_PICKUP]]-Table12[[#This Row],[PLANNED_PICKUP]]</f>
        <v>4</v>
      </c>
      <c r="S1316" s="9">
        <f>Table12[[#This Row],[ACTUAL_DELIVERY]]-Table12[[#This Row],[PLANNED_DELIVERY]]</f>
        <v>5</v>
      </c>
      <c r="T1316" t="s">
        <v>349</v>
      </c>
      <c r="U1316" s="6" t="s">
        <v>350</v>
      </c>
      <c r="V1316" t="s">
        <v>27</v>
      </c>
      <c r="W1316" t="s">
        <v>27</v>
      </c>
      <c r="X1316" t="s">
        <v>49</v>
      </c>
      <c r="Y1316" s="6" t="s">
        <v>29</v>
      </c>
      <c r="Z1316" t="s">
        <v>27</v>
      </c>
      <c r="AA1316" t="s">
        <v>27</v>
      </c>
    </row>
    <row r="1317" spans="1:27" x14ac:dyDescent="0.35">
      <c r="A1317">
        <v>10001652</v>
      </c>
      <c r="B1317" t="s">
        <v>81</v>
      </c>
      <c r="C1317" t="s">
        <v>206</v>
      </c>
      <c r="D1317" t="s">
        <v>30</v>
      </c>
      <c r="E1317" t="s">
        <v>31</v>
      </c>
      <c r="F1317">
        <v>190.96</v>
      </c>
      <c r="G1317">
        <v>0</v>
      </c>
      <c r="H1317">
        <v>190.96</v>
      </c>
      <c r="I1317">
        <v>1984</v>
      </c>
      <c r="J1317">
        <v>0.8</v>
      </c>
      <c r="K1317" s="6" t="s">
        <v>1645</v>
      </c>
      <c r="L1317" s="6" t="s">
        <v>1592</v>
      </c>
      <c r="M1317" s="6" t="s">
        <v>1614</v>
      </c>
      <c r="N1317" s="6" t="s">
        <v>1592</v>
      </c>
      <c r="O1317" s="6" t="s">
        <v>1615</v>
      </c>
      <c r="P1317" s="8">
        <f>Table12[[#This Row],[PLANNED_DELIVERY]]-Table12[[#This Row],[PLANNED_PICKUP]]</f>
        <v>2</v>
      </c>
      <c r="Q1317" s="9">
        <f>Table12[[#This Row],[ACTUAL_DELIVERY]]-Table12[[#This Row],[ACTUAL_PICKUP]]</f>
        <v>1</v>
      </c>
      <c r="R1317" s="9">
        <f>Table12[[#This Row],[ACTUAL_PICKUP]]-Table12[[#This Row],[PLANNED_PICKUP]]</f>
        <v>0</v>
      </c>
      <c r="S1317" s="9">
        <f>Table12[[#This Row],[ACTUAL_DELIVERY]]-Table12[[#This Row],[PLANNED_DELIVERY]]</f>
        <v>-1</v>
      </c>
      <c r="T1317" t="s">
        <v>33</v>
      </c>
      <c r="U1317" s="6" t="s">
        <v>34</v>
      </c>
      <c r="V1317" t="s">
        <v>27</v>
      </c>
      <c r="W1317" t="s">
        <v>27</v>
      </c>
      <c r="X1317" t="s">
        <v>1723</v>
      </c>
      <c r="Y1317" s="6" t="s">
        <v>42</v>
      </c>
      <c r="Z1317" t="s">
        <v>27</v>
      </c>
      <c r="AA1317" t="s">
        <v>27</v>
      </c>
    </row>
    <row r="1318" spans="1:27" x14ac:dyDescent="0.35">
      <c r="A1318">
        <v>10001653</v>
      </c>
      <c r="B1318" t="s">
        <v>81</v>
      </c>
      <c r="C1318" t="s">
        <v>206</v>
      </c>
      <c r="D1318" t="s">
        <v>23</v>
      </c>
      <c r="E1318" t="s">
        <v>24</v>
      </c>
      <c r="F1318">
        <v>528.25</v>
      </c>
      <c r="G1318">
        <v>0</v>
      </c>
      <c r="H1318">
        <v>528.25</v>
      </c>
      <c r="I1318">
        <v>2880</v>
      </c>
      <c r="J1318">
        <v>15.24</v>
      </c>
      <c r="K1318" s="6" t="s">
        <v>1645</v>
      </c>
      <c r="L1318" s="6" t="s">
        <v>1598</v>
      </c>
      <c r="M1318" s="6" t="s">
        <v>1601</v>
      </c>
      <c r="N1318" s="6" t="s">
        <v>1591</v>
      </c>
      <c r="O1318" s="6" t="s">
        <v>1601</v>
      </c>
      <c r="P1318" s="8">
        <f>Table12[[#This Row],[PLANNED_DELIVERY]]-Table12[[#This Row],[PLANNED_PICKUP]]</f>
        <v>4</v>
      </c>
      <c r="Q1318" s="9">
        <f>Table12[[#This Row],[ACTUAL_DELIVERY]]-Table12[[#This Row],[ACTUAL_PICKUP]]</f>
        <v>1</v>
      </c>
      <c r="R1318" s="9">
        <f>Table12[[#This Row],[ACTUAL_PICKUP]]-Table12[[#This Row],[PLANNED_PICKUP]]</f>
        <v>3</v>
      </c>
      <c r="S1318" s="9">
        <f>Table12[[#This Row],[ACTUAL_DELIVERY]]-Table12[[#This Row],[PLANNED_DELIVERY]]</f>
        <v>0</v>
      </c>
      <c r="T1318" t="s">
        <v>1437</v>
      </c>
      <c r="U1318" s="6" t="s">
        <v>350</v>
      </c>
      <c r="V1318" t="s">
        <v>27</v>
      </c>
      <c r="W1318" t="s">
        <v>27</v>
      </c>
      <c r="X1318" t="s">
        <v>49</v>
      </c>
      <c r="Y1318" s="6" t="s">
        <v>146</v>
      </c>
      <c r="Z1318" t="s">
        <v>27</v>
      </c>
      <c r="AA1318" t="s">
        <v>27</v>
      </c>
    </row>
    <row r="1319" spans="1:27" x14ac:dyDescent="0.35">
      <c r="A1319">
        <v>10001654</v>
      </c>
      <c r="B1319" t="s">
        <v>482</v>
      </c>
      <c r="C1319" t="s">
        <v>234</v>
      </c>
      <c r="D1319" t="s">
        <v>23</v>
      </c>
      <c r="E1319" t="s">
        <v>24</v>
      </c>
      <c r="F1319">
        <v>2194</v>
      </c>
      <c r="G1319">
        <v>0</v>
      </c>
      <c r="H1319">
        <v>2194</v>
      </c>
      <c r="I1319">
        <v>1601</v>
      </c>
      <c r="J1319">
        <v>12.6</v>
      </c>
      <c r="K1319" s="6" t="s">
        <v>1645</v>
      </c>
      <c r="L1319" s="6" t="s">
        <v>1615</v>
      </c>
      <c r="M1319" s="6" t="s">
        <v>1616</v>
      </c>
      <c r="N1319" s="6" t="s">
        <v>1614</v>
      </c>
      <c r="O1319" s="6" t="s">
        <v>1624</v>
      </c>
      <c r="P1319" s="8">
        <f>Table12[[#This Row],[PLANNED_DELIVERY]]-Table12[[#This Row],[PLANNED_PICKUP]]</f>
        <v>4</v>
      </c>
      <c r="Q1319" s="9">
        <f>Table12[[#This Row],[ACTUAL_DELIVERY]]-Table12[[#This Row],[ACTUAL_PICKUP]]</f>
        <v>4</v>
      </c>
      <c r="R1319" s="9">
        <f>Table12[[#This Row],[ACTUAL_PICKUP]]-Table12[[#This Row],[PLANNED_PICKUP]]</f>
        <v>1</v>
      </c>
      <c r="S1319" s="9">
        <f>Table12[[#This Row],[ACTUAL_DELIVERY]]-Table12[[#This Row],[PLANNED_DELIVERY]]</f>
        <v>1</v>
      </c>
      <c r="T1319" t="s">
        <v>1380</v>
      </c>
      <c r="U1319" s="6" t="s">
        <v>1381</v>
      </c>
      <c r="V1319" t="s">
        <v>104</v>
      </c>
      <c r="W1319" t="s">
        <v>104</v>
      </c>
      <c r="X1319" t="s">
        <v>422</v>
      </c>
      <c r="Y1319" s="6" t="s">
        <v>423</v>
      </c>
      <c r="Z1319" t="s">
        <v>27</v>
      </c>
      <c r="AA1319" t="s">
        <v>27</v>
      </c>
    </row>
    <row r="1320" spans="1:27" x14ac:dyDescent="0.35">
      <c r="A1320">
        <v>10001655</v>
      </c>
      <c r="B1320" t="s">
        <v>81</v>
      </c>
      <c r="C1320" t="s">
        <v>206</v>
      </c>
      <c r="D1320" t="s">
        <v>23</v>
      </c>
      <c r="E1320" t="s">
        <v>24</v>
      </c>
      <c r="F1320">
        <v>292</v>
      </c>
      <c r="G1320">
        <v>0</v>
      </c>
      <c r="H1320">
        <v>292</v>
      </c>
      <c r="I1320" s="5">
        <v>70</v>
      </c>
      <c r="J1320">
        <v>0.06</v>
      </c>
      <c r="K1320" s="6" t="s">
        <v>1645</v>
      </c>
      <c r="L1320" s="6" t="s">
        <v>1626</v>
      </c>
      <c r="M1320" s="6" t="s">
        <v>1598</v>
      </c>
      <c r="N1320" s="6" t="s">
        <v>1626</v>
      </c>
      <c r="O1320" s="6" t="s">
        <v>1597</v>
      </c>
      <c r="P1320" s="8">
        <f>Table12[[#This Row],[PLANNED_DELIVERY]]-Table12[[#This Row],[PLANNED_PICKUP]]</f>
        <v>4</v>
      </c>
      <c r="Q1320" s="9">
        <f>Table12[[#This Row],[ACTUAL_DELIVERY]]-Table12[[#This Row],[ACTUAL_PICKUP]]</f>
        <v>2</v>
      </c>
      <c r="R1320" s="9">
        <f>Table12[[#This Row],[ACTUAL_PICKUP]]-Table12[[#This Row],[PLANNED_PICKUP]]</f>
        <v>0</v>
      </c>
      <c r="S1320" s="9">
        <f>Table12[[#This Row],[ACTUAL_DELIVERY]]-Table12[[#This Row],[PLANNED_DELIVERY]]</f>
        <v>-2</v>
      </c>
      <c r="T1320" t="s">
        <v>1718</v>
      </c>
      <c r="U1320" s="6" t="s">
        <v>330</v>
      </c>
      <c r="V1320" t="s">
        <v>27</v>
      </c>
      <c r="W1320" t="s">
        <v>27</v>
      </c>
      <c r="X1320" t="s">
        <v>66</v>
      </c>
      <c r="Y1320" s="6" t="s">
        <v>94</v>
      </c>
      <c r="Z1320" t="s">
        <v>27</v>
      </c>
      <c r="AA1320" t="s">
        <v>27</v>
      </c>
    </row>
    <row r="1321" spans="1:27" x14ac:dyDescent="0.35">
      <c r="A1321">
        <v>10001656</v>
      </c>
      <c r="B1321" t="s">
        <v>81</v>
      </c>
      <c r="C1321" t="s">
        <v>206</v>
      </c>
      <c r="D1321" t="s">
        <v>30</v>
      </c>
      <c r="E1321" t="s">
        <v>31</v>
      </c>
      <c r="F1321">
        <v>300</v>
      </c>
      <c r="G1321">
        <v>0</v>
      </c>
      <c r="H1321">
        <v>300</v>
      </c>
      <c r="I1321">
        <v>603</v>
      </c>
      <c r="J1321">
        <v>2.08</v>
      </c>
      <c r="K1321" s="6" t="s">
        <v>1645</v>
      </c>
      <c r="L1321" s="6" t="s">
        <v>1626</v>
      </c>
      <c r="M1321" s="6" t="s">
        <v>1598</v>
      </c>
      <c r="N1321" s="6" t="s">
        <v>1626</v>
      </c>
      <c r="O1321" s="6" t="s">
        <v>1629</v>
      </c>
      <c r="P1321" s="8">
        <f>Table12[[#This Row],[PLANNED_DELIVERY]]-Table12[[#This Row],[PLANNED_PICKUP]]</f>
        <v>4</v>
      </c>
      <c r="Q1321" s="9">
        <f>Table12[[#This Row],[ACTUAL_DELIVERY]]-Table12[[#This Row],[ACTUAL_PICKUP]]</f>
        <v>1</v>
      </c>
      <c r="R1321" s="9">
        <f>Table12[[#This Row],[ACTUAL_PICKUP]]-Table12[[#This Row],[PLANNED_PICKUP]]</f>
        <v>0</v>
      </c>
      <c r="S1321" s="9">
        <f>Table12[[#This Row],[ACTUAL_DELIVERY]]-Table12[[#This Row],[PLANNED_DELIVERY]]</f>
        <v>-3</v>
      </c>
      <c r="T1321" t="s">
        <v>33</v>
      </c>
      <c r="U1321" s="6" t="s">
        <v>34</v>
      </c>
      <c r="V1321" t="s">
        <v>27</v>
      </c>
      <c r="W1321" t="s">
        <v>27</v>
      </c>
      <c r="X1321" t="s">
        <v>202</v>
      </c>
      <c r="Y1321" s="6" t="s">
        <v>203</v>
      </c>
      <c r="Z1321" t="s">
        <v>27</v>
      </c>
      <c r="AA1321" t="s">
        <v>27</v>
      </c>
    </row>
    <row r="1322" spans="1:27" x14ac:dyDescent="0.35">
      <c r="A1322">
        <v>10001657</v>
      </c>
      <c r="B1322" t="s">
        <v>81</v>
      </c>
      <c r="C1322" t="s">
        <v>206</v>
      </c>
      <c r="D1322" t="s">
        <v>23</v>
      </c>
      <c r="E1322" t="s">
        <v>24</v>
      </c>
      <c r="F1322">
        <v>176.99</v>
      </c>
      <c r="G1322">
        <v>0</v>
      </c>
      <c r="H1322">
        <v>176.99</v>
      </c>
      <c r="I1322">
        <v>7</v>
      </c>
      <c r="J1322">
        <v>0</v>
      </c>
      <c r="K1322" s="6" t="s">
        <v>1645</v>
      </c>
      <c r="L1322" s="6" t="s">
        <v>1626</v>
      </c>
      <c r="M1322" s="6" t="s">
        <v>1629</v>
      </c>
      <c r="N1322" s="6" t="s">
        <v>1626</v>
      </c>
      <c r="O1322" s="6" t="s">
        <v>1629</v>
      </c>
      <c r="P1322" s="8">
        <f>Table12[[#This Row],[PLANNED_DELIVERY]]-Table12[[#This Row],[PLANNED_PICKUP]]</f>
        <v>1</v>
      </c>
      <c r="Q1322" s="9">
        <f>Table12[[#This Row],[ACTUAL_DELIVERY]]-Table12[[#This Row],[ACTUAL_PICKUP]]</f>
        <v>1</v>
      </c>
      <c r="R1322" s="9">
        <f>Table12[[#This Row],[ACTUAL_PICKUP]]-Table12[[#This Row],[PLANNED_PICKUP]]</f>
        <v>0</v>
      </c>
      <c r="S1322" s="9">
        <f>Table12[[#This Row],[ACTUAL_DELIVERY]]-Table12[[#This Row],[PLANNED_DELIVERY]]</f>
        <v>0</v>
      </c>
      <c r="T1322" t="s">
        <v>411</v>
      </c>
      <c r="U1322" s="6" t="s">
        <v>207</v>
      </c>
      <c r="V1322" t="s">
        <v>27</v>
      </c>
      <c r="W1322" t="s">
        <v>27</v>
      </c>
      <c r="X1322" t="s">
        <v>49</v>
      </c>
      <c r="Y1322" s="6" t="s">
        <v>29</v>
      </c>
      <c r="Z1322" t="s">
        <v>27</v>
      </c>
      <c r="AA1322" t="s">
        <v>27</v>
      </c>
    </row>
    <row r="1323" spans="1:27" x14ac:dyDescent="0.35">
      <c r="A1323">
        <v>10001658</v>
      </c>
      <c r="B1323" t="s">
        <v>81</v>
      </c>
      <c r="C1323" t="s">
        <v>206</v>
      </c>
      <c r="D1323" t="s">
        <v>23</v>
      </c>
      <c r="E1323" t="s">
        <v>24</v>
      </c>
      <c r="F1323">
        <v>4185</v>
      </c>
      <c r="G1323">
        <v>0</v>
      </c>
      <c r="H1323">
        <v>4185</v>
      </c>
      <c r="I1323">
        <v>18000</v>
      </c>
      <c r="J1323">
        <v>243.3</v>
      </c>
      <c r="K1323" s="6" t="s">
        <v>1645</v>
      </c>
      <c r="L1323" s="6" t="s">
        <v>1595</v>
      </c>
      <c r="M1323" s="6" t="s">
        <v>1598</v>
      </c>
      <c r="N1323" s="6" t="s">
        <v>1595</v>
      </c>
      <c r="O1323" s="6" t="s">
        <v>1601</v>
      </c>
      <c r="P1323" s="8">
        <f>Table12[[#This Row],[PLANNED_DELIVERY]]-Table12[[#This Row],[PLANNED_PICKUP]]</f>
        <v>1</v>
      </c>
      <c r="Q1323" s="9">
        <f>Table12[[#This Row],[ACTUAL_DELIVERY]]-Table12[[#This Row],[ACTUAL_PICKUP]]</f>
        <v>5</v>
      </c>
      <c r="R1323" s="9">
        <f>Table12[[#This Row],[ACTUAL_PICKUP]]-Table12[[#This Row],[PLANNED_PICKUP]]</f>
        <v>0</v>
      </c>
      <c r="S1323" s="9">
        <f>Table12[[#This Row],[ACTUAL_DELIVERY]]-Table12[[#This Row],[PLANNED_DELIVERY]]</f>
        <v>4</v>
      </c>
      <c r="T1323" t="s">
        <v>990</v>
      </c>
      <c r="U1323" s="6" t="s">
        <v>991</v>
      </c>
      <c r="V1323" t="s">
        <v>38</v>
      </c>
      <c r="W1323" t="s">
        <v>38</v>
      </c>
      <c r="X1323" t="s">
        <v>113</v>
      </c>
      <c r="Y1323" s="6" t="s">
        <v>114</v>
      </c>
      <c r="Z1323" t="s">
        <v>27</v>
      </c>
      <c r="AA1323" t="s">
        <v>27</v>
      </c>
    </row>
    <row r="1324" spans="1:27" x14ac:dyDescent="0.35">
      <c r="A1324">
        <v>10001659</v>
      </c>
      <c r="B1324" t="s">
        <v>81</v>
      </c>
      <c r="C1324" t="s">
        <v>206</v>
      </c>
      <c r="D1324" t="s">
        <v>23</v>
      </c>
      <c r="E1324" t="s">
        <v>31</v>
      </c>
      <c r="F1324">
        <v>334</v>
      </c>
      <c r="G1324">
        <v>0</v>
      </c>
      <c r="H1324">
        <v>334</v>
      </c>
      <c r="I1324" s="5">
        <v>2000</v>
      </c>
      <c r="J1324">
        <v>0.74</v>
      </c>
      <c r="K1324" s="6" t="s">
        <v>1645</v>
      </c>
      <c r="L1324" s="6" t="s">
        <v>1626</v>
      </c>
      <c r="M1324" s="6" t="s">
        <v>1595</v>
      </c>
      <c r="N1324" s="6" t="s">
        <v>1629</v>
      </c>
      <c r="O1324" s="6" t="s">
        <v>1597</v>
      </c>
      <c r="P1324" s="8">
        <f>Table12[[#This Row],[PLANNED_DELIVERY]]-Table12[[#This Row],[PLANNED_PICKUP]]</f>
        <v>3</v>
      </c>
      <c r="Q1324" s="9">
        <f>Table12[[#This Row],[ACTUAL_DELIVERY]]-Table12[[#This Row],[ACTUAL_PICKUP]]</f>
        <v>1</v>
      </c>
      <c r="R1324" s="9">
        <f>Table12[[#This Row],[ACTUAL_PICKUP]]-Table12[[#This Row],[PLANNED_PICKUP]]</f>
        <v>1</v>
      </c>
      <c r="S1324" s="9">
        <f>Table12[[#This Row],[ACTUAL_DELIVERY]]-Table12[[#This Row],[PLANNED_DELIVERY]]</f>
        <v>-1</v>
      </c>
      <c r="T1324" t="s">
        <v>802</v>
      </c>
      <c r="U1324" s="6" t="s">
        <v>749</v>
      </c>
      <c r="V1324" t="s">
        <v>27</v>
      </c>
      <c r="W1324" t="s">
        <v>27</v>
      </c>
      <c r="X1324" t="s">
        <v>109</v>
      </c>
      <c r="Y1324" s="6" t="s">
        <v>74</v>
      </c>
      <c r="Z1324" t="s">
        <v>27</v>
      </c>
      <c r="AA1324" t="s">
        <v>27</v>
      </c>
    </row>
    <row r="1325" spans="1:27" x14ac:dyDescent="0.35">
      <c r="A1325">
        <v>10001660</v>
      </c>
      <c r="B1325" t="s">
        <v>81</v>
      </c>
      <c r="C1325" t="s">
        <v>342</v>
      </c>
      <c r="D1325" t="s">
        <v>30</v>
      </c>
      <c r="E1325" t="s">
        <v>31</v>
      </c>
      <c r="F1325">
        <v>407</v>
      </c>
      <c r="G1325">
        <v>0</v>
      </c>
      <c r="H1325">
        <v>407</v>
      </c>
      <c r="I1325">
        <v>10500</v>
      </c>
      <c r="J1325">
        <v>3.53</v>
      </c>
      <c r="K1325" s="6" t="s">
        <v>1645</v>
      </c>
      <c r="L1325" s="6" t="s">
        <v>1645</v>
      </c>
      <c r="M1325" s="6" t="s">
        <v>1645</v>
      </c>
      <c r="N1325" s="6" t="s">
        <v>1626</v>
      </c>
      <c r="O1325" s="6" t="s">
        <v>1629</v>
      </c>
      <c r="P1325" s="8">
        <f>Table12[[#This Row],[PLANNED_DELIVERY]]-Table12[[#This Row],[PLANNED_PICKUP]]</f>
        <v>0</v>
      </c>
      <c r="Q1325" s="9">
        <f>Table12[[#This Row],[ACTUAL_DELIVERY]]-Table12[[#This Row],[ACTUAL_PICKUP]]</f>
        <v>1</v>
      </c>
      <c r="R1325" s="9">
        <f>Table12[[#This Row],[ACTUAL_PICKUP]]-Table12[[#This Row],[PLANNED_PICKUP]]</f>
        <v>3</v>
      </c>
      <c r="S1325" s="9">
        <f>Table12[[#This Row],[ACTUAL_DELIVERY]]-Table12[[#This Row],[PLANNED_DELIVERY]]</f>
        <v>4</v>
      </c>
      <c r="T1325" t="s">
        <v>33</v>
      </c>
      <c r="U1325" s="6" t="s">
        <v>34</v>
      </c>
      <c r="V1325" t="s">
        <v>27</v>
      </c>
      <c r="W1325" t="s">
        <v>27</v>
      </c>
      <c r="X1325" t="s">
        <v>1440</v>
      </c>
      <c r="Y1325" s="6" t="s">
        <v>386</v>
      </c>
      <c r="Z1325" t="s">
        <v>27</v>
      </c>
      <c r="AA1325" t="s">
        <v>27</v>
      </c>
    </row>
    <row r="1326" spans="1:27" x14ac:dyDescent="0.35">
      <c r="A1326">
        <v>10001661</v>
      </c>
      <c r="B1326" t="s">
        <v>222</v>
      </c>
      <c r="C1326" t="s">
        <v>342</v>
      </c>
      <c r="D1326" t="s">
        <v>23</v>
      </c>
      <c r="E1326" t="s">
        <v>24</v>
      </c>
      <c r="F1326">
        <v>490</v>
      </c>
      <c r="G1326">
        <v>0</v>
      </c>
      <c r="H1326">
        <v>490</v>
      </c>
      <c r="I1326">
        <v>690</v>
      </c>
      <c r="J1326">
        <v>1.71</v>
      </c>
      <c r="K1326" s="6" t="s">
        <v>1645</v>
      </c>
      <c r="L1326" s="6" t="s">
        <v>1673</v>
      </c>
      <c r="M1326" s="6" t="s">
        <v>1673</v>
      </c>
      <c r="N1326" s="6" t="s">
        <v>1626</v>
      </c>
      <c r="O1326" s="6" t="s">
        <v>1626</v>
      </c>
      <c r="P1326" s="8">
        <f>Table12[[#This Row],[PLANNED_DELIVERY]]-Table12[[#This Row],[PLANNED_PICKUP]]</f>
        <v>0</v>
      </c>
      <c r="Q1326" s="9">
        <f>Table12[[#This Row],[ACTUAL_DELIVERY]]-Table12[[#This Row],[ACTUAL_PICKUP]]</f>
        <v>0</v>
      </c>
      <c r="R1326" s="9">
        <f>Table12[[#This Row],[ACTUAL_PICKUP]]-Table12[[#This Row],[PLANNED_PICKUP]]</f>
        <v>1</v>
      </c>
      <c r="S1326" s="9">
        <f>Table12[[#This Row],[ACTUAL_DELIVERY]]-Table12[[#This Row],[PLANNED_DELIVERY]]</f>
        <v>1</v>
      </c>
      <c r="T1326" t="s">
        <v>826</v>
      </c>
      <c r="U1326" s="6" t="s">
        <v>827</v>
      </c>
      <c r="V1326" t="s">
        <v>27</v>
      </c>
      <c r="W1326" t="s">
        <v>27</v>
      </c>
      <c r="X1326" t="s">
        <v>60</v>
      </c>
      <c r="Y1326" s="6" t="s">
        <v>34</v>
      </c>
      <c r="Z1326" t="s">
        <v>27</v>
      </c>
      <c r="AA1326" t="s">
        <v>27</v>
      </c>
    </row>
    <row r="1327" spans="1:27" x14ac:dyDescent="0.35">
      <c r="A1327">
        <v>10001662</v>
      </c>
      <c r="B1327" t="s">
        <v>81</v>
      </c>
      <c r="C1327" t="s">
        <v>206</v>
      </c>
      <c r="D1327" t="s">
        <v>23</v>
      </c>
      <c r="E1327" t="s">
        <v>24</v>
      </c>
      <c r="F1327">
        <v>524.37</v>
      </c>
      <c r="G1327">
        <v>0</v>
      </c>
      <c r="H1327">
        <v>524.37</v>
      </c>
      <c r="I1327">
        <v>2800</v>
      </c>
      <c r="J1327">
        <v>26</v>
      </c>
      <c r="K1327" s="6" t="s">
        <v>1645</v>
      </c>
      <c r="L1327" s="6" t="s">
        <v>1592</v>
      </c>
      <c r="M1327" s="6" t="s">
        <v>1614</v>
      </c>
      <c r="N1327" s="6" t="s">
        <v>1615</v>
      </c>
      <c r="O1327" s="6" t="s">
        <v>1614</v>
      </c>
      <c r="P1327" s="8">
        <f>Table12[[#This Row],[PLANNED_DELIVERY]]-Table12[[#This Row],[PLANNED_PICKUP]]</f>
        <v>2</v>
      </c>
      <c r="Q1327" s="9">
        <f>Table12[[#This Row],[ACTUAL_DELIVERY]]-Table12[[#This Row],[ACTUAL_PICKUP]]</f>
        <v>1</v>
      </c>
      <c r="R1327" s="9">
        <f>Table12[[#This Row],[ACTUAL_PICKUP]]-Table12[[#This Row],[PLANNED_PICKUP]]</f>
        <v>1</v>
      </c>
      <c r="S1327" s="9">
        <f>Table12[[#This Row],[ACTUAL_DELIVERY]]-Table12[[#This Row],[PLANNED_DELIVERY]]</f>
        <v>0</v>
      </c>
      <c r="T1327" t="s">
        <v>1437</v>
      </c>
      <c r="U1327" s="6" t="s">
        <v>350</v>
      </c>
      <c r="V1327" t="s">
        <v>27</v>
      </c>
      <c r="W1327" t="s">
        <v>27</v>
      </c>
      <c r="X1327" t="s">
        <v>49</v>
      </c>
      <c r="Y1327" s="6" t="s">
        <v>146</v>
      </c>
      <c r="Z1327" t="s">
        <v>27</v>
      </c>
      <c r="AA1327" t="s">
        <v>27</v>
      </c>
    </row>
    <row r="1328" spans="1:27" x14ac:dyDescent="0.35">
      <c r="A1328">
        <v>10001663</v>
      </c>
      <c r="B1328" t="s">
        <v>273</v>
      </c>
      <c r="C1328" t="s">
        <v>206</v>
      </c>
      <c r="D1328" t="s">
        <v>30</v>
      </c>
      <c r="E1328" t="s">
        <v>31</v>
      </c>
      <c r="F1328">
        <v>250</v>
      </c>
      <c r="G1328">
        <v>0</v>
      </c>
      <c r="H1328">
        <v>250</v>
      </c>
      <c r="I1328">
        <v>86</v>
      </c>
      <c r="J1328">
        <v>0.86</v>
      </c>
      <c r="K1328" s="6" t="s">
        <v>1645</v>
      </c>
      <c r="L1328" s="6" t="s">
        <v>1626</v>
      </c>
      <c r="M1328" s="6" t="s">
        <v>1626</v>
      </c>
      <c r="N1328" s="6" t="s">
        <v>1629</v>
      </c>
      <c r="O1328" s="6" t="s">
        <v>1629</v>
      </c>
      <c r="P1328" s="8">
        <f>Table12[[#This Row],[PLANNED_DELIVERY]]-Table12[[#This Row],[PLANNED_PICKUP]]</f>
        <v>0</v>
      </c>
      <c r="Q1328" s="9">
        <f>Table12[[#This Row],[ACTUAL_DELIVERY]]-Table12[[#This Row],[ACTUAL_PICKUP]]</f>
        <v>0</v>
      </c>
      <c r="R1328" s="9">
        <f>Table12[[#This Row],[ACTUAL_PICKUP]]-Table12[[#This Row],[PLANNED_PICKUP]]</f>
        <v>1</v>
      </c>
      <c r="S1328" s="9">
        <f>Table12[[#This Row],[ACTUAL_DELIVERY]]-Table12[[#This Row],[PLANNED_DELIVERY]]</f>
        <v>1</v>
      </c>
      <c r="T1328" t="s">
        <v>33</v>
      </c>
      <c r="U1328" s="6" t="s">
        <v>34</v>
      </c>
      <c r="V1328" t="s">
        <v>27</v>
      </c>
      <c r="W1328" t="s">
        <v>27</v>
      </c>
      <c r="X1328" t="s">
        <v>41</v>
      </c>
      <c r="Y1328" s="6" t="s">
        <v>44</v>
      </c>
      <c r="Z1328" t="s">
        <v>27</v>
      </c>
      <c r="AA1328" t="s">
        <v>27</v>
      </c>
    </row>
    <row r="1329" spans="1:27" x14ac:dyDescent="0.35">
      <c r="A1329">
        <v>10001664</v>
      </c>
      <c r="B1329" t="s">
        <v>81</v>
      </c>
      <c r="C1329" t="s">
        <v>206</v>
      </c>
      <c r="D1329" t="s">
        <v>23</v>
      </c>
      <c r="E1329" t="s">
        <v>24</v>
      </c>
      <c r="F1329">
        <v>151.83000000000001</v>
      </c>
      <c r="G1329">
        <v>0</v>
      </c>
      <c r="H1329">
        <v>151.83000000000001</v>
      </c>
      <c r="I1329">
        <v>2495</v>
      </c>
      <c r="J1329">
        <v>7.37</v>
      </c>
      <c r="K1329" s="6" t="s">
        <v>1626</v>
      </c>
      <c r="L1329" s="6" t="s">
        <v>1626</v>
      </c>
      <c r="M1329" s="6" t="s">
        <v>1591</v>
      </c>
      <c r="N1329" s="6" t="s">
        <v>1629</v>
      </c>
      <c r="O1329" s="6" t="s">
        <v>1629</v>
      </c>
      <c r="P1329" s="8">
        <f>Table12[[#This Row],[PLANNED_DELIVERY]]-Table12[[#This Row],[PLANNED_PICKUP]]</f>
        <v>7</v>
      </c>
      <c r="Q1329" s="9">
        <f>Table12[[#This Row],[ACTUAL_DELIVERY]]-Table12[[#This Row],[ACTUAL_PICKUP]]</f>
        <v>0</v>
      </c>
      <c r="R1329" s="9">
        <f>Table12[[#This Row],[ACTUAL_PICKUP]]-Table12[[#This Row],[PLANNED_PICKUP]]</f>
        <v>1</v>
      </c>
      <c r="S1329" s="9">
        <f>Table12[[#This Row],[ACTUAL_DELIVERY]]-Table12[[#This Row],[PLANNED_DELIVERY]]</f>
        <v>-6</v>
      </c>
      <c r="T1329" t="s">
        <v>411</v>
      </c>
      <c r="U1329" s="6" t="s">
        <v>207</v>
      </c>
      <c r="V1329" t="s">
        <v>27</v>
      </c>
      <c r="W1329" t="s">
        <v>27</v>
      </c>
      <c r="X1329" t="s">
        <v>60</v>
      </c>
      <c r="Y1329" s="6" t="s">
        <v>34</v>
      </c>
      <c r="Z1329" t="s">
        <v>27</v>
      </c>
      <c r="AA1329" t="s">
        <v>27</v>
      </c>
    </row>
    <row r="1330" spans="1:27" x14ac:dyDescent="0.35">
      <c r="A1330">
        <v>10001665</v>
      </c>
      <c r="B1330" t="s">
        <v>81</v>
      </c>
      <c r="C1330" t="s">
        <v>206</v>
      </c>
      <c r="D1330" t="s">
        <v>23</v>
      </c>
      <c r="E1330" t="s">
        <v>24</v>
      </c>
      <c r="F1330">
        <v>248</v>
      </c>
      <c r="G1330">
        <v>0</v>
      </c>
      <c r="H1330">
        <v>248</v>
      </c>
      <c r="I1330">
        <v>630</v>
      </c>
      <c r="J1330">
        <v>2.23</v>
      </c>
      <c r="K1330" s="6" t="s">
        <v>1626</v>
      </c>
      <c r="L1330" s="6" t="s">
        <v>1629</v>
      </c>
      <c r="M1330" s="6" t="s">
        <v>1591</v>
      </c>
      <c r="N1330" s="6" t="s">
        <v>1595</v>
      </c>
      <c r="O1330" s="6" t="s">
        <v>1591</v>
      </c>
      <c r="P1330" s="8">
        <f>Table12[[#This Row],[PLANNED_DELIVERY]]-Table12[[#This Row],[PLANNED_PICKUP]]</f>
        <v>6</v>
      </c>
      <c r="Q1330" s="9">
        <f>Table12[[#This Row],[ACTUAL_DELIVERY]]-Table12[[#This Row],[ACTUAL_PICKUP]]</f>
        <v>4</v>
      </c>
      <c r="R1330" s="9">
        <f>Table12[[#This Row],[ACTUAL_PICKUP]]-Table12[[#This Row],[PLANNED_PICKUP]]</f>
        <v>2</v>
      </c>
      <c r="S1330" s="9">
        <f>Table12[[#This Row],[ACTUAL_DELIVERY]]-Table12[[#This Row],[PLANNED_DELIVERY]]</f>
        <v>0</v>
      </c>
      <c r="T1330" t="s">
        <v>973</v>
      </c>
      <c r="U1330" s="6" t="s">
        <v>974</v>
      </c>
      <c r="V1330" t="s">
        <v>27</v>
      </c>
      <c r="W1330" t="s">
        <v>27</v>
      </c>
      <c r="X1330" t="s">
        <v>60</v>
      </c>
      <c r="Y1330" s="6" t="s">
        <v>34</v>
      </c>
      <c r="Z1330" t="s">
        <v>27</v>
      </c>
      <c r="AA1330" t="s">
        <v>27</v>
      </c>
    </row>
    <row r="1331" spans="1:27" x14ac:dyDescent="0.35">
      <c r="A1331">
        <v>10001666</v>
      </c>
      <c r="B1331" t="s">
        <v>219</v>
      </c>
      <c r="C1331" t="s">
        <v>206</v>
      </c>
      <c r="D1331" t="s">
        <v>30</v>
      </c>
      <c r="E1331" t="s">
        <v>45</v>
      </c>
      <c r="F1331">
        <v>500</v>
      </c>
      <c r="G1331">
        <v>0</v>
      </c>
      <c r="H1331">
        <v>500</v>
      </c>
      <c r="I1331" s="5">
        <v>4209</v>
      </c>
      <c r="J1331">
        <v>11.1</v>
      </c>
      <c r="K1331" s="6" t="s">
        <v>1626</v>
      </c>
      <c r="L1331" s="6" t="s">
        <v>1626</v>
      </c>
      <c r="M1331" s="6" t="s">
        <v>1629</v>
      </c>
      <c r="N1331" s="6" t="s">
        <v>1597</v>
      </c>
      <c r="O1331" s="6" t="s">
        <v>1598</v>
      </c>
      <c r="P1331" s="8">
        <f>Table12[[#This Row],[PLANNED_DELIVERY]]-Table12[[#This Row],[PLANNED_PICKUP]]</f>
        <v>1</v>
      </c>
      <c r="Q1331" s="9">
        <f>Table12[[#This Row],[ACTUAL_DELIVERY]]-Table12[[#This Row],[ACTUAL_PICKUP]]</f>
        <v>2</v>
      </c>
      <c r="R1331" s="9">
        <f>Table12[[#This Row],[ACTUAL_PICKUP]]-Table12[[#This Row],[PLANNED_PICKUP]]</f>
        <v>2</v>
      </c>
      <c r="S1331" s="9">
        <f>Table12[[#This Row],[ACTUAL_DELIVERY]]-Table12[[#This Row],[PLANNED_DELIVERY]]</f>
        <v>3</v>
      </c>
      <c r="T1331" t="s">
        <v>66</v>
      </c>
      <c r="U1331" s="6" t="s">
        <v>67</v>
      </c>
      <c r="V1331" t="s">
        <v>27</v>
      </c>
      <c r="W1331" t="s">
        <v>27</v>
      </c>
      <c r="X1331" t="s">
        <v>41</v>
      </c>
      <c r="Y1331" s="6" t="s">
        <v>44</v>
      </c>
      <c r="Z1331" t="s">
        <v>27</v>
      </c>
      <c r="AA1331" t="s">
        <v>27</v>
      </c>
    </row>
    <row r="1332" spans="1:27" x14ac:dyDescent="0.35">
      <c r="A1332">
        <v>10001667</v>
      </c>
      <c r="B1332" t="s">
        <v>81</v>
      </c>
      <c r="C1332" t="s">
        <v>206</v>
      </c>
      <c r="D1332" t="s">
        <v>23</v>
      </c>
      <c r="E1332" t="s">
        <v>24</v>
      </c>
      <c r="F1332">
        <v>241</v>
      </c>
      <c r="G1332">
        <v>0</v>
      </c>
      <c r="H1332">
        <v>241</v>
      </c>
      <c r="I1332">
        <v>10</v>
      </c>
      <c r="J1332">
        <v>0.01</v>
      </c>
      <c r="K1332" s="6" t="s">
        <v>1626</v>
      </c>
      <c r="L1332" s="6" t="s">
        <v>1626</v>
      </c>
      <c r="M1332" s="6" t="s">
        <v>1591</v>
      </c>
      <c r="N1332" s="6" t="s">
        <v>1601</v>
      </c>
      <c r="O1332" s="6" t="s">
        <v>1601</v>
      </c>
      <c r="P1332" s="8">
        <f>Table12[[#This Row],[PLANNED_DELIVERY]]-Table12[[#This Row],[PLANNED_PICKUP]]</f>
        <v>7</v>
      </c>
      <c r="Q1332" s="9">
        <f>Table12[[#This Row],[ACTUAL_DELIVERY]]-Table12[[#This Row],[ACTUAL_PICKUP]]</f>
        <v>0</v>
      </c>
      <c r="R1332" s="9">
        <f>Table12[[#This Row],[ACTUAL_PICKUP]]-Table12[[#This Row],[PLANNED_PICKUP]]</f>
        <v>8</v>
      </c>
      <c r="S1332" s="9">
        <f>Table12[[#This Row],[ACTUAL_DELIVERY]]-Table12[[#This Row],[PLANNED_DELIVERY]]</f>
        <v>1</v>
      </c>
      <c r="T1332" t="s">
        <v>763</v>
      </c>
      <c r="U1332" s="6" t="s">
        <v>764</v>
      </c>
      <c r="V1332" t="s">
        <v>27</v>
      </c>
      <c r="W1332" t="s">
        <v>27</v>
      </c>
      <c r="X1332" t="s">
        <v>49</v>
      </c>
      <c r="Y1332" s="6" t="s">
        <v>29</v>
      </c>
      <c r="Z1332" t="s">
        <v>27</v>
      </c>
      <c r="AA1332" t="s">
        <v>27</v>
      </c>
    </row>
    <row r="1333" spans="1:27" x14ac:dyDescent="0.35">
      <c r="A1333">
        <v>10001668</v>
      </c>
      <c r="B1333" t="s">
        <v>81</v>
      </c>
      <c r="C1333" t="s">
        <v>213</v>
      </c>
      <c r="D1333" t="s">
        <v>23</v>
      </c>
      <c r="E1333" t="s">
        <v>31</v>
      </c>
      <c r="F1333">
        <v>389.37</v>
      </c>
      <c r="G1333">
        <v>0</v>
      </c>
      <c r="H1333">
        <v>389.37</v>
      </c>
      <c r="I1333">
        <v>2800</v>
      </c>
      <c r="J1333">
        <v>3.42</v>
      </c>
      <c r="K1333" s="6" t="s">
        <v>1626</v>
      </c>
      <c r="L1333" s="6" t="s">
        <v>1592</v>
      </c>
      <c r="M1333" s="6" t="s">
        <v>1615</v>
      </c>
      <c r="N1333" s="6" t="s">
        <v>1592</v>
      </c>
      <c r="O1333" s="6" t="s">
        <v>1615</v>
      </c>
      <c r="P1333" s="8">
        <f>Table12[[#This Row],[PLANNED_DELIVERY]]-Table12[[#This Row],[PLANNED_PICKUP]]</f>
        <v>1</v>
      </c>
      <c r="Q1333" s="9">
        <f>Table12[[#This Row],[ACTUAL_DELIVERY]]-Table12[[#This Row],[ACTUAL_PICKUP]]</f>
        <v>1</v>
      </c>
      <c r="R1333" s="9">
        <f>Table12[[#This Row],[ACTUAL_PICKUP]]-Table12[[#This Row],[PLANNED_PICKUP]]</f>
        <v>0</v>
      </c>
      <c r="S1333" s="9">
        <f>Table12[[#This Row],[ACTUAL_DELIVERY]]-Table12[[#This Row],[PLANNED_DELIVERY]]</f>
        <v>0</v>
      </c>
      <c r="T1333" t="s">
        <v>88</v>
      </c>
      <c r="U1333" s="6" t="s">
        <v>89</v>
      </c>
      <c r="V1333" t="s">
        <v>27</v>
      </c>
      <c r="W1333" t="s">
        <v>27</v>
      </c>
      <c r="X1333" t="s">
        <v>60</v>
      </c>
      <c r="Y1333" s="6" t="s">
        <v>34</v>
      </c>
      <c r="Z1333" t="s">
        <v>27</v>
      </c>
      <c r="AA1333" t="s">
        <v>27</v>
      </c>
    </row>
    <row r="1334" spans="1:27" x14ac:dyDescent="0.35">
      <c r="A1334">
        <v>10001669</v>
      </c>
      <c r="B1334" t="s">
        <v>219</v>
      </c>
      <c r="C1334" t="s">
        <v>206</v>
      </c>
      <c r="D1334" t="s">
        <v>23</v>
      </c>
      <c r="E1334" t="s">
        <v>31</v>
      </c>
      <c r="F1334">
        <v>600</v>
      </c>
      <c r="G1334">
        <v>1200</v>
      </c>
      <c r="H1334">
        <v>1800</v>
      </c>
      <c r="I1334" s="5">
        <v>18000</v>
      </c>
      <c r="J1334">
        <v>5.35</v>
      </c>
      <c r="K1334" s="6" t="s">
        <v>1626</v>
      </c>
      <c r="L1334" s="6" t="s">
        <v>1626</v>
      </c>
      <c r="M1334" s="6" t="s">
        <v>1629</v>
      </c>
      <c r="N1334" s="6" t="s">
        <v>1591</v>
      </c>
      <c r="O1334" s="6" t="s">
        <v>1601</v>
      </c>
      <c r="P1334" s="8">
        <f>Table12[[#This Row],[PLANNED_DELIVERY]]-Table12[[#This Row],[PLANNED_PICKUP]]</f>
        <v>1</v>
      </c>
      <c r="Q1334" s="9">
        <f>Table12[[#This Row],[ACTUAL_DELIVERY]]-Table12[[#This Row],[ACTUAL_PICKUP]]</f>
        <v>1</v>
      </c>
      <c r="R1334" s="9">
        <f>Table12[[#This Row],[ACTUAL_PICKUP]]-Table12[[#This Row],[PLANNED_PICKUP]]</f>
        <v>7</v>
      </c>
      <c r="S1334" s="9">
        <f>Table12[[#This Row],[ACTUAL_DELIVERY]]-Table12[[#This Row],[PLANNED_DELIVERY]]</f>
        <v>7</v>
      </c>
      <c r="T1334" t="s">
        <v>271</v>
      </c>
      <c r="U1334" s="6" t="s">
        <v>43</v>
      </c>
      <c r="V1334" t="s">
        <v>27</v>
      </c>
      <c r="W1334" t="s">
        <v>27</v>
      </c>
      <c r="X1334" t="s">
        <v>60</v>
      </c>
      <c r="Y1334" s="6" t="s">
        <v>34</v>
      </c>
      <c r="Z1334" t="s">
        <v>27</v>
      </c>
      <c r="AA1334" t="s">
        <v>27</v>
      </c>
    </row>
    <row r="1335" spans="1:27" x14ac:dyDescent="0.35">
      <c r="A1335">
        <v>10001670</v>
      </c>
      <c r="B1335" t="s">
        <v>81</v>
      </c>
      <c r="C1335" t="s">
        <v>246</v>
      </c>
      <c r="D1335" t="s">
        <v>23</v>
      </c>
      <c r="E1335" t="s">
        <v>24</v>
      </c>
      <c r="F1335">
        <v>6.7</v>
      </c>
      <c r="G1335">
        <v>45.05</v>
      </c>
      <c r="H1335">
        <v>51.75</v>
      </c>
      <c r="I1335" s="5">
        <v>1</v>
      </c>
      <c r="J1335">
        <v>0.14000000000000001</v>
      </c>
      <c r="K1335" s="6" t="s">
        <v>1626</v>
      </c>
      <c r="L1335" s="6" t="s">
        <v>1626</v>
      </c>
      <c r="M1335" s="6" t="s">
        <v>1591</v>
      </c>
      <c r="N1335" s="6" t="s">
        <v>1626</v>
      </c>
      <c r="O1335" s="6" t="s">
        <v>1597</v>
      </c>
      <c r="P1335" s="8">
        <f>Table12[[#This Row],[PLANNED_DELIVERY]]-Table12[[#This Row],[PLANNED_PICKUP]]</f>
        <v>7</v>
      </c>
      <c r="Q1335" s="9">
        <f>Table12[[#This Row],[ACTUAL_DELIVERY]]-Table12[[#This Row],[ACTUAL_PICKUP]]</f>
        <v>2</v>
      </c>
      <c r="R1335" s="9">
        <f>Table12[[#This Row],[ACTUAL_PICKUP]]-Table12[[#This Row],[PLANNED_PICKUP]]</f>
        <v>0</v>
      </c>
      <c r="S1335" s="9">
        <f>Table12[[#This Row],[ACTUAL_DELIVERY]]-Table12[[#This Row],[PLANNED_DELIVERY]]</f>
        <v>-5</v>
      </c>
      <c r="T1335" t="s">
        <v>411</v>
      </c>
      <c r="U1335" s="6" t="s">
        <v>207</v>
      </c>
      <c r="V1335" t="s">
        <v>27</v>
      </c>
      <c r="W1335" t="s">
        <v>27</v>
      </c>
      <c r="X1335" t="s">
        <v>41</v>
      </c>
      <c r="Y1335" s="6" t="s">
        <v>44</v>
      </c>
      <c r="Z1335" t="s">
        <v>27</v>
      </c>
      <c r="AA1335" t="s">
        <v>27</v>
      </c>
    </row>
    <row r="1336" spans="1:27" x14ac:dyDescent="0.35">
      <c r="A1336">
        <v>10001671</v>
      </c>
      <c r="B1336" t="s">
        <v>81</v>
      </c>
      <c r="C1336" t="s">
        <v>206</v>
      </c>
      <c r="D1336" t="s">
        <v>23</v>
      </c>
      <c r="E1336" t="s">
        <v>24</v>
      </c>
      <c r="F1336">
        <v>296</v>
      </c>
      <c r="G1336">
        <v>0</v>
      </c>
      <c r="H1336">
        <v>296</v>
      </c>
      <c r="I1336">
        <v>125</v>
      </c>
      <c r="J1336">
        <v>0.56000000000000005</v>
      </c>
      <c r="K1336" s="6" t="s">
        <v>1626</v>
      </c>
      <c r="L1336" s="6" t="s">
        <v>1626</v>
      </c>
      <c r="M1336" s="6" t="s">
        <v>1597</v>
      </c>
      <c r="N1336" s="6" t="s">
        <v>1629</v>
      </c>
      <c r="O1336" s="6" t="s">
        <v>1595</v>
      </c>
      <c r="P1336" s="8">
        <f>Table12[[#This Row],[PLANNED_DELIVERY]]-Table12[[#This Row],[PLANNED_PICKUP]]</f>
        <v>2</v>
      </c>
      <c r="Q1336" s="9">
        <f>Table12[[#This Row],[ACTUAL_DELIVERY]]-Table12[[#This Row],[ACTUAL_PICKUP]]</f>
        <v>2</v>
      </c>
      <c r="R1336" s="9">
        <f>Table12[[#This Row],[ACTUAL_PICKUP]]-Table12[[#This Row],[PLANNED_PICKUP]]</f>
        <v>1</v>
      </c>
      <c r="S1336" s="9">
        <f>Table12[[#This Row],[ACTUAL_DELIVERY]]-Table12[[#This Row],[PLANNED_DELIVERY]]</f>
        <v>1</v>
      </c>
      <c r="T1336" t="s">
        <v>1378</v>
      </c>
      <c r="U1336" s="6" t="s">
        <v>1379</v>
      </c>
      <c r="V1336" t="s">
        <v>27</v>
      </c>
      <c r="W1336" t="s">
        <v>27</v>
      </c>
      <c r="X1336" t="s">
        <v>60</v>
      </c>
      <c r="Y1336" s="6" t="s">
        <v>34</v>
      </c>
      <c r="Z1336" t="s">
        <v>27</v>
      </c>
      <c r="AA1336" t="s">
        <v>27</v>
      </c>
    </row>
    <row r="1337" spans="1:27" x14ac:dyDescent="0.35">
      <c r="A1337">
        <v>10001672</v>
      </c>
      <c r="B1337" t="s">
        <v>81</v>
      </c>
      <c r="C1337" t="s">
        <v>206</v>
      </c>
      <c r="D1337" t="s">
        <v>23</v>
      </c>
      <c r="E1337" t="s">
        <v>24</v>
      </c>
      <c r="F1337">
        <v>900</v>
      </c>
      <c r="G1337">
        <v>0</v>
      </c>
      <c r="H1337">
        <v>900</v>
      </c>
      <c r="I1337">
        <v>2000</v>
      </c>
      <c r="J1337">
        <v>26.72</v>
      </c>
      <c r="K1337" s="6" t="s">
        <v>1626</v>
      </c>
      <c r="L1337" s="6" t="s">
        <v>1601</v>
      </c>
      <c r="M1337" s="6" t="s">
        <v>1616</v>
      </c>
      <c r="N1337" s="6" t="s">
        <v>1601</v>
      </c>
      <c r="O1337" s="6" t="s">
        <v>1616</v>
      </c>
      <c r="P1337" s="8">
        <f>Table12[[#This Row],[PLANNED_DELIVERY]]-Table12[[#This Row],[PLANNED_PICKUP]]</f>
        <v>6</v>
      </c>
      <c r="Q1337" s="9">
        <f>Table12[[#This Row],[ACTUAL_DELIVERY]]-Table12[[#This Row],[ACTUAL_PICKUP]]</f>
        <v>6</v>
      </c>
      <c r="R1337" s="9">
        <f>Table12[[#This Row],[ACTUAL_PICKUP]]-Table12[[#This Row],[PLANNED_PICKUP]]</f>
        <v>0</v>
      </c>
      <c r="S1337" s="9">
        <f>Table12[[#This Row],[ACTUAL_DELIVERY]]-Table12[[#This Row],[PLANNED_DELIVERY]]</f>
        <v>0</v>
      </c>
      <c r="T1337" t="s">
        <v>623</v>
      </c>
      <c r="U1337" s="6" t="s">
        <v>499</v>
      </c>
      <c r="V1337" t="s">
        <v>27</v>
      </c>
      <c r="W1337" t="s">
        <v>27</v>
      </c>
      <c r="X1337" t="s">
        <v>49</v>
      </c>
      <c r="Y1337" s="6" t="s">
        <v>146</v>
      </c>
      <c r="Z1337" t="s">
        <v>27</v>
      </c>
      <c r="AA1337" t="s">
        <v>27</v>
      </c>
    </row>
    <row r="1338" spans="1:27" x14ac:dyDescent="0.35">
      <c r="A1338">
        <v>10001673</v>
      </c>
      <c r="B1338" t="s">
        <v>225</v>
      </c>
      <c r="C1338" t="s">
        <v>234</v>
      </c>
      <c r="D1338" t="s">
        <v>30</v>
      </c>
      <c r="E1338" t="s">
        <v>45</v>
      </c>
      <c r="F1338">
        <v>1896</v>
      </c>
      <c r="G1338">
        <v>0</v>
      </c>
      <c r="H1338">
        <v>1896</v>
      </c>
      <c r="I1338">
        <v>18353.3</v>
      </c>
      <c r="J1338">
        <v>30.65</v>
      </c>
      <c r="K1338" s="6" t="s">
        <v>1626</v>
      </c>
      <c r="L1338" s="6" t="s">
        <v>1626</v>
      </c>
      <c r="M1338" s="6" t="s">
        <v>1595</v>
      </c>
      <c r="N1338" s="6" t="s">
        <v>1629</v>
      </c>
      <c r="O1338" s="6" t="s">
        <v>1598</v>
      </c>
      <c r="P1338" s="8">
        <f>Table12[[#This Row],[PLANNED_DELIVERY]]-Table12[[#This Row],[PLANNED_PICKUP]]</f>
        <v>3</v>
      </c>
      <c r="Q1338" s="9">
        <f>Table12[[#This Row],[ACTUAL_DELIVERY]]-Table12[[#This Row],[ACTUAL_PICKUP]]</f>
        <v>3</v>
      </c>
      <c r="R1338" s="9">
        <f>Table12[[#This Row],[ACTUAL_PICKUP]]-Table12[[#This Row],[PLANNED_PICKUP]]</f>
        <v>1</v>
      </c>
      <c r="S1338" s="9">
        <f>Table12[[#This Row],[ACTUAL_DELIVERY]]-Table12[[#This Row],[PLANNED_DELIVERY]]</f>
        <v>1</v>
      </c>
      <c r="T1338" t="s">
        <v>49</v>
      </c>
      <c r="U1338" s="6" t="s">
        <v>29</v>
      </c>
      <c r="V1338" t="s">
        <v>27</v>
      </c>
      <c r="W1338" t="s">
        <v>27</v>
      </c>
      <c r="X1338" t="s">
        <v>961</v>
      </c>
      <c r="Y1338" s="6" t="s">
        <v>1377</v>
      </c>
      <c r="Z1338" t="s">
        <v>523</v>
      </c>
      <c r="AA1338" t="s">
        <v>523</v>
      </c>
    </row>
    <row r="1339" spans="1:27" x14ac:dyDescent="0.35">
      <c r="A1339">
        <v>10001674</v>
      </c>
      <c r="B1339" t="s">
        <v>263</v>
      </c>
      <c r="C1339" t="s">
        <v>293</v>
      </c>
      <c r="D1339" t="s">
        <v>30</v>
      </c>
      <c r="E1339" t="s">
        <v>45</v>
      </c>
      <c r="F1339">
        <v>640</v>
      </c>
      <c r="G1339">
        <v>0</v>
      </c>
      <c r="H1339">
        <v>640</v>
      </c>
      <c r="I1339" s="5">
        <v>149.69999999999999</v>
      </c>
      <c r="J1339">
        <v>1.0900000000000001</v>
      </c>
      <c r="K1339" s="6" t="s">
        <v>1626</v>
      </c>
      <c r="L1339" s="6" t="s">
        <v>1626</v>
      </c>
      <c r="M1339" s="6" t="s">
        <v>1598</v>
      </c>
      <c r="N1339" s="6" t="s">
        <v>1595</v>
      </c>
      <c r="O1339" s="6" t="s">
        <v>1606</v>
      </c>
      <c r="P1339" s="8">
        <f>Table12[[#This Row],[PLANNED_DELIVERY]]-Table12[[#This Row],[PLANNED_PICKUP]]</f>
        <v>4</v>
      </c>
      <c r="Q1339" s="9">
        <f>Table12[[#This Row],[ACTUAL_DELIVERY]]-Table12[[#This Row],[ACTUAL_PICKUP]]</f>
        <v>9</v>
      </c>
      <c r="R1339" s="9">
        <f>Table12[[#This Row],[ACTUAL_PICKUP]]-Table12[[#This Row],[PLANNED_PICKUP]]</f>
        <v>3</v>
      </c>
      <c r="S1339" s="9">
        <f>Table12[[#This Row],[ACTUAL_DELIVERY]]-Table12[[#This Row],[PLANNED_DELIVERY]]</f>
        <v>8</v>
      </c>
      <c r="T1339" t="s">
        <v>32</v>
      </c>
      <c r="U1339" s="6" t="s">
        <v>29</v>
      </c>
      <c r="V1339" t="s">
        <v>27</v>
      </c>
      <c r="W1339" t="s">
        <v>27</v>
      </c>
      <c r="X1339" t="s">
        <v>154</v>
      </c>
      <c r="Y1339" s="6" t="s">
        <v>1130</v>
      </c>
      <c r="Z1339" t="s">
        <v>156</v>
      </c>
      <c r="AA1339" t="s">
        <v>85</v>
      </c>
    </row>
    <row r="1340" spans="1:27" x14ac:dyDescent="0.35">
      <c r="A1340">
        <v>10001675</v>
      </c>
      <c r="B1340" t="s">
        <v>482</v>
      </c>
      <c r="C1340" t="s">
        <v>234</v>
      </c>
      <c r="D1340" t="s">
        <v>23</v>
      </c>
      <c r="E1340" t="s">
        <v>24</v>
      </c>
      <c r="F1340">
        <v>600.29999999999995</v>
      </c>
      <c r="G1340">
        <v>0</v>
      </c>
      <c r="H1340">
        <v>600.29999999999995</v>
      </c>
      <c r="I1340">
        <v>1000</v>
      </c>
      <c r="J1340">
        <v>3.35</v>
      </c>
      <c r="K1340" s="6" t="s">
        <v>1626</v>
      </c>
      <c r="L1340" s="6" t="s">
        <v>1626</v>
      </c>
      <c r="M1340" s="6" t="s">
        <v>1597</v>
      </c>
      <c r="N1340" s="6" t="s">
        <v>1629</v>
      </c>
      <c r="O1340" s="6" t="s">
        <v>1595</v>
      </c>
      <c r="P1340" s="8">
        <f>Table12[[#This Row],[PLANNED_DELIVERY]]-Table12[[#This Row],[PLANNED_PICKUP]]</f>
        <v>2</v>
      </c>
      <c r="Q1340" s="9">
        <f>Table12[[#This Row],[ACTUAL_DELIVERY]]-Table12[[#This Row],[ACTUAL_PICKUP]]</f>
        <v>2</v>
      </c>
      <c r="R1340" s="9">
        <f>Table12[[#This Row],[ACTUAL_PICKUP]]-Table12[[#This Row],[PLANNED_PICKUP]]</f>
        <v>1</v>
      </c>
      <c r="S1340" s="9">
        <f>Table12[[#This Row],[ACTUAL_DELIVERY]]-Table12[[#This Row],[PLANNED_DELIVERY]]</f>
        <v>1</v>
      </c>
      <c r="T1340" t="s">
        <v>1375</v>
      </c>
      <c r="U1340" s="6" t="s">
        <v>1376</v>
      </c>
      <c r="V1340" t="s">
        <v>38</v>
      </c>
      <c r="W1340" t="s">
        <v>38</v>
      </c>
      <c r="X1340" t="s">
        <v>41</v>
      </c>
      <c r="Y1340" s="6" t="s">
        <v>39</v>
      </c>
      <c r="Z1340" t="s">
        <v>27</v>
      </c>
      <c r="AA1340" t="s">
        <v>27</v>
      </c>
    </row>
    <row r="1341" spans="1:27" x14ac:dyDescent="0.35">
      <c r="A1341">
        <v>10001676</v>
      </c>
      <c r="B1341" t="s">
        <v>81</v>
      </c>
      <c r="C1341" t="s">
        <v>342</v>
      </c>
      <c r="D1341" t="s">
        <v>30</v>
      </c>
      <c r="E1341" t="s">
        <v>31</v>
      </c>
      <c r="F1341">
        <v>300</v>
      </c>
      <c r="G1341">
        <v>0</v>
      </c>
      <c r="H1341">
        <v>300</v>
      </c>
      <c r="I1341">
        <v>10500</v>
      </c>
      <c r="J1341">
        <v>3.53</v>
      </c>
      <c r="K1341" s="6" t="s">
        <v>1626</v>
      </c>
      <c r="L1341" s="6" t="s">
        <v>1626</v>
      </c>
      <c r="M1341" s="6" t="s">
        <v>1626</v>
      </c>
      <c r="N1341" s="6" t="s">
        <v>1626</v>
      </c>
      <c r="O1341" s="6" t="s">
        <v>1629</v>
      </c>
      <c r="P1341" s="8">
        <f>Table12[[#This Row],[PLANNED_DELIVERY]]-Table12[[#This Row],[PLANNED_PICKUP]]</f>
        <v>0</v>
      </c>
      <c r="Q1341" s="9">
        <f>Table12[[#This Row],[ACTUAL_DELIVERY]]-Table12[[#This Row],[ACTUAL_PICKUP]]</f>
        <v>1</v>
      </c>
      <c r="R1341" s="9">
        <f>Table12[[#This Row],[ACTUAL_PICKUP]]-Table12[[#This Row],[PLANNED_PICKUP]]</f>
        <v>0</v>
      </c>
      <c r="S1341" s="9">
        <f>Table12[[#This Row],[ACTUAL_DELIVERY]]-Table12[[#This Row],[PLANNED_DELIVERY]]</f>
        <v>1</v>
      </c>
      <c r="T1341" t="s">
        <v>33</v>
      </c>
      <c r="U1341" s="6" t="s">
        <v>34</v>
      </c>
      <c r="V1341" t="s">
        <v>27</v>
      </c>
      <c r="W1341" t="s">
        <v>27</v>
      </c>
      <c r="X1341" t="s">
        <v>232</v>
      </c>
      <c r="Y1341" s="6" t="s">
        <v>386</v>
      </c>
      <c r="Z1341" t="s">
        <v>27</v>
      </c>
      <c r="AA1341" t="s">
        <v>27</v>
      </c>
    </row>
    <row r="1342" spans="1:27" x14ac:dyDescent="0.35">
      <c r="A1342">
        <v>10001677</v>
      </c>
      <c r="B1342" t="s">
        <v>81</v>
      </c>
      <c r="C1342" t="s">
        <v>234</v>
      </c>
      <c r="D1342" t="s">
        <v>23</v>
      </c>
      <c r="E1342" t="s">
        <v>24</v>
      </c>
      <c r="F1342">
        <v>690</v>
      </c>
      <c r="G1342">
        <v>0</v>
      </c>
      <c r="H1342">
        <v>690</v>
      </c>
      <c r="I1342">
        <v>600</v>
      </c>
      <c r="J1342">
        <v>10.68</v>
      </c>
      <c r="K1342" s="6" t="s">
        <v>1626</v>
      </c>
      <c r="L1342" s="6" t="s">
        <v>1629</v>
      </c>
      <c r="M1342" s="6" t="s">
        <v>1598</v>
      </c>
      <c r="N1342" s="6" t="s">
        <v>1626</v>
      </c>
      <c r="O1342" s="6" t="s">
        <v>1595</v>
      </c>
      <c r="P1342" s="8">
        <f>Table12[[#This Row],[PLANNED_DELIVERY]]-Table12[[#This Row],[PLANNED_PICKUP]]</f>
        <v>3</v>
      </c>
      <c r="Q1342" s="9">
        <f>Table12[[#This Row],[ACTUAL_DELIVERY]]-Table12[[#This Row],[ACTUAL_PICKUP]]</f>
        <v>3</v>
      </c>
      <c r="R1342" s="9">
        <f>Table12[[#This Row],[ACTUAL_PICKUP]]-Table12[[#This Row],[PLANNED_PICKUP]]</f>
        <v>-1</v>
      </c>
      <c r="S1342" s="9">
        <f>Table12[[#This Row],[ACTUAL_DELIVERY]]-Table12[[#This Row],[PLANNED_DELIVERY]]</f>
        <v>-1</v>
      </c>
      <c r="T1342" t="s">
        <v>1373</v>
      </c>
      <c r="U1342" s="6" t="s">
        <v>1374</v>
      </c>
      <c r="V1342" t="s">
        <v>38</v>
      </c>
      <c r="W1342" t="s">
        <v>38</v>
      </c>
      <c r="X1342" t="s">
        <v>41</v>
      </c>
      <c r="Y1342" s="6" t="s">
        <v>39</v>
      </c>
      <c r="Z1342" t="s">
        <v>27</v>
      </c>
      <c r="AA1342" t="s">
        <v>27</v>
      </c>
    </row>
    <row r="1343" spans="1:27" x14ac:dyDescent="0.35">
      <c r="A1343">
        <v>10001678</v>
      </c>
      <c r="B1343" t="s">
        <v>81</v>
      </c>
      <c r="C1343" t="s">
        <v>234</v>
      </c>
      <c r="D1343" t="s">
        <v>23</v>
      </c>
      <c r="E1343" t="s">
        <v>24</v>
      </c>
      <c r="F1343">
        <v>2790</v>
      </c>
      <c r="G1343">
        <v>0</v>
      </c>
      <c r="H1343">
        <v>2790</v>
      </c>
      <c r="I1343">
        <v>12000</v>
      </c>
      <c r="J1343">
        <v>62.4</v>
      </c>
      <c r="K1343" s="6" t="s">
        <v>1626</v>
      </c>
      <c r="L1343" s="6" t="s">
        <v>1591</v>
      </c>
      <c r="M1343" s="6" t="s">
        <v>1615</v>
      </c>
      <c r="N1343" s="6" t="s">
        <v>1591</v>
      </c>
      <c r="O1343" s="6" t="s">
        <v>1592</v>
      </c>
      <c r="P1343" s="8">
        <f>Table12[[#This Row],[PLANNED_DELIVERY]]-Table12[[#This Row],[PLANNED_PICKUP]]</f>
        <v>3</v>
      </c>
      <c r="Q1343" s="9">
        <f>Table12[[#This Row],[ACTUAL_DELIVERY]]-Table12[[#This Row],[ACTUAL_PICKUP]]</f>
        <v>2</v>
      </c>
      <c r="R1343" s="9">
        <f>Table12[[#This Row],[ACTUAL_PICKUP]]-Table12[[#This Row],[PLANNED_PICKUP]]</f>
        <v>0</v>
      </c>
      <c r="S1343" s="9">
        <f>Table12[[#This Row],[ACTUAL_DELIVERY]]-Table12[[#This Row],[PLANNED_DELIVERY]]</f>
        <v>-1</v>
      </c>
      <c r="T1343" t="s">
        <v>36</v>
      </c>
      <c r="U1343" s="6" t="s">
        <v>37</v>
      </c>
      <c r="V1343" t="s">
        <v>38</v>
      </c>
      <c r="W1343" t="s">
        <v>38</v>
      </c>
      <c r="X1343" t="s">
        <v>41</v>
      </c>
      <c r="Y1343" s="6" t="s">
        <v>39</v>
      </c>
      <c r="Z1343" t="s">
        <v>27</v>
      </c>
      <c r="AA1343" t="s">
        <v>27</v>
      </c>
    </row>
    <row r="1344" spans="1:27" x14ac:dyDescent="0.35">
      <c r="A1344">
        <v>10001680</v>
      </c>
      <c r="B1344" t="s">
        <v>297</v>
      </c>
      <c r="C1344" t="s">
        <v>293</v>
      </c>
      <c r="D1344" t="s">
        <v>23</v>
      </c>
      <c r="E1344" t="s">
        <v>24</v>
      </c>
      <c r="F1344">
        <v>1626</v>
      </c>
      <c r="G1344">
        <v>0</v>
      </c>
      <c r="H1344">
        <v>1626</v>
      </c>
      <c r="I1344" s="5">
        <v>395</v>
      </c>
      <c r="J1344">
        <v>3.74</v>
      </c>
      <c r="K1344" s="6" t="s">
        <v>1626</v>
      </c>
      <c r="L1344" s="6" t="s">
        <v>1626</v>
      </c>
      <c r="M1344" s="6" t="s">
        <v>1592</v>
      </c>
      <c r="N1344" s="6" t="s">
        <v>1593</v>
      </c>
      <c r="O1344" s="6" t="s">
        <v>1618</v>
      </c>
      <c r="P1344" s="8">
        <f>Table12[[#This Row],[PLANNED_DELIVERY]]-Table12[[#This Row],[PLANNED_PICKUP]]</f>
        <v>9</v>
      </c>
      <c r="Q1344" s="9">
        <f>Table12[[#This Row],[ACTUAL_DELIVERY]]-Table12[[#This Row],[ACTUAL_PICKUP]]</f>
        <v>14</v>
      </c>
      <c r="R1344" s="9">
        <f>Table12[[#This Row],[ACTUAL_PICKUP]]-Table12[[#This Row],[PLANNED_PICKUP]]</f>
        <v>17</v>
      </c>
      <c r="S1344" s="9">
        <f>Table12[[#This Row],[ACTUAL_DELIVERY]]-Table12[[#This Row],[PLANNED_DELIVERY]]</f>
        <v>22</v>
      </c>
      <c r="T1344" t="s">
        <v>666</v>
      </c>
      <c r="U1344" s="6" t="s">
        <v>667</v>
      </c>
      <c r="V1344" t="s">
        <v>668</v>
      </c>
      <c r="W1344" t="s">
        <v>85</v>
      </c>
      <c r="X1344" t="s">
        <v>49</v>
      </c>
      <c r="Y1344" s="6" t="s">
        <v>123</v>
      </c>
      <c r="Z1344" t="s">
        <v>27</v>
      </c>
      <c r="AA1344" t="s">
        <v>27</v>
      </c>
    </row>
    <row r="1345" spans="1:27" x14ac:dyDescent="0.35">
      <c r="A1345">
        <v>10001681</v>
      </c>
      <c r="B1345" t="s">
        <v>219</v>
      </c>
      <c r="C1345" t="s">
        <v>206</v>
      </c>
      <c r="D1345" t="s">
        <v>30</v>
      </c>
      <c r="E1345" t="s">
        <v>31</v>
      </c>
      <c r="F1345">
        <v>500</v>
      </c>
      <c r="G1345">
        <v>0</v>
      </c>
      <c r="H1345">
        <v>500</v>
      </c>
      <c r="I1345" s="5">
        <v>80</v>
      </c>
      <c r="J1345">
        <v>0.56999999999999995</v>
      </c>
      <c r="K1345" s="6" t="s">
        <v>1626</v>
      </c>
      <c r="L1345" s="6" t="s">
        <v>1673</v>
      </c>
      <c r="M1345" s="6" t="s">
        <v>1626</v>
      </c>
      <c r="N1345" s="6" t="s">
        <v>1629</v>
      </c>
      <c r="O1345" s="6" t="s">
        <v>1629</v>
      </c>
      <c r="P1345" s="8">
        <f>Table12[[#This Row],[PLANNED_DELIVERY]]-Table12[[#This Row],[PLANNED_PICKUP]]</f>
        <v>1</v>
      </c>
      <c r="Q1345" s="9">
        <f>Table12[[#This Row],[ACTUAL_DELIVERY]]-Table12[[#This Row],[ACTUAL_PICKUP]]</f>
        <v>0</v>
      </c>
      <c r="R1345" s="9">
        <f>Table12[[#This Row],[ACTUAL_PICKUP]]-Table12[[#This Row],[PLANNED_PICKUP]]</f>
        <v>2</v>
      </c>
      <c r="S1345" s="9">
        <f>Table12[[#This Row],[ACTUAL_DELIVERY]]-Table12[[#This Row],[PLANNED_DELIVERY]]</f>
        <v>1</v>
      </c>
      <c r="T1345" t="s">
        <v>785</v>
      </c>
      <c r="U1345" s="6" t="s">
        <v>779</v>
      </c>
      <c r="V1345" t="s">
        <v>27</v>
      </c>
      <c r="W1345" t="s">
        <v>27</v>
      </c>
      <c r="X1345" t="s">
        <v>1278</v>
      </c>
      <c r="Y1345" s="6" t="s">
        <v>1279</v>
      </c>
      <c r="Z1345" t="s">
        <v>27</v>
      </c>
      <c r="AA1345" t="s">
        <v>27</v>
      </c>
    </row>
    <row r="1346" spans="1:27" x14ac:dyDescent="0.35">
      <c r="A1346">
        <v>10001682</v>
      </c>
      <c r="B1346" t="s">
        <v>263</v>
      </c>
      <c r="C1346" t="s">
        <v>946</v>
      </c>
      <c r="D1346" t="s">
        <v>30</v>
      </c>
      <c r="E1346" t="s">
        <v>45</v>
      </c>
      <c r="F1346">
        <v>933.63</v>
      </c>
      <c r="G1346">
        <v>0</v>
      </c>
      <c r="H1346">
        <v>933.63</v>
      </c>
      <c r="I1346" s="5">
        <v>417.6</v>
      </c>
      <c r="J1346">
        <v>1.96</v>
      </c>
      <c r="K1346" s="6" t="s">
        <v>1626</v>
      </c>
      <c r="L1346" s="6" t="s">
        <v>1626</v>
      </c>
      <c r="M1346" s="6" t="s">
        <v>1670</v>
      </c>
      <c r="N1346" s="6" t="s">
        <v>1626</v>
      </c>
      <c r="O1346" s="6" t="s">
        <v>1601</v>
      </c>
      <c r="P1346" s="8">
        <f>Table12[[#This Row],[PLANNED_DELIVERY]]-Table12[[#This Row],[PLANNED_PICKUP]]</f>
        <v>5</v>
      </c>
      <c r="Q1346" s="9">
        <f>Table12[[#This Row],[ACTUAL_DELIVERY]]-Table12[[#This Row],[ACTUAL_PICKUP]]</f>
        <v>8</v>
      </c>
      <c r="R1346" s="9">
        <f>Table12[[#This Row],[ACTUAL_PICKUP]]-Table12[[#This Row],[PLANNED_PICKUP]]</f>
        <v>0</v>
      </c>
      <c r="S1346" s="9">
        <f>Table12[[#This Row],[ACTUAL_DELIVERY]]-Table12[[#This Row],[PLANNED_DELIVERY]]</f>
        <v>3</v>
      </c>
      <c r="T1346" t="s">
        <v>49</v>
      </c>
      <c r="U1346" s="6" t="s">
        <v>29</v>
      </c>
      <c r="V1346" t="s">
        <v>27</v>
      </c>
      <c r="W1346" t="s">
        <v>27</v>
      </c>
      <c r="X1346" t="s">
        <v>322</v>
      </c>
      <c r="Y1346" s="6" t="s">
        <v>62</v>
      </c>
      <c r="Z1346" t="s">
        <v>149</v>
      </c>
      <c r="AA1346" t="s">
        <v>149</v>
      </c>
    </row>
    <row r="1347" spans="1:27" x14ac:dyDescent="0.35">
      <c r="A1347">
        <v>10001683</v>
      </c>
      <c r="B1347" t="s">
        <v>219</v>
      </c>
      <c r="C1347" t="s">
        <v>206</v>
      </c>
      <c r="D1347" t="s">
        <v>30</v>
      </c>
      <c r="E1347" t="s">
        <v>45</v>
      </c>
      <c r="F1347">
        <v>300</v>
      </c>
      <c r="G1347">
        <v>200</v>
      </c>
      <c r="H1347">
        <v>500</v>
      </c>
      <c r="I1347">
        <v>735.4</v>
      </c>
      <c r="J1347">
        <v>2</v>
      </c>
      <c r="K1347" s="6" t="s">
        <v>1626</v>
      </c>
      <c r="L1347" s="6" t="s">
        <v>1626</v>
      </c>
      <c r="M1347" s="6" t="s">
        <v>1626</v>
      </c>
      <c r="N1347" s="6" t="s">
        <v>1629</v>
      </c>
      <c r="O1347" s="6" t="s">
        <v>1629</v>
      </c>
      <c r="P1347" s="8">
        <f>Table12[[#This Row],[PLANNED_DELIVERY]]-Table12[[#This Row],[PLANNED_PICKUP]]</f>
        <v>0</v>
      </c>
      <c r="Q1347" s="9">
        <f>Table12[[#This Row],[ACTUAL_DELIVERY]]-Table12[[#This Row],[ACTUAL_PICKUP]]</f>
        <v>0</v>
      </c>
      <c r="R1347" s="9">
        <f>Table12[[#This Row],[ACTUAL_PICKUP]]-Table12[[#This Row],[PLANNED_PICKUP]]</f>
        <v>1</v>
      </c>
      <c r="S1347" s="9">
        <f>Table12[[#This Row],[ACTUAL_DELIVERY]]-Table12[[#This Row],[PLANNED_DELIVERY]]</f>
        <v>1</v>
      </c>
      <c r="T1347" t="s">
        <v>49</v>
      </c>
      <c r="U1347" s="6" t="s">
        <v>640</v>
      </c>
      <c r="V1347" t="s">
        <v>27</v>
      </c>
      <c r="W1347" t="s">
        <v>27</v>
      </c>
      <c r="X1347" t="s">
        <v>232</v>
      </c>
      <c r="Y1347" s="6" t="s">
        <v>1282</v>
      </c>
      <c r="Z1347" t="s">
        <v>27</v>
      </c>
      <c r="AA1347" t="s">
        <v>27</v>
      </c>
    </row>
    <row r="1348" spans="1:27" x14ac:dyDescent="0.35">
      <c r="A1348">
        <v>10001684</v>
      </c>
      <c r="B1348" t="s">
        <v>263</v>
      </c>
      <c r="C1348" t="s">
        <v>293</v>
      </c>
      <c r="D1348" t="s">
        <v>23</v>
      </c>
      <c r="E1348" t="s">
        <v>24</v>
      </c>
      <c r="F1348">
        <v>1152.79</v>
      </c>
      <c r="G1348">
        <v>620</v>
      </c>
      <c r="H1348">
        <v>1772.79</v>
      </c>
      <c r="I1348" s="5">
        <v>274.88</v>
      </c>
      <c r="J1348">
        <v>4.0599999999999996</v>
      </c>
      <c r="K1348" s="6" t="s">
        <v>1626</v>
      </c>
      <c r="L1348" s="6" t="s">
        <v>1626</v>
      </c>
      <c r="M1348" s="6" t="s">
        <v>1615</v>
      </c>
      <c r="N1348" s="6" t="s">
        <v>1595</v>
      </c>
      <c r="O1348" s="6" t="s">
        <v>1624</v>
      </c>
      <c r="P1348" s="8">
        <f>Table12[[#This Row],[PLANNED_DELIVERY]]-Table12[[#This Row],[PLANNED_PICKUP]]</f>
        <v>10</v>
      </c>
      <c r="Q1348" s="9">
        <f>Table12[[#This Row],[ACTUAL_DELIVERY]]-Table12[[#This Row],[ACTUAL_PICKUP]]</f>
        <v>12</v>
      </c>
      <c r="R1348" s="9">
        <f>Table12[[#This Row],[ACTUAL_PICKUP]]-Table12[[#This Row],[PLANNED_PICKUP]]</f>
        <v>3</v>
      </c>
      <c r="S1348" s="9">
        <f>Table12[[#This Row],[ACTUAL_DELIVERY]]-Table12[[#This Row],[PLANNED_DELIVERY]]</f>
        <v>5</v>
      </c>
      <c r="T1348" t="s">
        <v>666</v>
      </c>
      <c r="U1348" s="6" t="s">
        <v>667</v>
      </c>
      <c r="V1348" t="s">
        <v>668</v>
      </c>
      <c r="W1348" t="s">
        <v>85</v>
      </c>
      <c r="X1348" t="s">
        <v>302</v>
      </c>
      <c r="Y1348" s="6" t="s">
        <v>303</v>
      </c>
      <c r="Z1348" t="s">
        <v>168</v>
      </c>
      <c r="AA1348" t="s">
        <v>168</v>
      </c>
    </row>
    <row r="1349" spans="1:27" x14ac:dyDescent="0.35">
      <c r="A1349">
        <v>10001685</v>
      </c>
      <c r="B1349" t="s">
        <v>263</v>
      </c>
      <c r="C1349" t="s">
        <v>264</v>
      </c>
      <c r="D1349" t="s">
        <v>30</v>
      </c>
      <c r="E1349" t="s">
        <v>24</v>
      </c>
      <c r="F1349">
        <v>534.61</v>
      </c>
      <c r="G1349">
        <v>0</v>
      </c>
      <c r="H1349">
        <v>534.61</v>
      </c>
      <c r="I1349">
        <v>426.83</v>
      </c>
      <c r="J1349">
        <v>1.2</v>
      </c>
      <c r="K1349" s="6" t="s">
        <v>1626</v>
      </c>
      <c r="L1349" s="6" t="s">
        <v>1629</v>
      </c>
      <c r="M1349" s="6" t="s">
        <v>1591</v>
      </c>
      <c r="N1349" s="6" t="s">
        <v>1629</v>
      </c>
      <c r="O1349" s="6" t="s">
        <v>1616</v>
      </c>
      <c r="P1349" s="8">
        <f>Table12[[#This Row],[PLANNED_DELIVERY]]-Table12[[#This Row],[PLANNED_PICKUP]]</f>
        <v>6</v>
      </c>
      <c r="Q1349" s="9">
        <f>Table12[[#This Row],[ACTUAL_DELIVERY]]-Table12[[#This Row],[ACTUAL_PICKUP]]</f>
        <v>13</v>
      </c>
      <c r="R1349" s="9">
        <f>Table12[[#This Row],[ACTUAL_PICKUP]]-Table12[[#This Row],[PLANNED_PICKUP]]</f>
        <v>0</v>
      </c>
      <c r="S1349" s="9">
        <f>Table12[[#This Row],[ACTUAL_DELIVERY]]-Table12[[#This Row],[PLANNED_DELIVERY]]</f>
        <v>7</v>
      </c>
      <c r="T1349" t="s">
        <v>128</v>
      </c>
      <c r="U1349" s="6" t="s">
        <v>129</v>
      </c>
      <c r="V1349" t="s">
        <v>130</v>
      </c>
      <c r="W1349" t="s">
        <v>85</v>
      </c>
      <c r="X1349" t="s">
        <v>49</v>
      </c>
      <c r="Y1349" s="6" t="s">
        <v>29</v>
      </c>
      <c r="Z1349" t="s">
        <v>27</v>
      </c>
      <c r="AA1349" t="s">
        <v>27</v>
      </c>
    </row>
    <row r="1350" spans="1:27" x14ac:dyDescent="0.35">
      <c r="A1350">
        <v>10001686</v>
      </c>
      <c r="B1350" t="s">
        <v>81</v>
      </c>
      <c r="C1350" t="s">
        <v>206</v>
      </c>
      <c r="D1350" t="s">
        <v>23</v>
      </c>
      <c r="E1350" t="s">
        <v>24</v>
      </c>
      <c r="F1350">
        <v>435</v>
      </c>
      <c r="G1350">
        <v>0</v>
      </c>
      <c r="H1350">
        <v>435</v>
      </c>
      <c r="I1350">
        <v>1561</v>
      </c>
      <c r="J1350">
        <v>5.62</v>
      </c>
      <c r="K1350" s="6" t="s">
        <v>1626</v>
      </c>
      <c r="L1350" s="6" t="s">
        <v>1626</v>
      </c>
      <c r="M1350" s="6" t="s">
        <v>1597</v>
      </c>
      <c r="N1350" s="6" t="s">
        <v>1595</v>
      </c>
      <c r="O1350" s="6" t="s">
        <v>1601</v>
      </c>
      <c r="P1350" s="8">
        <f>Table12[[#This Row],[PLANNED_DELIVERY]]-Table12[[#This Row],[PLANNED_PICKUP]]</f>
        <v>2</v>
      </c>
      <c r="Q1350" s="9">
        <f>Table12[[#This Row],[ACTUAL_DELIVERY]]-Table12[[#This Row],[ACTUAL_PICKUP]]</f>
        <v>5</v>
      </c>
      <c r="R1350" s="9">
        <f>Table12[[#This Row],[ACTUAL_PICKUP]]-Table12[[#This Row],[PLANNED_PICKUP]]</f>
        <v>3</v>
      </c>
      <c r="S1350" s="9">
        <f>Table12[[#This Row],[ACTUAL_DELIVERY]]-Table12[[#This Row],[PLANNED_DELIVERY]]</f>
        <v>6</v>
      </c>
      <c r="T1350" t="s">
        <v>571</v>
      </c>
      <c r="U1350" s="6" t="s">
        <v>464</v>
      </c>
      <c r="V1350" t="s">
        <v>27</v>
      </c>
      <c r="W1350" t="s">
        <v>27</v>
      </c>
      <c r="X1350" t="s">
        <v>49</v>
      </c>
      <c r="Y1350" s="6" t="s">
        <v>29</v>
      </c>
      <c r="Z1350" t="s">
        <v>27</v>
      </c>
      <c r="AA1350" t="s">
        <v>27</v>
      </c>
    </row>
    <row r="1351" spans="1:27" x14ac:dyDescent="0.35">
      <c r="A1351">
        <v>10001687</v>
      </c>
      <c r="B1351" t="s">
        <v>263</v>
      </c>
      <c r="C1351" t="s">
        <v>293</v>
      </c>
      <c r="D1351" t="s">
        <v>23</v>
      </c>
      <c r="E1351" t="s">
        <v>24</v>
      </c>
      <c r="F1351">
        <v>390</v>
      </c>
      <c r="G1351">
        <v>0</v>
      </c>
      <c r="H1351">
        <v>390</v>
      </c>
      <c r="I1351" s="5">
        <v>136</v>
      </c>
      <c r="J1351">
        <v>0.44</v>
      </c>
      <c r="K1351" s="6" t="s">
        <v>1626</v>
      </c>
      <c r="L1351" s="6" t="s">
        <v>1595</v>
      </c>
      <c r="M1351" s="6" t="s">
        <v>1601</v>
      </c>
      <c r="N1351" s="6" t="s">
        <v>1598</v>
      </c>
      <c r="O1351" s="6" t="s">
        <v>1605</v>
      </c>
      <c r="P1351" s="8">
        <f>Table12[[#This Row],[PLANNED_DELIVERY]]-Table12[[#This Row],[PLANNED_PICKUP]]</f>
        <v>5</v>
      </c>
      <c r="Q1351" s="9">
        <f>Table12[[#This Row],[ACTUAL_DELIVERY]]-Table12[[#This Row],[ACTUAL_PICKUP]]</f>
        <v>17</v>
      </c>
      <c r="R1351" s="9">
        <f>Table12[[#This Row],[ACTUAL_PICKUP]]-Table12[[#This Row],[PLANNED_PICKUP]]</f>
        <v>1</v>
      </c>
      <c r="S1351" s="9">
        <f>Table12[[#This Row],[ACTUAL_DELIVERY]]-Table12[[#This Row],[PLANNED_DELIVERY]]</f>
        <v>13</v>
      </c>
      <c r="T1351" t="s">
        <v>457</v>
      </c>
      <c r="U1351" s="6" t="s">
        <v>458</v>
      </c>
      <c r="V1351" t="s">
        <v>27</v>
      </c>
      <c r="W1351" t="s">
        <v>27</v>
      </c>
      <c r="X1351" t="s">
        <v>271</v>
      </c>
      <c r="Y1351" s="6" t="s">
        <v>43</v>
      </c>
      <c r="Z1351" t="s">
        <v>27</v>
      </c>
      <c r="AA1351" t="s">
        <v>27</v>
      </c>
    </row>
    <row r="1352" spans="1:27" x14ac:dyDescent="0.35">
      <c r="A1352">
        <v>10001688</v>
      </c>
      <c r="B1352" t="s">
        <v>81</v>
      </c>
      <c r="C1352" t="s">
        <v>615</v>
      </c>
      <c r="D1352" t="s">
        <v>30</v>
      </c>
      <c r="E1352" t="s">
        <v>31</v>
      </c>
      <c r="F1352">
        <v>189.09</v>
      </c>
      <c r="G1352">
        <v>310.91000000000003</v>
      </c>
      <c r="H1352">
        <v>500</v>
      </c>
      <c r="I1352">
        <v>18000</v>
      </c>
      <c r="J1352">
        <v>72</v>
      </c>
      <c r="K1352" s="6" t="s">
        <v>1626</v>
      </c>
      <c r="L1352" s="6" t="s">
        <v>1626</v>
      </c>
      <c r="M1352" s="6" t="s">
        <v>1597</v>
      </c>
      <c r="N1352" s="6" t="s">
        <v>1629</v>
      </c>
      <c r="O1352" s="6" t="s">
        <v>1629</v>
      </c>
      <c r="P1352" s="8">
        <f>Table12[[#This Row],[PLANNED_DELIVERY]]-Table12[[#This Row],[PLANNED_PICKUP]]</f>
        <v>2</v>
      </c>
      <c r="Q1352" s="9">
        <f>Table12[[#This Row],[ACTUAL_DELIVERY]]-Table12[[#This Row],[ACTUAL_PICKUP]]</f>
        <v>0</v>
      </c>
      <c r="R1352" s="9">
        <f>Table12[[#This Row],[ACTUAL_PICKUP]]-Table12[[#This Row],[PLANNED_PICKUP]]</f>
        <v>1</v>
      </c>
      <c r="S1352" s="9">
        <f>Table12[[#This Row],[ACTUAL_DELIVERY]]-Table12[[#This Row],[PLANNED_DELIVERY]]</f>
        <v>-1</v>
      </c>
      <c r="T1352" t="s">
        <v>41</v>
      </c>
      <c r="U1352" s="6">
        <v>54100</v>
      </c>
      <c r="V1352" t="s">
        <v>27</v>
      </c>
      <c r="W1352" t="s">
        <v>27</v>
      </c>
      <c r="X1352" t="s">
        <v>41</v>
      </c>
      <c r="Y1352" s="6" t="s">
        <v>44</v>
      </c>
      <c r="Z1352" t="s">
        <v>27</v>
      </c>
      <c r="AA1352" t="s">
        <v>27</v>
      </c>
    </row>
    <row r="1353" spans="1:27" x14ac:dyDescent="0.35">
      <c r="A1353">
        <v>10001689</v>
      </c>
      <c r="B1353" t="s">
        <v>81</v>
      </c>
      <c r="C1353" t="s">
        <v>234</v>
      </c>
      <c r="D1353" t="s">
        <v>30</v>
      </c>
      <c r="E1353" t="s">
        <v>31</v>
      </c>
      <c r="F1353">
        <v>890</v>
      </c>
      <c r="G1353">
        <v>0</v>
      </c>
      <c r="H1353">
        <v>890</v>
      </c>
      <c r="I1353" s="5">
        <v>2050</v>
      </c>
      <c r="J1353">
        <v>20.3</v>
      </c>
      <c r="K1353" s="6" t="s">
        <v>1626</v>
      </c>
      <c r="L1353" s="6" t="s">
        <v>1598</v>
      </c>
      <c r="M1353" s="6" t="s">
        <v>1614</v>
      </c>
      <c r="N1353" s="6" t="s">
        <v>1598</v>
      </c>
      <c r="O1353" s="6" t="s">
        <v>1615</v>
      </c>
      <c r="P1353" s="8">
        <f>Table12[[#This Row],[PLANNED_DELIVERY]]-Table12[[#This Row],[PLANNED_PICKUP]]</f>
        <v>7</v>
      </c>
      <c r="Q1353" s="9">
        <f>Table12[[#This Row],[ACTUAL_DELIVERY]]-Table12[[#This Row],[ACTUAL_PICKUP]]</f>
        <v>6</v>
      </c>
      <c r="R1353" s="9">
        <f>Table12[[#This Row],[ACTUAL_PICKUP]]-Table12[[#This Row],[PLANNED_PICKUP]]</f>
        <v>0</v>
      </c>
      <c r="S1353" s="9">
        <f>Table12[[#This Row],[ACTUAL_DELIVERY]]-Table12[[#This Row],[PLANNED_DELIVERY]]</f>
        <v>-1</v>
      </c>
      <c r="T1353" t="s">
        <v>1241</v>
      </c>
      <c r="U1353" s="6" t="s">
        <v>592</v>
      </c>
      <c r="V1353" t="s">
        <v>180</v>
      </c>
      <c r="W1353" t="s">
        <v>180</v>
      </c>
      <c r="X1353" t="s">
        <v>49</v>
      </c>
      <c r="Y1353" s="6" t="s">
        <v>29</v>
      </c>
      <c r="Z1353" t="s">
        <v>27</v>
      </c>
      <c r="AA1353" t="s">
        <v>27</v>
      </c>
    </row>
    <row r="1354" spans="1:27" x14ac:dyDescent="0.35">
      <c r="A1354">
        <v>10001690</v>
      </c>
      <c r="B1354" t="s">
        <v>263</v>
      </c>
      <c r="C1354" t="s">
        <v>293</v>
      </c>
      <c r="D1354" t="s">
        <v>23</v>
      </c>
      <c r="E1354" t="s">
        <v>24</v>
      </c>
      <c r="F1354">
        <v>100.95</v>
      </c>
      <c r="G1354">
        <v>0</v>
      </c>
      <c r="H1354">
        <v>100.95</v>
      </c>
      <c r="I1354" s="5">
        <v>26.5</v>
      </c>
      <c r="J1354">
        <v>0.08</v>
      </c>
      <c r="K1354" s="6" t="s">
        <v>1626</v>
      </c>
      <c r="L1354" s="6" t="s">
        <v>1629</v>
      </c>
      <c r="M1354" s="6" t="s">
        <v>1591</v>
      </c>
      <c r="N1354" s="6" t="s">
        <v>1595</v>
      </c>
      <c r="O1354" s="6" t="s">
        <v>1592</v>
      </c>
      <c r="P1354" s="8">
        <f>Table12[[#This Row],[PLANNED_DELIVERY]]-Table12[[#This Row],[PLANNED_PICKUP]]</f>
        <v>6</v>
      </c>
      <c r="Q1354" s="9">
        <f>Table12[[#This Row],[ACTUAL_DELIVERY]]-Table12[[#This Row],[ACTUAL_PICKUP]]</f>
        <v>6</v>
      </c>
      <c r="R1354" s="9">
        <f>Table12[[#This Row],[ACTUAL_PICKUP]]-Table12[[#This Row],[PLANNED_PICKUP]]</f>
        <v>2</v>
      </c>
      <c r="S1354" s="9">
        <f>Table12[[#This Row],[ACTUAL_DELIVERY]]-Table12[[#This Row],[PLANNED_DELIVERY]]</f>
        <v>2</v>
      </c>
      <c r="T1354" t="s">
        <v>685</v>
      </c>
      <c r="U1354" s="6" t="s">
        <v>92</v>
      </c>
      <c r="V1354" t="s">
        <v>65</v>
      </c>
      <c r="W1354" t="s">
        <v>65</v>
      </c>
      <c r="X1354" t="s">
        <v>49</v>
      </c>
      <c r="Y1354" s="6" t="s">
        <v>29</v>
      </c>
      <c r="Z1354" t="s">
        <v>27</v>
      </c>
      <c r="AA1354" t="s">
        <v>27</v>
      </c>
    </row>
    <row r="1355" spans="1:27" x14ac:dyDescent="0.35">
      <c r="A1355">
        <v>10001694</v>
      </c>
      <c r="B1355" t="s">
        <v>81</v>
      </c>
      <c r="C1355" t="s">
        <v>240</v>
      </c>
      <c r="D1355" t="s">
        <v>23</v>
      </c>
      <c r="E1355" t="s">
        <v>24</v>
      </c>
      <c r="F1355">
        <v>291</v>
      </c>
      <c r="G1355">
        <v>0</v>
      </c>
      <c r="H1355">
        <v>291</v>
      </c>
      <c r="I1355">
        <v>162</v>
      </c>
      <c r="J1355">
        <v>1.62</v>
      </c>
      <c r="K1355" s="6" t="s">
        <v>1626</v>
      </c>
      <c r="L1355" s="6" t="s">
        <v>1629</v>
      </c>
      <c r="M1355" s="6" t="s">
        <v>1591</v>
      </c>
      <c r="N1355" s="6" t="s">
        <v>1629</v>
      </c>
      <c r="O1355" s="6" t="s">
        <v>1591</v>
      </c>
      <c r="P1355" s="8">
        <f>Table12[[#This Row],[PLANNED_DELIVERY]]-Table12[[#This Row],[PLANNED_PICKUP]]</f>
        <v>6</v>
      </c>
      <c r="Q1355" s="9">
        <f>Table12[[#This Row],[ACTUAL_DELIVERY]]-Table12[[#This Row],[ACTUAL_PICKUP]]</f>
        <v>6</v>
      </c>
      <c r="R1355" s="9">
        <f>Table12[[#This Row],[ACTUAL_PICKUP]]-Table12[[#This Row],[PLANNED_PICKUP]]</f>
        <v>0</v>
      </c>
      <c r="S1355" s="9">
        <f>Table12[[#This Row],[ACTUAL_DELIVERY]]-Table12[[#This Row],[PLANNED_DELIVERY]]</f>
        <v>0</v>
      </c>
      <c r="T1355" t="s">
        <v>873</v>
      </c>
      <c r="U1355" s="6" t="s">
        <v>464</v>
      </c>
      <c r="V1355" t="s">
        <v>27</v>
      </c>
      <c r="W1355" t="s">
        <v>27</v>
      </c>
      <c r="X1355" t="s">
        <v>66</v>
      </c>
      <c r="Y1355" s="6" t="s">
        <v>67</v>
      </c>
      <c r="Z1355" t="s">
        <v>27</v>
      </c>
      <c r="AA1355" t="s">
        <v>27</v>
      </c>
    </row>
    <row r="1356" spans="1:27" x14ac:dyDescent="0.35">
      <c r="A1356">
        <v>10001697</v>
      </c>
      <c r="B1356" t="s">
        <v>263</v>
      </c>
      <c r="C1356" t="s">
        <v>293</v>
      </c>
      <c r="D1356" t="s">
        <v>23</v>
      </c>
      <c r="E1356" t="s">
        <v>24</v>
      </c>
      <c r="F1356">
        <v>88.02</v>
      </c>
      <c r="G1356">
        <v>0</v>
      </c>
      <c r="H1356">
        <v>88.02</v>
      </c>
      <c r="I1356">
        <v>23.59</v>
      </c>
      <c r="J1356">
        <v>0.17</v>
      </c>
      <c r="K1356" s="6" t="s">
        <v>1626</v>
      </c>
      <c r="L1356" s="6" t="s">
        <v>1597</v>
      </c>
      <c r="M1356" s="6" t="s">
        <v>1601</v>
      </c>
      <c r="N1356" s="6" t="s">
        <v>1595</v>
      </c>
      <c r="O1356" s="6" t="s">
        <v>1615</v>
      </c>
      <c r="P1356" s="8">
        <f>Table12[[#This Row],[PLANNED_DELIVERY]]-Table12[[#This Row],[PLANNED_PICKUP]]</f>
        <v>6</v>
      </c>
      <c r="Q1356" s="9">
        <f>Table12[[#This Row],[ACTUAL_DELIVERY]]-Table12[[#This Row],[ACTUAL_PICKUP]]</f>
        <v>7</v>
      </c>
      <c r="R1356" s="9">
        <f>Table12[[#This Row],[ACTUAL_PICKUP]]-Table12[[#This Row],[PLANNED_PICKUP]]</f>
        <v>1</v>
      </c>
      <c r="S1356" s="9">
        <f>Table12[[#This Row],[ACTUAL_DELIVERY]]-Table12[[#This Row],[PLANNED_DELIVERY]]</f>
        <v>2</v>
      </c>
      <c r="T1356" t="s">
        <v>541</v>
      </c>
      <c r="U1356" s="6" t="s">
        <v>542</v>
      </c>
      <c r="V1356" t="s">
        <v>84</v>
      </c>
      <c r="W1356" t="s">
        <v>85</v>
      </c>
      <c r="X1356" t="s">
        <v>49</v>
      </c>
      <c r="Y1356" s="6" t="s">
        <v>29</v>
      </c>
      <c r="Z1356" t="s">
        <v>27</v>
      </c>
      <c r="AA1356" t="s">
        <v>27</v>
      </c>
    </row>
    <row r="1357" spans="1:27" x14ac:dyDescent="0.35">
      <c r="A1357">
        <v>10001698</v>
      </c>
      <c r="B1357" t="s">
        <v>263</v>
      </c>
      <c r="C1357" t="s">
        <v>234</v>
      </c>
      <c r="D1357" t="s">
        <v>23</v>
      </c>
      <c r="E1357" t="s">
        <v>24</v>
      </c>
      <c r="F1357">
        <v>1220</v>
      </c>
      <c r="G1357">
        <v>0</v>
      </c>
      <c r="H1357">
        <v>1220</v>
      </c>
      <c r="I1357">
        <v>1150</v>
      </c>
      <c r="J1357">
        <v>76.7</v>
      </c>
      <c r="K1357" s="6" t="s">
        <v>1626</v>
      </c>
      <c r="L1357" s="6" t="s">
        <v>1626</v>
      </c>
      <c r="M1357" s="6" t="s">
        <v>1595</v>
      </c>
      <c r="N1357" s="6" t="s">
        <v>1629</v>
      </c>
      <c r="O1357" s="6" t="s">
        <v>1595</v>
      </c>
      <c r="P1357" s="8">
        <f>Table12[[#This Row],[PLANNED_DELIVERY]]-Table12[[#This Row],[PLANNED_PICKUP]]</f>
        <v>3</v>
      </c>
      <c r="Q1357" s="9">
        <f>Table12[[#This Row],[ACTUAL_DELIVERY]]-Table12[[#This Row],[ACTUAL_PICKUP]]</f>
        <v>2</v>
      </c>
      <c r="R1357" s="9">
        <f>Table12[[#This Row],[ACTUAL_PICKUP]]-Table12[[#This Row],[PLANNED_PICKUP]]</f>
        <v>1</v>
      </c>
      <c r="S1357" s="9">
        <f>Table12[[#This Row],[ACTUAL_DELIVERY]]-Table12[[#This Row],[PLANNED_DELIVERY]]</f>
        <v>0</v>
      </c>
      <c r="T1357" t="s">
        <v>495</v>
      </c>
      <c r="U1357" s="6" t="s">
        <v>496</v>
      </c>
      <c r="V1357" t="s">
        <v>27</v>
      </c>
      <c r="W1357" t="s">
        <v>27</v>
      </c>
      <c r="X1357" t="s">
        <v>302</v>
      </c>
      <c r="Y1357" s="6" t="s">
        <v>303</v>
      </c>
      <c r="Z1357" t="s">
        <v>168</v>
      </c>
      <c r="AA1357" t="s">
        <v>168</v>
      </c>
    </row>
    <row r="1358" spans="1:27" x14ac:dyDescent="0.35">
      <c r="A1358">
        <v>10001699</v>
      </c>
      <c r="B1358" t="s">
        <v>81</v>
      </c>
      <c r="C1358" t="s">
        <v>206</v>
      </c>
      <c r="D1358" t="s">
        <v>23</v>
      </c>
      <c r="E1358" t="s">
        <v>24</v>
      </c>
      <c r="F1358">
        <v>750</v>
      </c>
      <c r="G1358">
        <v>0</v>
      </c>
      <c r="H1358">
        <v>750</v>
      </c>
      <c r="I1358">
        <v>1536</v>
      </c>
      <c r="J1358">
        <v>2.84</v>
      </c>
      <c r="K1358" s="6" t="s">
        <v>1626</v>
      </c>
      <c r="L1358" s="6" t="s">
        <v>1629</v>
      </c>
      <c r="M1358" s="6" t="s">
        <v>1595</v>
      </c>
      <c r="N1358" s="6" t="s">
        <v>1629</v>
      </c>
      <c r="O1358" s="6" t="s">
        <v>1595</v>
      </c>
      <c r="P1358" s="8">
        <f>Table12[[#This Row],[PLANNED_DELIVERY]]-Table12[[#This Row],[PLANNED_PICKUP]]</f>
        <v>2</v>
      </c>
      <c r="Q1358" s="9">
        <f>Table12[[#This Row],[ACTUAL_DELIVERY]]-Table12[[#This Row],[ACTUAL_PICKUP]]</f>
        <v>2</v>
      </c>
      <c r="R1358" s="9">
        <f>Table12[[#This Row],[ACTUAL_PICKUP]]-Table12[[#This Row],[PLANNED_PICKUP]]</f>
        <v>0</v>
      </c>
      <c r="S1358" s="9">
        <f>Table12[[#This Row],[ACTUAL_DELIVERY]]-Table12[[#This Row],[PLANNED_DELIVERY]]</f>
        <v>0</v>
      </c>
      <c r="T1358" t="s">
        <v>980</v>
      </c>
      <c r="U1358" s="6" t="s">
        <v>981</v>
      </c>
      <c r="V1358" t="s">
        <v>27</v>
      </c>
      <c r="W1358" t="s">
        <v>27</v>
      </c>
      <c r="X1358" t="s">
        <v>66</v>
      </c>
      <c r="Y1358" s="6" t="s">
        <v>94</v>
      </c>
      <c r="Z1358" t="s">
        <v>27</v>
      </c>
      <c r="AA1358" t="s">
        <v>27</v>
      </c>
    </row>
    <row r="1359" spans="1:27" x14ac:dyDescent="0.35">
      <c r="A1359">
        <v>10001701</v>
      </c>
      <c r="B1359" t="s">
        <v>81</v>
      </c>
      <c r="C1359" t="s">
        <v>213</v>
      </c>
      <c r="D1359" t="s">
        <v>23</v>
      </c>
      <c r="E1359" t="s">
        <v>24</v>
      </c>
      <c r="F1359">
        <v>139.72</v>
      </c>
      <c r="G1359">
        <v>0</v>
      </c>
      <c r="H1359">
        <v>139.72</v>
      </c>
      <c r="I1359" s="5">
        <v>70</v>
      </c>
      <c r="J1359">
        <v>1.69</v>
      </c>
      <c r="K1359" s="6" t="s">
        <v>1626</v>
      </c>
      <c r="L1359" s="6" t="s">
        <v>1629</v>
      </c>
      <c r="M1359" s="6" t="s">
        <v>1597</v>
      </c>
      <c r="N1359" s="6" t="s">
        <v>1597</v>
      </c>
      <c r="O1359" s="6" t="s">
        <v>1595</v>
      </c>
      <c r="P1359" s="8">
        <f>Table12[[#This Row],[PLANNED_DELIVERY]]-Table12[[#This Row],[PLANNED_PICKUP]]</f>
        <v>1</v>
      </c>
      <c r="Q1359" s="9">
        <f>Table12[[#This Row],[ACTUAL_DELIVERY]]-Table12[[#This Row],[ACTUAL_PICKUP]]</f>
        <v>1</v>
      </c>
      <c r="R1359" s="9">
        <f>Table12[[#This Row],[ACTUAL_PICKUP]]-Table12[[#This Row],[PLANNED_PICKUP]]</f>
        <v>1</v>
      </c>
      <c r="S1359" s="9">
        <f>Table12[[#This Row],[ACTUAL_DELIVERY]]-Table12[[#This Row],[PLANNED_DELIVERY]]</f>
        <v>1</v>
      </c>
      <c r="T1359" t="s">
        <v>41</v>
      </c>
      <c r="U1359" s="6">
        <v>54100</v>
      </c>
      <c r="V1359" t="s">
        <v>27</v>
      </c>
      <c r="W1359" t="s">
        <v>27</v>
      </c>
      <c r="X1359" t="s">
        <v>49</v>
      </c>
      <c r="Y1359" s="6" t="s">
        <v>29</v>
      </c>
      <c r="Z1359" t="s">
        <v>27</v>
      </c>
      <c r="AA1359" t="s">
        <v>27</v>
      </c>
    </row>
    <row r="1360" spans="1:27" x14ac:dyDescent="0.35">
      <c r="A1360">
        <v>10001702</v>
      </c>
      <c r="B1360" t="s">
        <v>81</v>
      </c>
      <c r="C1360" t="s">
        <v>78</v>
      </c>
      <c r="D1360" t="s">
        <v>23</v>
      </c>
      <c r="E1360" t="s">
        <v>24</v>
      </c>
      <c r="F1360">
        <v>900</v>
      </c>
      <c r="G1360">
        <v>450</v>
      </c>
      <c r="H1360">
        <v>1350</v>
      </c>
      <c r="I1360">
        <v>16900</v>
      </c>
      <c r="J1360">
        <v>5.4</v>
      </c>
      <c r="K1360" s="6" t="s">
        <v>1626</v>
      </c>
      <c r="L1360" s="6" t="s">
        <v>1599</v>
      </c>
      <c r="M1360" s="6" t="s">
        <v>1603</v>
      </c>
      <c r="N1360" s="6" t="s">
        <v>1618</v>
      </c>
      <c r="O1360" s="6" t="s">
        <v>1621</v>
      </c>
      <c r="P1360" s="8">
        <f>Table12[[#This Row],[PLANNED_DELIVERY]]-Table12[[#This Row],[PLANNED_PICKUP]]</f>
        <v>2</v>
      </c>
      <c r="Q1360" s="9">
        <f>Table12[[#This Row],[ACTUAL_DELIVERY]]-Table12[[#This Row],[ACTUAL_PICKUP]]</f>
        <v>5</v>
      </c>
      <c r="R1360" s="9">
        <f>Table12[[#This Row],[ACTUAL_PICKUP]]-Table12[[#This Row],[PLANNED_PICKUP]]</f>
        <v>3</v>
      </c>
      <c r="S1360" s="9">
        <f>Table12[[#This Row],[ACTUAL_DELIVERY]]-Table12[[#This Row],[PLANNED_DELIVERY]]</f>
        <v>6</v>
      </c>
      <c r="T1360" t="s">
        <v>68</v>
      </c>
      <c r="U1360" s="6" t="s">
        <v>69</v>
      </c>
      <c r="V1360" t="s">
        <v>27</v>
      </c>
      <c r="W1360" t="s">
        <v>27</v>
      </c>
      <c r="X1360" t="s">
        <v>41</v>
      </c>
      <c r="Y1360" s="6" t="s">
        <v>44</v>
      </c>
      <c r="Z1360" t="s">
        <v>27</v>
      </c>
      <c r="AA1360" t="s">
        <v>27</v>
      </c>
    </row>
    <row r="1361" spans="1:27" x14ac:dyDescent="0.35">
      <c r="A1361">
        <v>10001703</v>
      </c>
      <c r="B1361" t="s">
        <v>81</v>
      </c>
      <c r="C1361" t="s">
        <v>78</v>
      </c>
      <c r="D1361" t="s">
        <v>23</v>
      </c>
      <c r="E1361" t="s">
        <v>24</v>
      </c>
      <c r="F1361">
        <v>550</v>
      </c>
      <c r="G1361">
        <v>0</v>
      </c>
      <c r="H1361">
        <v>550</v>
      </c>
      <c r="I1361" s="5">
        <v>350</v>
      </c>
      <c r="J1361">
        <v>3.64</v>
      </c>
      <c r="K1361" s="6" t="s">
        <v>1626</v>
      </c>
      <c r="L1361" s="6" t="s">
        <v>1629</v>
      </c>
      <c r="M1361" s="6" t="s">
        <v>1629</v>
      </c>
      <c r="N1361" s="6" t="s">
        <v>1597</v>
      </c>
      <c r="O1361" s="6" t="s">
        <v>1597</v>
      </c>
      <c r="P1361" s="8">
        <f>Table12[[#This Row],[PLANNED_DELIVERY]]-Table12[[#This Row],[PLANNED_PICKUP]]</f>
        <v>0</v>
      </c>
      <c r="Q1361" s="9">
        <f>Table12[[#This Row],[ACTUAL_DELIVERY]]-Table12[[#This Row],[ACTUAL_PICKUP]]</f>
        <v>0</v>
      </c>
      <c r="R1361" s="9">
        <f>Table12[[#This Row],[ACTUAL_PICKUP]]-Table12[[#This Row],[PLANNED_PICKUP]]</f>
        <v>1</v>
      </c>
      <c r="S1361" s="9">
        <f>Table12[[#This Row],[ACTUAL_DELIVERY]]-Table12[[#This Row],[PLANNED_DELIVERY]]</f>
        <v>1</v>
      </c>
      <c r="T1361" t="s">
        <v>1577</v>
      </c>
      <c r="U1361" s="6" t="s">
        <v>286</v>
      </c>
      <c r="V1361" t="s">
        <v>27</v>
      </c>
      <c r="W1361" t="s">
        <v>27</v>
      </c>
      <c r="X1361" t="s">
        <v>41</v>
      </c>
      <c r="Y1361" s="6" t="s">
        <v>44</v>
      </c>
      <c r="Z1361" t="s">
        <v>27</v>
      </c>
      <c r="AA1361" t="s">
        <v>27</v>
      </c>
    </row>
    <row r="1362" spans="1:27" x14ac:dyDescent="0.35">
      <c r="A1362">
        <v>10001704</v>
      </c>
      <c r="B1362" t="s">
        <v>247</v>
      </c>
      <c r="C1362" t="s">
        <v>78</v>
      </c>
      <c r="D1362" t="s">
        <v>23</v>
      </c>
      <c r="E1362" t="s">
        <v>24</v>
      </c>
      <c r="F1362">
        <v>52500</v>
      </c>
      <c r="G1362">
        <v>0</v>
      </c>
      <c r="H1362">
        <v>52500</v>
      </c>
      <c r="I1362" s="5">
        <v>42042</v>
      </c>
      <c r="J1362">
        <v>475.47</v>
      </c>
      <c r="K1362" s="6" t="s">
        <v>1626</v>
      </c>
      <c r="L1362" s="6" t="s">
        <v>1609</v>
      </c>
      <c r="M1362" s="6" t="s">
        <v>1618</v>
      </c>
      <c r="N1362" s="6" t="s">
        <v>1618</v>
      </c>
      <c r="O1362" s="6" t="s">
        <v>1622</v>
      </c>
      <c r="P1362" s="8">
        <f>Table12[[#This Row],[PLANNED_DELIVERY]]-Table12[[#This Row],[PLANNED_PICKUP]]</f>
        <v>8</v>
      </c>
      <c r="Q1362" s="9">
        <f>Table12[[#This Row],[ACTUAL_DELIVERY]]-Table12[[#This Row],[ACTUAL_PICKUP]]</f>
        <v>6</v>
      </c>
      <c r="R1362" s="9">
        <f>Table12[[#This Row],[ACTUAL_PICKUP]]-Table12[[#This Row],[PLANNED_PICKUP]]</f>
        <v>8</v>
      </c>
      <c r="S1362" s="9">
        <f>Table12[[#This Row],[ACTUAL_DELIVERY]]-Table12[[#This Row],[PLANNED_DELIVERY]]</f>
        <v>6</v>
      </c>
      <c r="T1362" t="s">
        <v>530</v>
      </c>
      <c r="U1362" s="6" t="s">
        <v>531</v>
      </c>
      <c r="V1362" t="s">
        <v>427</v>
      </c>
      <c r="W1362" t="s">
        <v>427</v>
      </c>
      <c r="X1362" t="s">
        <v>49</v>
      </c>
      <c r="Y1362" s="6" t="s">
        <v>146</v>
      </c>
      <c r="Z1362" t="s">
        <v>27</v>
      </c>
      <c r="AA1362" t="s">
        <v>27</v>
      </c>
    </row>
    <row r="1363" spans="1:27" x14ac:dyDescent="0.35">
      <c r="A1363">
        <v>10001706</v>
      </c>
      <c r="B1363" t="s">
        <v>81</v>
      </c>
      <c r="C1363" t="s">
        <v>78</v>
      </c>
      <c r="D1363" t="s">
        <v>23</v>
      </c>
      <c r="E1363" t="s">
        <v>24</v>
      </c>
      <c r="F1363">
        <v>3000</v>
      </c>
      <c r="G1363">
        <v>0</v>
      </c>
      <c r="H1363">
        <v>3000</v>
      </c>
      <c r="I1363">
        <v>27100</v>
      </c>
      <c r="J1363">
        <v>104</v>
      </c>
      <c r="K1363" s="6" t="s">
        <v>1626</v>
      </c>
      <c r="L1363" s="6" t="s">
        <v>1635</v>
      </c>
      <c r="M1363" s="6" t="s">
        <v>1637</v>
      </c>
      <c r="N1363" s="6" t="s">
        <v>1691</v>
      </c>
      <c r="O1363" s="6" t="s">
        <v>1640</v>
      </c>
      <c r="P1363" s="8">
        <f>Table12[[#This Row],[PLANNED_DELIVERY]]-Table12[[#This Row],[PLANNED_PICKUP]]</f>
        <v>4</v>
      </c>
      <c r="Q1363" s="9">
        <f>Table12[[#This Row],[ACTUAL_DELIVERY]]-Table12[[#This Row],[ACTUAL_PICKUP]]</f>
        <v>2</v>
      </c>
      <c r="R1363" s="9">
        <f>Table12[[#This Row],[ACTUAL_PICKUP]]-Table12[[#This Row],[PLANNED_PICKUP]]</f>
        <v>8</v>
      </c>
      <c r="S1363" s="9">
        <f>Table12[[#This Row],[ACTUAL_DELIVERY]]-Table12[[#This Row],[PLANNED_DELIVERY]]</f>
        <v>6</v>
      </c>
      <c r="T1363" t="s">
        <v>79</v>
      </c>
      <c r="U1363" s="6" t="s">
        <v>80</v>
      </c>
      <c r="V1363" t="s">
        <v>27</v>
      </c>
      <c r="W1363" t="s">
        <v>27</v>
      </c>
      <c r="X1363" t="s">
        <v>41</v>
      </c>
      <c r="Y1363" s="6" t="s">
        <v>44</v>
      </c>
      <c r="Z1363" t="s">
        <v>27</v>
      </c>
      <c r="AA1363" t="s">
        <v>27</v>
      </c>
    </row>
    <row r="1364" spans="1:27" x14ac:dyDescent="0.35">
      <c r="A1364">
        <v>10001710</v>
      </c>
      <c r="B1364" t="s">
        <v>222</v>
      </c>
      <c r="C1364" t="s">
        <v>342</v>
      </c>
      <c r="D1364" t="s">
        <v>30</v>
      </c>
      <c r="E1364" t="s">
        <v>31</v>
      </c>
      <c r="F1364">
        <v>590</v>
      </c>
      <c r="G1364">
        <v>0</v>
      </c>
      <c r="H1364">
        <v>590</v>
      </c>
      <c r="I1364">
        <v>3200</v>
      </c>
      <c r="J1364">
        <v>4.46</v>
      </c>
      <c r="K1364" s="6" t="s">
        <v>1626</v>
      </c>
      <c r="L1364" s="6" t="s">
        <v>1626</v>
      </c>
      <c r="M1364" s="6" t="s">
        <v>1626</v>
      </c>
      <c r="N1364" s="6" t="s">
        <v>1626</v>
      </c>
      <c r="O1364" s="6" t="s">
        <v>1629</v>
      </c>
      <c r="P1364" s="8">
        <f>Table12[[#This Row],[PLANNED_DELIVERY]]-Table12[[#This Row],[PLANNED_PICKUP]]</f>
        <v>0</v>
      </c>
      <c r="Q1364" s="9">
        <f>Table12[[#This Row],[ACTUAL_DELIVERY]]-Table12[[#This Row],[ACTUAL_PICKUP]]</f>
        <v>1</v>
      </c>
      <c r="R1364" s="9">
        <f>Table12[[#This Row],[ACTUAL_PICKUP]]-Table12[[#This Row],[PLANNED_PICKUP]]</f>
        <v>0</v>
      </c>
      <c r="S1364" s="9">
        <f>Table12[[#This Row],[ACTUAL_DELIVERY]]-Table12[[#This Row],[PLANNED_DELIVERY]]</f>
        <v>1</v>
      </c>
      <c r="T1364" t="s">
        <v>791</v>
      </c>
      <c r="U1364" s="6" t="s">
        <v>792</v>
      </c>
      <c r="V1364" t="s">
        <v>27</v>
      </c>
      <c r="W1364" t="s">
        <v>27</v>
      </c>
      <c r="X1364" t="s">
        <v>41</v>
      </c>
      <c r="Y1364" s="6" t="s">
        <v>44</v>
      </c>
      <c r="Z1364" t="s">
        <v>27</v>
      </c>
      <c r="AA1364" t="s">
        <v>27</v>
      </c>
    </row>
    <row r="1365" spans="1:27" x14ac:dyDescent="0.35">
      <c r="A1365">
        <v>10001711</v>
      </c>
      <c r="B1365" t="s">
        <v>81</v>
      </c>
      <c r="C1365" t="s">
        <v>206</v>
      </c>
      <c r="D1365" t="s">
        <v>30</v>
      </c>
      <c r="E1365" t="s">
        <v>31</v>
      </c>
      <c r="F1365">
        <v>216.11</v>
      </c>
      <c r="G1365">
        <v>0</v>
      </c>
      <c r="H1365">
        <v>216.11</v>
      </c>
      <c r="I1365" s="5">
        <v>449</v>
      </c>
      <c r="J1365">
        <v>0.96</v>
      </c>
      <c r="K1365" s="6" t="s">
        <v>1626</v>
      </c>
      <c r="L1365" s="6" t="s">
        <v>1629</v>
      </c>
      <c r="M1365" s="6" t="s">
        <v>1598</v>
      </c>
      <c r="N1365" s="6" t="s">
        <v>1597</v>
      </c>
      <c r="O1365" s="6" t="s">
        <v>1597</v>
      </c>
      <c r="P1365" s="8">
        <f>Table12[[#This Row],[PLANNED_DELIVERY]]-Table12[[#This Row],[PLANNED_PICKUP]]</f>
        <v>3</v>
      </c>
      <c r="Q1365" s="9">
        <f>Table12[[#This Row],[ACTUAL_DELIVERY]]-Table12[[#This Row],[ACTUAL_PICKUP]]</f>
        <v>0</v>
      </c>
      <c r="R1365" s="9">
        <f>Table12[[#This Row],[ACTUAL_PICKUP]]-Table12[[#This Row],[PLANNED_PICKUP]]</f>
        <v>1</v>
      </c>
      <c r="S1365" s="9">
        <f>Table12[[#This Row],[ACTUAL_DELIVERY]]-Table12[[#This Row],[PLANNED_DELIVERY]]</f>
        <v>-2</v>
      </c>
      <c r="T1365" t="s">
        <v>33</v>
      </c>
      <c r="U1365" s="6" t="s">
        <v>34</v>
      </c>
      <c r="V1365" t="s">
        <v>27</v>
      </c>
      <c r="W1365" t="s">
        <v>27</v>
      </c>
      <c r="X1365" t="s">
        <v>109</v>
      </c>
      <c r="Y1365" s="6" t="s">
        <v>74</v>
      </c>
      <c r="Z1365" t="s">
        <v>27</v>
      </c>
      <c r="AA1365" t="s">
        <v>27</v>
      </c>
    </row>
    <row r="1366" spans="1:27" x14ac:dyDescent="0.35">
      <c r="A1366">
        <v>10001712</v>
      </c>
      <c r="B1366" t="s">
        <v>81</v>
      </c>
      <c r="C1366" t="s">
        <v>213</v>
      </c>
      <c r="D1366" t="s">
        <v>23</v>
      </c>
      <c r="E1366" t="s">
        <v>31</v>
      </c>
      <c r="F1366">
        <v>300.87</v>
      </c>
      <c r="G1366">
        <v>0</v>
      </c>
      <c r="H1366">
        <v>300.87</v>
      </c>
      <c r="I1366" s="5">
        <v>450</v>
      </c>
      <c r="J1366">
        <v>4.7699999999999996</v>
      </c>
      <c r="K1366" s="6" t="s">
        <v>1626</v>
      </c>
      <c r="L1366" s="6" t="s">
        <v>1626</v>
      </c>
      <c r="M1366" s="6" t="s">
        <v>1597</v>
      </c>
      <c r="N1366" s="6" t="s">
        <v>1629</v>
      </c>
      <c r="O1366" s="6" t="s">
        <v>1597</v>
      </c>
      <c r="P1366" s="8">
        <f>Table12[[#This Row],[PLANNED_DELIVERY]]-Table12[[#This Row],[PLANNED_PICKUP]]</f>
        <v>2</v>
      </c>
      <c r="Q1366" s="9">
        <f>Table12[[#This Row],[ACTUAL_DELIVERY]]-Table12[[#This Row],[ACTUAL_PICKUP]]</f>
        <v>1</v>
      </c>
      <c r="R1366" s="9">
        <f>Table12[[#This Row],[ACTUAL_PICKUP]]-Table12[[#This Row],[PLANNED_PICKUP]]</f>
        <v>1</v>
      </c>
      <c r="S1366" s="9">
        <f>Table12[[#This Row],[ACTUAL_DELIVERY]]-Table12[[#This Row],[PLANNED_DELIVERY]]</f>
        <v>0</v>
      </c>
      <c r="T1366" t="s">
        <v>33</v>
      </c>
      <c r="U1366" s="6" t="s">
        <v>34</v>
      </c>
      <c r="V1366" t="s">
        <v>27</v>
      </c>
      <c r="W1366" t="s">
        <v>27</v>
      </c>
      <c r="X1366" t="s">
        <v>202</v>
      </c>
      <c r="Y1366" s="6" t="s">
        <v>203</v>
      </c>
      <c r="Z1366" t="s">
        <v>27</v>
      </c>
      <c r="AA1366" t="s">
        <v>27</v>
      </c>
    </row>
    <row r="1367" spans="1:27" x14ac:dyDescent="0.35">
      <c r="A1367">
        <v>10001713</v>
      </c>
      <c r="B1367" t="s">
        <v>81</v>
      </c>
      <c r="C1367" t="s">
        <v>206</v>
      </c>
      <c r="D1367" t="s">
        <v>23</v>
      </c>
      <c r="E1367" t="s">
        <v>24</v>
      </c>
      <c r="F1367">
        <v>270.14</v>
      </c>
      <c r="G1367">
        <v>0</v>
      </c>
      <c r="H1367">
        <v>270.14</v>
      </c>
      <c r="I1367" s="5">
        <v>2200</v>
      </c>
      <c r="J1367">
        <v>1.54</v>
      </c>
      <c r="K1367" s="6" t="s">
        <v>1626</v>
      </c>
      <c r="L1367" s="6" t="s">
        <v>1629</v>
      </c>
      <c r="M1367" s="6" t="s">
        <v>1597</v>
      </c>
      <c r="N1367" s="6" t="s">
        <v>1629</v>
      </c>
      <c r="O1367" s="6" t="s">
        <v>1597</v>
      </c>
      <c r="P1367" s="8">
        <f>Table12[[#This Row],[PLANNED_DELIVERY]]-Table12[[#This Row],[PLANNED_PICKUP]]</f>
        <v>1</v>
      </c>
      <c r="Q1367" s="9">
        <f>Table12[[#This Row],[ACTUAL_DELIVERY]]-Table12[[#This Row],[ACTUAL_PICKUP]]</f>
        <v>1</v>
      </c>
      <c r="R1367" s="9">
        <f>Table12[[#This Row],[ACTUAL_PICKUP]]-Table12[[#This Row],[PLANNED_PICKUP]]</f>
        <v>0</v>
      </c>
      <c r="S1367" s="9">
        <f>Table12[[#This Row],[ACTUAL_DELIVERY]]-Table12[[#This Row],[PLANNED_DELIVERY]]</f>
        <v>0</v>
      </c>
      <c r="T1367" t="s">
        <v>314</v>
      </c>
      <c r="U1367" s="6" t="s">
        <v>315</v>
      </c>
      <c r="V1367" t="s">
        <v>27</v>
      </c>
      <c r="W1367" t="s">
        <v>27</v>
      </c>
      <c r="X1367" t="s">
        <v>1439</v>
      </c>
      <c r="Y1367" s="6" t="s">
        <v>203</v>
      </c>
      <c r="Z1367" t="s">
        <v>27</v>
      </c>
      <c r="AA1367" t="s">
        <v>27</v>
      </c>
    </row>
    <row r="1368" spans="1:27" x14ac:dyDescent="0.35">
      <c r="A1368">
        <v>10001714</v>
      </c>
      <c r="B1368" t="s">
        <v>81</v>
      </c>
      <c r="C1368" t="s">
        <v>579</v>
      </c>
      <c r="D1368" t="s">
        <v>30</v>
      </c>
      <c r="E1368" t="s">
        <v>31</v>
      </c>
      <c r="F1368">
        <v>256.16000000000003</v>
      </c>
      <c r="G1368">
        <v>0</v>
      </c>
      <c r="H1368">
        <v>256.16000000000003</v>
      </c>
      <c r="I1368">
        <v>6000</v>
      </c>
      <c r="J1368">
        <v>36</v>
      </c>
      <c r="K1368" s="6" t="s">
        <v>1626</v>
      </c>
      <c r="L1368" s="6" t="s">
        <v>1626</v>
      </c>
      <c r="M1368" s="6" t="s">
        <v>1597</v>
      </c>
      <c r="N1368" s="6" t="s">
        <v>1626</v>
      </c>
      <c r="O1368" s="6" t="s">
        <v>1629</v>
      </c>
      <c r="P1368" s="8">
        <f>Table12[[#This Row],[PLANNED_DELIVERY]]-Table12[[#This Row],[PLANNED_PICKUP]]</f>
        <v>2</v>
      </c>
      <c r="Q1368" s="9">
        <f>Table12[[#This Row],[ACTUAL_DELIVERY]]-Table12[[#This Row],[ACTUAL_PICKUP]]</f>
        <v>1</v>
      </c>
      <c r="R1368" s="9">
        <f>Table12[[#This Row],[ACTUAL_PICKUP]]-Table12[[#This Row],[PLANNED_PICKUP]]</f>
        <v>0</v>
      </c>
      <c r="S1368" s="9">
        <f>Table12[[#This Row],[ACTUAL_DELIVERY]]-Table12[[#This Row],[PLANNED_DELIVERY]]</f>
        <v>-1</v>
      </c>
      <c r="T1368" t="s">
        <v>41</v>
      </c>
      <c r="U1368" s="6">
        <v>54100</v>
      </c>
      <c r="V1368" t="s">
        <v>27</v>
      </c>
      <c r="W1368" t="s">
        <v>27</v>
      </c>
      <c r="X1368" t="s">
        <v>60</v>
      </c>
      <c r="Y1368" s="6" t="s">
        <v>34</v>
      </c>
      <c r="Z1368" t="s">
        <v>27</v>
      </c>
      <c r="AA1368" t="s">
        <v>27</v>
      </c>
    </row>
    <row r="1369" spans="1:27" x14ac:dyDescent="0.35">
      <c r="A1369">
        <v>10001715</v>
      </c>
      <c r="B1369" t="s">
        <v>81</v>
      </c>
      <c r="C1369" t="s">
        <v>206</v>
      </c>
      <c r="D1369" t="s">
        <v>23</v>
      </c>
      <c r="E1369" t="s">
        <v>24</v>
      </c>
      <c r="F1369">
        <v>312</v>
      </c>
      <c r="G1369">
        <v>0</v>
      </c>
      <c r="H1369">
        <v>312</v>
      </c>
      <c r="I1369" s="5">
        <v>10</v>
      </c>
      <c r="J1369">
        <v>0.09</v>
      </c>
      <c r="K1369" s="6" t="s">
        <v>1626</v>
      </c>
      <c r="L1369" s="6" t="s">
        <v>1626</v>
      </c>
      <c r="M1369" s="6" t="s">
        <v>1598</v>
      </c>
      <c r="N1369" s="6" t="s">
        <v>1629</v>
      </c>
      <c r="O1369" s="6" t="s">
        <v>1597</v>
      </c>
      <c r="P1369" s="8">
        <f>Table12[[#This Row],[PLANNED_DELIVERY]]-Table12[[#This Row],[PLANNED_PICKUP]]</f>
        <v>4</v>
      </c>
      <c r="Q1369" s="9">
        <f>Table12[[#This Row],[ACTUAL_DELIVERY]]-Table12[[#This Row],[ACTUAL_PICKUP]]</f>
        <v>1</v>
      </c>
      <c r="R1369" s="9">
        <f>Table12[[#This Row],[ACTUAL_PICKUP]]-Table12[[#This Row],[PLANNED_PICKUP]]</f>
        <v>1</v>
      </c>
      <c r="S1369" s="9">
        <f>Table12[[#This Row],[ACTUAL_DELIVERY]]-Table12[[#This Row],[PLANNED_DELIVERY]]</f>
        <v>-2</v>
      </c>
      <c r="T1369" t="s">
        <v>252</v>
      </c>
      <c r="U1369" s="6" t="s">
        <v>253</v>
      </c>
      <c r="V1369" t="s">
        <v>27</v>
      </c>
      <c r="W1369" t="s">
        <v>27</v>
      </c>
      <c r="X1369" t="s">
        <v>49</v>
      </c>
      <c r="Y1369" s="6" t="s">
        <v>29</v>
      </c>
      <c r="Z1369" t="s">
        <v>27</v>
      </c>
      <c r="AA1369" t="s">
        <v>27</v>
      </c>
    </row>
    <row r="1370" spans="1:27" x14ac:dyDescent="0.35">
      <c r="A1370">
        <v>10001716</v>
      </c>
      <c r="B1370" t="s">
        <v>81</v>
      </c>
      <c r="C1370" t="s">
        <v>206</v>
      </c>
      <c r="D1370" t="s">
        <v>23</v>
      </c>
      <c r="E1370" t="s">
        <v>31</v>
      </c>
      <c r="F1370">
        <v>193.75</v>
      </c>
      <c r="G1370">
        <v>0</v>
      </c>
      <c r="H1370">
        <v>193.75</v>
      </c>
      <c r="I1370">
        <v>3200</v>
      </c>
      <c r="J1370">
        <v>19.100000000000001</v>
      </c>
      <c r="K1370" s="6" t="s">
        <v>1626</v>
      </c>
      <c r="L1370" s="6" t="s">
        <v>1626</v>
      </c>
      <c r="M1370" s="6" t="s">
        <v>1595</v>
      </c>
      <c r="N1370" s="6" t="s">
        <v>1595</v>
      </c>
      <c r="O1370" s="6" t="s">
        <v>1598</v>
      </c>
      <c r="P1370" s="8">
        <f>Table12[[#This Row],[PLANNED_DELIVERY]]-Table12[[#This Row],[PLANNED_PICKUP]]</f>
        <v>3</v>
      </c>
      <c r="Q1370" s="9">
        <f>Table12[[#This Row],[ACTUAL_DELIVERY]]-Table12[[#This Row],[ACTUAL_PICKUP]]</f>
        <v>1</v>
      </c>
      <c r="R1370" s="9">
        <f>Table12[[#This Row],[ACTUAL_PICKUP]]-Table12[[#This Row],[PLANNED_PICKUP]]</f>
        <v>3</v>
      </c>
      <c r="S1370" s="9">
        <f>Table12[[#This Row],[ACTUAL_DELIVERY]]-Table12[[#This Row],[PLANNED_DELIVERY]]</f>
        <v>1</v>
      </c>
      <c r="T1370" t="s">
        <v>188</v>
      </c>
      <c r="U1370" s="6" t="s">
        <v>189</v>
      </c>
      <c r="V1370" t="s">
        <v>27</v>
      </c>
      <c r="W1370" t="s">
        <v>27</v>
      </c>
      <c r="X1370" t="s">
        <v>60</v>
      </c>
      <c r="Y1370" s="6" t="s">
        <v>34</v>
      </c>
      <c r="Z1370" t="s">
        <v>27</v>
      </c>
      <c r="AA1370" t="s">
        <v>27</v>
      </c>
    </row>
    <row r="1371" spans="1:27" x14ac:dyDescent="0.35">
      <c r="A1371">
        <v>10001721</v>
      </c>
      <c r="B1371" t="s">
        <v>263</v>
      </c>
      <c r="C1371" t="s">
        <v>293</v>
      </c>
      <c r="D1371" t="s">
        <v>30</v>
      </c>
      <c r="E1371" t="s">
        <v>45</v>
      </c>
      <c r="F1371">
        <v>11450</v>
      </c>
      <c r="G1371">
        <v>0</v>
      </c>
      <c r="H1371">
        <v>11450</v>
      </c>
      <c r="I1371" s="5">
        <v>1899.2</v>
      </c>
      <c r="J1371">
        <v>7.44</v>
      </c>
      <c r="K1371" s="6" t="s">
        <v>1626</v>
      </c>
      <c r="L1371" s="6" t="s">
        <v>1597</v>
      </c>
      <c r="M1371" s="6" t="s">
        <v>1616</v>
      </c>
      <c r="N1371" s="6" t="s">
        <v>1598</v>
      </c>
      <c r="O1371" s="6" t="s">
        <v>1609</v>
      </c>
      <c r="P1371" s="8">
        <f>Table12[[#This Row],[PLANNED_DELIVERY]]-Table12[[#This Row],[PLANNED_PICKUP]]</f>
        <v>12</v>
      </c>
      <c r="Q1371" s="9">
        <f>Table12[[#This Row],[ACTUAL_DELIVERY]]-Table12[[#This Row],[ACTUAL_PICKUP]]</f>
        <v>19</v>
      </c>
      <c r="R1371" s="9">
        <f>Table12[[#This Row],[ACTUAL_PICKUP]]-Table12[[#This Row],[PLANNED_PICKUP]]</f>
        <v>2</v>
      </c>
      <c r="S1371" s="9">
        <f>Table12[[#This Row],[ACTUAL_DELIVERY]]-Table12[[#This Row],[PLANNED_DELIVERY]]</f>
        <v>9</v>
      </c>
      <c r="T1371" t="s">
        <v>49</v>
      </c>
      <c r="U1371" s="6" t="s">
        <v>29</v>
      </c>
      <c r="V1371" t="s">
        <v>27</v>
      </c>
      <c r="W1371" t="s">
        <v>27</v>
      </c>
      <c r="X1371" t="s">
        <v>1371</v>
      </c>
      <c r="Y1371" s="6" t="s">
        <v>1372</v>
      </c>
      <c r="Z1371" t="s">
        <v>394</v>
      </c>
      <c r="AA1371" t="s">
        <v>394</v>
      </c>
    </row>
    <row r="1372" spans="1:27" x14ac:dyDescent="0.35">
      <c r="A1372">
        <v>10001722</v>
      </c>
      <c r="B1372" t="s">
        <v>273</v>
      </c>
      <c r="C1372" t="s">
        <v>213</v>
      </c>
      <c r="D1372" t="s">
        <v>23</v>
      </c>
      <c r="E1372" t="s">
        <v>24</v>
      </c>
      <c r="F1372">
        <v>92.76</v>
      </c>
      <c r="G1372">
        <v>0</v>
      </c>
      <c r="H1372">
        <v>92.76</v>
      </c>
      <c r="I1372" s="5">
        <v>113</v>
      </c>
      <c r="J1372">
        <v>0.48</v>
      </c>
      <c r="K1372" s="6" t="s">
        <v>1626</v>
      </c>
      <c r="L1372" s="6" t="s">
        <v>1626</v>
      </c>
      <c r="M1372" s="6" t="s">
        <v>1597</v>
      </c>
      <c r="N1372" s="6" t="s">
        <v>1629</v>
      </c>
      <c r="O1372" s="6" t="s">
        <v>1597</v>
      </c>
      <c r="P1372" s="8">
        <f>Table12[[#This Row],[PLANNED_DELIVERY]]-Table12[[#This Row],[PLANNED_PICKUP]]</f>
        <v>2</v>
      </c>
      <c r="Q1372" s="9">
        <f>Table12[[#This Row],[ACTUAL_DELIVERY]]-Table12[[#This Row],[ACTUAL_PICKUP]]</f>
        <v>1</v>
      </c>
      <c r="R1372" s="9">
        <f>Table12[[#This Row],[ACTUAL_PICKUP]]-Table12[[#This Row],[PLANNED_PICKUP]]</f>
        <v>1</v>
      </c>
      <c r="S1372" s="9">
        <f>Table12[[#This Row],[ACTUAL_DELIVERY]]-Table12[[#This Row],[PLANNED_DELIVERY]]</f>
        <v>0</v>
      </c>
      <c r="T1372" t="s">
        <v>230</v>
      </c>
      <c r="U1372" s="6" t="s">
        <v>244</v>
      </c>
      <c r="V1372" t="s">
        <v>27</v>
      </c>
      <c r="W1372" t="s">
        <v>27</v>
      </c>
      <c r="X1372" t="s">
        <v>60</v>
      </c>
      <c r="Y1372" s="6" t="s">
        <v>34</v>
      </c>
      <c r="Z1372" t="s">
        <v>27</v>
      </c>
      <c r="AA1372" t="s">
        <v>27</v>
      </c>
    </row>
    <row r="1373" spans="1:27" x14ac:dyDescent="0.35">
      <c r="A1373">
        <v>10001723</v>
      </c>
      <c r="B1373" t="s">
        <v>273</v>
      </c>
      <c r="C1373" t="s">
        <v>206</v>
      </c>
      <c r="D1373" t="s">
        <v>23</v>
      </c>
      <c r="E1373" t="s">
        <v>24</v>
      </c>
      <c r="F1373">
        <v>138.62</v>
      </c>
      <c r="G1373">
        <v>0</v>
      </c>
      <c r="H1373">
        <v>138.62</v>
      </c>
      <c r="I1373" s="5">
        <v>93</v>
      </c>
      <c r="J1373">
        <v>0.48</v>
      </c>
      <c r="K1373" s="6" t="s">
        <v>1626</v>
      </c>
      <c r="L1373" s="6" t="s">
        <v>1626</v>
      </c>
      <c r="M1373" s="6" t="s">
        <v>1629</v>
      </c>
      <c r="N1373" s="6" t="s">
        <v>1629</v>
      </c>
      <c r="O1373" s="6" t="s">
        <v>1597</v>
      </c>
      <c r="P1373" s="8">
        <f>Table12[[#This Row],[PLANNED_DELIVERY]]-Table12[[#This Row],[PLANNED_PICKUP]]</f>
        <v>1</v>
      </c>
      <c r="Q1373" s="9">
        <f>Table12[[#This Row],[ACTUAL_DELIVERY]]-Table12[[#This Row],[ACTUAL_PICKUP]]</f>
        <v>1</v>
      </c>
      <c r="R1373" s="9">
        <f>Table12[[#This Row],[ACTUAL_PICKUP]]-Table12[[#This Row],[PLANNED_PICKUP]]</f>
        <v>1</v>
      </c>
      <c r="S1373" s="9">
        <f>Table12[[#This Row],[ACTUAL_DELIVERY]]-Table12[[#This Row],[PLANNED_DELIVERY]]</f>
        <v>1</v>
      </c>
      <c r="T1373" t="s">
        <v>230</v>
      </c>
      <c r="U1373" s="6" t="s">
        <v>244</v>
      </c>
      <c r="V1373" t="s">
        <v>27</v>
      </c>
      <c r="W1373" t="s">
        <v>27</v>
      </c>
      <c r="X1373" t="s">
        <v>49</v>
      </c>
      <c r="Y1373" s="6" t="s">
        <v>438</v>
      </c>
      <c r="Z1373" t="s">
        <v>27</v>
      </c>
      <c r="AA1373" t="s">
        <v>27</v>
      </c>
    </row>
    <row r="1374" spans="1:27" x14ac:dyDescent="0.35">
      <c r="A1374">
        <v>10001724</v>
      </c>
      <c r="B1374" t="s">
        <v>273</v>
      </c>
      <c r="C1374" t="s">
        <v>206</v>
      </c>
      <c r="D1374" t="s">
        <v>23</v>
      </c>
      <c r="E1374" t="s">
        <v>24</v>
      </c>
      <c r="F1374">
        <v>138.62</v>
      </c>
      <c r="G1374">
        <v>0</v>
      </c>
      <c r="H1374">
        <v>138.62</v>
      </c>
      <c r="I1374" s="5">
        <v>93</v>
      </c>
      <c r="J1374">
        <v>0.48</v>
      </c>
      <c r="K1374" s="6" t="s">
        <v>1626</v>
      </c>
      <c r="L1374" s="6" t="s">
        <v>1626</v>
      </c>
      <c r="M1374" s="6" t="s">
        <v>1629</v>
      </c>
      <c r="N1374" s="6" t="s">
        <v>1629</v>
      </c>
      <c r="O1374" s="6" t="s">
        <v>1597</v>
      </c>
      <c r="P1374" s="8">
        <f>Table12[[#This Row],[PLANNED_DELIVERY]]-Table12[[#This Row],[PLANNED_PICKUP]]</f>
        <v>1</v>
      </c>
      <c r="Q1374" s="9">
        <f>Table12[[#This Row],[ACTUAL_DELIVERY]]-Table12[[#This Row],[ACTUAL_PICKUP]]</f>
        <v>1</v>
      </c>
      <c r="R1374" s="9">
        <f>Table12[[#This Row],[ACTUAL_PICKUP]]-Table12[[#This Row],[PLANNED_PICKUP]]</f>
        <v>1</v>
      </c>
      <c r="S1374" s="9">
        <f>Table12[[#This Row],[ACTUAL_DELIVERY]]-Table12[[#This Row],[PLANNED_DELIVERY]]</f>
        <v>1</v>
      </c>
      <c r="T1374" t="s">
        <v>230</v>
      </c>
      <c r="U1374" s="6" t="s">
        <v>244</v>
      </c>
      <c r="V1374" t="s">
        <v>27</v>
      </c>
      <c r="W1374" t="s">
        <v>27</v>
      </c>
      <c r="X1374" t="s">
        <v>166</v>
      </c>
      <c r="Y1374" s="6" t="s">
        <v>167</v>
      </c>
      <c r="Z1374" t="s">
        <v>27</v>
      </c>
      <c r="AA1374" t="s">
        <v>27</v>
      </c>
    </row>
    <row r="1375" spans="1:27" x14ac:dyDescent="0.35">
      <c r="A1375">
        <v>10001726</v>
      </c>
      <c r="B1375" t="s">
        <v>81</v>
      </c>
      <c r="C1375" t="s">
        <v>246</v>
      </c>
      <c r="D1375" t="s">
        <v>23</v>
      </c>
      <c r="E1375" t="s">
        <v>24</v>
      </c>
      <c r="F1375">
        <v>10.59</v>
      </c>
      <c r="G1375">
        <v>55.65</v>
      </c>
      <c r="H1375">
        <v>66.239999999999995</v>
      </c>
      <c r="I1375">
        <v>50</v>
      </c>
      <c r="J1375">
        <v>0.18</v>
      </c>
      <c r="K1375" s="6" t="s">
        <v>1626</v>
      </c>
      <c r="L1375" s="6" t="s">
        <v>1626</v>
      </c>
      <c r="M1375" s="6" t="s">
        <v>1591</v>
      </c>
      <c r="N1375" s="6" t="s">
        <v>1626</v>
      </c>
      <c r="O1375" s="6" t="s">
        <v>1629</v>
      </c>
      <c r="P1375" s="8">
        <f>Table12[[#This Row],[PLANNED_DELIVERY]]-Table12[[#This Row],[PLANNED_PICKUP]]</f>
        <v>7</v>
      </c>
      <c r="Q1375" s="9">
        <f>Table12[[#This Row],[ACTUAL_DELIVERY]]-Table12[[#This Row],[ACTUAL_PICKUP]]</f>
        <v>1</v>
      </c>
      <c r="R1375" s="9">
        <f>Table12[[#This Row],[ACTUAL_PICKUP]]-Table12[[#This Row],[PLANNED_PICKUP]]</f>
        <v>0</v>
      </c>
      <c r="S1375" s="9">
        <f>Table12[[#This Row],[ACTUAL_DELIVERY]]-Table12[[#This Row],[PLANNED_DELIVERY]]</f>
        <v>-6</v>
      </c>
      <c r="T1375" t="s">
        <v>411</v>
      </c>
      <c r="U1375" s="6" t="s">
        <v>207</v>
      </c>
      <c r="V1375" t="s">
        <v>27</v>
      </c>
      <c r="W1375" t="s">
        <v>27</v>
      </c>
      <c r="X1375" t="s">
        <v>49</v>
      </c>
      <c r="Y1375" s="6" t="s">
        <v>123</v>
      </c>
      <c r="Z1375" t="s">
        <v>27</v>
      </c>
      <c r="AA1375" t="s">
        <v>27</v>
      </c>
    </row>
    <row r="1376" spans="1:27" x14ac:dyDescent="0.35">
      <c r="A1376">
        <v>10001727</v>
      </c>
      <c r="B1376" t="s">
        <v>81</v>
      </c>
      <c r="C1376" t="s">
        <v>206</v>
      </c>
      <c r="D1376" t="s">
        <v>30</v>
      </c>
      <c r="E1376" t="s">
        <v>45</v>
      </c>
      <c r="F1376">
        <v>1400</v>
      </c>
      <c r="G1376">
        <v>0</v>
      </c>
      <c r="H1376">
        <v>1400</v>
      </c>
      <c r="I1376">
        <v>4091</v>
      </c>
      <c r="J1376">
        <v>67.849999999999994</v>
      </c>
      <c r="K1376" s="6" t="s">
        <v>1626</v>
      </c>
      <c r="L1376" s="6" t="s">
        <v>1597</v>
      </c>
      <c r="M1376" s="6" t="s">
        <v>1595</v>
      </c>
      <c r="N1376" s="6" t="s">
        <v>1601</v>
      </c>
      <c r="O1376" s="6" t="s">
        <v>1615</v>
      </c>
      <c r="P1376" s="8">
        <f>Table12[[#This Row],[PLANNED_DELIVERY]]-Table12[[#This Row],[PLANNED_PICKUP]]</f>
        <v>1</v>
      </c>
      <c r="Q1376" s="9">
        <f>Table12[[#This Row],[ACTUAL_DELIVERY]]-Table12[[#This Row],[ACTUAL_PICKUP]]</f>
        <v>2</v>
      </c>
      <c r="R1376" s="9">
        <f>Table12[[#This Row],[ACTUAL_PICKUP]]-Table12[[#This Row],[PLANNED_PICKUP]]</f>
        <v>6</v>
      </c>
      <c r="S1376" s="9">
        <f>Table12[[#This Row],[ACTUAL_DELIVERY]]-Table12[[#This Row],[PLANNED_DELIVERY]]</f>
        <v>7</v>
      </c>
      <c r="T1376" t="s">
        <v>41</v>
      </c>
      <c r="U1376" s="6">
        <v>54100</v>
      </c>
      <c r="V1376" t="s">
        <v>27</v>
      </c>
      <c r="W1376" t="s">
        <v>27</v>
      </c>
      <c r="X1376" t="s">
        <v>170</v>
      </c>
      <c r="Y1376" s="6" t="s">
        <v>171</v>
      </c>
      <c r="Z1376" t="s">
        <v>27</v>
      </c>
      <c r="AA1376" t="s">
        <v>27</v>
      </c>
    </row>
    <row r="1377" spans="1:27" x14ac:dyDescent="0.35">
      <c r="A1377">
        <v>10001729</v>
      </c>
      <c r="B1377" t="s">
        <v>219</v>
      </c>
      <c r="C1377" t="s">
        <v>206</v>
      </c>
      <c r="D1377" t="s">
        <v>23</v>
      </c>
      <c r="E1377" t="s">
        <v>31</v>
      </c>
      <c r="F1377">
        <v>500</v>
      </c>
      <c r="G1377">
        <v>0</v>
      </c>
      <c r="H1377">
        <v>500</v>
      </c>
      <c r="I1377">
        <v>2840</v>
      </c>
      <c r="J1377">
        <v>2.86</v>
      </c>
      <c r="K1377" s="6" t="s">
        <v>1626</v>
      </c>
      <c r="L1377" s="6" t="s">
        <v>1629</v>
      </c>
      <c r="M1377" s="6" t="s">
        <v>1597</v>
      </c>
      <c r="N1377" s="6" t="s">
        <v>1595</v>
      </c>
      <c r="O1377" s="6" t="s">
        <v>1598</v>
      </c>
      <c r="P1377" s="8">
        <f>Table12[[#This Row],[PLANNED_DELIVERY]]-Table12[[#This Row],[PLANNED_PICKUP]]</f>
        <v>1</v>
      </c>
      <c r="Q1377" s="9">
        <f>Table12[[#This Row],[ACTUAL_DELIVERY]]-Table12[[#This Row],[ACTUAL_PICKUP]]</f>
        <v>1</v>
      </c>
      <c r="R1377" s="9">
        <f>Table12[[#This Row],[ACTUAL_PICKUP]]-Table12[[#This Row],[PLANNED_PICKUP]]</f>
        <v>2</v>
      </c>
      <c r="S1377" s="9">
        <f>Table12[[#This Row],[ACTUAL_DELIVERY]]-Table12[[#This Row],[PLANNED_DELIVERY]]</f>
        <v>2</v>
      </c>
      <c r="T1377" t="s">
        <v>271</v>
      </c>
      <c r="U1377" s="6" t="s">
        <v>43</v>
      </c>
      <c r="V1377" t="s">
        <v>27</v>
      </c>
      <c r="W1377" t="s">
        <v>27</v>
      </c>
      <c r="X1377" t="s">
        <v>60</v>
      </c>
      <c r="Y1377" s="6" t="s">
        <v>34</v>
      </c>
      <c r="Z1377" t="s">
        <v>27</v>
      </c>
      <c r="AA1377" t="s">
        <v>27</v>
      </c>
    </row>
    <row r="1378" spans="1:27" x14ac:dyDescent="0.35">
      <c r="A1378">
        <v>10001730</v>
      </c>
      <c r="B1378" t="s">
        <v>263</v>
      </c>
      <c r="C1378" t="s">
        <v>264</v>
      </c>
      <c r="D1378" t="s">
        <v>30</v>
      </c>
      <c r="E1378" t="s">
        <v>45</v>
      </c>
      <c r="F1378">
        <v>1415.97</v>
      </c>
      <c r="G1378">
        <v>0</v>
      </c>
      <c r="H1378">
        <v>1415.97</v>
      </c>
      <c r="I1378" s="5">
        <v>502</v>
      </c>
      <c r="J1378">
        <v>2.17</v>
      </c>
      <c r="K1378" s="6" t="s">
        <v>1626</v>
      </c>
      <c r="L1378" s="6" t="s">
        <v>1629</v>
      </c>
      <c r="M1378" s="6" t="s">
        <v>1629</v>
      </c>
      <c r="N1378" s="6" t="s">
        <v>1629</v>
      </c>
      <c r="O1378" s="6" t="s">
        <v>1603</v>
      </c>
      <c r="P1378" s="8">
        <f>Table12[[#This Row],[PLANNED_DELIVERY]]-Table12[[#This Row],[PLANNED_PICKUP]]</f>
        <v>0</v>
      </c>
      <c r="Q1378" s="9">
        <f>Table12[[#This Row],[ACTUAL_DELIVERY]]-Table12[[#This Row],[ACTUAL_PICKUP]]</f>
        <v>29</v>
      </c>
      <c r="R1378" s="9">
        <f>Table12[[#This Row],[ACTUAL_PICKUP]]-Table12[[#This Row],[PLANNED_PICKUP]]</f>
        <v>0</v>
      </c>
      <c r="S1378" s="9">
        <f>Table12[[#This Row],[ACTUAL_DELIVERY]]-Table12[[#This Row],[PLANNED_DELIVERY]]</f>
        <v>29</v>
      </c>
      <c r="T1378" t="s">
        <v>49</v>
      </c>
      <c r="U1378" s="6" t="s">
        <v>29</v>
      </c>
      <c r="V1378" t="s">
        <v>27</v>
      </c>
      <c r="W1378" t="s">
        <v>27</v>
      </c>
      <c r="X1378" t="s">
        <v>1369</v>
      </c>
      <c r="Y1378" s="6" t="s">
        <v>1370</v>
      </c>
      <c r="Z1378" t="s">
        <v>581</v>
      </c>
      <c r="AA1378" t="s">
        <v>581</v>
      </c>
    </row>
    <row r="1379" spans="1:27" x14ac:dyDescent="0.35">
      <c r="A1379">
        <v>10001731</v>
      </c>
      <c r="B1379" t="s">
        <v>263</v>
      </c>
      <c r="C1379" t="s">
        <v>293</v>
      </c>
      <c r="D1379" t="s">
        <v>30</v>
      </c>
      <c r="E1379" t="s">
        <v>45</v>
      </c>
      <c r="F1379">
        <v>56037</v>
      </c>
      <c r="G1379">
        <v>2950</v>
      </c>
      <c r="H1379">
        <v>58987</v>
      </c>
      <c r="I1379" s="5">
        <v>7978</v>
      </c>
      <c r="J1379">
        <v>39.770000000000003</v>
      </c>
      <c r="K1379" s="6" t="s">
        <v>1626</v>
      </c>
      <c r="L1379" s="6" t="s">
        <v>1597</v>
      </c>
      <c r="M1379" s="6" t="s">
        <v>1615</v>
      </c>
      <c r="N1379" s="6" t="s">
        <v>1597</v>
      </c>
      <c r="O1379" s="6" t="s">
        <v>1610</v>
      </c>
      <c r="P1379" s="8">
        <f>Table12[[#This Row],[PLANNED_DELIVERY]]-Table12[[#This Row],[PLANNED_PICKUP]]</f>
        <v>8</v>
      </c>
      <c r="Q1379" s="9">
        <f>Table12[[#This Row],[ACTUAL_DELIVERY]]-Table12[[#This Row],[ACTUAL_PICKUP]]</f>
        <v>20</v>
      </c>
      <c r="R1379" s="9">
        <f>Table12[[#This Row],[ACTUAL_PICKUP]]-Table12[[#This Row],[PLANNED_PICKUP]]</f>
        <v>0</v>
      </c>
      <c r="S1379" s="9">
        <f>Table12[[#This Row],[ACTUAL_DELIVERY]]-Table12[[#This Row],[PLANNED_DELIVERY]]</f>
        <v>12</v>
      </c>
      <c r="T1379" t="s">
        <v>49</v>
      </c>
      <c r="U1379" s="6" t="s">
        <v>29</v>
      </c>
      <c r="V1379" t="s">
        <v>27</v>
      </c>
      <c r="W1379" t="s">
        <v>27</v>
      </c>
      <c r="X1379" t="s">
        <v>1346</v>
      </c>
      <c r="Y1379" s="6" t="s">
        <v>1347</v>
      </c>
      <c r="Z1379" t="s">
        <v>359</v>
      </c>
      <c r="AA1379" t="s">
        <v>359</v>
      </c>
    </row>
    <row r="1380" spans="1:27" x14ac:dyDescent="0.35">
      <c r="A1380">
        <v>10001733</v>
      </c>
      <c r="B1380" t="s">
        <v>81</v>
      </c>
      <c r="C1380" t="s">
        <v>384</v>
      </c>
      <c r="D1380" t="s">
        <v>30</v>
      </c>
      <c r="E1380" t="s">
        <v>45</v>
      </c>
      <c r="F1380">
        <v>2950</v>
      </c>
      <c r="G1380">
        <v>1500</v>
      </c>
      <c r="H1380">
        <v>4450</v>
      </c>
      <c r="I1380" s="5">
        <v>15300</v>
      </c>
      <c r="J1380">
        <v>28.2</v>
      </c>
      <c r="K1380" s="6" t="s">
        <v>1626</v>
      </c>
      <c r="L1380" s="6" t="s">
        <v>1672</v>
      </c>
      <c r="M1380" s="6" t="s">
        <v>1610</v>
      </c>
      <c r="N1380" s="6" t="s">
        <v>1601</v>
      </c>
      <c r="O1380" s="6" t="s">
        <v>1610</v>
      </c>
      <c r="P1380" s="8">
        <f>Table12[[#This Row],[PLANNED_DELIVERY]]-Table12[[#This Row],[PLANNED_PICKUP]]</f>
        <v>3</v>
      </c>
      <c r="Q1380" s="9">
        <f>Table12[[#This Row],[ACTUAL_DELIVERY]]-Table12[[#This Row],[ACTUAL_PICKUP]]</f>
        <v>14</v>
      </c>
      <c r="R1380" s="9">
        <f>Table12[[#This Row],[ACTUAL_PICKUP]]-Table12[[#This Row],[PLANNED_PICKUP]]</f>
        <v>-11</v>
      </c>
      <c r="S1380" s="9">
        <f>Table12[[#This Row],[ACTUAL_DELIVERY]]-Table12[[#This Row],[PLANNED_DELIVERY]]</f>
        <v>0</v>
      </c>
      <c r="T1380" t="s">
        <v>33</v>
      </c>
      <c r="U1380" s="6" t="s">
        <v>34</v>
      </c>
      <c r="V1380" t="s">
        <v>27</v>
      </c>
      <c r="W1380" t="s">
        <v>27</v>
      </c>
      <c r="X1380" t="s">
        <v>692</v>
      </c>
      <c r="Y1380" s="6" t="s">
        <v>693</v>
      </c>
      <c r="Z1380" t="s">
        <v>523</v>
      </c>
      <c r="AA1380" t="s">
        <v>523</v>
      </c>
    </row>
    <row r="1381" spans="1:27" x14ac:dyDescent="0.35">
      <c r="A1381">
        <v>10001734</v>
      </c>
      <c r="B1381" t="s">
        <v>81</v>
      </c>
      <c r="C1381" t="s">
        <v>342</v>
      </c>
      <c r="D1381" t="s">
        <v>23</v>
      </c>
      <c r="E1381" t="s">
        <v>24</v>
      </c>
      <c r="F1381">
        <v>550</v>
      </c>
      <c r="G1381">
        <v>0</v>
      </c>
      <c r="H1381">
        <v>550</v>
      </c>
      <c r="I1381" s="5">
        <v>2000</v>
      </c>
      <c r="J1381">
        <v>2.2400000000000002</v>
      </c>
      <c r="K1381" s="6" t="s">
        <v>1626</v>
      </c>
      <c r="L1381" s="6" t="s">
        <v>1629</v>
      </c>
      <c r="M1381" s="6" t="s">
        <v>1597</v>
      </c>
      <c r="N1381" s="6" t="s">
        <v>1629</v>
      </c>
      <c r="O1381" s="6" t="s">
        <v>1597</v>
      </c>
      <c r="P1381" s="8">
        <f>Table12[[#This Row],[PLANNED_DELIVERY]]-Table12[[#This Row],[PLANNED_PICKUP]]</f>
        <v>1</v>
      </c>
      <c r="Q1381" s="9">
        <f>Table12[[#This Row],[ACTUAL_DELIVERY]]-Table12[[#This Row],[ACTUAL_PICKUP]]</f>
        <v>1</v>
      </c>
      <c r="R1381" s="9">
        <f>Table12[[#This Row],[ACTUAL_PICKUP]]-Table12[[#This Row],[PLANNED_PICKUP]]</f>
        <v>0</v>
      </c>
      <c r="S1381" s="9">
        <f>Table12[[#This Row],[ACTUAL_DELIVERY]]-Table12[[#This Row],[PLANNED_DELIVERY]]</f>
        <v>0</v>
      </c>
      <c r="T1381" t="s">
        <v>802</v>
      </c>
      <c r="U1381" s="6" t="s">
        <v>749</v>
      </c>
      <c r="V1381" t="s">
        <v>27</v>
      </c>
      <c r="W1381" t="s">
        <v>27</v>
      </c>
      <c r="X1381" t="s">
        <v>109</v>
      </c>
      <c r="Y1381" s="6" t="s">
        <v>74</v>
      </c>
      <c r="Z1381" t="s">
        <v>27</v>
      </c>
      <c r="AA1381" t="s">
        <v>27</v>
      </c>
    </row>
    <row r="1382" spans="1:27" x14ac:dyDescent="0.35">
      <c r="A1382">
        <v>10001735</v>
      </c>
      <c r="B1382" t="s">
        <v>482</v>
      </c>
      <c r="C1382" t="s">
        <v>234</v>
      </c>
      <c r="D1382" t="s">
        <v>23</v>
      </c>
      <c r="E1382" t="s">
        <v>24</v>
      </c>
      <c r="F1382">
        <v>548</v>
      </c>
      <c r="G1382">
        <v>80</v>
      </c>
      <c r="H1382">
        <v>628</v>
      </c>
      <c r="I1382" s="5">
        <v>522</v>
      </c>
      <c r="J1382">
        <v>2.61</v>
      </c>
      <c r="K1382" s="6" t="s">
        <v>1626</v>
      </c>
      <c r="L1382" s="6" t="s">
        <v>1626</v>
      </c>
      <c r="M1382" s="6" t="s">
        <v>1595</v>
      </c>
      <c r="N1382" s="6" t="s">
        <v>1597</v>
      </c>
      <c r="O1382" s="6" t="s">
        <v>1598</v>
      </c>
      <c r="P1382" s="8">
        <f>Table12[[#This Row],[PLANNED_DELIVERY]]-Table12[[#This Row],[PLANNED_PICKUP]]</f>
        <v>3</v>
      </c>
      <c r="Q1382" s="9">
        <f>Table12[[#This Row],[ACTUAL_DELIVERY]]-Table12[[#This Row],[ACTUAL_PICKUP]]</f>
        <v>2</v>
      </c>
      <c r="R1382" s="9">
        <f>Table12[[#This Row],[ACTUAL_PICKUP]]-Table12[[#This Row],[PLANNED_PICKUP]]</f>
        <v>2</v>
      </c>
      <c r="S1382" s="9">
        <f>Table12[[#This Row],[ACTUAL_DELIVERY]]-Table12[[#This Row],[PLANNED_DELIVERY]]</f>
        <v>1</v>
      </c>
      <c r="T1382" t="s">
        <v>535</v>
      </c>
      <c r="U1382" s="6" t="s">
        <v>536</v>
      </c>
      <c r="V1382" t="s">
        <v>168</v>
      </c>
      <c r="W1382" t="s">
        <v>168</v>
      </c>
      <c r="X1382" t="s">
        <v>49</v>
      </c>
      <c r="Y1382" s="6" t="s">
        <v>29</v>
      </c>
      <c r="Z1382" t="s">
        <v>27</v>
      </c>
      <c r="AA1382" t="s">
        <v>27</v>
      </c>
    </row>
    <row r="1383" spans="1:27" x14ac:dyDescent="0.35">
      <c r="A1383">
        <v>10001736</v>
      </c>
      <c r="B1383" t="s">
        <v>219</v>
      </c>
      <c r="C1383" t="s">
        <v>206</v>
      </c>
      <c r="D1383" t="s">
        <v>30</v>
      </c>
      <c r="E1383" t="s">
        <v>31</v>
      </c>
      <c r="F1383">
        <v>400</v>
      </c>
      <c r="G1383">
        <v>0</v>
      </c>
      <c r="H1383">
        <v>400</v>
      </c>
      <c r="I1383" s="5">
        <v>500</v>
      </c>
      <c r="J1383">
        <v>1.28</v>
      </c>
      <c r="K1383" s="6" t="s">
        <v>1626</v>
      </c>
      <c r="L1383" s="6" t="s">
        <v>1626</v>
      </c>
      <c r="M1383" s="6" t="s">
        <v>1629</v>
      </c>
      <c r="N1383" s="6" t="s">
        <v>1629</v>
      </c>
      <c r="O1383" s="6" t="s">
        <v>1597</v>
      </c>
      <c r="P1383" s="8">
        <f>Table12[[#This Row],[PLANNED_DELIVERY]]-Table12[[#This Row],[PLANNED_PICKUP]]</f>
        <v>1</v>
      </c>
      <c r="Q1383" s="9">
        <f>Table12[[#This Row],[ACTUAL_DELIVERY]]-Table12[[#This Row],[ACTUAL_PICKUP]]</f>
        <v>1</v>
      </c>
      <c r="R1383" s="9">
        <f>Table12[[#This Row],[ACTUAL_PICKUP]]-Table12[[#This Row],[PLANNED_PICKUP]]</f>
        <v>1</v>
      </c>
      <c r="S1383" s="9">
        <f>Table12[[#This Row],[ACTUAL_DELIVERY]]-Table12[[#This Row],[PLANNED_DELIVERY]]</f>
        <v>1</v>
      </c>
      <c r="T1383" t="s">
        <v>415</v>
      </c>
      <c r="U1383" s="6" t="s">
        <v>270</v>
      </c>
      <c r="V1383" t="s">
        <v>27</v>
      </c>
      <c r="W1383" t="s">
        <v>27</v>
      </c>
      <c r="X1383" t="s">
        <v>60</v>
      </c>
      <c r="Y1383" s="6" t="s">
        <v>34</v>
      </c>
      <c r="Z1383" t="s">
        <v>27</v>
      </c>
      <c r="AA1383" t="s">
        <v>27</v>
      </c>
    </row>
    <row r="1384" spans="1:27" x14ac:dyDescent="0.35">
      <c r="A1384">
        <v>10001737</v>
      </c>
      <c r="B1384" t="s">
        <v>81</v>
      </c>
      <c r="C1384" t="s">
        <v>206</v>
      </c>
      <c r="D1384" t="s">
        <v>30</v>
      </c>
      <c r="E1384" t="s">
        <v>31</v>
      </c>
      <c r="F1384">
        <v>275.82</v>
      </c>
      <c r="G1384">
        <v>0</v>
      </c>
      <c r="H1384">
        <v>275.82</v>
      </c>
      <c r="I1384">
        <v>4746</v>
      </c>
      <c r="J1384">
        <v>9.07</v>
      </c>
      <c r="K1384" s="6" t="s">
        <v>1626</v>
      </c>
      <c r="L1384" s="6" t="s">
        <v>1597</v>
      </c>
      <c r="M1384" s="6" t="s">
        <v>1601</v>
      </c>
      <c r="N1384" s="6" t="s">
        <v>1595</v>
      </c>
      <c r="O1384" s="6" t="s">
        <v>1591</v>
      </c>
      <c r="P1384" s="8">
        <f>Table12[[#This Row],[PLANNED_DELIVERY]]-Table12[[#This Row],[PLANNED_PICKUP]]</f>
        <v>6</v>
      </c>
      <c r="Q1384" s="9">
        <f>Table12[[#This Row],[ACTUAL_DELIVERY]]-Table12[[#This Row],[ACTUAL_PICKUP]]</f>
        <v>4</v>
      </c>
      <c r="R1384" s="9">
        <f>Table12[[#This Row],[ACTUAL_PICKUP]]-Table12[[#This Row],[PLANNED_PICKUP]]</f>
        <v>1</v>
      </c>
      <c r="S1384" s="9">
        <f>Table12[[#This Row],[ACTUAL_DELIVERY]]-Table12[[#This Row],[PLANNED_DELIVERY]]</f>
        <v>-1</v>
      </c>
      <c r="T1384" t="s">
        <v>33</v>
      </c>
      <c r="U1384" s="6" t="s">
        <v>34</v>
      </c>
      <c r="V1384" t="s">
        <v>27</v>
      </c>
      <c r="W1384" t="s">
        <v>27</v>
      </c>
      <c r="X1384" t="s">
        <v>109</v>
      </c>
      <c r="Y1384" s="6" t="s">
        <v>74</v>
      </c>
      <c r="Z1384" t="s">
        <v>27</v>
      </c>
      <c r="AA1384" t="s">
        <v>27</v>
      </c>
    </row>
    <row r="1385" spans="1:27" x14ac:dyDescent="0.35">
      <c r="A1385">
        <v>10001739</v>
      </c>
      <c r="B1385" t="s">
        <v>297</v>
      </c>
      <c r="C1385" t="s">
        <v>293</v>
      </c>
      <c r="D1385" t="s">
        <v>30</v>
      </c>
      <c r="E1385" t="s">
        <v>45</v>
      </c>
      <c r="F1385">
        <v>322</v>
      </c>
      <c r="G1385">
        <v>0</v>
      </c>
      <c r="H1385">
        <v>322</v>
      </c>
      <c r="I1385" s="5">
        <v>39.200000000000003</v>
      </c>
      <c r="J1385">
        <v>0.3</v>
      </c>
      <c r="K1385" s="6" t="s">
        <v>1626</v>
      </c>
      <c r="L1385" s="6" t="s">
        <v>1626</v>
      </c>
      <c r="M1385" s="6" t="s">
        <v>1596</v>
      </c>
      <c r="N1385" s="6" t="s">
        <v>1595</v>
      </c>
      <c r="O1385" s="6" t="s">
        <v>1614</v>
      </c>
      <c r="P1385" s="8">
        <f>Table12[[#This Row],[PLANNED_DELIVERY]]-Table12[[#This Row],[PLANNED_PICKUP]]</f>
        <v>6</v>
      </c>
      <c r="Q1385" s="9">
        <f>Table12[[#This Row],[ACTUAL_DELIVERY]]-Table12[[#This Row],[ACTUAL_PICKUP]]</f>
        <v>8</v>
      </c>
      <c r="R1385" s="9">
        <f>Table12[[#This Row],[ACTUAL_PICKUP]]-Table12[[#This Row],[PLANNED_PICKUP]]</f>
        <v>3</v>
      </c>
      <c r="S1385" s="9">
        <f>Table12[[#This Row],[ACTUAL_DELIVERY]]-Table12[[#This Row],[PLANNED_DELIVERY]]</f>
        <v>5</v>
      </c>
      <c r="T1385" t="s">
        <v>49</v>
      </c>
      <c r="U1385" s="6" t="s">
        <v>29</v>
      </c>
      <c r="V1385" t="s">
        <v>27</v>
      </c>
      <c r="W1385" t="s">
        <v>27</v>
      </c>
      <c r="X1385" t="s">
        <v>1368</v>
      </c>
      <c r="Y1385" s="6" t="s">
        <v>62</v>
      </c>
      <c r="Z1385" t="s">
        <v>1265</v>
      </c>
      <c r="AA1385" t="s">
        <v>1265</v>
      </c>
    </row>
    <row r="1386" spans="1:27" x14ac:dyDescent="0.35">
      <c r="A1386">
        <v>10001740</v>
      </c>
      <c r="B1386" t="s">
        <v>263</v>
      </c>
      <c r="C1386" t="s">
        <v>293</v>
      </c>
      <c r="D1386" t="s">
        <v>204</v>
      </c>
      <c r="E1386" t="s">
        <v>45</v>
      </c>
      <c r="F1386">
        <v>1800.36</v>
      </c>
      <c r="G1386">
        <v>0</v>
      </c>
      <c r="H1386">
        <v>1800.36</v>
      </c>
      <c r="I1386" s="5">
        <v>990.3</v>
      </c>
      <c r="J1386">
        <v>5.04</v>
      </c>
      <c r="K1386" s="6" t="s">
        <v>1626</v>
      </c>
      <c r="L1386" s="6" t="s">
        <v>1629</v>
      </c>
      <c r="M1386" s="6" t="s">
        <v>1598</v>
      </c>
      <c r="N1386" s="6" t="s">
        <v>1597</v>
      </c>
      <c r="O1386" s="6" t="s">
        <v>1615</v>
      </c>
      <c r="P1386" s="8">
        <f>Table12[[#This Row],[PLANNED_DELIVERY]]-Table12[[#This Row],[PLANNED_PICKUP]]</f>
        <v>3</v>
      </c>
      <c r="Q1386" s="9">
        <f>Table12[[#This Row],[ACTUAL_DELIVERY]]-Table12[[#This Row],[ACTUAL_PICKUP]]</f>
        <v>8</v>
      </c>
      <c r="R1386" s="9">
        <f>Table12[[#This Row],[ACTUAL_PICKUP]]-Table12[[#This Row],[PLANNED_PICKUP]]</f>
        <v>1</v>
      </c>
      <c r="S1386" s="9">
        <f>Table12[[#This Row],[ACTUAL_DELIVERY]]-Table12[[#This Row],[PLANNED_DELIVERY]]</f>
        <v>6</v>
      </c>
      <c r="T1386" t="s">
        <v>49</v>
      </c>
      <c r="U1386" s="6" t="s">
        <v>29</v>
      </c>
      <c r="V1386" t="s">
        <v>27</v>
      </c>
      <c r="W1386" t="s">
        <v>27</v>
      </c>
      <c r="X1386" t="s">
        <v>497</v>
      </c>
      <c r="Y1386" s="6" t="s">
        <v>714</v>
      </c>
      <c r="Z1386" t="s">
        <v>489</v>
      </c>
      <c r="AA1386" t="s">
        <v>489</v>
      </c>
    </row>
    <row r="1387" spans="1:27" x14ac:dyDescent="0.35">
      <c r="A1387">
        <v>10001741</v>
      </c>
      <c r="B1387" t="s">
        <v>81</v>
      </c>
      <c r="C1387" t="s">
        <v>213</v>
      </c>
      <c r="D1387" t="s">
        <v>30</v>
      </c>
      <c r="E1387" t="s">
        <v>31</v>
      </c>
      <c r="F1387">
        <v>300.87</v>
      </c>
      <c r="G1387">
        <v>127.62</v>
      </c>
      <c r="H1387">
        <v>428.49</v>
      </c>
      <c r="I1387" s="5">
        <v>9500</v>
      </c>
      <c r="J1387">
        <v>17.100000000000001</v>
      </c>
      <c r="K1387" s="6" t="s">
        <v>1626</v>
      </c>
      <c r="L1387" s="6" t="s">
        <v>1626</v>
      </c>
      <c r="M1387" s="6" t="s">
        <v>1597</v>
      </c>
      <c r="N1387" s="6" t="s">
        <v>1629</v>
      </c>
      <c r="O1387" s="6" t="s">
        <v>1597</v>
      </c>
      <c r="P1387" s="8">
        <f>Table12[[#This Row],[PLANNED_DELIVERY]]-Table12[[#This Row],[PLANNED_PICKUP]]</f>
        <v>2</v>
      </c>
      <c r="Q1387" s="9">
        <f>Table12[[#This Row],[ACTUAL_DELIVERY]]-Table12[[#This Row],[ACTUAL_PICKUP]]</f>
        <v>1</v>
      </c>
      <c r="R1387" s="9">
        <f>Table12[[#This Row],[ACTUAL_PICKUP]]-Table12[[#This Row],[PLANNED_PICKUP]]</f>
        <v>1</v>
      </c>
      <c r="S1387" s="9">
        <f>Table12[[#This Row],[ACTUAL_DELIVERY]]-Table12[[#This Row],[PLANNED_DELIVERY]]</f>
        <v>0</v>
      </c>
      <c r="T1387" t="s">
        <v>33</v>
      </c>
      <c r="U1387" s="6" t="s">
        <v>34</v>
      </c>
      <c r="V1387" t="s">
        <v>27</v>
      </c>
      <c r="W1387" t="s">
        <v>27</v>
      </c>
      <c r="X1387" t="s">
        <v>202</v>
      </c>
      <c r="Y1387" s="6" t="s">
        <v>203</v>
      </c>
      <c r="Z1387" t="s">
        <v>27</v>
      </c>
      <c r="AA1387" t="s">
        <v>27</v>
      </c>
    </row>
    <row r="1388" spans="1:27" x14ac:dyDescent="0.35">
      <c r="A1388">
        <v>10001742</v>
      </c>
      <c r="B1388" t="s">
        <v>263</v>
      </c>
      <c r="C1388" t="s">
        <v>264</v>
      </c>
      <c r="D1388" t="s">
        <v>30</v>
      </c>
      <c r="E1388" t="s">
        <v>45</v>
      </c>
      <c r="F1388">
        <v>74.760000000000005</v>
      </c>
      <c r="G1388">
        <v>0</v>
      </c>
      <c r="H1388">
        <v>74.760000000000005</v>
      </c>
      <c r="I1388">
        <v>13.8</v>
      </c>
      <c r="J1388">
        <v>0.02</v>
      </c>
      <c r="K1388" s="6" t="s">
        <v>1626</v>
      </c>
      <c r="L1388" s="6" t="s">
        <v>1629</v>
      </c>
      <c r="M1388" s="6" t="s">
        <v>1670</v>
      </c>
      <c r="N1388" s="6" t="s">
        <v>1629</v>
      </c>
      <c r="O1388" s="6" t="s">
        <v>1670</v>
      </c>
      <c r="P1388" s="8">
        <f>Table12[[#This Row],[PLANNED_DELIVERY]]-Table12[[#This Row],[PLANNED_PICKUP]]</f>
        <v>4</v>
      </c>
      <c r="Q1388" s="9">
        <f>Table12[[#This Row],[ACTUAL_DELIVERY]]-Table12[[#This Row],[ACTUAL_PICKUP]]</f>
        <v>4</v>
      </c>
      <c r="R1388" s="9">
        <f>Table12[[#This Row],[ACTUAL_PICKUP]]-Table12[[#This Row],[PLANNED_PICKUP]]</f>
        <v>0</v>
      </c>
      <c r="S1388" s="9">
        <f>Table12[[#This Row],[ACTUAL_DELIVERY]]-Table12[[#This Row],[PLANNED_DELIVERY]]</f>
        <v>0</v>
      </c>
      <c r="T1388" t="s">
        <v>49</v>
      </c>
      <c r="U1388" s="6" t="s">
        <v>29</v>
      </c>
      <c r="V1388" t="s">
        <v>27</v>
      </c>
      <c r="W1388" t="s">
        <v>27</v>
      </c>
      <c r="X1388" t="s">
        <v>1366</v>
      </c>
      <c r="Y1388" s="6" t="s">
        <v>1367</v>
      </c>
      <c r="Z1388" t="s">
        <v>581</v>
      </c>
      <c r="AA1388" t="s">
        <v>581</v>
      </c>
    </row>
    <row r="1389" spans="1:27" x14ac:dyDescent="0.35">
      <c r="A1389">
        <v>10001743</v>
      </c>
      <c r="B1389" t="s">
        <v>81</v>
      </c>
      <c r="C1389" t="s">
        <v>213</v>
      </c>
      <c r="D1389" t="s">
        <v>23</v>
      </c>
      <c r="E1389" t="s">
        <v>24</v>
      </c>
      <c r="F1389">
        <v>245.92</v>
      </c>
      <c r="G1389">
        <v>0</v>
      </c>
      <c r="H1389">
        <v>245.92</v>
      </c>
      <c r="I1389" s="5">
        <v>2050</v>
      </c>
      <c r="J1389">
        <v>3.83</v>
      </c>
      <c r="K1389" s="6" t="s">
        <v>1626</v>
      </c>
      <c r="L1389" s="6" t="s">
        <v>1626</v>
      </c>
      <c r="M1389" s="6" t="s">
        <v>1597</v>
      </c>
      <c r="N1389" s="6" t="s">
        <v>1629</v>
      </c>
      <c r="O1389" s="6" t="s">
        <v>1597</v>
      </c>
      <c r="P1389" s="8">
        <f>Table12[[#This Row],[PLANNED_DELIVERY]]-Table12[[#This Row],[PLANNED_PICKUP]]</f>
        <v>2</v>
      </c>
      <c r="Q1389" s="9">
        <f>Table12[[#This Row],[ACTUAL_DELIVERY]]-Table12[[#This Row],[ACTUAL_PICKUP]]</f>
        <v>1</v>
      </c>
      <c r="R1389" s="9">
        <f>Table12[[#This Row],[ACTUAL_PICKUP]]-Table12[[#This Row],[PLANNED_PICKUP]]</f>
        <v>1</v>
      </c>
      <c r="S1389" s="9">
        <f>Table12[[#This Row],[ACTUAL_DELIVERY]]-Table12[[#This Row],[PLANNED_DELIVERY]]</f>
        <v>0</v>
      </c>
      <c r="T1389" t="s">
        <v>557</v>
      </c>
      <c r="U1389" s="6" t="s">
        <v>558</v>
      </c>
      <c r="V1389" t="s">
        <v>27</v>
      </c>
      <c r="W1389" t="s">
        <v>27</v>
      </c>
      <c r="X1389" t="s">
        <v>60</v>
      </c>
      <c r="Y1389" s="6" t="s">
        <v>34</v>
      </c>
      <c r="Z1389" t="s">
        <v>27</v>
      </c>
      <c r="AA1389" t="s">
        <v>27</v>
      </c>
    </row>
    <row r="1390" spans="1:27" x14ac:dyDescent="0.35">
      <c r="A1390">
        <v>10001744</v>
      </c>
      <c r="B1390" t="s">
        <v>81</v>
      </c>
      <c r="C1390" t="s">
        <v>246</v>
      </c>
      <c r="D1390" t="s">
        <v>23</v>
      </c>
      <c r="E1390" t="s">
        <v>31</v>
      </c>
      <c r="F1390">
        <v>186.98</v>
      </c>
      <c r="G1390">
        <v>21.99</v>
      </c>
      <c r="H1390">
        <v>208.97</v>
      </c>
      <c r="I1390" s="5">
        <v>250</v>
      </c>
      <c r="J1390">
        <v>0.5</v>
      </c>
      <c r="K1390" s="6" t="s">
        <v>1626</v>
      </c>
      <c r="L1390" s="6" t="s">
        <v>1601</v>
      </c>
      <c r="M1390" s="6" t="s">
        <v>1616</v>
      </c>
      <c r="N1390" s="6" t="s">
        <v>1597</v>
      </c>
      <c r="O1390" s="6" t="s">
        <v>1595</v>
      </c>
      <c r="P1390" s="8">
        <f>Table12[[#This Row],[PLANNED_DELIVERY]]-Table12[[#This Row],[PLANNED_PICKUP]]</f>
        <v>6</v>
      </c>
      <c r="Q1390" s="9">
        <f>Table12[[#This Row],[ACTUAL_DELIVERY]]-Table12[[#This Row],[ACTUAL_PICKUP]]</f>
        <v>1</v>
      </c>
      <c r="R1390" s="9">
        <f>Table12[[#This Row],[ACTUAL_PICKUP]]-Table12[[#This Row],[PLANNED_PICKUP]]</f>
        <v>-6</v>
      </c>
      <c r="S1390" s="9">
        <f>Table12[[#This Row],[ACTUAL_DELIVERY]]-Table12[[#This Row],[PLANNED_DELIVERY]]</f>
        <v>-11</v>
      </c>
      <c r="T1390" t="s">
        <v>415</v>
      </c>
      <c r="U1390" s="6" t="s">
        <v>270</v>
      </c>
      <c r="V1390" t="s">
        <v>27</v>
      </c>
      <c r="W1390" t="s">
        <v>27</v>
      </c>
      <c r="X1390" t="s">
        <v>60</v>
      </c>
      <c r="Y1390" s="6" t="s">
        <v>34</v>
      </c>
      <c r="Z1390" t="s">
        <v>27</v>
      </c>
      <c r="AA1390" t="s">
        <v>27</v>
      </c>
    </row>
    <row r="1391" spans="1:27" x14ac:dyDescent="0.35">
      <c r="A1391">
        <v>10001746</v>
      </c>
      <c r="B1391" t="s">
        <v>263</v>
      </c>
      <c r="C1391" t="s">
        <v>264</v>
      </c>
      <c r="D1391" t="s">
        <v>30</v>
      </c>
      <c r="E1391" t="s">
        <v>24</v>
      </c>
      <c r="F1391">
        <v>1153.5</v>
      </c>
      <c r="G1391">
        <v>0</v>
      </c>
      <c r="H1391">
        <v>1153.5</v>
      </c>
      <c r="I1391" s="5">
        <v>928.04</v>
      </c>
      <c r="J1391">
        <v>1.74</v>
      </c>
      <c r="K1391" s="6" t="s">
        <v>1626</v>
      </c>
      <c r="L1391" s="6" t="s">
        <v>1629</v>
      </c>
      <c r="M1391" s="6" t="s">
        <v>1629</v>
      </c>
      <c r="N1391" s="6" t="s">
        <v>1629</v>
      </c>
      <c r="O1391" s="6" t="s">
        <v>1616</v>
      </c>
      <c r="P1391" s="8">
        <f>Table12[[#This Row],[PLANNED_DELIVERY]]-Table12[[#This Row],[PLANNED_PICKUP]]</f>
        <v>0</v>
      </c>
      <c r="Q1391" s="9">
        <f>Table12[[#This Row],[ACTUAL_DELIVERY]]-Table12[[#This Row],[ACTUAL_PICKUP]]</f>
        <v>13</v>
      </c>
      <c r="R1391" s="9">
        <f>Table12[[#This Row],[ACTUAL_PICKUP]]-Table12[[#This Row],[PLANNED_PICKUP]]</f>
        <v>0</v>
      </c>
      <c r="S1391" s="9">
        <f>Table12[[#This Row],[ACTUAL_DELIVERY]]-Table12[[#This Row],[PLANNED_DELIVERY]]</f>
        <v>13</v>
      </c>
      <c r="T1391" t="s">
        <v>128</v>
      </c>
      <c r="U1391" s="6" t="s">
        <v>129</v>
      </c>
      <c r="V1391" t="s">
        <v>130</v>
      </c>
      <c r="W1391" t="s">
        <v>85</v>
      </c>
      <c r="X1391" t="s">
        <v>49</v>
      </c>
      <c r="Y1391" s="6" t="s">
        <v>29</v>
      </c>
      <c r="Z1391" t="s">
        <v>27</v>
      </c>
      <c r="AA1391" t="s">
        <v>27</v>
      </c>
    </row>
    <row r="1392" spans="1:27" x14ac:dyDescent="0.35">
      <c r="A1392">
        <v>10001748</v>
      </c>
      <c r="B1392" t="s">
        <v>81</v>
      </c>
      <c r="C1392" t="s">
        <v>213</v>
      </c>
      <c r="D1392" t="s">
        <v>30</v>
      </c>
      <c r="E1392" t="s">
        <v>45</v>
      </c>
      <c r="F1392">
        <v>313.92</v>
      </c>
      <c r="G1392">
        <v>0</v>
      </c>
      <c r="H1392">
        <v>313.92</v>
      </c>
      <c r="I1392" s="5">
        <v>891.1</v>
      </c>
      <c r="J1392">
        <v>4.07</v>
      </c>
      <c r="K1392" s="6" t="s">
        <v>1626</v>
      </c>
      <c r="L1392" s="6" t="s">
        <v>1626</v>
      </c>
      <c r="M1392" s="6" t="s">
        <v>1595</v>
      </c>
      <c r="N1392" s="6" t="s">
        <v>1597</v>
      </c>
      <c r="O1392" s="6" t="s">
        <v>1595</v>
      </c>
      <c r="P1392" s="8">
        <f>Table12[[#This Row],[PLANNED_DELIVERY]]-Table12[[#This Row],[PLANNED_PICKUP]]</f>
        <v>3</v>
      </c>
      <c r="Q1392" s="9">
        <f>Table12[[#This Row],[ACTUAL_DELIVERY]]-Table12[[#This Row],[ACTUAL_PICKUP]]</f>
        <v>1</v>
      </c>
      <c r="R1392" s="9">
        <f>Table12[[#This Row],[ACTUAL_PICKUP]]-Table12[[#This Row],[PLANNED_PICKUP]]</f>
        <v>2</v>
      </c>
      <c r="S1392" s="9">
        <f>Table12[[#This Row],[ACTUAL_DELIVERY]]-Table12[[#This Row],[PLANNED_DELIVERY]]</f>
        <v>0</v>
      </c>
      <c r="T1392" t="s">
        <v>49</v>
      </c>
      <c r="U1392" s="6" t="s">
        <v>29</v>
      </c>
      <c r="V1392" t="s">
        <v>27</v>
      </c>
      <c r="W1392" t="s">
        <v>27</v>
      </c>
      <c r="X1392" t="s">
        <v>405</v>
      </c>
      <c r="Y1392" s="6" t="s">
        <v>40</v>
      </c>
      <c r="Z1392" t="s">
        <v>27</v>
      </c>
      <c r="AA1392" t="s">
        <v>27</v>
      </c>
    </row>
    <row r="1393" spans="1:27" x14ac:dyDescent="0.35">
      <c r="A1393">
        <v>10001749</v>
      </c>
      <c r="B1393" t="s">
        <v>81</v>
      </c>
      <c r="C1393" t="s">
        <v>342</v>
      </c>
      <c r="D1393" t="s">
        <v>30</v>
      </c>
      <c r="E1393" t="s">
        <v>31</v>
      </c>
      <c r="F1393">
        <v>750</v>
      </c>
      <c r="G1393">
        <v>0</v>
      </c>
      <c r="H1393">
        <v>750</v>
      </c>
      <c r="I1393" s="5">
        <v>470</v>
      </c>
      <c r="J1393">
        <v>2.5499999999999998</v>
      </c>
      <c r="K1393" s="6" t="s">
        <v>1626</v>
      </c>
      <c r="L1393" s="6" t="s">
        <v>1597</v>
      </c>
      <c r="M1393" s="6" t="s">
        <v>1591</v>
      </c>
      <c r="N1393" s="6" t="s">
        <v>1597</v>
      </c>
      <c r="O1393" s="6" t="s">
        <v>1591</v>
      </c>
      <c r="P1393" s="8">
        <f>Table12[[#This Row],[PLANNED_DELIVERY]]-Table12[[#This Row],[PLANNED_PICKUP]]</f>
        <v>5</v>
      </c>
      <c r="Q1393" s="9">
        <f>Table12[[#This Row],[ACTUAL_DELIVERY]]-Table12[[#This Row],[ACTUAL_PICKUP]]</f>
        <v>5</v>
      </c>
      <c r="R1393" s="9">
        <f>Table12[[#This Row],[ACTUAL_PICKUP]]-Table12[[#This Row],[PLANNED_PICKUP]]</f>
        <v>0</v>
      </c>
      <c r="S1393" s="9">
        <f>Table12[[#This Row],[ACTUAL_DELIVERY]]-Table12[[#This Row],[PLANNED_DELIVERY]]</f>
        <v>0</v>
      </c>
      <c r="T1393" t="s">
        <v>66</v>
      </c>
      <c r="U1393" s="6" t="s">
        <v>67</v>
      </c>
      <c r="V1393" t="s">
        <v>27</v>
      </c>
      <c r="W1393" t="s">
        <v>27</v>
      </c>
      <c r="X1393" t="s">
        <v>202</v>
      </c>
      <c r="Y1393" s="6" t="s">
        <v>224</v>
      </c>
      <c r="Z1393" t="s">
        <v>27</v>
      </c>
      <c r="AA1393" t="s">
        <v>27</v>
      </c>
    </row>
    <row r="1394" spans="1:27" x14ac:dyDescent="0.35">
      <c r="A1394">
        <v>10001750</v>
      </c>
      <c r="B1394" t="s">
        <v>81</v>
      </c>
      <c r="C1394" t="s">
        <v>206</v>
      </c>
      <c r="D1394" t="s">
        <v>23</v>
      </c>
      <c r="E1394" t="s">
        <v>24</v>
      </c>
      <c r="F1394">
        <v>900</v>
      </c>
      <c r="G1394">
        <v>0</v>
      </c>
      <c r="H1394">
        <v>900</v>
      </c>
      <c r="I1394">
        <v>753</v>
      </c>
      <c r="J1394">
        <v>0.67</v>
      </c>
      <c r="K1394" s="6" t="s">
        <v>1626</v>
      </c>
      <c r="L1394" s="6" t="s">
        <v>1629</v>
      </c>
      <c r="M1394" s="6" t="s">
        <v>1591</v>
      </c>
      <c r="N1394" s="6" t="s">
        <v>1629</v>
      </c>
      <c r="O1394" s="6" t="s">
        <v>1591</v>
      </c>
      <c r="P1394" s="8">
        <f>Table12[[#This Row],[PLANNED_DELIVERY]]-Table12[[#This Row],[PLANNED_PICKUP]]</f>
        <v>6</v>
      </c>
      <c r="Q1394" s="9">
        <f>Table12[[#This Row],[ACTUAL_DELIVERY]]-Table12[[#This Row],[ACTUAL_PICKUP]]</f>
        <v>6</v>
      </c>
      <c r="R1394" s="9">
        <f>Table12[[#This Row],[ACTUAL_PICKUP]]-Table12[[#This Row],[PLANNED_PICKUP]]</f>
        <v>0</v>
      </c>
      <c r="S1394" s="9">
        <f>Table12[[#This Row],[ACTUAL_DELIVERY]]-Table12[[#This Row],[PLANNED_DELIVERY]]</f>
        <v>0</v>
      </c>
      <c r="T1394" t="s">
        <v>232</v>
      </c>
      <c r="U1394" s="6" t="s">
        <v>1337</v>
      </c>
      <c r="V1394" t="s">
        <v>27</v>
      </c>
      <c r="W1394" t="s">
        <v>27</v>
      </c>
      <c r="X1394" t="s">
        <v>96</v>
      </c>
      <c r="Y1394" s="6" t="s">
        <v>97</v>
      </c>
      <c r="Z1394" t="s">
        <v>27</v>
      </c>
      <c r="AA1394" t="s">
        <v>27</v>
      </c>
    </row>
    <row r="1395" spans="1:27" x14ac:dyDescent="0.35">
      <c r="A1395">
        <v>10001751</v>
      </c>
      <c r="B1395" t="s">
        <v>81</v>
      </c>
      <c r="C1395" t="s">
        <v>213</v>
      </c>
      <c r="D1395" t="s">
        <v>23</v>
      </c>
      <c r="E1395" t="s">
        <v>24</v>
      </c>
      <c r="F1395">
        <v>192.82</v>
      </c>
      <c r="G1395">
        <v>150.9</v>
      </c>
      <c r="H1395">
        <v>343.72</v>
      </c>
      <c r="I1395">
        <v>5270</v>
      </c>
      <c r="J1395">
        <v>31.9</v>
      </c>
      <c r="K1395" s="6" t="s">
        <v>1626</v>
      </c>
      <c r="L1395" s="6" t="s">
        <v>1626</v>
      </c>
      <c r="M1395" s="6" t="s">
        <v>1591</v>
      </c>
      <c r="N1395" s="6" t="s">
        <v>1595</v>
      </c>
      <c r="O1395" s="6" t="s">
        <v>1598</v>
      </c>
      <c r="P1395" s="8">
        <f>Table12[[#This Row],[PLANNED_DELIVERY]]-Table12[[#This Row],[PLANNED_PICKUP]]</f>
        <v>7</v>
      </c>
      <c r="Q1395" s="9">
        <f>Table12[[#This Row],[ACTUAL_DELIVERY]]-Table12[[#This Row],[ACTUAL_PICKUP]]</f>
        <v>1</v>
      </c>
      <c r="R1395" s="9">
        <f>Table12[[#This Row],[ACTUAL_PICKUP]]-Table12[[#This Row],[PLANNED_PICKUP]]</f>
        <v>3</v>
      </c>
      <c r="S1395" s="9">
        <f>Table12[[#This Row],[ACTUAL_DELIVERY]]-Table12[[#This Row],[PLANNED_DELIVERY]]</f>
        <v>-3</v>
      </c>
      <c r="T1395" t="s">
        <v>176</v>
      </c>
      <c r="U1395" s="6" t="s">
        <v>177</v>
      </c>
      <c r="V1395" t="s">
        <v>27</v>
      </c>
      <c r="W1395" t="s">
        <v>27</v>
      </c>
      <c r="X1395" t="s">
        <v>60</v>
      </c>
      <c r="Y1395" s="6" t="s">
        <v>34</v>
      </c>
      <c r="Z1395" t="s">
        <v>27</v>
      </c>
      <c r="AA1395" t="s">
        <v>27</v>
      </c>
    </row>
    <row r="1396" spans="1:27" x14ac:dyDescent="0.35">
      <c r="A1396">
        <v>10001752</v>
      </c>
      <c r="B1396" t="s">
        <v>81</v>
      </c>
      <c r="C1396" t="s">
        <v>342</v>
      </c>
      <c r="D1396" t="s">
        <v>23</v>
      </c>
      <c r="E1396" t="s">
        <v>24</v>
      </c>
      <c r="F1396">
        <v>250</v>
      </c>
      <c r="G1396">
        <v>0</v>
      </c>
      <c r="H1396">
        <v>250</v>
      </c>
      <c r="I1396">
        <v>3600</v>
      </c>
      <c r="J1396">
        <v>1.92</v>
      </c>
      <c r="K1396" s="6" t="s">
        <v>1626</v>
      </c>
      <c r="L1396" s="6" t="s">
        <v>1629</v>
      </c>
      <c r="M1396" s="6" t="s">
        <v>1629</v>
      </c>
      <c r="N1396" s="6" t="s">
        <v>1629</v>
      </c>
      <c r="O1396" s="6" t="s">
        <v>1629</v>
      </c>
      <c r="P1396" s="8">
        <f>Table12[[#This Row],[PLANNED_DELIVERY]]-Table12[[#This Row],[PLANNED_PICKUP]]</f>
        <v>0</v>
      </c>
      <c r="Q1396" s="9">
        <f>Table12[[#This Row],[ACTUAL_DELIVERY]]-Table12[[#This Row],[ACTUAL_PICKUP]]</f>
        <v>0</v>
      </c>
      <c r="R1396" s="9">
        <f>Table12[[#This Row],[ACTUAL_PICKUP]]-Table12[[#This Row],[PLANNED_PICKUP]]</f>
        <v>0</v>
      </c>
      <c r="S1396" s="9">
        <f>Table12[[#This Row],[ACTUAL_DELIVERY]]-Table12[[#This Row],[PLANNED_DELIVERY]]</f>
        <v>0</v>
      </c>
      <c r="T1396" t="s">
        <v>1577</v>
      </c>
      <c r="U1396" s="6" t="s">
        <v>286</v>
      </c>
      <c r="V1396" t="s">
        <v>27</v>
      </c>
      <c r="W1396" t="s">
        <v>27</v>
      </c>
      <c r="X1396" t="s">
        <v>113</v>
      </c>
      <c r="Y1396" s="6" t="s">
        <v>114</v>
      </c>
      <c r="Z1396" t="s">
        <v>27</v>
      </c>
      <c r="AA1396" t="s">
        <v>27</v>
      </c>
    </row>
    <row r="1397" spans="1:27" x14ac:dyDescent="0.35">
      <c r="A1397">
        <v>10001753</v>
      </c>
      <c r="B1397" t="s">
        <v>81</v>
      </c>
      <c r="C1397" t="s">
        <v>342</v>
      </c>
      <c r="D1397" t="s">
        <v>23</v>
      </c>
      <c r="E1397" t="s">
        <v>24</v>
      </c>
      <c r="F1397">
        <v>600</v>
      </c>
      <c r="G1397">
        <v>0</v>
      </c>
      <c r="H1397">
        <v>600</v>
      </c>
      <c r="I1397">
        <v>4</v>
      </c>
      <c r="J1397">
        <v>0</v>
      </c>
      <c r="K1397" s="6" t="s">
        <v>1626</v>
      </c>
      <c r="L1397" s="6" t="s">
        <v>1626</v>
      </c>
      <c r="M1397" s="6" t="s">
        <v>1629</v>
      </c>
      <c r="N1397" s="6" t="s">
        <v>1626</v>
      </c>
      <c r="O1397" s="6" t="s">
        <v>1629</v>
      </c>
      <c r="P1397" s="8">
        <f>Table12[[#This Row],[PLANNED_DELIVERY]]-Table12[[#This Row],[PLANNED_PICKUP]]</f>
        <v>1</v>
      </c>
      <c r="Q1397" s="9">
        <f>Table12[[#This Row],[ACTUAL_DELIVERY]]-Table12[[#This Row],[ACTUAL_PICKUP]]</f>
        <v>1</v>
      </c>
      <c r="R1397" s="9">
        <f>Table12[[#This Row],[ACTUAL_PICKUP]]-Table12[[#This Row],[PLANNED_PICKUP]]</f>
        <v>0</v>
      </c>
      <c r="S1397" s="9">
        <f>Table12[[#This Row],[ACTUAL_DELIVERY]]-Table12[[#This Row],[PLANNED_DELIVERY]]</f>
        <v>0</v>
      </c>
      <c r="T1397" t="s">
        <v>50</v>
      </c>
      <c r="U1397" s="6" t="s">
        <v>51</v>
      </c>
      <c r="V1397" t="s">
        <v>27</v>
      </c>
      <c r="W1397" t="s">
        <v>27</v>
      </c>
      <c r="X1397" t="s">
        <v>71</v>
      </c>
      <c r="Y1397" s="6" t="s">
        <v>72</v>
      </c>
      <c r="Z1397" t="s">
        <v>27</v>
      </c>
      <c r="AA1397" t="s">
        <v>27</v>
      </c>
    </row>
    <row r="1398" spans="1:27" x14ac:dyDescent="0.35">
      <c r="A1398">
        <v>10001754</v>
      </c>
      <c r="B1398" t="s">
        <v>81</v>
      </c>
      <c r="C1398" t="s">
        <v>206</v>
      </c>
      <c r="D1398" t="s">
        <v>23</v>
      </c>
      <c r="E1398" t="s">
        <v>24</v>
      </c>
      <c r="F1398">
        <v>1136.8599999999999</v>
      </c>
      <c r="G1398">
        <v>0</v>
      </c>
      <c r="H1398">
        <v>1136.8599999999999</v>
      </c>
      <c r="I1398" s="5">
        <v>401</v>
      </c>
      <c r="J1398">
        <v>20.56</v>
      </c>
      <c r="K1398" s="6" t="s">
        <v>1626</v>
      </c>
      <c r="L1398" s="6" t="s">
        <v>1626</v>
      </c>
      <c r="M1398" s="6" t="s">
        <v>1595</v>
      </c>
      <c r="N1398" s="6" t="s">
        <v>1597</v>
      </c>
      <c r="O1398" s="6" t="s">
        <v>1595</v>
      </c>
      <c r="P1398" s="8">
        <f>Table12[[#This Row],[PLANNED_DELIVERY]]-Table12[[#This Row],[PLANNED_PICKUP]]</f>
        <v>3</v>
      </c>
      <c r="Q1398" s="9">
        <f>Table12[[#This Row],[ACTUAL_DELIVERY]]-Table12[[#This Row],[ACTUAL_PICKUP]]</f>
        <v>1</v>
      </c>
      <c r="R1398" s="9">
        <f>Table12[[#This Row],[ACTUAL_PICKUP]]-Table12[[#This Row],[PLANNED_PICKUP]]</f>
        <v>2</v>
      </c>
      <c r="S1398" s="9">
        <f>Table12[[#This Row],[ACTUAL_DELIVERY]]-Table12[[#This Row],[PLANNED_DELIVERY]]</f>
        <v>0</v>
      </c>
      <c r="T1398" t="s">
        <v>50</v>
      </c>
      <c r="U1398" s="6" t="s">
        <v>51</v>
      </c>
      <c r="V1398" t="s">
        <v>27</v>
      </c>
      <c r="W1398" t="s">
        <v>27</v>
      </c>
      <c r="X1398" t="s">
        <v>49</v>
      </c>
      <c r="Y1398" s="6" t="s">
        <v>29</v>
      </c>
      <c r="Z1398" t="s">
        <v>27</v>
      </c>
      <c r="AA1398" t="s">
        <v>27</v>
      </c>
    </row>
    <row r="1399" spans="1:27" x14ac:dyDescent="0.35">
      <c r="A1399">
        <v>10001755</v>
      </c>
      <c r="B1399" t="s">
        <v>222</v>
      </c>
      <c r="C1399" t="s">
        <v>206</v>
      </c>
      <c r="D1399" t="s">
        <v>23</v>
      </c>
      <c r="E1399" t="s">
        <v>24</v>
      </c>
      <c r="F1399">
        <v>420</v>
      </c>
      <c r="G1399">
        <v>0</v>
      </c>
      <c r="H1399">
        <v>420</v>
      </c>
      <c r="I1399" s="5">
        <v>6460</v>
      </c>
      <c r="J1399">
        <v>4.5</v>
      </c>
      <c r="K1399" s="6" t="s">
        <v>1626</v>
      </c>
      <c r="L1399" s="6" t="s">
        <v>1629</v>
      </c>
      <c r="M1399" s="6" t="s">
        <v>1597</v>
      </c>
      <c r="N1399" s="6" t="s">
        <v>1597</v>
      </c>
      <c r="O1399" s="6" t="s">
        <v>1595</v>
      </c>
      <c r="P1399" s="8">
        <f>Table12[[#This Row],[PLANNED_DELIVERY]]-Table12[[#This Row],[PLANNED_PICKUP]]</f>
        <v>1</v>
      </c>
      <c r="Q1399" s="9">
        <f>Table12[[#This Row],[ACTUAL_DELIVERY]]-Table12[[#This Row],[ACTUAL_PICKUP]]</f>
        <v>1</v>
      </c>
      <c r="R1399" s="9">
        <f>Table12[[#This Row],[ACTUAL_PICKUP]]-Table12[[#This Row],[PLANNED_PICKUP]]</f>
        <v>1</v>
      </c>
      <c r="S1399" s="9">
        <f>Table12[[#This Row],[ACTUAL_DELIVERY]]-Table12[[#This Row],[PLANNED_DELIVERY]]</f>
        <v>1</v>
      </c>
      <c r="T1399" t="s">
        <v>807</v>
      </c>
      <c r="U1399" s="6" t="s">
        <v>808</v>
      </c>
      <c r="V1399" t="s">
        <v>27</v>
      </c>
      <c r="W1399" t="s">
        <v>27</v>
      </c>
      <c r="X1399" t="s">
        <v>292</v>
      </c>
      <c r="Y1399" s="6" t="s">
        <v>284</v>
      </c>
      <c r="Z1399" t="s">
        <v>27</v>
      </c>
      <c r="AA1399" t="s">
        <v>27</v>
      </c>
    </row>
    <row r="1400" spans="1:27" x14ac:dyDescent="0.35">
      <c r="A1400">
        <v>10001756</v>
      </c>
      <c r="B1400" t="s">
        <v>81</v>
      </c>
      <c r="C1400" t="s">
        <v>342</v>
      </c>
      <c r="D1400" t="s">
        <v>23</v>
      </c>
      <c r="E1400" t="s">
        <v>24</v>
      </c>
      <c r="F1400">
        <v>111.28</v>
      </c>
      <c r="G1400">
        <v>0</v>
      </c>
      <c r="H1400">
        <v>111.28</v>
      </c>
      <c r="I1400" s="5">
        <v>317</v>
      </c>
      <c r="J1400">
        <v>0.86</v>
      </c>
      <c r="K1400" s="6" t="s">
        <v>1626</v>
      </c>
      <c r="L1400" s="6" t="s">
        <v>1626</v>
      </c>
      <c r="M1400" s="6" t="s">
        <v>1598</v>
      </c>
      <c r="N1400" s="6" t="s">
        <v>1597</v>
      </c>
      <c r="O1400" s="6" t="s">
        <v>1595</v>
      </c>
      <c r="P1400" s="8">
        <f>Table12[[#This Row],[PLANNED_DELIVERY]]-Table12[[#This Row],[PLANNED_PICKUP]]</f>
        <v>4</v>
      </c>
      <c r="Q1400" s="9">
        <f>Table12[[#This Row],[ACTUAL_DELIVERY]]-Table12[[#This Row],[ACTUAL_PICKUP]]</f>
        <v>1</v>
      </c>
      <c r="R1400" s="9">
        <f>Table12[[#This Row],[ACTUAL_PICKUP]]-Table12[[#This Row],[PLANNED_PICKUP]]</f>
        <v>2</v>
      </c>
      <c r="S1400" s="9">
        <f>Table12[[#This Row],[ACTUAL_DELIVERY]]-Table12[[#This Row],[PLANNED_DELIVERY]]</f>
        <v>-1</v>
      </c>
      <c r="T1400" t="s">
        <v>50</v>
      </c>
      <c r="U1400" s="6" t="s">
        <v>51</v>
      </c>
      <c r="V1400" t="s">
        <v>27</v>
      </c>
      <c r="W1400" t="s">
        <v>27</v>
      </c>
      <c r="X1400" t="s">
        <v>49</v>
      </c>
      <c r="Y1400" s="6" t="s">
        <v>29</v>
      </c>
      <c r="Z1400" t="s">
        <v>27</v>
      </c>
      <c r="AA1400" t="s">
        <v>27</v>
      </c>
    </row>
    <row r="1401" spans="1:27" x14ac:dyDescent="0.35">
      <c r="A1401">
        <v>10001757</v>
      </c>
      <c r="B1401" t="s">
        <v>81</v>
      </c>
      <c r="C1401" t="s">
        <v>206</v>
      </c>
      <c r="D1401" t="s">
        <v>23</v>
      </c>
      <c r="E1401" t="s">
        <v>24</v>
      </c>
      <c r="F1401">
        <v>1136.8599999999999</v>
      </c>
      <c r="G1401">
        <v>0</v>
      </c>
      <c r="H1401">
        <v>1136.8599999999999</v>
      </c>
      <c r="I1401" s="5">
        <v>190</v>
      </c>
      <c r="J1401">
        <v>36.1</v>
      </c>
      <c r="K1401" s="6" t="s">
        <v>1626</v>
      </c>
      <c r="L1401" s="6" t="s">
        <v>1626</v>
      </c>
      <c r="M1401" s="6" t="s">
        <v>1595</v>
      </c>
      <c r="N1401" s="6" t="s">
        <v>1597</v>
      </c>
      <c r="O1401" s="6" t="s">
        <v>1595</v>
      </c>
      <c r="P1401" s="8">
        <f>Table12[[#This Row],[PLANNED_DELIVERY]]-Table12[[#This Row],[PLANNED_PICKUP]]</f>
        <v>3</v>
      </c>
      <c r="Q1401" s="9">
        <f>Table12[[#This Row],[ACTUAL_DELIVERY]]-Table12[[#This Row],[ACTUAL_PICKUP]]</f>
        <v>1</v>
      </c>
      <c r="R1401" s="9">
        <f>Table12[[#This Row],[ACTUAL_PICKUP]]-Table12[[#This Row],[PLANNED_PICKUP]]</f>
        <v>2</v>
      </c>
      <c r="S1401" s="9">
        <f>Table12[[#This Row],[ACTUAL_DELIVERY]]-Table12[[#This Row],[PLANNED_DELIVERY]]</f>
        <v>0</v>
      </c>
      <c r="T1401" t="s">
        <v>50</v>
      </c>
      <c r="U1401" s="6" t="s">
        <v>51</v>
      </c>
      <c r="V1401" t="s">
        <v>27</v>
      </c>
      <c r="W1401" t="s">
        <v>27</v>
      </c>
      <c r="X1401" t="s">
        <v>49</v>
      </c>
      <c r="Y1401" s="6" t="s">
        <v>29</v>
      </c>
      <c r="Z1401" t="s">
        <v>27</v>
      </c>
      <c r="AA1401" t="s">
        <v>27</v>
      </c>
    </row>
    <row r="1402" spans="1:27" x14ac:dyDescent="0.35">
      <c r="A1402">
        <v>10001758</v>
      </c>
      <c r="B1402" t="s">
        <v>81</v>
      </c>
      <c r="C1402" t="s">
        <v>213</v>
      </c>
      <c r="D1402" t="s">
        <v>30</v>
      </c>
      <c r="E1402" t="s">
        <v>31</v>
      </c>
      <c r="F1402">
        <v>645.53</v>
      </c>
      <c r="G1402">
        <v>0</v>
      </c>
      <c r="H1402">
        <v>645.53</v>
      </c>
      <c r="I1402" s="5">
        <v>450</v>
      </c>
      <c r="J1402">
        <v>2.08</v>
      </c>
      <c r="K1402" s="6" t="s">
        <v>1626</v>
      </c>
      <c r="L1402" s="6" t="s">
        <v>1629</v>
      </c>
      <c r="M1402" s="6" t="s">
        <v>1597</v>
      </c>
      <c r="N1402" s="6" t="s">
        <v>1629</v>
      </c>
      <c r="O1402" s="6" t="s">
        <v>1597</v>
      </c>
      <c r="P1402" s="8">
        <f>Table12[[#This Row],[PLANNED_DELIVERY]]-Table12[[#This Row],[PLANNED_PICKUP]]</f>
        <v>1</v>
      </c>
      <c r="Q1402" s="9">
        <f>Table12[[#This Row],[ACTUAL_DELIVERY]]-Table12[[#This Row],[ACTUAL_PICKUP]]</f>
        <v>1</v>
      </c>
      <c r="R1402" s="9">
        <f>Table12[[#This Row],[ACTUAL_PICKUP]]-Table12[[#This Row],[PLANNED_PICKUP]]</f>
        <v>0</v>
      </c>
      <c r="S1402" s="9">
        <f>Table12[[#This Row],[ACTUAL_DELIVERY]]-Table12[[#This Row],[PLANNED_DELIVERY]]</f>
        <v>0</v>
      </c>
      <c r="T1402" t="s">
        <v>202</v>
      </c>
      <c r="U1402" s="6" t="s">
        <v>203</v>
      </c>
      <c r="V1402" t="s">
        <v>27</v>
      </c>
      <c r="W1402" t="s">
        <v>27</v>
      </c>
      <c r="X1402" t="s">
        <v>66</v>
      </c>
      <c r="Y1402" s="6" t="s">
        <v>67</v>
      </c>
      <c r="Z1402" t="s">
        <v>27</v>
      </c>
      <c r="AA1402" t="s">
        <v>27</v>
      </c>
    </row>
    <row r="1403" spans="1:27" x14ac:dyDescent="0.35">
      <c r="A1403">
        <v>10001759</v>
      </c>
      <c r="B1403" t="s">
        <v>81</v>
      </c>
      <c r="C1403" t="s">
        <v>206</v>
      </c>
      <c r="D1403" t="s">
        <v>23</v>
      </c>
      <c r="E1403" t="s">
        <v>24</v>
      </c>
      <c r="F1403">
        <v>700</v>
      </c>
      <c r="G1403">
        <v>0</v>
      </c>
      <c r="H1403">
        <v>700</v>
      </c>
      <c r="I1403" s="5">
        <v>12981</v>
      </c>
      <c r="J1403">
        <v>9.75</v>
      </c>
      <c r="K1403" s="6" t="s">
        <v>1626</v>
      </c>
      <c r="L1403" s="6" t="s">
        <v>1629</v>
      </c>
      <c r="M1403" s="6" t="s">
        <v>1597</v>
      </c>
      <c r="N1403" s="6" t="s">
        <v>1629</v>
      </c>
      <c r="O1403" s="6" t="s">
        <v>1597</v>
      </c>
      <c r="P1403" s="8">
        <f>Table12[[#This Row],[PLANNED_DELIVERY]]-Table12[[#This Row],[PLANNED_PICKUP]]</f>
        <v>1</v>
      </c>
      <c r="Q1403" s="9">
        <f>Table12[[#This Row],[ACTUAL_DELIVERY]]-Table12[[#This Row],[ACTUAL_PICKUP]]</f>
        <v>1</v>
      </c>
      <c r="R1403" s="9">
        <f>Table12[[#This Row],[ACTUAL_PICKUP]]-Table12[[#This Row],[PLANNED_PICKUP]]</f>
        <v>0</v>
      </c>
      <c r="S1403" s="9">
        <f>Table12[[#This Row],[ACTUAL_DELIVERY]]-Table12[[#This Row],[PLANNED_DELIVERY]]</f>
        <v>0</v>
      </c>
      <c r="T1403" t="s">
        <v>68</v>
      </c>
      <c r="U1403" s="6" t="s">
        <v>69</v>
      </c>
      <c r="V1403" t="s">
        <v>27</v>
      </c>
      <c r="W1403" t="s">
        <v>27</v>
      </c>
      <c r="X1403" t="s">
        <v>60</v>
      </c>
      <c r="Y1403" s="6" t="s">
        <v>34</v>
      </c>
      <c r="Z1403" t="s">
        <v>27</v>
      </c>
      <c r="AA1403" t="s">
        <v>27</v>
      </c>
    </row>
    <row r="1404" spans="1:27" x14ac:dyDescent="0.35">
      <c r="A1404">
        <v>10001760</v>
      </c>
      <c r="B1404" t="s">
        <v>81</v>
      </c>
      <c r="C1404" t="s">
        <v>216</v>
      </c>
      <c r="D1404" t="s">
        <v>23</v>
      </c>
      <c r="E1404" t="s">
        <v>24</v>
      </c>
      <c r="F1404">
        <v>1449</v>
      </c>
      <c r="G1404">
        <v>186</v>
      </c>
      <c r="H1404">
        <v>1635</v>
      </c>
      <c r="I1404" s="5">
        <v>2076</v>
      </c>
      <c r="J1404">
        <v>34.049999999999997</v>
      </c>
      <c r="K1404" s="6" t="s">
        <v>1626</v>
      </c>
      <c r="L1404" s="6" t="s">
        <v>1626</v>
      </c>
      <c r="M1404" s="6" t="s">
        <v>1629</v>
      </c>
      <c r="N1404" s="6" t="s">
        <v>1595</v>
      </c>
      <c r="O1404" s="6" t="s">
        <v>1615</v>
      </c>
      <c r="P1404" s="8">
        <f>Table12[[#This Row],[PLANNED_DELIVERY]]-Table12[[#This Row],[PLANNED_PICKUP]]</f>
        <v>1</v>
      </c>
      <c r="Q1404" s="9">
        <f>Table12[[#This Row],[ACTUAL_DELIVERY]]-Table12[[#This Row],[ACTUAL_PICKUP]]</f>
        <v>7</v>
      </c>
      <c r="R1404" s="9">
        <f>Table12[[#This Row],[ACTUAL_PICKUP]]-Table12[[#This Row],[PLANNED_PICKUP]]</f>
        <v>3</v>
      </c>
      <c r="S1404" s="9">
        <f>Table12[[#This Row],[ACTUAL_DELIVERY]]-Table12[[#This Row],[PLANNED_DELIVERY]]</f>
        <v>9</v>
      </c>
      <c r="T1404" t="s">
        <v>1160</v>
      </c>
      <c r="U1404" s="6" t="s">
        <v>1365</v>
      </c>
      <c r="V1404" t="s">
        <v>108</v>
      </c>
      <c r="W1404" t="s">
        <v>108</v>
      </c>
      <c r="X1404" t="s">
        <v>113</v>
      </c>
      <c r="Y1404" s="6" t="s">
        <v>114</v>
      </c>
      <c r="Z1404" t="s">
        <v>27</v>
      </c>
      <c r="AA1404" t="s">
        <v>27</v>
      </c>
    </row>
    <row r="1405" spans="1:27" x14ac:dyDescent="0.35">
      <c r="A1405">
        <v>10001761</v>
      </c>
      <c r="B1405" t="s">
        <v>81</v>
      </c>
      <c r="C1405" t="s">
        <v>78</v>
      </c>
      <c r="D1405" t="s">
        <v>23</v>
      </c>
      <c r="E1405" t="s">
        <v>24</v>
      </c>
      <c r="F1405">
        <v>2550</v>
      </c>
      <c r="G1405">
        <v>0</v>
      </c>
      <c r="H1405">
        <v>2550</v>
      </c>
      <c r="I1405" s="5">
        <v>19640</v>
      </c>
      <c r="J1405">
        <v>52.48</v>
      </c>
      <c r="K1405" s="6" t="s">
        <v>1626</v>
      </c>
      <c r="L1405" s="6" t="s">
        <v>1599</v>
      </c>
      <c r="M1405" s="6" t="s">
        <v>1617</v>
      </c>
      <c r="N1405" s="6" t="s">
        <v>1627</v>
      </c>
      <c r="O1405" s="6" t="s">
        <v>1630</v>
      </c>
      <c r="P1405" s="8">
        <f>Table12[[#This Row],[PLANNED_DELIVERY]]-Table12[[#This Row],[PLANNED_PICKUP]]</f>
        <v>4</v>
      </c>
      <c r="Q1405" s="9">
        <f>Table12[[#This Row],[ACTUAL_DELIVERY]]-Table12[[#This Row],[ACTUAL_PICKUP]]</f>
        <v>1</v>
      </c>
      <c r="R1405" s="9">
        <f>Table12[[#This Row],[ACTUAL_PICKUP]]-Table12[[#This Row],[PLANNED_PICKUP]]</f>
        <v>14</v>
      </c>
      <c r="S1405" s="9">
        <f>Table12[[#This Row],[ACTUAL_DELIVERY]]-Table12[[#This Row],[PLANNED_DELIVERY]]</f>
        <v>11</v>
      </c>
      <c r="T1405" t="s">
        <v>271</v>
      </c>
      <c r="U1405" s="6" t="s">
        <v>43</v>
      </c>
      <c r="V1405" t="s">
        <v>27</v>
      </c>
      <c r="W1405" t="s">
        <v>27</v>
      </c>
      <c r="X1405" t="s">
        <v>101</v>
      </c>
      <c r="Y1405" s="6" t="s">
        <v>102</v>
      </c>
      <c r="Z1405" t="s">
        <v>27</v>
      </c>
      <c r="AA1405" t="s">
        <v>27</v>
      </c>
    </row>
    <row r="1406" spans="1:27" x14ac:dyDescent="0.35">
      <c r="A1406">
        <v>10001763</v>
      </c>
      <c r="B1406" t="s">
        <v>81</v>
      </c>
      <c r="C1406" t="s">
        <v>78</v>
      </c>
      <c r="D1406" t="s">
        <v>23</v>
      </c>
      <c r="E1406" t="s">
        <v>24</v>
      </c>
      <c r="F1406">
        <v>1311.6</v>
      </c>
      <c r="G1406">
        <v>0</v>
      </c>
      <c r="H1406">
        <v>1311.6</v>
      </c>
      <c r="I1406">
        <v>30509</v>
      </c>
      <c r="J1406">
        <v>23.2</v>
      </c>
      <c r="K1406" s="6" t="s">
        <v>1626</v>
      </c>
      <c r="L1406" s="6" t="s">
        <v>1605</v>
      </c>
      <c r="M1406" s="6" t="s">
        <v>1610</v>
      </c>
      <c r="N1406" s="6" t="s">
        <v>1605</v>
      </c>
      <c r="O1406" s="6" t="s">
        <v>1610</v>
      </c>
      <c r="P1406" s="8">
        <f>Table12[[#This Row],[PLANNED_DELIVERY]]-Table12[[#This Row],[PLANNED_PICKUP]]</f>
        <v>1</v>
      </c>
      <c r="Q1406" s="9">
        <f>Table12[[#This Row],[ACTUAL_DELIVERY]]-Table12[[#This Row],[ACTUAL_PICKUP]]</f>
        <v>1</v>
      </c>
      <c r="R1406" s="9">
        <f>Table12[[#This Row],[ACTUAL_PICKUP]]-Table12[[#This Row],[PLANNED_PICKUP]]</f>
        <v>0</v>
      </c>
      <c r="S1406" s="9">
        <f>Table12[[#This Row],[ACTUAL_DELIVERY]]-Table12[[#This Row],[PLANNED_DELIVERY]]</f>
        <v>0</v>
      </c>
      <c r="T1406" t="s">
        <v>68</v>
      </c>
      <c r="U1406" s="6" t="s">
        <v>69</v>
      </c>
      <c r="V1406" t="s">
        <v>27</v>
      </c>
      <c r="W1406" t="s">
        <v>27</v>
      </c>
      <c r="X1406" t="s">
        <v>41</v>
      </c>
      <c r="Y1406" s="6" t="s">
        <v>44</v>
      </c>
      <c r="Z1406" t="s">
        <v>27</v>
      </c>
      <c r="AA1406" t="s">
        <v>27</v>
      </c>
    </row>
    <row r="1407" spans="1:27" x14ac:dyDescent="0.35">
      <c r="A1407">
        <v>10001764</v>
      </c>
      <c r="B1407" t="s">
        <v>81</v>
      </c>
      <c r="C1407" t="s">
        <v>78</v>
      </c>
      <c r="D1407" t="s">
        <v>23</v>
      </c>
      <c r="E1407" t="s">
        <v>24</v>
      </c>
      <c r="F1407">
        <v>1311.6</v>
      </c>
      <c r="G1407">
        <v>0</v>
      </c>
      <c r="H1407">
        <v>1311.6</v>
      </c>
      <c r="I1407">
        <v>30509</v>
      </c>
      <c r="J1407">
        <v>23.2</v>
      </c>
      <c r="K1407" s="6" t="s">
        <v>1626</v>
      </c>
      <c r="L1407" s="6" t="s">
        <v>1617</v>
      </c>
      <c r="M1407" s="6" t="s">
        <v>1622</v>
      </c>
      <c r="N1407" s="6" t="s">
        <v>1634</v>
      </c>
      <c r="O1407" s="6" t="s">
        <v>1634</v>
      </c>
      <c r="P1407" s="8">
        <f>Table12[[#This Row],[PLANNED_DELIVERY]]-Table12[[#This Row],[PLANNED_PICKUP]]</f>
        <v>5</v>
      </c>
      <c r="Q1407" s="9">
        <f>Table12[[#This Row],[ACTUAL_DELIVERY]]-Table12[[#This Row],[ACTUAL_PICKUP]]</f>
        <v>0</v>
      </c>
      <c r="R1407" s="9">
        <f>Table12[[#This Row],[ACTUAL_PICKUP]]-Table12[[#This Row],[PLANNED_PICKUP]]</f>
        <v>13</v>
      </c>
      <c r="S1407" s="9">
        <f>Table12[[#This Row],[ACTUAL_DELIVERY]]-Table12[[#This Row],[PLANNED_DELIVERY]]</f>
        <v>8</v>
      </c>
      <c r="T1407" t="s">
        <v>68</v>
      </c>
      <c r="U1407" s="6" t="s">
        <v>69</v>
      </c>
      <c r="V1407" t="s">
        <v>27</v>
      </c>
      <c r="W1407" t="s">
        <v>27</v>
      </c>
      <c r="X1407" t="s">
        <v>41</v>
      </c>
      <c r="Y1407" s="6" t="s">
        <v>44</v>
      </c>
      <c r="Z1407" t="s">
        <v>27</v>
      </c>
      <c r="AA1407" t="s">
        <v>27</v>
      </c>
    </row>
    <row r="1408" spans="1:27" x14ac:dyDescent="0.35">
      <c r="A1408">
        <v>10001765</v>
      </c>
      <c r="B1408" t="s">
        <v>81</v>
      </c>
      <c r="C1408" t="s">
        <v>206</v>
      </c>
      <c r="D1408" t="s">
        <v>23</v>
      </c>
      <c r="E1408" t="s">
        <v>24</v>
      </c>
      <c r="F1408">
        <v>200</v>
      </c>
      <c r="G1408">
        <v>0</v>
      </c>
      <c r="H1408">
        <v>200</v>
      </c>
      <c r="I1408">
        <v>32400</v>
      </c>
      <c r="J1408">
        <v>5.76</v>
      </c>
      <c r="K1408" s="6" t="s">
        <v>1626</v>
      </c>
      <c r="L1408" s="6" t="s">
        <v>1629</v>
      </c>
      <c r="M1408" s="6" t="s">
        <v>1629</v>
      </c>
      <c r="N1408" s="6" t="s">
        <v>1629</v>
      </c>
      <c r="O1408" s="6" t="s">
        <v>1629</v>
      </c>
      <c r="P1408" s="8">
        <f>Table12[[#This Row],[PLANNED_DELIVERY]]-Table12[[#This Row],[PLANNED_PICKUP]]</f>
        <v>0</v>
      </c>
      <c r="Q1408" s="9">
        <f>Table12[[#This Row],[ACTUAL_DELIVERY]]-Table12[[#This Row],[ACTUAL_PICKUP]]</f>
        <v>0</v>
      </c>
      <c r="R1408" s="9">
        <f>Table12[[#This Row],[ACTUAL_PICKUP]]-Table12[[#This Row],[PLANNED_PICKUP]]</f>
        <v>0</v>
      </c>
      <c r="S1408" s="9">
        <f>Table12[[#This Row],[ACTUAL_DELIVERY]]-Table12[[#This Row],[PLANNED_DELIVERY]]</f>
        <v>0</v>
      </c>
      <c r="T1408" t="s">
        <v>1577</v>
      </c>
      <c r="U1408" s="6" t="s">
        <v>286</v>
      </c>
      <c r="V1408" t="s">
        <v>27</v>
      </c>
      <c r="W1408" t="s">
        <v>27</v>
      </c>
      <c r="X1408" t="s">
        <v>60</v>
      </c>
      <c r="Y1408" s="6" t="s">
        <v>34</v>
      </c>
      <c r="Z1408" t="s">
        <v>27</v>
      </c>
      <c r="AA1408" t="s">
        <v>27</v>
      </c>
    </row>
    <row r="1409" spans="1:27" x14ac:dyDescent="0.35">
      <c r="A1409">
        <v>10001766</v>
      </c>
      <c r="B1409" t="s">
        <v>219</v>
      </c>
      <c r="C1409" t="s">
        <v>206</v>
      </c>
      <c r="D1409" t="s">
        <v>23</v>
      </c>
      <c r="E1409" t="s">
        <v>31</v>
      </c>
      <c r="F1409">
        <v>300</v>
      </c>
      <c r="G1409">
        <v>0</v>
      </c>
      <c r="H1409">
        <v>300</v>
      </c>
      <c r="I1409" s="5">
        <v>320</v>
      </c>
      <c r="J1409">
        <v>0.76</v>
      </c>
      <c r="K1409" s="6" t="s">
        <v>1626</v>
      </c>
      <c r="L1409" s="6" t="s">
        <v>1626</v>
      </c>
      <c r="M1409" s="6" t="s">
        <v>1629</v>
      </c>
      <c r="N1409" s="6" t="s">
        <v>1597</v>
      </c>
      <c r="O1409" s="6" t="s">
        <v>1595</v>
      </c>
      <c r="P1409" s="8">
        <f>Table12[[#This Row],[PLANNED_DELIVERY]]-Table12[[#This Row],[PLANNED_PICKUP]]</f>
        <v>1</v>
      </c>
      <c r="Q1409" s="9">
        <f>Table12[[#This Row],[ACTUAL_DELIVERY]]-Table12[[#This Row],[ACTUAL_PICKUP]]</f>
        <v>1</v>
      </c>
      <c r="R1409" s="9">
        <f>Table12[[#This Row],[ACTUAL_PICKUP]]-Table12[[#This Row],[PLANNED_PICKUP]]</f>
        <v>2</v>
      </c>
      <c r="S1409" s="9">
        <f>Table12[[#This Row],[ACTUAL_DELIVERY]]-Table12[[#This Row],[PLANNED_DELIVERY]]</f>
        <v>2</v>
      </c>
      <c r="T1409" t="s">
        <v>1363</v>
      </c>
      <c r="U1409" s="6" t="s">
        <v>1364</v>
      </c>
      <c r="V1409" t="s">
        <v>27</v>
      </c>
      <c r="W1409" t="s">
        <v>27</v>
      </c>
      <c r="X1409" t="s">
        <v>60</v>
      </c>
      <c r="Y1409" s="6" t="s">
        <v>34</v>
      </c>
      <c r="Z1409" t="s">
        <v>27</v>
      </c>
      <c r="AA1409" t="s">
        <v>27</v>
      </c>
    </row>
    <row r="1410" spans="1:27" x14ac:dyDescent="0.35">
      <c r="A1410">
        <v>10001767</v>
      </c>
      <c r="B1410" t="s">
        <v>81</v>
      </c>
      <c r="C1410" t="s">
        <v>234</v>
      </c>
      <c r="D1410" t="s">
        <v>23</v>
      </c>
      <c r="E1410" t="s">
        <v>24</v>
      </c>
      <c r="F1410">
        <v>3500</v>
      </c>
      <c r="G1410">
        <v>0</v>
      </c>
      <c r="H1410">
        <v>3500</v>
      </c>
      <c r="I1410">
        <v>12000</v>
      </c>
      <c r="J1410">
        <v>93.6</v>
      </c>
      <c r="K1410" s="6" t="s">
        <v>1626</v>
      </c>
      <c r="L1410" s="6" t="s">
        <v>1595</v>
      </c>
      <c r="M1410" s="6" t="s">
        <v>1601</v>
      </c>
      <c r="N1410" s="6" t="s">
        <v>1598</v>
      </c>
      <c r="O1410" s="6" t="s">
        <v>1592</v>
      </c>
      <c r="P1410" s="8">
        <f>Table12[[#This Row],[PLANNED_DELIVERY]]-Table12[[#This Row],[PLANNED_PICKUP]]</f>
        <v>5</v>
      </c>
      <c r="Q1410" s="9">
        <f>Table12[[#This Row],[ACTUAL_DELIVERY]]-Table12[[#This Row],[ACTUAL_PICKUP]]</f>
        <v>5</v>
      </c>
      <c r="R1410" s="9">
        <f>Table12[[#This Row],[ACTUAL_PICKUP]]-Table12[[#This Row],[PLANNED_PICKUP]]</f>
        <v>1</v>
      </c>
      <c r="S1410" s="9">
        <f>Table12[[#This Row],[ACTUAL_DELIVERY]]-Table12[[#This Row],[PLANNED_DELIVERY]]</f>
        <v>1</v>
      </c>
      <c r="T1410" t="s">
        <v>416</v>
      </c>
      <c r="U1410" s="6" t="s">
        <v>417</v>
      </c>
      <c r="V1410" t="s">
        <v>38</v>
      </c>
      <c r="W1410" t="s">
        <v>38</v>
      </c>
      <c r="X1410" t="s">
        <v>41</v>
      </c>
      <c r="Y1410" s="6" t="s">
        <v>39</v>
      </c>
      <c r="Z1410" t="s">
        <v>27</v>
      </c>
      <c r="AA1410" t="s">
        <v>27</v>
      </c>
    </row>
    <row r="1411" spans="1:27" x14ac:dyDescent="0.35">
      <c r="A1411">
        <v>10001768</v>
      </c>
      <c r="B1411" t="s">
        <v>81</v>
      </c>
      <c r="C1411" t="s">
        <v>246</v>
      </c>
      <c r="D1411" t="s">
        <v>23</v>
      </c>
      <c r="E1411" t="s">
        <v>24</v>
      </c>
      <c r="F1411">
        <v>96.78</v>
      </c>
      <c r="G1411">
        <v>0</v>
      </c>
      <c r="H1411">
        <v>96.78</v>
      </c>
      <c r="I1411" s="5">
        <v>230</v>
      </c>
      <c r="J1411">
        <v>1.75</v>
      </c>
      <c r="K1411" s="6" t="s">
        <v>1626</v>
      </c>
      <c r="L1411" s="6" t="s">
        <v>1626</v>
      </c>
      <c r="M1411" s="6" t="s">
        <v>1629</v>
      </c>
      <c r="N1411" s="6" t="s">
        <v>1595</v>
      </c>
      <c r="O1411" s="6" t="s">
        <v>1595</v>
      </c>
      <c r="P1411" s="8">
        <f>Table12[[#This Row],[PLANNED_DELIVERY]]-Table12[[#This Row],[PLANNED_PICKUP]]</f>
        <v>1</v>
      </c>
      <c r="Q1411" s="9">
        <f>Table12[[#This Row],[ACTUAL_DELIVERY]]-Table12[[#This Row],[ACTUAL_PICKUP]]</f>
        <v>0</v>
      </c>
      <c r="R1411" s="9">
        <f>Table12[[#This Row],[ACTUAL_PICKUP]]-Table12[[#This Row],[PLANNED_PICKUP]]</f>
        <v>3</v>
      </c>
      <c r="S1411" s="9">
        <f>Table12[[#This Row],[ACTUAL_DELIVERY]]-Table12[[#This Row],[PLANNED_DELIVERY]]</f>
        <v>2</v>
      </c>
      <c r="T1411" t="s">
        <v>750</v>
      </c>
      <c r="U1411" s="6" t="s">
        <v>777</v>
      </c>
      <c r="V1411" t="s">
        <v>27</v>
      </c>
      <c r="W1411" t="s">
        <v>27</v>
      </c>
      <c r="X1411" t="s">
        <v>49</v>
      </c>
      <c r="Y1411" s="6" t="s">
        <v>29</v>
      </c>
      <c r="Z1411" t="s">
        <v>27</v>
      </c>
      <c r="AA1411" t="s">
        <v>27</v>
      </c>
    </row>
    <row r="1412" spans="1:27" x14ac:dyDescent="0.35">
      <c r="A1412">
        <v>10001769</v>
      </c>
      <c r="B1412" t="s">
        <v>81</v>
      </c>
      <c r="C1412" t="s">
        <v>234</v>
      </c>
      <c r="D1412" t="s">
        <v>23</v>
      </c>
      <c r="E1412" t="s">
        <v>24</v>
      </c>
      <c r="F1412">
        <v>2250</v>
      </c>
      <c r="G1412">
        <v>0</v>
      </c>
      <c r="H1412">
        <v>2250</v>
      </c>
      <c r="I1412" s="5">
        <v>1659</v>
      </c>
      <c r="J1412">
        <v>10.34</v>
      </c>
      <c r="K1412" s="6" t="s">
        <v>1626</v>
      </c>
      <c r="L1412" s="6" t="s">
        <v>1595</v>
      </c>
      <c r="M1412" s="6" t="s">
        <v>1601</v>
      </c>
      <c r="N1412" s="6" t="s">
        <v>1595</v>
      </c>
      <c r="O1412" s="6" t="s">
        <v>1601</v>
      </c>
      <c r="P1412" s="8">
        <f>Table12[[#This Row],[PLANNED_DELIVERY]]-Table12[[#This Row],[PLANNED_PICKUP]]</f>
        <v>5</v>
      </c>
      <c r="Q1412" s="9">
        <f>Table12[[#This Row],[ACTUAL_DELIVERY]]-Table12[[#This Row],[ACTUAL_PICKUP]]</f>
        <v>5</v>
      </c>
      <c r="R1412" s="9">
        <f>Table12[[#This Row],[ACTUAL_PICKUP]]-Table12[[#This Row],[PLANNED_PICKUP]]</f>
        <v>0</v>
      </c>
      <c r="S1412" s="9">
        <f>Table12[[#This Row],[ACTUAL_DELIVERY]]-Table12[[#This Row],[PLANNED_DELIVERY]]</f>
        <v>0</v>
      </c>
      <c r="T1412" t="s">
        <v>1361</v>
      </c>
      <c r="U1412" s="6" t="s">
        <v>1362</v>
      </c>
      <c r="V1412" t="s">
        <v>108</v>
      </c>
      <c r="W1412" t="s">
        <v>108</v>
      </c>
      <c r="X1412" t="s">
        <v>49</v>
      </c>
      <c r="Y1412" s="6" t="s">
        <v>29</v>
      </c>
      <c r="Z1412" t="s">
        <v>27</v>
      </c>
      <c r="AA1412" t="s">
        <v>27</v>
      </c>
    </row>
    <row r="1413" spans="1:27" x14ac:dyDescent="0.35">
      <c r="A1413">
        <v>10001770</v>
      </c>
      <c r="B1413" t="s">
        <v>81</v>
      </c>
      <c r="C1413" t="s">
        <v>213</v>
      </c>
      <c r="D1413" t="s">
        <v>23</v>
      </c>
      <c r="E1413" t="s">
        <v>24</v>
      </c>
      <c r="F1413">
        <v>284.11</v>
      </c>
      <c r="G1413">
        <v>695.42</v>
      </c>
      <c r="H1413">
        <v>979.53</v>
      </c>
      <c r="I1413">
        <v>15007</v>
      </c>
      <c r="J1413">
        <v>24.84</v>
      </c>
      <c r="K1413" s="6" t="s">
        <v>1626</v>
      </c>
      <c r="L1413" s="6" t="s">
        <v>1595</v>
      </c>
      <c r="M1413" s="6" t="s">
        <v>1598</v>
      </c>
      <c r="N1413" s="6" t="s">
        <v>1595</v>
      </c>
      <c r="O1413" s="6" t="s">
        <v>1591</v>
      </c>
      <c r="P1413" s="8">
        <f>Table12[[#This Row],[PLANNED_DELIVERY]]-Table12[[#This Row],[PLANNED_PICKUP]]</f>
        <v>1</v>
      </c>
      <c r="Q1413" s="9">
        <f>Table12[[#This Row],[ACTUAL_DELIVERY]]-Table12[[#This Row],[ACTUAL_PICKUP]]</f>
        <v>4</v>
      </c>
      <c r="R1413" s="9">
        <f>Table12[[#This Row],[ACTUAL_PICKUP]]-Table12[[#This Row],[PLANNED_PICKUP]]</f>
        <v>0</v>
      </c>
      <c r="S1413" s="9">
        <f>Table12[[#This Row],[ACTUAL_DELIVERY]]-Table12[[#This Row],[PLANNED_DELIVERY]]</f>
        <v>3</v>
      </c>
      <c r="T1413" t="s">
        <v>385</v>
      </c>
      <c r="U1413" s="6" t="s">
        <v>386</v>
      </c>
      <c r="V1413" t="s">
        <v>27</v>
      </c>
      <c r="W1413" t="s">
        <v>27</v>
      </c>
      <c r="X1413" t="s">
        <v>49</v>
      </c>
      <c r="Y1413" s="6" t="s">
        <v>29</v>
      </c>
      <c r="Z1413" t="s">
        <v>27</v>
      </c>
      <c r="AA1413" t="s">
        <v>27</v>
      </c>
    </row>
    <row r="1414" spans="1:27" x14ac:dyDescent="0.35">
      <c r="A1414">
        <v>10001772</v>
      </c>
      <c r="B1414" t="s">
        <v>81</v>
      </c>
      <c r="C1414" t="s">
        <v>206</v>
      </c>
      <c r="D1414" t="s">
        <v>23</v>
      </c>
      <c r="E1414" t="s">
        <v>24</v>
      </c>
      <c r="F1414">
        <v>600</v>
      </c>
      <c r="G1414">
        <v>0</v>
      </c>
      <c r="H1414">
        <v>600</v>
      </c>
      <c r="I1414">
        <v>2800</v>
      </c>
      <c r="J1414">
        <v>2.2999999999999998</v>
      </c>
      <c r="K1414" s="6" t="s">
        <v>1626</v>
      </c>
      <c r="L1414" s="6" t="s">
        <v>1626</v>
      </c>
      <c r="M1414" s="6" t="s">
        <v>1591</v>
      </c>
      <c r="N1414" s="6" t="s">
        <v>1626</v>
      </c>
      <c r="O1414" s="6" t="s">
        <v>1591</v>
      </c>
      <c r="P1414" s="8">
        <f>Table12[[#This Row],[PLANNED_DELIVERY]]-Table12[[#This Row],[PLANNED_PICKUP]]</f>
        <v>7</v>
      </c>
      <c r="Q1414" s="9">
        <f>Table12[[#This Row],[ACTUAL_DELIVERY]]-Table12[[#This Row],[ACTUAL_PICKUP]]</f>
        <v>7</v>
      </c>
      <c r="R1414" s="9">
        <f>Table12[[#This Row],[ACTUAL_PICKUP]]-Table12[[#This Row],[PLANNED_PICKUP]]</f>
        <v>0</v>
      </c>
      <c r="S1414" s="9">
        <f>Table12[[#This Row],[ACTUAL_DELIVERY]]-Table12[[#This Row],[PLANNED_DELIVERY]]</f>
        <v>0</v>
      </c>
      <c r="T1414" t="s">
        <v>397</v>
      </c>
      <c r="U1414" s="6" t="s">
        <v>398</v>
      </c>
      <c r="V1414" t="s">
        <v>27</v>
      </c>
      <c r="W1414" t="s">
        <v>27</v>
      </c>
      <c r="X1414" t="s">
        <v>66</v>
      </c>
      <c r="Y1414" s="6" t="s">
        <v>67</v>
      </c>
      <c r="Z1414" t="s">
        <v>27</v>
      </c>
      <c r="AA1414" t="s">
        <v>27</v>
      </c>
    </row>
    <row r="1415" spans="1:27" x14ac:dyDescent="0.35">
      <c r="A1415">
        <v>10001773</v>
      </c>
      <c r="B1415" t="s">
        <v>81</v>
      </c>
      <c r="C1415" t="s">
        <v>206</v>
      </c>
      <c r="D1415" t="s">
        <v>23</v>
      </c>
      <c r="E1415" t="s">
        <v>24</v>
      </c>
      <c r="F1415">
        <v>646</v>
      </c>
      <c r="G1415">
        <v>0</v>
      </c>
      <c r="H1415">
        <v>646</v>
      </c>
      <c r="I1415" s="5">
        <v>1994</v>
      </c>
      <c r="J1415">
        <v>3.79</v>
      </c>
      <c r="K1415" s="6" t="s">
        <v>1626</v>
      </c>
      <c r="L1415" s="6" t="s">
        <v>1629</v>
      </c>
      <c r="M1415" s="6" t="s">
        <v>1598</v>
      </c>
      <c r="N1415" s="6" t="s">
        <v>1629</v>
      </c>
      <c r="O1415" s="6" t="s">
        <v>1598</v>
      </c>
      <c r="P1415" s="8">
        <f>Table12[[#This Row],[PLANNED_DELIVERY]]-Table12[[#This Row],[PLANNED_PICKUP]]</f>
        <v>3</v>
      </c>
      <c r="Q1415" s="9">
        <f>Table12[[#This Row],[ACTUAL_DELIVERY]]-Table12[[#This Row],[ACTUAL_PICKUP]]</f>
        <v>3</v>
      </c>
      <c r="R1415" s="9">
        <f>Table12[[#This Row],[ACTUAL_PICKUP]]-Table12[[#This Row],[PLANNED_PICKUP]]</f>
        <v>0</v>
      </c>
      <c r="S1415" s="9">
        <f>Table12[[#This Row],[ACTUAL_DELIVERY]]-Table12[[#This Row],[PLANNED_DELIVERY]]</f>
        <v>0</v>
      </c>
      <c r="T1415" t="s">
        <v>1136</v>
      </c>
      <c r="U1415" s="6" t="s">
        <v>127</v>
      </c>
      <c r="V1415" t="s">
        <v>27</v>
      </c>
      <c r="W1415" t="s">
        <v>27</v>
      </c>
      <c r="X1415" t="s">
        <v>66</v>
      </c>
      <c r="Y1415" s="6" t="s">
        <v>67</v>
      </c>
      <c r="Z1415" t="s">
        <v>27</v>
      </c>
      <c r="AA1415" t="s">
        <v>27</v>
      </c>
    </row>
    <row r="1416" spans="1:27" x14ac:dyDescent="0.35">
      <c r="A1416">
        <v>10001774</v>
      </c>
      <c r="B1416" t="s">
        <v>81</v>
      </c>
      <c r="C1416" t="s">
        <v>206</v>
      </c>
      <c r="D1416" t="s">
        <v>23</v>
      </c>
      <c r="E1416" t="s">
        <v>24</v>
      </c>
      <c r="F1416">
        <v>217.97</v>
      </c>
      <c r="G1416">
        <v>402.03</v>
      </c>
      <c r="H1416">
        <v>620</v>
      </c>
      <c r="I1416">
        <v>750</v>
      </c>
      <c r="J1416">
        <v>6.21</v>
      </c>
      <c r="K1416" s="6" t="s">
        <v>1629</v>
      </c>
      <c r="L1416" s="6" t="s">
        <v>1602</v>
      </c>
      <c r="M1416" s="6" t="s">
        <v>1605</v>
      </c>
      <c r="N1416" s="6" t="s">
        <v>1602</v>
      </c>
      <c r="O1416" s="6" t="s">
        <v>1602</v>
      </c>
      <c r="P1416" s="8">
        <f>Table12[[#This Row],[PLANNED_DELIVERY]]-Table12[[#This Row],[PLANNED_PICKUP]]</f>
        <v>3</v>
      </c>
      <c r="Q1416" s="9">
        <f>Table12[[#This Row],[ACTUAL_DELIVERY]]-Table12[[#This Row],[ACTUAL_PICKUP]]</f>
        <v>0</v>
      </c>
      <c r="R1416" s="9">
        <f>Table12[[#This Row],[ACTUAL_PICKUP]]-Table12[[#This Row],[PLANNED_PICKUP]]</f>
        <v>0</v>
      </c>
      <c r="S1416" s="9">
        <f>Table12[[#This Row],[ACTUAL_DELIVERY]]-Table12[[#This Row],[PLANNED_DELIVERY]]</f>
        <v>-3</v>
      </c>
      <c r="T1416" t="s">
        <v>1360</v>
      </c>
      <c r="U1416" s="6" t="s">
        <v>1126</v>
      </c>
      <c r="V1416" t="s">
        <v>27</v>
      </c>
      <c r="W1416" t="s">
        <v>27</v>
      </c>
      <c r="X1416" t="s">
        <v>49</v>
      </c>
      <c r="Y1416" s="6" t="s">
        <v>29</v>
      </c>
      <c r="Z1416" t="s">
        <v>27</v>
      </c>
      <c r="AA1416" t="s">
        <v>27</v>
      </c>
    </row>
    <row r="1417" spans="1:27" x14ac:dyDescent="0.35">
      <c r="A1417">
        <v>10001775</v>
      </c>
      <c r="B1417" t="s">
        <v>81</v>
      </c>
      <c r="C1417" t="s">
        <v>206</v>
      </c>
      <c r="D1417" t="s">
        <v>23</v>
      </c>
      <c r="E1417" t="s">
        <v>24</v>
      </c>
      <c r="F1417">
        <v>169.53</v>
      </c>
      <c r="G1417">
        <v>0</v>
      </c>
      <c r="H1417">
        <v>169.53</v>
      </c>
      <c r="I1417" s="5">
        <v>50</v>
      </c>
      <c r="J1417">
        <v>0.19</v>
      </c>
      <c r="K1417" s="6" t="s">
        <v>1629</v>
      </c>
      <c r="L1417" s="6" t="s">
        <v>1629</v>
      </c>
      <c r="M1417" s="6" t="s">
        <v>1598</v>
      </c>
      <c r="N1417" s="6" t="s">
        <v>1597</v>
      </c>
      <c r="O1417" s="6" t="s">
        <v>1597</v>
      </c>
      <c r="P1417" s="8">
        <f>Table12[[#This Row],[PLANNED_DELIVERY]]-Table12[[#This Row],[PLANNED_PICKUP]]</f>
        <v>3</v>
      </c>
      <c r="Q1417" s="9">
        <f>Table12[[#This Row],[ACTUAL_DELIVERY]]-Table12[[#This Row],[ACTUAL_PICKUP]]</f>
        <v>0</v>
      </c>
      <c r="R1417" s="9">
        <f>Table12[[#This Row],[ACTUAL_PICKUP]]-Table12[[#This Row],[PLANNED_PICKUP]]</f>
        <v>1</v>
      </c>
      <c r="S1417" s="9">
        <f>Table12[[#This Row],[ACTUAL_DELIVERY]]-Table12[[#This Row],[PLANNED_DELIVERY]]</f>
        <v>-2</v>
      </c>
      <c r="T1417" s="6" t="s">
        <v>699</v>
      </c>
      <c r="U1417" s="6" t="s">
        <v>1234</v>
      </c>
      <c r="V1417" t="s">
        <v>27</v>
      </c>
      <c r="W1417" t="s">
        <v>27</v>
      </c>
      <c r="X1417" t="s">
        <v>49</v>
      </c>
      <c r="Y1417" s="6" t="s">
        <v>29</v>
      </c>
      <c r="Z1417" t="s">
        <v>27</v>
      </c>
      <c r="AA1417" t="s">
        <v>27</v>
      </c>
    </row>
    <row r="1418" spans="1:27" x14ac:dyDescent="0.35">
      <c r="A1418">
        <v>10001776</v>
      </c>
      <c r="B1418" t="s">
        <v>482</v>
      </c>
      <c r="C1418" t="s">
        <v>234</v>
      </c>
      <c r="D1418" t="s">
        <v>23</v>
      </c>
      <c r="E1418" t="s">
        <v>24</v>
      </c>
      <c r="F1418">
        <v>528</v>
      </c>
      <c r="G1418">
        <v>0</v>
      </c>
      <c r="H1418">
        <v>528</v>
      </c>
      <c r="I1418" s="5">
        <v>462</v>
      </c>
      <c r="J1418">
        <v>0.38</v>
      </c>
      <c r="K1418" s="6" t="s">
        <v>1629</v>
      </c>
      <c r="L1418" s="6" t="s">
        <v>1626</v>
      </c>
      <c r="M1418" s="6" t="s">
        <v>1597</v>
      </c>
      <c r="N1418" s="6" t="s">
        <v>1629</v>
      </c>
      <c r="O1418" s="6" t="s">
        <v>1597</v>
      </c>
      <c r="P1418" s="8">
        <f>Table12[[#This Row],[PLANNED_DELIVERY]]-Table12[[#This Row],[PLANNED_PICKUP]]</f>
        <v>2</v>
      </c>
      <c r="Q1418" s="9">
        <f>Table12[[#This Row],[ACTUAL_DELIVERY]]-Table12[[#This Row],[ACTUAL_PICKUP]]</f>
        <v>1</v>
      </c>
      <c r="R1418" s="9">
        <f>Table12[[#This Row],[ACTUAL_PICKUP]]-Table12[[#This Row],[PLANNED_PICKUP]]</f>
        <v>1</v>
      </c>
      <c r="S1418" s="9">
        <f>Table12[[#This Row],[ACTUAL_DELIVERY]]-Table12[[#This Row],[PLANNED_DELIVERY]]</f>
        <v>0</v>
      </c>
      <c r="T1418" t="s">
        <v>1358</v>
      </c>
      <c r="U1418" s="6" t="s">
        <v>1359</v>
      </c>
      <c r="V1418" t="s">
        <v>104</v>
      </c>
      <c r="W1418" t="s">
        <v>104</v>
      </c>
      <c r="X1418" t="s">
        <v>49</v>
      </c>
      <c r="Y1418" s="6" t="s">
        <v>796</v>
      </c>
      <c r="Z1418" t="s">
        <v>27</v>
      </c>
      <c r="AA1418" t="s">
        <v>27</v>
      </c>
    </row>
    <row r="1419" spans="1:27" x14ac:dyDescent="0.35">
      <c r="A1419">
        <v>10001777</v>
      </c>
      <c r="B1419" t="s">
        <v>263</v>
      </c>
      <c r="C1419" t="s">
        <v>293</v>
      </c>
      <c r="D1419" t="s">
        <v>23</v>
      </c>
      <c r="E1419" t="s">
        <v>24</v>
      </c>
      <c r="F1419">
        <v>134</v>
      </c>
      <c r="G1419">
        <v>0</v>
      </c>
      <c r="H1419">
        <v>134</v>
      </c>
      <c r="I1419">
        <v>36</v>
      </c>
      <c r="J1419">
        <v>0.08</v>
      </c>
      <c r="K1419" s="6" t="s">
        <v>1629</v>
      </c>
      <c r="L1419" s="6" t="s">
        <v>1629</v>
      </c>
      <c r="M1419" s="6" t="s">
        <v>1601</v>
      </c>
      <c r="N1419" s="6" t="s">
        <v>1595</v>
      </c>
      <c r="O1419" s="6" t="s">
        <v>1593</v>
      </c>
      <c r="P1419" s="8">
        <f>Table12[[#This Row],[PLANNED_DELIVERY]]-Table12[[#This Row],[PLANNED_PICKUP]]</f>
        <v>7</v>
      </c>
      <c r="Q1419" s="9">
        <f>Table12[[#This Row],[ACTUAL_DELIVERY]]-Table12[[#This Row],[ACTUAL_PICKUP]]</f>
        <v>14</v>
      </c>
      <c r="R1419" s="9">
        <f>Table12[[#This Row],[ACTUAL_PICKUP]]-Table12[[#This Row],[PLANNED_PICKUP]]</f>
        <v>2</v>
      </c>
      <c r="S1419" s="9">
        <f>Table12[[#This Row],[ACTUAL_DELIVERY]]-Table12[[#This Row],[PLANNED_DELIVERY]]</f>
        <v>9</v>
      </c>
      <c r="T1419" t="s">
        <v>720</v>
      </c>
      <c r="U1419" s="6" t="s">
        <v>95</v>
      </c>
      <c r="V1419" t="s">
        <v>65</v>
      </c>
      <c r="W1419" t="s">
        <v>65</v>
      </c>
      <c r="X1419" t="s">
        <v>60</v>
      </c>
      <c r="Y1419" s="6" t="s">
        <v>34</v>
      </c>
      <c r="Z1419" t="s">
        <v>27</v>
      </c>
      <c r="AA1419" t="s">
        <v>27</v>
      </c>
    </row>
    <row r="1420" spans="1:27" x14ac:dyDescent="0.35">
      <c r="A1420">
        <v>10001778</v>
      </c>
      <c r="B1420" t="s">
        <v>81</v>
      </c>
      <c r="C1420" t="s">
        <v>206</v>
      </c>
      <c r="D1420" t="s">
        <v>23</v>
      </c>
      <c r="E1420" t="s">
        <v>24</v>
      </c>
      <c r="F1420">
        <v>1550</v>
      </c>
      <c r="G1420">
        <v>775</v>
      </c>
      <c r="H1420">
        <v>2325</v>
      </c>
      <c r="I1420">
        <v>17000</v>
      </c>
      <c r="J1420">
        <v>91.06</v>
      </c>
      <c r="K1420" s="6" t="s">
        <v>1629</v>
      </c>
      <c r="L1420" s="6" t="s">
        <v>1615</v>
      </c>
      <c r="M1420" s="6" t="s">
        <v>1616</v>
      </c>
      <c r="N1420" s="6" t="s">
        <v>1595</v>
      </c>
      <c r="O1420" s="6" t="s">
        <v>1614</v>
      </c>
      <c r="P1420" s="8">
        <f>Table12[[#This Row],[PLANNED_DELIVERY]]-Table12[[#This Row],[PLANNED_PICKUP]]</f>
        <v>4</v>
      </c>
      <c r="Q1420" s="9">
        <f>Table12[[#This Row],[ACTUAL_DELIVERY]]-Table12[[#This Row],[ACTUAL_PICKUP]]</f>
        <v>8</v>
      </c>
      <c r="R1420" s="9">
        <f>Table12[[#This Row],[ACTUAL_PICKUP]]-Table12[[#This Row],[PLANNED_PICKUP]]</f>
        <v>-7</v>
      </c>
      <c r="S1420" s="9">
        <f>Table12[[#This Row],[ACTUAL_DELIVERY]]-Table12[[#This Row],[PLANNED_DELIVERY]]</f>
        <v>-3</v>
      </c>
      <c r="T1420" t="s">
        <v>1303</v>
      </c>
      <c r="U1420" s="6" t="s">
        <v>1304</v>
      </c>
      <c r="V1420" t="s">
        <v>27</v>
      </c>
      <c r="W1420" t="s">
        <v>27</v>
      </c>
      <c r="X1420" t="s">
        <v>49</v>
      </c>
      <c r="Y1420" s="6" t="s">
        <v>29</v>
      </c>
      <c r="Z1420" t="s">
        <v>27</v>
      </c>
      <c r="AA1420" t="s">
        <v>27</v>
      </c>
    </row>
    <row r="1421" spans="1:27" x14ac:dyDescent="0.35">
      <c r="A1421">
        <v>10001779</v>
      </c>
      <c r="B1421" t="s">
        <v>263</v>
      </c>
      <c r="C1421" t="s">
        <v>293</v>
      </c>
      <c r="D1421" t="s">
        <v>23</v>
      </c>
      <c r="E1421" t="s">
        <v>24</v>
      </c>
      <c r="F1421">
        <v>159</v>
      </c>
      <c r="G1421">
        <v>0</v>
      </c>
      <c r="H1421">
        <v>159</v>
      </c>
      <c r="I1421">
        <v>43</v>
      </c>
      <c r="J1421">
        <v>0.08</v>
      </c>
      <c r="K1421" s="6" t="s">
        <v>1629</v>
      </c>
      <c r="L1421" s="6" t="s">
        <v>1629</v>
      </c>
      <c r="M1421" s="6" t="s">
        <v>1601</v>
      </c>
      <c r="N1421" s="6" t="s">
        <v>1595</v>
      </c>
      <c r="O1421" s="6" t="s">
        <v>1609</v>
      </c>
      <c r="P1421" s="8">
        <f>Table12[[#This Row],[PLANNED_DELIVERY]]-Table12[[#This Row],[PLANNED_PICKUP]]</f>
        <v>7</v>
      </c>
      <c r="Q1421" s="9">
        <f>Table12[[#This Row],[ACTUAL_DELIVERY]]-Table12[[#This Row],[ACTUAL_PICKUP]]</f>
        <v>20</v>
      </c>
      <c r="R1421" s="9">
        <f>Table12[[#This Row],[ACTUAL_PICKUP]]-Table12[[#This Row],[PLANNED_PICKUP]]</f>
        <v>2</v>
      </c>
      <c r="S1421" s="9">
        <f>Table12[[#This Row],[ACTUAL_DELIVERY]]-Table12[[#This Row],[PLANNED_DELIVERY]]</f>
        <v>15</v>
      </c>
      <c r="T1421" t="s">
        <v>720</v>
      </c>
      <c r="U1421" s="6" t="s">
        <v>95</v>
      </c>
      <c r="V1421" t="s">
        <v>65</v>
      </c>
      <c r="W1421" t="s">
        <v>65</v>
      </c>
      <c r="X1421" t="s">
        <v>41</v>
      </c>
      <c r="Y1421" s="6" t="s">
        <v>44</v>
      </c>
      <c r="Z1421" t="s">
        <v>27</v>
      </c>
      <c r="AA1421" t="s">
        <v>27</v>
      </c>
    </row>
    <row r="1422" spans="1:27" x14ac:dyDescent="0.35">
      <c r="A1422">
        <v>10001780</v>
      </c>
      <c r="B1422" t="s">
        <v>81</v>
      </c>
      <c r="C1422" t="s">
        <v>213</v>
      </c>
      <c r="D1422" t="s">
        <v>23</v>
      </c>
      <c r="E1422" t="s">
        <v>24</v>
      </c>
      <c r="F1422">
        <v>272</v>
      </c>
      <c r="G1422">
        <v>0</v>
      </c>
      <c r="H1422">
        <v>272</v>
      </c>
      <c r="I1422">
        <v>50</v>
      </c>
      <c r="J1422">
        <v>0.06</v>
      </c>
      <c r="K1422" s="6" t="s">
        <v>1629</v>
      </c>
      <c r="L1422" s="6" t="s">
        <v>1629</v>
      </c>
      <c r="M1422" s="6" t="s">
        <v>1601</v>
      </c>
      <c r="N1422" s="6" t="s">
        <v>1629</v>
      </c>
      <c r="O1422" s="6" t="s">
        <v>1595</v>
      </c>
      <c r="P1422" s="8">
        <f>Table12[[#This Row],[PLANNED_DELIVERY]]-Table12[[#This Row],[PLANNED_PICKUP]]</f>
        <v>7</v>
      </c>
      <c r="Q1422" s="9">
        <f>Table12[[#This Row],[ACTUAL_DELIVERY]]-Table12[[#This Row],[ACTUAL_PICKUP]]</f>
        <v>2</v>
      </c>
      <c r="R1422" s="9">
        <f>Table12[[#This Row],[ACTUAL_PICKUP]]-Table12[[#This Row],[PLANNED_PICKUP]]</f>
        <v>0</v>
      </c>
      <c r="S1422" s="9">
        <f>Table12[[#This Row],[ACTUAL_DELIVERY]]-Table12[[#This Row],[PLANNED_DELIVERY]]</f>
        <v>-5</v>
      </c>
      <c r="T1422" t="s">
        <v>763</v>
      </c>
      <c r="U1422" s="6" t="s">
        <v>764</v>
      </c>
      <c r="V1422" t="s">
        <v>27</v>
      </c>
      <c r="W1422" t="s">
        <v>27</v>
      </c>
      <c r="X1422" t="s">
        <v>60</v>
      </c>
      <c r="Y1422" s="6" t="s">
        <v>34</v>
      </c>
      <c r="Z1422" t="s">
        <v>27</v>
      </c>
      <c r="AA1422" t="s">
        <v>27</v>
      </c>
    </row>
    <row r="1423" spans="1:27" x14ac:dyDescent="0.35">
      <c r="A1423">
        <v>10001781</v>
      </c>
      <c r="B1423" t="s">
        <v>263</v>
      </c>
      <c r="C1423" t="s">
        <v>293</v>
      </c>
      <c r="D1423" t="s">
        <v>23</v>
      </c>
      <c r="E1423" t="s">
        <v>24</v>
      </c>
      <c r="F1423">
        <v>1178.6400000000001</v>
      </c>
      <c r="G1423">
        <v>0</v>
      </c>
      <c r="H1423">
        <v>1178.6400000000001</v>
      </c>
      <c r="I1423">
        <v>128</v>
      </c>
      <c r="J1423">
        <v>2.5099999999999998</v>
      </c>
      <c r="K1423" s="6" t="s">
        <v>1629</v>
      </c>
      <c r="L1423" s="6" t="s">
        <v>1629</v>
      </c>
      <c r="M1423" s="6" t="s">
        <v>1591</v>
      </c>
      <c r="N1423" s="6" t="s">
        <v>1629</v>
      </c>
      <c r="O1423" s="6" t="s">
        <v>1592</v>
      </c>
      <c r="P1423" s="8">
        <f>Table12[[#This Row],[PLANNED_DELIVERY]]-Table12[[#This Row],[PLANNED_PICKUP]]</f>
        <v>6</v>
      </c>
      <c r="Q1423" s="9">
        <f>Table12[[#This Row],[ACTUAL_DELIVERY]]-Table12[[#This Row],[ACTUAL_PICKUP]]</f>
        <v>8</v>
      </c>
      <c r="R1423" s="9">
        <f>Table12[[#This Row],[ACTUAL_PICKUP]]-Table12[[#This Row],[PLANNED_PICKUP]]</f>
        <v>0</v>
      </c>
      <c r="S1423" s="9">
        <f>Table12[[#This Row],[ACTUAL_DELIVERY]]-Table12[[#This Row],[PLANNED_DELIVERY]]</f>
        <v>2</v>
      </c>
      <c r="T1423" t="s">
        <v>541</v>
      </c>
      <c r="U1423" s="6" t="s">
        <v>542</v>
      </c>
      <c r="V1423" t="s">
        <v>84</v>
      </c>
      <c r="W1423" t="s">
        <v>85</v>
      </c>
      <c r="X1423" t="s">
        <v>41</v>
      </c>
      <c r="Y1423" s="6" t="s">
        <v>44</v>
      </c>
      <c r="Z1423" t="s">
        <v>27</v>
      </c>
      <c r="AA1423" t="s">
        <v>27</v>
      </c>
    </row>
    <row r="1424" spans="1:27" x14ac:dyDescent="0.35">
      <c r="A1424">
        <v>10001782</v>
      </c>
      <c r="B1424" t="s">
        <v>81</v>
      </c>
      <c r="C1424" t="s">
        <v>213</v>
      </c>
      <c r="D1424" t="s">
        <v>30</v>
      </c>
      <c r="E1424" t="s">
        <v>31</v>
      </c>
      <c r="F1424">
        <v>469.48</v>
      </c>
      <c r="G1424">
        <v>0</v>
      </c>
      <c r="H1424">
        <v>469.48</v>
      </c>
      <c r="I1424">
        <v>2506</v>
      </c>
      <c r="J1424">
        <v>3.35</v>
      </c>
      <c r="K1424" s="6" t="s">
        <v>1629</v>
      </c>
      <c r="L1424" s="6" t="s">
        <v>1629</v>
      </c>
      <c r="M1424" s="6" t="s">
        <v>1598</v>
      </c>
      <c r="N1424" s="6" t="s">
        <v>1629</v>
      </c>
      <c r="O1424" s="6" t="s">
        <v>1598</v>
      </c>
      <c r="P1424" s="8">
        <f>Table12[[#This Row],[PLANNED_DELIVERY]]-Table12[[#This Row],[PLANNED_PICKUP]]</f>
        <v>3</v>
      </c>
      <c r="Q1424" s="9">
        <f>Table12[[#This Row],[ACTUAL_DELIVERY]]-Table12[[#This Row],[ACTUAL_PICKUP]]</f>
        <v>3</v>
      </c>
      <c r="R1424" s="9">
        <f>Table12[[#This Row],[ACTUAL_PICKUP]]-Table12[[#This Row],[PLANNED_PICKUP]]</f>
        <v>0</v>
      </c>
      <c r="S1424" s="9">
        <f>Table12[[#This Row],[ACTUAL_DELIVERY]]-Table12[[#This Row],[PLANNED_DELIVERY]]</f>
        <v>0</v>
      </c>
      <c r="T1424" t="s">
        <v>66</v>
      </c>
      <c r="U1424" s="6" t="s">
        <v>67</v>
      </c>
      <c r="V1424" t="s">
        <v>27</v>
      </c>
      <c r="W1424" t="s">
        <v>27</v>
      </c>
      <c r="X1424" t="s">
        <v>328</v>
      </c>
      <c r="Y1424" s="6" t="s">
        <v>329</v>
      </c>
      <c r="Z1424" t="s">
        <v>27</v>
      </c>
      <c r="AA1424" t="s">
        <v>27</v>
      </c>
    </row>
    <row r="1425" spans="1:27" x14ac:dyDescent="0.35">
      <c r="A1425">
        <v>10001784</v>
      </c>
      <c r="B1425" t="s">
        <v>263</v>
      </c>
      <c r="C1425" t="s">
        <v>293</v>
      </c>
      <c r="D1425" t="s">
        <v>30</v>
      </c>
      <c r="E1425" t="s">
        <v>45</v>
      </c>
      <c r="F1425">
        <v>8609.92</v>
      </c>
      <c r="G1425">
        <v>0</v>
      </c>
      <c r="H1425">
        <v>8609.92</v>
      </c>
      <c r="I1425" s="5">
        <v>2172.1</v>
      </c>
      <c r="J1425">
        <v>9.49</v>
      </c>
      <c r="K1425" s="6" t="s">
        <v>1629</v>
      </c>
      <c r="L1425" s="6" t="s">
        <v>1629</v>
      </c>
      <c r="M1425" s="6" t="s">
        <v>1595</v>
      </c>
      <c r="N1425" s="6" t="s">
        <v>1597</v>
      </c>
      <c r="O1425" s="6" t="s">
        <v>1598</v>
      </c>
      <c r="P1425" s="8">
        <f>Table12[[#This Row],[PLANNED_DELIVERY]]-Table12[[#This Row],[PLANNED_PICKUP]]</f>
        <v>2</v>
      </c>
      <c r="Q1425" s="9">
        <f>Table12[[#This Row],[ACTUAL_DELIVERY]]-Table12[[#This Row],[ACTUAL_PICKUP]]</f>
        <v>2</v>
      </c>
      <c r="R1425" s="9">
        <f>Table12[[#This Row],[ACTUAL_PICKUP]]-Table12[[#This Row],[PLANNED_PICKUP]]</f>
        <v>1</v>
      </c>
      <c r="S1425" s="9">
        <f>Table12[[#This Row],[ACTUAL_DELIVERY]]-Table12[[#This Row],[PLANNED_DELIVERY]]</f>
        <v>1</v>
      </c>
      <c r="T1425" t="s">
        <v>49</v>
      </c>
      <c r="U1425" s="6" t="s">
        <v>29</v>
      </c>
      <c r="V1425" t="s">
        <v>27</v>
      </c>
      <c r="W1425" t="s">
        <v>27</v>
      </c>
      <c r="X1425" t="s">
        <v>61</v>
      </c>
      <c r="Y1425" s="6" t="s">
        <v>62</v>
      </c>
      <c r="Z1425" t="s">
        <v>201</v>
      </c>
      <c r="AA1425" t="s">
        <v>201</v>
      </c>
    </row>
    <row r="1426" spans="1:27" x14ac:dyDescent="0.35">
      <c r="A1426">
        <v>10001785</v>
      </c>
      <c r="B1426" t="s">
        <v>81</v>
      </c>
      <c r="C1426" t="s">
        <v>213</v>
      </c>
      <c r="D1426" t="s">
        <v>23</v>
      </c>
      <c r="E1426" t="s">
        <v>24</v>
      </c>
      <c r="F1426">
        <v>204</v>
      </c>
      <c r="G1426">
        <v>0</v>
      </c>
      <c r="H1426">
        <v>204</v>
      </c>
      <c r="I1426" s="5">
        <v>1577</v>
      </c>
      <c r="J1426">
        <v>0.51</v>
      </c>
      <c r="K1426" s="6" t="s">
        <v>1629</v>
      </c>
      <c r="L1426" s="6" t="s">
        <v>1629</v>
      </c>
      <c r="M1426" s="6" t="s">
        <v>1601</v>
      </c>
      <c r="N1426" s="6" t="s">
        <v>1597</v>
      </c>
      <c r="O1426" s="6" t="s">
        <v>1595</v>
      </c>
      <c r="P1426" s="8">
        <f>Table12[[#This Row],[PLANNED_DELIVERY]]-Table12[[#This Row],[PLANNED_PICKUP]]</f>
        <v>7</v>
      </c>
      <c r="Q1426" s="9">
        <f>Table12[[#This Row],[ACTUAL_DELIVERY]]-Table12[[#This Row],[ACTUAL_PICKUP]]</f>
        <v>1</v>
      </c>
      <c r="R1426" s="9">
        <f>Table12[[#This Row],[ACTUAL_PICKUP]]-Table12[[#This Row],[PLANNED_PICKUP]]</f>
        <v>1</v>
      </c>
      <c r="S1426" s="9">
        <f>Table12[[#This Row],[ACTUAL_DELIVERY]]-Table12[[#This Row],[PLANNED_DELIVERY]]</f>
        <v>-5</v>
      </c>
      <c r="T1426" t="s">
        <v>305</v>
      </c>
      <c r="U1426" s="6" t="s">
        <v>306</v>
      </c>
      <c r="V1426" t="s">
        <v>27</v>
      </c>
      <c r="W1426" t="s">
        <v>27</v>
      </c>
      <c r="X1426" t="s">
        <v>60</v>
      </c>
      <c r="Y1426" s="6" t="s">
        <v>34</v>
      </c>
      <c r="Z1426" t="s">
        <v>27</v>
      </c>
      <c r="AA1426" t="s">
        <v>27</v>
      </c>
    </row>
    <row r="1427" spans="1:27" x14ac:dyDescent="0.35">
      <c r="A1427">
        <v>10001786</v>
      </c>
      <c r="B1427" t="s">
        <v>273</v>
      </c>
      <c r="C1427" t="s">
        <v>213</v>
      </c>
      <c r="D1427" t="s">
        <v>23</v>
      </c>
      <c r="E1427" t="s">
        <v>24</v>
      </c>
      <c r="F1427">
        <v>1020.35</v>
      </c>
      <c r="G1427">
        <v>0</v>
      </c>
      <c r="H1427">
        <v>1020.35</v>
      </c>
      <c r="I1427">
        <v>1110</v>
      </c>
      <c r="J1427">
        <v>3.92</v>
      </c>
      <c r="K1427" s="6" t="s">
        <v>1629</v>
      </c>
      <c r="L1427" s="6" t="s">
        <v>1597</v>
      </c>
      <c r="M1427" s="6" t="s">
        <v>1595</v>
      </c>
      <c r="N1427" s="6" t="s">
        <v>1595</v>
      </c>
      <c r="O1427" s="6" t="s">
        <v>1591</v>
      </c>
      <c r="P1427" s="8">
        <f>Table12[[#This Row],[PLANNED_DELIVERY]]-Table12[[#This Row],[PLANNED_PICKUP]]</f>
        <v>1</v>
      </c>
      <c r="Q1427" s="9">
        <f>Table12[[#This Row],[ACTUAL_DELIVERY]]-Table12[[#This Row],[ACTUAL_PICKUP]]</f>
        <v>4</v>
      </c>
      <c r="R1427" s="9">
        <f>Table12[[#This Row],[ACTUAL_PICKUP]]-Table12[[#This Row],[PLANNED_PICKUP]]</f>
        <v>1</v>
      </c>
      <c r="S1427" s="9">
        <f>Table12[[#This Row],[ACTUAL_DELIVERY]]-Table12[[#This Row],[PLANNED_DELIVERY]]</f>
        <v>4</v>
      </c>
      <c r="T1427" t="s">
        <v>68</v>
      </c>
      <c r="U1427" s="6" t="s">
        <v>69</v>
      </c>
      <c r="V1427" t="s">
        <v>27</v>
      </c>
      <c r="W1427" t="s">
        <v>27</v>
      </c>
      <c r="X1427" t="s">
        <v>96</v>
      </c>
      <c r="Y1427" s="6" t="s">
        <v>97</v>
      </c>
      <c r="Z1427" t="s">
        <v>27</v>
      </c>
      <c r="AA1427" t="s">
        <v>27</v>
      </c>
    </row>
    <row r="1428" spans="1:27" x14ac:dyDescent="0.35">
      <c r="A1428">
        <v>10001787</v>
      </c>
      <c r="B1428" t="s">
        <v>81</v>
      </c>
      <c r="C1428" t="s">
        <v>206</v>
      </c>
      <c r="D1428" t="s">
        <v>23</v>
      </c>
      <c r="E1428" t="s">
        <v>24</v>
      </c>
      <c r="F1428">
        <v>350</v>
      </c>
      <c r="G1428">
        <v>0</v>
      </c>
      <c r="H1428">
        <v>350</v>
      </c>
      <c r="I1428" s="5">
        <v>1360</v>
      </c>
      <c r="J1428">
        <v>6.72</v>
      </c>
      <c r="K1428" s="6" t="s">
        <v>1629</v>
      </c>
      <c r="L1428" s="6" t="s">
        <v>1629</v>
      </c>
      <c r="M1428" s="6" t="s">
        <v>1597</v>
      </c>
      <c r="N1428" s="6" t="s">
        <v>1597</v>
      </c>
      <c r="O1428" s="6" t="s">
        <v>1591</v>
      </c>
      <c r="P1428" s="8">
        <f>Table12[[#This Row],[PLANNED_DELIVERY]]-Table12[[#This Row],[PLANNED_PICKUP]]</f>
        <v>1</v>
      </c>
      <c r="Q1428" s="9">
        <f>Table12[[#This Row],[ACTUAL_DELIVERY]]-Table12[[#This Row],[ACTUAL_PICKUP]]</f>
        <v>5</v>
      </c>
      <c r="R1428" s="9">
        <f>Table12[[#This Row],[ACTUAL_PICKUP]]-Table12[[#This Row],[PLANNED_PICKUP]]</f>
        <v>1</v>
      </c>
      <c r="S1428" s="9">
        <f>Table12[[#This Row],[ACTUAL_DELIVERY]]-Table12[[#This Row],[PLANNED_DELIVERY]]</f>
        <v>5</v>
      </c>
      <c r="T1428" t="s">
        <v>68</v>
      </c>
      <c r="U1428" s="6" t="s">
        <v>69</v>
      </c>
      <c r="V1428" t="s">
        <v>27</v>
      </c>
      <c r="W1428" t="s">
        <v>27</v>
      </c>
      <c r="X1428" t="s">
        <v>1723</v>
      </c>
      <c r="Y1428" s="6" t="s">
        <v>42</v>
      </c>
      <c r="Z1428" t="s">
        <v>27</v>
      </c>
      <c r="AA1428" t="s">
        <v>27</v>
      </c>
    </row>
    <row r="1429" spans="1:27" x14ac:dyDescent="0.35">
      <c r="A1429">
        <v>10001788</v>
      </c>
      <c r="B1429" t="s">
        <v>81</v>
      </c>
      <c r="C1429" t="s">
        <v>206</v>
      </c>
      <c r="D1429" t="s">
        <v>23</v>
      </c>
      <c r="E1429" t="s">
        <v>24</v>
      </c>
      <c r="F1429">
        <v>250</v>
      </c>
      <c r="G1429">
        <v>0</v>
      </c>
      <c r="H1429">
        <v>250</v>
      </c>
      <c r="I1429" s="5">
        <v>528</v>
      </c>
      <c r="J1429">
        <v>0.96</v>
      </c>
      <c r="K1429" s="6" t="s">
        <v>1629</v>
      </c>
      <c r="L1429" s="6" t="s">
        <v>1629</v>
      </c>
      <c r="M1429" s="6" t="s">
        <v>1597</v>
      </c>
      <c r="N1429" s="6" t="s">
        <v>1597</v>
      </c>
      <c r="O1429" s="6" t="s">
        <v>1598</v>
      </c>
      <c r="P1429" s="8">
        <f>Table12[[#This Row],[PLANNED_DELIVERY]]-Table12[[#This Row],[PLANNED_PICKUP]]</f>
        <v>1</v>
      </c>
      <c r="Q1429" s="9">
        <f>Table12[[#This Row],[ACTUAL_DELIVERY]]-Table12[[#This Row],[ACTUAL_PICKUP]]</f>
        <v>2</v>
      </c>
      <c r="R1429" s="9">
        <f>Table12[[#This Row],[ACTUAL_PICKUP]]-Table12[[#This Row],[PLANNED_PICKUP]]</f>
        <v>1</v>
      </c>
      <c r="S1429" s="9">
        <f>Table12[[#This Row],[ACTUAL_DELIVERY]]-Table12[[#This Row],[PLANNED_DELIVERY]]</f>
        <v>2</v>
      </c>
      <c r="T1429" t="s">
        <v>68</v>
      </c>
      <c r="U1429" s="6" t="s">
        <v>69</v>
      </c>
      <c r="V1429" t="s">
        <v>27</v>
      </c>
      <c r="W1429" t="s">
        <v>27</v>
      </c>
      <c r="X1429" t="s">
        <v>214</v>
      </c>
      <c r="Y1429" s="6" t="s">
        <v>215</v>
      </c>
      <c r="Z1429" t="s">
        <v>27</v>
      </c>
      <c r="AA1429" t="s">
        <v>27</v>
      </c>
    </row>
    <row r="1430" spans="1:27" x14ac:dyDescent="0.35">
      <c r="A1430">
        <v>10001790</v>
      </c>
      <c r="B1430" t="s">
        <v>77</v>
      </c>
      <c r="C1430" t="s">
        <v>471</v>
      </c>
      <c r="D1430" t="s">
        <v>30</v>
      </c>
      <c r="E1430" t="s">
        <v>45</v>
      </c>
      <c r="F1430">
        <v>300</v>
      </c>
      <c r="G1430">
        <v>0</v>
      </c>
      <c r="H1430">
        <v>300</v>
      </c>
      <c r="I1430">
        <v>77</v>
      </c>
      <c r="J1430">
        <v>0.17</v>
      </c>
      <c r="K1430" s="6" t="s">
        <v>1629</v>
      </c>
      <c r="L1430" s="6" t="s">
        <v>1595</v>
      </c>
      <c r="M1430" s="6" t="s">
        <v>1601</v>
      </c>
      <c r="N1430" s="6" t="s">
        <v>1592</v>
      </c>
      <c r="O1430" s="6" t="s">
        <v>1590</v>
      </c>
      <c r="P1430" s="8">
        <f>Table12[[#This Row],[PLANNED_DELIVERY]]-Table12[[#This Row],[PLANNED_PICKUP]]</f>
        <v>5</v>
      </c>
      <c r="Q1430" s="9">
        <f>Table12[[#This Row],[ACTUAL_DELIVERY]]-Table12[[#This Row],[ACTUAL_PICKUP]]</f>
        <v>7</v>
      </c>
      <c r="R1430" s="9">
        <f>Table12[[#This Row],[ACTUAL_PICKUP]]-Table12[[#This Row],[PLANNED_PICKUP]]</f>
        <v>6</v>
      </c>
      <c r="S1430" s="9">
        <f>Table12[[#This Row],[ACTUAL_DELIVERY]]-Table12[[#This Row],[PLANNED_DELIVERY]]</f>
        <v>8</v>
      </c>
      <c r="T1430" t="s">
        <v>66</v>
      </c>
      <c r="U1430" s="6" t="s">
        <v>67</v>
      </c>
      <c r="V1430" t="s">
        <v>27</v>
      </c>
      <c r="W1430" t="s">
        <v>27</v>
      </c>
      <c r="X1430" t="s">
        <v>1356</v>
      </c>
      <c r="Y1430" s="6" t="s">
        <v>1357</v>
      </c>
      <c r="Z1430" t="s">
        <v>237</v>
      </c>
      <c r="AA1430" t="s">
        <v>237</v>
      </c>
    </row>
    <row r="1431" spans="1:27" x14ac:dyDescent="0.35">
      <c r="A1431">
        <v>10001791</v>
      </c>
      <c r="B1431" t="s">
        <v>81</v>
      </c>
      <c r="C1431" t="s">
        <v>206</v>
      </c>
      <c r="D1431" t="s">
        <v>23</v>
      </c>
      <c r="E1431" t="s">
        <v>24</v>
      </c>
      <c r="F1431">
        <v>169.53</v>
      </c>
      <c r="G1431">
        <v>0</v>
      </c>
      <c r="H1431">
        <v>169.53</v>
      </c>
      <c r="I1431" s="5">
        <v>200</v>
      </c>
      <c r="J1431">
        <v>0.56999999999999995</v>
      </c>
      <c r="K1431" s="6" t="s">
        <v>1629</v>
      </c>
      <c r="L1431" s="6" t="s">
        <v>1629</v>
      </c>
      <c r="M1431" s="6" t="s">
        <v>1598</v>
      </c>
      <c r="N1431" s="6" t="s">
        <v>1597</v>
      </c>
      <c r="O1431" s="6" t="s">
        <v>1597</v>
      </c>
      <c r="P1431" s="8">
        <f>Table12[[#This Row],[PLANNED_DELIVERY]]-Table12[[#This Row],[PLANNED_PICKUP]]</f>
        <v>3</v>
      </c>
      <c r="Q1431" s="9">
        <f>Table12[[#This Row],[ACTUAL_DELIVERY]]-Table12[[#This Row],[ACTUAL_PICKUP]]</f>
        <v>0</v>
      </c>
      <c r="R1431" s="9">
        <f>Table12[[#This Row],[ACTUAL_PICKUP]]-Table12[[#This Row],[PLANNED_PICKUP]]</f>
        <v>1</v>
      </c>
      <c r="S1431" s="9">
        <f>Table12[[#This Row],[ACTUAL_DELIVERY]]-Table12[[#This Row],[PLANNED_DELIVERY]]</f>
        <v>-2</v>
      </c>
      <c r="T1431" s="6" t="s">
        <v>699</v>
      </c>
      <c r="U1431" s="6" t="s">
        <v>1234</v>
      </c>
      <c r="V1431" t="s">
        <v>27</v>
      </c>
      <c r="W1431" t="s">
        <v>27</v>
      </c>
      <c r="X1431" t="s">
        <v>49</v>
      </c>
      <c r="Y1431" s="6" t="s">
        <v>29</v>
      </c>
      <c r="Z1431" t="s">
        <v>27</v>
      </c>
      <c r="AA1431" t="s">
        <v>27</v>
      </c>
    </row>
    <row r="1432" spans="1:27" x14ac:dyDescent="0.35">
      <c r="A1432">
        <v>10001792</v>
      </c>
      <c r="B1432" t="s">
        <v>273</v>
      </c>
      <c r="C1432" t="s">
        <v>206</v>
      </c>
      <c r="D1432" t="s">
        <v>23</v>
      </c>
      <c r="E1432" t="s">
        <v>24</v>
      </c>
      <c r="F1432">
        <v>165</v>
      </c>
      <c r="G1432">
        <v>0</v>
      </c>
      <c r="H1432">
        <v>165</v>
      </c>
      <c r="I1432" s="5">
        <v>1000</v>
      </c>
      <c r="J1432">
        <v>1.05</v>
      </c>
      <c r="K1432" s="6" t="s">
        <v>1629</v>
      </c>
      <c r="L1432" s="6" t="s">
        <v>1629</v>
      </c>
      <c r="M1432" s="6" t="s">
        <v>1595</v>
      </c>
      <c r="N1432" s="6" t="s">
        <v>1597</v>
      </c>
      <c r="O1432" s="6" t="s">
        <v>1597</v>
      </c>
      <c r="P1432" s="8">
        <f>Table12[[#This Row],[PLANNED_DELIVERY]]-Table12[[#This Row],[PLANNED_PICKUP]]</f>
        <v>2</v>
      </c>
      <c r="Q1432" s="9">
        <f>Table12[[#This Row],[ACTUAL_DELIVERY]]-Table12[[#This Row],[ACTUAL_PICKUP]]</f>
        <v>0</v>
      </c>
      <c r="R1432" s="9">
        <f>Table12[[#This Row],[ACTUAL_PICKUP]]-Table12[[#This Row],[PLANNED_PICKUP]]</f>
        <v>1</v>
      </c>
      <c r="S1432" s="9">
        <f>Table12[[#This Row],[ACTUAL_DELIVERY]]-Table12[[#This Row],[PLANNED_DELIVERY]]</f>
        <v>-1</v>
      </c>
      <c r="T1432" t="s">
        <v>1577</v>
      </c>
      <c r="U1432" s="6" t="s">
        <v>286</v>
      </c>
      <c r="V1432" t="s">
        <v>27</v>
      </c>
      <c r="W1432" t="s">
        <v>27</v>
      </c>
      <c r="X1432" t="s">
        <v>49</v>
      </c>
      <c r="Y1432" s="6" t="s">
        <v>29</v>
      </c>
      <c r="Z1432" t="s">
        <v>27</v>
      </c>
      <c r="AA1432" t="s">
        <v>27</v>
      </c>
    </row>
    <row r="1433" spans="1:27" x14ac:dyDescent="0.35">
      <c r="A1433">
        <v>10001793</v>
      </c>
      <c r="B1433" t="s">
        <v>81</v>
      </c>
      <c r="C1433" t="s">
        <v>206</v>
      </c>
      <c r="D1433" t="s">
        <v>30</v>
      </c>
      <c r="E1433" t="s">
        <v>24</v>
      </c>
      <c r="F1433">
        <v>1870</v>
      </c>
      <c r="G1433">
        <v>0</v>
      </c>
      <c r="H1433">
        <v>1870</v>
      </c>
      <c r="I1433">
        <v>2424</v>
      </c>
      <c r="J1433">
        <v>4.9800000000000004</v>
      </c>
      <c r="K1433" s="6" t="s">
        <v>1629</v>
      </c>
      <c r="L1433" s="6" t="s">
        <v>1595</v>
      </c>
      <c r="M1433" s="6" t="s">
        <v>1601</v>
      </c>
      <c r="N1433" s="6" t="s">
        <v>1595</v>
      </c>
      <c r="O1433" s="6" t="s">
        <v>1601</v>
      </c>
      <c r="P1433" s="8">
        <f>Table12[[#This Row],[PLANNED_DELIVERY]]-Table12[[#This Row],[PLANNED_PICKUP]]</f>
        <v>5</v>
      </c>
      <c r="Q1433" s="9">
        <f>Table12[[#This Row],[ACTUAL_DELIVERY]]-Table12[[#This Row],[ACTUAL_PICKUP]]</f>
        <v>5</v>
      </c>
      <c r="R1433" s="9">
        <f>Table12[[#This Row],[ACTUAL_PICKUP]]-Table12[[#This Row],[PLANNED_PICKUP]]</f>
        <v>0</v>
      </c>
      <c r="S1433" s="9">
        <f>Table12[[#This Row],[ACTUAL_DELIVERY]]-Table12[[#This Row],[PLANNED_DELIVERY]]</f>
        <v>0</v>
      </c>
      <c r="T1433" t="s">
        <v>608</v>
      </c>
      <c r="U1433" s="6" t="s">
        <v>609</v>
      </c>
      <c r="V1433" t="s">
        <v>523</v>
      </c>
      <c r="W1433" t="s">
        <v>523</v>
      </c>
      <c r="X1433" t="s">
        <v>49</v>
      </c>
      <c r="Y1433" s="6" t="s">
        <v>29</v>
      </c>
      <c r="Z1433" t="s">
        <v>27</v>
      </c>
      <c r="AA1433" t="s">
        <v>27</v>
      </c>
    </row>
    <row r="1434" spans="1:27" x14ac:dyDescent="0.35">
      <c r="A1434">
        <v>10001794</v>
      </c>
      <c r="B1434" t="s">
        <v>81</v>
      </c>
      <c r="C1434" t="s">
        <v>213</v>
      </c>
      <c r="D1434" t="s">
        <v>23</v>
      </c>
      <c r="E1434" t="s">
        <v>24</v>
      </c>
      <c r="F1434">
        <v>179.78</v>
      </c>
      <c r="G1434">
        <v>0</v>
      </c>
      <c r="H1434">
        <v>179.78</v>
      </c>
      <c r="I1434" s="5">
        <v>2250</v>
      </c>
      <c r="J1434">
        <v>3</v>
      </c>
      <c r="K1434" s="6" t="s">
        <v>1629</v>
      </c>
      <c r="L1434" s="6" t="s">
        <v>1629</v>
      </c>
      <c r="M1434" s="6" t="s">
        <v>1601</v>
      </c>
      <c r="N1434" s="6" t="s">
        <v>1597</v>
      </c>
      <c r="O1434" s="6" t="s">
        <v>1597</v>
      </c>
      <c r="P1434" s="8">
        <f>Table12[[#This Row],[PLANNED_DELIVERY]]-Table12[[#This Row],[PLANNED_PICKUP]]</f>
        <v>7</v>
      </c>
      <c r="Q1434" s="9">
        <f>Table12[[#This Row],[ACTUAL_DELIVERY]]-Table12[[#This Row],[ACTUAL_PICKUP]]</f>
        <v>0</v>
      </c>
      <c r="R1434" s="9">
        <f>Table12[[#This Row],[ACTUAL_PICKUP]]-Table12[[#This Row],[PLANNED_PICKUP]]</f>
        <v>1</v>
      </c>
      <c r="S1434" s="9">
        <f>Table12[[#This Row],[ACTUAL_DELIVERY]]-Table12[[#This Row],[PLANNED_DELIVERY]]</f>
        <v>-6</v>
      </c>
      <c r="T1434" t="s">
        <v>60</v>
      </c>
      <c r="U1434" s="6" t="s">
        <v>351</v>
      </c>
      <c r="V1434" t="s">
        <v>27</v>
      </c>
      <c r="W1434" t="s">
        <v>27</v>
      </c>
      <c r="X1434" t="s">
        <v>49</v>
      </c>
      <c r="Y1434" s="6" t="s">
        <v>123</v>
      </c>
      <c r="Z1434" t="s">
        <v>27</v>
      </c>
      <c r="AA1434" t="s">
        <v>27</v>
      </c>
    </row>
    <row r="1435" spans="1:27" x14ac:dyDescent="0.35">
      <c r="A1435">
        <v>10001795</v>
      </c>
      <c r="B1435" t="s">
        <v>263</v>
      </c>
      <c r="C1435" t="s">
        <v>264</v>
      </c>
      <c r="D1435" t="s">
        <v>30</v>
      </c>
      <c r="E1435" t="s">
        <v>45</v>
      </c>
      <c r="F1435">
        <v>6241.97</v>
      </c>
      <c r="G1435">
        <v>0</v>
      </c>
      <c r="H1435">
        <v>6241.97</v>
      </c>
      <c r="I1435" s="5">
        <v>2108.5</v>
      </c>
      <c r="J1435">
        <v>9.94</v>
      </c>
      <c r="K1435" s="6" t="s">
        <v>1629</v>
      </c>
      <c r="L1435" s="6" t="s">
        <v>1595</v>
      </c>
      <c r="M1435" s="6" t="s">
        <v>1592</v>
      </c>
      <c r="N1435" s="6" t="s">
        <v>1597</v>
      </c>
      <c r="O1435" s="6" t="s">
        <v>1614</v>
      </c>
      <c r="P1435" s="8">
        <f>Table12[[#This Row],[PLANNED_DELIVERY]]-Table12[[#This Row],[PLANNED_PICKUP]]</f>
        <v>6</v>
      </c>
      <c r="Q1435" s="9">
        <f>Table12[[#This Row],[ACTUAL_DELIVERY]]-Table12[[#This Row],[ACTUAL_PICKUP]]</f>
        <v>9</v>
      </c>
      <c r="R1435" s="9">
        <f>Table12[[#This Row],[ACTUAL_PICKUP]]-Table12[[#This Row],[PLANNED_PICKUP]]</f>
        <v>-1</v>
      </c>
      <c r="S1435" s="9">
        <f>Table12[[#This Row],[ACTUAL_DELIVERY]]-Table12[[#This Row],[PLANNED_DELIVERY]]</f>
        <v>2</v>
      </c>
      <c r="T1435" t="s">
        <v>49</v>
      </c>
      <c r="U1435" s="6" t="s">
        <v>29</v>
      </c>
      <c r="V1435" t="s">
        <v>27</v>
      </c>
      <c r="W1435" t="s">
        <v>27</v>
      </c>
      <c r="X1435" t="s">
        <v>154</v>
      </c>
      <c r="Y1435" s="6" t="s">
        <v>1130</v>
      </c>
      <c r="Z1435" t="s">
        <v>156</v>
      </c>
      <c r="AA1435" t="s">
        <v>85</v>
      </c>
    </row>
    <row r="1436" spans="1:27" x14ac:dyDescent="0.35">
      <c r="A1436">
        <v>10001796</v>
      </c>
      <c r="B1436" t="s">
        <v>81</v>
      </c>
      <c r="C1436" t="s">
        <v>206</v>
      </c>
      <c r="D1436" t="s">
        <v>23</v>
      </c>
      <c r="E1436" t="s">
        <v>31</v>
      </c>
      <c r="F1436">
        <v>220</v>
      </c>
      <c r="G1436">
        <v>0</v>
      </c>
      <c r="H1436">
        <v>220</v>
      </c>
      <c r="I1436" s="5">
        <v>250</v>
      </c>
      <c r="J1436">
        <v>1.45</v>
      </c>
      <c r="K1436" s="6" t="s">
        <v>1629</v>
      </c>
      <c r="L1436" s="6" t="s">
        <v>1629</v>
      </c>
      <c r="M1436" s="6" t="s">
        <v>1595</v>
      </c>
      <c r="N1436" s="6" t="s">
        <v>1597</v>
      </c>
      <c r="O1436" s="6" t="s">
        <v>1591</v>
      </c>
      <c r="P1436" s="8">
        <f>Table12[[#This Row],[PLANNED_DELIVERY]]-Table12[[#This Row],[PLANNED_PICKUP]]</f>
        <v>2</v>
      </c>
      <c r="Q1436" s="9">
        <f>Table12[[#This Row],[ACTUAL_DELIVERY]]-Table12[[#This Row],[ACTUAL_PICKUP]]</f>
        <v>5</v>
      </c>
      <c r="R1436" s="9">
        <f>Table12[[#This Row],[ACTUAL_PICKUP]]-Table12[[#This Row],[PLANNED_PICKUP]]</f>
        <v>1</v>
      </c>
      <c r="S1436" s="9">
        <f>Table12[[#This Row],[ACTUAL_DELIVERY]]-Table12[[#This Row],[PLANNED_DELIVERY]]</f>
        <v>4</v>
      </c>
      <c r="T1436" t="s">
        <v>33</v>
      </c>
      <c r="U1436" s="6" t="s">
        <v>34</v>
      </c>
      <c r="V1436" t="s">
        <v>27</v>
      </c>
      <c r="W1436" t="s">
        <v>27</v>
      </c>
      <c r="X1436" t="s">
        <v>60</v>
      </c>
      <c r="Y1436" s="6" t="s">
        <v>34</v>
      </c>
      <c r="Z1436" t="s">
        <v>27</v>
      </c>
      <c r="AA1436" t="s">
        <v>27</v>
      </c>
    </row>
    <row r="1437" spans="1:27" x14ac:dyDescent="0.35">
      <c r="A1437">
        <v>10001798</v>
      </c>
      <c r="B1437" t="s">
        <v>81</v>
      </c>
      <c r="C1437" t="s">
        <v>206</v>
      </c>
      <c r="D1437" t="s">
        <v>23</v>
      </c>
      <c r="E1437" t="s">
        <v>31</v>
      </c>
      <c r="F1437">
        <v>312</v>
      </c>
      <c r="G1437">
        <v>0</v>
      </c>
      <c r="H1437">
        <v>312</v>
      </c>
      <c r="I1437" s="5">
        <v>188</v>
      </c>
      <c r="J1437">
        <v>0.39</v>
      </c>
      <c r="K1437" s="6" t="s">
        <v>1629</v>
      </c>
      <c r="L1437" s="6" t="s">
        <v>1629</v>
      </c>
      <c r="M1437" s="6" t="s">
        <v>1595</v>
      </c>
      <c r="N1437" s="6" t="s">
        <v>1597</v>
      </c>
      <c r="O1437" s="6" t="s">
        <v>1591</v>
      </c>
      <c r="P1437" s="8">
        <f>Table12[[#This Row],[PLANNED_DELIVERY]]-Table12[[#This Row],[PLANNED_PICKUP]]</f>
        <v>2</v>
      </c>
      <c r="Q1437" s="9">
        <f>Table12[[#This Row],[ACTUAL_DELIVERY]]-Table12[[#This Row],[ACTUAL_PICKUP]]</f>
        <v>5</v>
      </c>
      <c r="R1437" s="9">
        <f>Table12[[#This Row],[ACTUAL_PICKUP]]-Table12[[#This Row],[PLANNED_PICKUP]]</f>
        <v>1</v>
      </c>
      <c r="S1437" s="9">
        <f>Table12[[#This Row],[ACTUAL_DELIVERY]]-Table12[[#This Row],[PLANNED_DELIVERY]]</f>
        <v>4</v>
      </c>
      <c r="T1437" t="s">
        <v>337</v>
      </c>
      <c r="U1437" s="6" t="s">
        <v>338</v>
      </c>
      <c r="V1437" t="s">
        <v>27</v>
      </c>
      <c r="W1437" t="s">
        <v>27</v>
      </c>
      <c r="X1437" t="s">
        <v>60</v>
      </c>
      <c r="Y1437" s="6" t="s">
        <v>34</v>
      </c>
      <c r="Z1437" t="s">
        <v>27</v>
      </c>
      <c r="AA1437" t="s">
        <v>27</v>
      </c>
    </row>
    <row r="1438" spans="1:27" x14ac:dyDescent="0.35">
      <c r="A1438">
        <v>10001799</v>
      </c>
      <c r="B1438" t="s">
        <v>81</v>
      </c>
      <c r="C1438" t="s">
        <v>213</v>
      </c>
      <c r="D1438" t="s">
        <v>23</v>
      </c>
      <c r="E1438" t="s">
        <v>31</v>
      </c>
      <c r="F1438">
        <v>322.3</v>
      </c>
      <c r="G1438">
        <v>0</v>
      </c>
      <c r="H1438">
        <v>322.3</v>
      </c>
      <c r="I1438" s="5">
        <v>1300</v>
      </c>
      <c r="J1438">
        <v>3.2</v>
      </c>
      <c r="K1438" s="6" t="s">
        <v>1629</v>
      </c>
      <c r="L1438" s="6" t="s">
        <v>1629</v>
      </c>
      <c r="M1438" s="6" t="s">
        <v>1597</v>
      </c>
      <c r="N1438" s="6" t="s">
        <v>1629</v>
      </c>
      <c r="O1438" s="6" t="s">
        <v>1597</v>
      </c>
      <c r="P1438" s="8">
        <f>Table12[[#This Row],[PLANNED_DELIVERY]]-Table12[[#This Row],[PLANNED_PICKUP]]</f>
        <v>1</v>
      </c>
      <c r="Q1438" s="9">
        <f>Table12[[#This Row],[ACTUAL_DELIVERY]]-Table12[[#This Row],[ACTUAL_PICKUP]]</f>
        <v>1</v>
      </c>
      <c r="R1438" s="9">
        <f>Table12[[#This Row],[ACTUAL_PICKUP]]-Table12[[#This Row],[PLANNED_PICKUP]]</f>
        <v>0</v>
      </c>
      <c r="S1438" s="9">
        <f>Table12[[#This Row],[ACTUAL_DELIVERY]]-Table12[[#This Row],[PLANNED_DELIVERY]]</f>
        <v>0</v>
      </c>
      <c r="T1438" t="s">
        <v>33</v>
      </c>
      <c r="U1438" s="6" t="s">
        <v>34</v>
      </c>
      <c r="V1438" t="s">
        <v>27</v>
      </c>
      <c r="W1438" t="s">
        <v>27</v>
      </c>
      <c r="X1438" t="s">
        <v>223</v>
      </c>
      <c r="Y1438" s="6" t="s">
        <v>224</v>
      </c>
      <c r="Z1438" t="s">
        <v>27</v>
      </c>
      <c r="AA1438" t="s">
        <v>27</v>
      </c>
    </row>
    <row r="1439" spans="1:27" x14ac:dyDescent="0.35">
      <c r="A1439">
        <v>10001800</v>
      </c>
      <c r="B1439" t="s">
        <v>263</v>
      </c>
      <c r="C1439" t="s">
        <v>946</v>
      </c>
      <c r="D1439" t="s">
        <v>30</v>
      </c>
      <c r="E1439" t="s">
        <v>45</v>
      </c>
      <c r="F1439">
        <v>301.72000000000003</v>
      </c>
      <c r="G1439">
        <v>0</v>
      </c>
      <c r="H1439">
        <v>301.72000000000003</v>
      </c>
      <c r="I1439" s="5">
        <v>132.65</v>
      </c>
      <c r="J1439">
        <v>0.96</v>
      </c>
      <c r="K1439" s="6" t="s">
        <v>1629</v>
      </c>
      <c r="L1439" s="6" t="s">
        <v>1597</v>
      </c>
      <c r="M1439" s="6" t="s">
        <v>1596</v>
      </c>
      <c r="N1439" s="6" t="s">
        <v>1597</v>
      </c>
      <c r="O1439" s="6" t="s">
        <v>1606</v>
      </c>
      <c r="P1439" s="8">
        <f>Table12[[#This Row],[PLANNED_DELIVERY]]-Table12[[#This Row],[PLANNED_PICKUP]]</f>
        <v>4</v>
      </c>
      <c r="Q1439" s="9">
        <f>Table12[[#This Row],[ACTUAL_DELIVERY]]-Table12[[#This Row],[ACTUAL_PICKUP]]</f>
        <v>10</v>
      </c>
      <c r="R1439" s="9">
        <f>Table12[[#This Row],[ACTUAL_PICKUP]]-Table12[[#This Row],[PLANNED_PICKUP]]</f>
        <v>0</v>
      </c>
      <c r="S1439" s="9">
        <f>Table12[[#This Row],[ACTUAL_DELIVERY]]-Table12[[#This Row],[PLANNED_DELIVERY]]</f>
        <v>6</v>
      </c>
      <c r="T1439" t="s">
        <v>49</v>
      </c>
      <c r="U1439" s="6" t="s">
        <v>29</v>
      </c>
      <c r="V1439" t="s">
        <v>27</v>
      </c>
      <c r="W1439" t="s">
        <v>27</v>
      </c>
      <c r="X1439" t="s">
        <v>322</v>
      </c>
      <c r="Y1439" s="6" t="s">
        <v>62</v>
      </c>
      <c r="Z1439" t="s">
        <v>149</v>
      </c>
      <c r="AA1439" t="s">
        <v>149</v>
      </c>
    </row>
    <row r="1440" spans="1:27" x14ac:dyDescent="0.35">
      <c r="A1440">
        <v>10001802</v>
      </c>
      <c r="B1440" t="s">
        <v>81</v>
      </c>
      <c r="C1440" t="s">
        <v>206</v>
      </c>
      <c r="D1440" t="s">
        <v>30</v>
      </c>
      <c r="E1440" t="s">
        <v>31</v>
      </c>
      <c r="F1440">
        <v>1200</v>
      </c>
      <c r="G1440">
        <v>0</v>
      </c>
      <c r="H1440">
        <v>1200</v>
      </c>
      <c r="I1440" s="5">
        <v>27000</v>
      </c>
      <c r="J1440">
        <v>9.1999999999999993</v>
      </c>
      <c r="K1440" s="6" t="s">
        <v>1629</v>
      </c>
      <c r="L1440" s="6" t="s">
        <v>1629</v>
      </c>
      <c r="M1440" s="6" t="s">
        <v>1597</v>
      </c>
      <c r="N1440" s="6" t="s">
        <v>1629</v>
      </c>
      <c r="O1440" s="6" t="s">
        <v>1597</v>
      </c>
      <c r="P1440" s="8">
        <f>Table12[[#This Row],[PLANNED_DELIVERY]]-Table12[[#This Row],[PLANNED_PICKUP]]</f>
        <v>1</v>
      </c>
      <c r="Q1440" s="9">
        <f>Table12[[#This Row],[ACTUAL_DELIVERY]]-Table12[[#This Row],[ACTUAL_PICKUP]]</f>
        <v>1</v>
      </c>
      <c r="R1440" s="9">
        <f>Table12[[#This Row],[ACTUAL_PICKUP]]-Table12[[#This Row],[PLANNED_PICKUP]]</f>
        <v>0</v>
      </c>
      <c r="S1440" s="9">
        <f>Table12[[#This Row],[ACTUAL_DELIVERY]]-Table12[[#This Row],[PLANNED_DELIVERY]]</f>
        <v>0</v>
      </c>
      <c r="T1440" t="s">
        <v>33</v>
      </c>
      <c r="U1440" s="6" t="s">
        <v>34</v>
      </c>
      <c r="V1440" t="s">
        <v>27</v>
      </c>
      <c r="W1440" t="s">
        <v>27</v>
      </c>
      <c r="X1440" t="s">
        <v>232</v>
      </c>
      <c r="Y1440" s="6" t="s">
        <v>386</v>
      </c>
      <c r="Z1440" t="s">
        <v>27</v>
      </c>
      <c r="AA1440" t="s">
        <v>27</v>
      </c>
    </row>
    <row r="1441" spans="1:27" x14ac:dyDescent="0.35">
      <c r="A1441">
        <v>10001804</v>
      </c>
      <c r="B1441" t="s">
        <v>81</v>
      </c>
      <c r="C1441" t="s">
        <v>246</v>
      </c>
      <c r="D1441" t="s">
        <v>23</v>
      </c>
      <c r="E1441" t="s">
        <v>24</v>
      </c>
      <c r="F1441">
        <v>80.400000000000006</v>
      </c>
      <c r="G1441">
        <v>400</v>
      </c>
      <c r="H1441">
        <v>480.4</v>
      </c>
      <c r="I1441">
        <v>10</v>
      </c>
      <c r="J1441">
        <v>0.03</v>
      </c>
      <c r="K1441" s="6" t="s">
        <v>1629</v>
      </c>
      <c r="L1441" s="6" t="s">
        <v>1629</v>
      </c>
      <c r="M1441" s="6" t="s">
        <v>1601</v>
      </c>
      <c r="N1441" s="6" t="s">
        <v>1629</v>
      </c>
      <c r="O1441" s="6" t="s">
        <v>1601</v>
      </c>
      <c r="P1441" s="8">
        <f>Table12[[#This Row],[PLANNED_DELIVERY]]-Table12[[#This Row],[PLANNED_PICKUP]]</f>
        <v>7</v>
      </c>
      <c r="Q1441" s="9">
        <f>Table12[[#This Row],[ACTUAL_DELIVERY]]-Table12[[#This Row],[ACTUAL_PICKUP]]</f>
        <v>7</v>
      </c>
      <c r="R1441" s="9">
        <f>Table12[[#This Row],[ACTUAL_PICKUP]]-Table12[[#This Row],[PLANNED_PICKUP]]</f>
        <v>0</v>
      </c>
      <c r="S1441" s="9">
        <f>Table12[[#This Row],[ACTUAL_DELIVERY]]-Table12[[#This Row],[PLANNED_DELIVERY]]</f>
        <v>0</v>
      </c>
      <c r="T1441" t="s">
        <v>763</v>
      </c>
      <c r="U1441" s="6" t="s">
        <v>764</v>
      </c>
      <c r="V1441" t="s">
        <v>27</v>
      </c>
      <c r="W1441" t="s">
        <v>27</v>
      </c>
      <c r="X1441" t="s">
        <v>66</v>
      </c>
      <c r="Y1441" s="6" t="s">
        <v>94</v>
      </c>
      <c r="Z1441" t="s">
        <v>27</v>
      </c>
      <c r="AA1441" t="s">
        <v>27</v>
      </c>
    </row>
    <row r="1442" spans="1:27" x14ac:dyDescent="0.35">
      <c r="A1442">
        <v>10001805</v>
      </c>
      <c r="B1442" t="s">
        <v>81</v>
      </c>
      <c r="C1442" t="s">
        <v>213</v>
      </c>
      <c r="D1442" t="s">
        <v>30</v>
      </c>
      <c r="E1442" t="s">
        <v>31</v>
      </c>
      <c r="F1442">
        <v>179.78</v>
      </c>
      <c r="G1442">
        <v>138.79</v>
      </c>
      <c r="H1442">
        <v>318.57</v>
      </c>
      <c r="I1442">
        <v>17000</v>
      </c>
      <c r="J1442">
        <v>17.5</v>
      </c>
      <c r="K1442" s="6" t="s">
        <v>1629</v>
      </c>
      <c r="L1442" s="6" t="s">
        <v>1591</v>
      </c>
      <c r="M1442" s="6" t="s">
        <v>1592</v>
      </c>
      <c r="N1442" s="6" t="s">
        <v>1601</v>
      </c>
      <c r="O1442" s="6" t="s">
        <v>1601</v>
      </c>
      <c r="P1442" s="8">
        <f>Table12[[#This Row],[PLANNED_DELIVERY]]-Table12[[#This Row],[PLANNED_PICKUP]]</f>
        <v>2</v>
      </c>
      <c r="Q1442" s="9">
        <f>Table12[[#This Row],[ACTUAL_DELIVERY]]-Table12[[#This Row],[ACTUAL_PICKUP]]</f>
        <v>0</v>
      </c>
      <c r="R1442" s="9">
        <f>Table12[[#This Row],[ACTUAL_PICKUP]]-Table12[[#This Row],[PLANNED_PICKUP]]</f>
        <v>1</v>
      </c>
      <c r="S1442" s="9">
        <f>Table12[[#This Row],[ACTUAL_DELIVERY]]-Table12[[#This Row],[PLANNED_DELIVERY]]</f>
        <v>-1</v>
      </c>
      <c r="T1442" t="s">
        <v>33</v>
      </c>
      <c r="U1442" s="6" t="s">
        <v>34</v>
      </c>
      <c r="V1442" t="s">
        <v>27</v>
      </c>
      <c r="W1442" t="s">
        <v>27</v>
      </c>
      <c r="X1442" t="s">
        <v>41</v>
      </c>
      <c r="Y1442" s="6" t="s">
        <v>44</v>
      </c>
      <c r="Z1442" t="s">
        <v>27</v>
      </c>
      <c r="AA1442" t="s">
        <v>27</v>
      </c>
    </row>
    <row r="1443" spans="1:27" x14ac:dyDescent="0.35">
      <c r="A1443">
        <v>10001808</v>
      </c>
      <c r="B1443" t="s">
        <v>225</v>
      </c>
      <c r="C1443" t="s">
        <v>240</v>
      </c>
      <c r="D1443" t="s">
        <v>23</v>
      </c>
      <c r="E1443" t="s">
        <v>24</v>
      </c>
      <c r="F1443">
        <v>65</v>
      </c>
      <c r="G1443">
        <v>0</v>
      </c>
      <c r="H1443">
        <v>65</v>
      </c>
      <c r="I1443">
        <v>14</v>
      </c>
      <c r="J1443">
        <v>0.03</v>
      </c>
      <c r="K1443" s="6" t="s">
        <v>1629</v>
      </c>
      <c r="L1443" s="6" t="s">
        <v>1629</v>
      </c>
      <c r="M1443" s="6" t="s">
        <v>1595</v>
      </c>
      <c r="N1443" s="6" t="s">
        <v>1595</v>
      </c>
      <c r="O1443" s="6" t="s">
        <v>1624</v>
      </c>
      <c r="P1443" s="8">
        <f>Table12[[#This Row],[PLANNED_DELIVERY]]-Table12[[#This Row],[PLANNED_PICKUP]]</f>
        <v>2</v>
      </c>
      <c r="Q1443" s="9">
        <f>Table12[[#This Row],[ACTUAL_DELIVERY]]-Table12[[#This Row],[ACTUAL_PICKUP]]</f>
        <v>12</v>
      </c>
      <c r="R1443" s="9">
        <f>Table12[[#This Row],[ACTUAL_PICKUP]]-Table12[[#This Row],[PLANNED_PICKUP]]</f>
        <v>2</v>
      </c>
      <c r="S1443" s="9">
        <f>Table12[[#This Row],[ACTUAL_DELIVERY]]-Table12[[#This Row],[PLANNED_DELIVERY]]</f>
        <v>12</v>
      </c>
      <c r="T1443" t="s">
        <v>232</v>
      </c>
      <c r="U1443" s="6" t="s">
        <v>1355</v>
      </c>
      <c r="V1443" t="s">
        <v>27</v>
      </c>
      <c r="W1443" t="s">
        <v>27</v>
      </c>
      <c r="X1443" t="s">
        <v>41</v>
      </c>
      <c r="Y1443" s="6" t="s">
        <v>44</v>
      </c>
      <c r="Z1443" t="s">
        <v>27</v>
      </c>
      <c r="AA1443" t="s">
        <v>27</v>
      </c>
    </row>
    <row r="1444" spans="1:27" x14ac:dyDescent="0.35">
      <c r="A1444">
        <v>10001809</v>
      </c>
      <c r="B1444" t="s">
        <v>81</v>
      </c>
      <c r="C1444" t="s">
        <v>246</v>
      </c>
      <c r="D1444" t="s">
        <v>23</v>
      </c>
      <c r="E1444" t="s">
        <v>24</v>
      </c>
      <c r="F1444">
        <v>13.97</v>
      </c>
      <c r="G1444">
        <v>68.83</v>
      </c>
      <c r="H1444">
        <v>82.8</v>
      </c>
      <c r="I1444" s="5">
        <v>100</v>
      </c>
      <c r="J1444">
        <v>0.12</v>
      </c>
      <c r="K1444" s="6" t="s">
        <v>1629</v>
      </c>
      <c r="L1444" s="6" t="s">
        <v>1597</v>
      </c>
      <c r="M1444" s="6" t="s">
        <v>1595</v>
      </c>
      <c r="N1444" s="6" t="s">
        <v>1597</v>
      </c>
      <c r="O1444" s="6" t="s">
        <v>1595</v>
      </c>
      <c r="P1444" s="8">
        <f>Table12[[#This Row],[PLANNED_DELIVERY]]-Table12[[#This Row],[PLANNED_PICKUP]]</f>
        <v>1</v>
      </c>
      <c r="Q1444" s="9">
        <f>Table12[[#This Row],[ACTUAL_DELIVERY]]-Table12[[#This Row],[ACTUAL_PICKUP]]</f>
        <v>1</v>
      </c>
      <c r="R1444" s="9">
        <f>Table12[[#This Row],[ACTUAL_PICKUP]]-Table12[[#This Row],[PLANNED_PICKUP]]</f>
        <v>0</v>
      </c>
      <c r="S1444" s="9">
        <f>Table12[[#This Row],[ACTUAL_DELIVERY]]-Table12[[#This Row],[PLANNED_DELIVERY]]</f>
        <v>0</v>
      </c>
      <c r="T1444" t="s">
        <v>411</v>
      </c>
      <c r="U1444" s="6" t="s">
        <v>207</v>
      </c>
      <c r="V1444" t="s">
        <v>27</v>
      </c>
      <c r="W1444" t="s">
        <v>27</v>
      </c>
      <c r="X1444" t="s">
        <v>41</v>
      </c>
      <c r="Y1444" s="6" t="s">
        <v>44</v>
      </c>
      <c r="Z1444" t="s">
        <v>27</v>
      </c>
      <c r="AA1444" t="s">
        <v>27</v>
      </c>
    </row>
    <row r="1445" spans="1:27" x14ac:dyDescent="0.35">
      <c r="A1445">
        <v>10001811</v>
      </c>
      <c r="B1445" t="s">
        <v>81</v>
      </c>
      <c r="C1445" t="s">
        <v>246</v>
      </c>
      <c r="D1445" t="s">
        <v>23</v>
      </c>
      <c r="E1445" t="s">
        <v>24</v>
      </c>
      <c r="F1445">
        <v>5.82</v>
      </c>
      <c r="G1445">
        <v>45</v>
      </c>
      <c r="H1445">
        <v>50.82</v>
      </c>
      <c r="I1445" s="5">
        <v>5</v>
      </c>
      <c r="J1445">
        <v>0.01</v>
      </c>
      <c r="K1445" s="6" t="s">
        <v>1629</v>
      </c>
      <c r="L1445" s="6" t="s">
        <v>1629</v>
      </c>
      <c r="M1445" s="6" t="s">
        <v>1595</v>
      </c>
      <c r="N1445" s="6" t="s">
        <v>1629</v>
      </c>
      <c r="O1445" s="6" t="s">
        <v>1597</v>
      </c>
      <c r="P1445" s="8">
        <f>Table12[[#This Row],[PLANNED_DELIVERY]]-Table12[[#This Row],[PLANNED_PICKUP]]</f>
        <v>2</v>
      </c>
      <c r="Q1445" s="9">
        <f>Table12[[#This Row],[ACTUAL_DELIVERY]]-Table12[[#This Row],[ACTUAL_PICKUP]]</f>
        <v>1</v>
      </c>
      <c r="R1445" s="9">
        <f>Table12[[#This Row],[ACTUAL_PICKUP]]-Table12[[#This Row],[PLANNED_PICKUP]]</f>
        <v>0</v>
      </c>
      <c r="S1445" s="9">
        <f>Table12[[#This Row],[ACTUAL_DELIVERY]]-Table12[[#This Row],[PLANNED_DELIVERY]]</f>
        <v>-1</v>
      </c>
      <c r="T1445" t="s">
        <v>232</v>
      </c>
      <c r="U1445" s="6" t="s">
        <v>1355</v>
      </c>
      <c r="V1445" t="s">
        <v>27</v>
      </c>
      <c r="W1445" t="s">
        <v>27</v>
      </c>
      <c r="X1445" t="s">
        <v>49</v>
      </c>
      <c r="Y1445" s="6" t="s">
        <v>29</v>
      </c>
      <c r="Z1445" t="s">
        <v>27</v>
      </c>
      <c r="AA1445" t="s">
        <v>27</v>
      </c>
    </row>
    <row r="1446" spans="1:27" x14ac:dyDescent="0.35">
      <c r="A1446">
        <v>10001814</v>
      </c>
      <c r="B1446" t="s">
        <v>273</v>
      </c>
      <c r="C1446" t="s">
        <v>206</v>
      </c>
      <c r="D1446" t="s">
        <v>23</v>
      </c>
      <c r="E1446" t="s">
        <v>24</v>
      </c>
      <c r="F1446">
        <v>487</v>
      </c>
      <c r="G1446">
        <v>0</v>
      </c>
      <c r="H1446">
        <v>487</v>
      </c>
      <c r="I1446" s="5">
        <v>4430</v>
      </c>
      <c r="J1446">
        <v>8.16</v>
      </c>
      <c r="K1446" s="6" t="s">
        <v>1629</v>
      </c>
      <c r="L1446" s="6" t="s">
        <v>1629</v>
      </c>
      <c r="M1446" s="6" t="s">
        <v>1597</v>
      </c>
      <c r="N1446" s="6" t="s">
        <v>1597</v>
      </c>
      <c r="O1446" s="6" t="s">
        <v>1595</v>
      </c>
      <c r="P1446" s="8">
        <f>Table12[[#This Row],[PLANNED_DELIVERY]]-Table12[[#This Row],[PLANNED_PICKUP]]</f>
        <v>1</v>
      </c>
      <c r="Q1446" s="9">
        <f>Table12[[#This Row],[ACTUAL_DELIVERY]]-Table12[[#This Row],[ACTUAL_PICKUP]]</f>
        <v>1</v>
      </c>
      <c r="R1446" s="9">
        <f>Table12[[#This Row],[ACTUAL_PICKUP]]-Table12[[#This Row],[PLANNED_PICKUP]]</f>
        <v>1</v>
      </c>
      <c r="S1446" s="9">
        <f>Table12[[#This Row],[ACTUAL_DELIVERY]]-Table12[[#This Row],[PLANNED_DELIVERY]]</f>
        <v>1</v>
      </c>
      <c r="T1446" t="s">
        <v>75</v>
      </c>
      <c r="U1446" s="6" t="s">
        <v>76</v>
      </c>
      <c r="V1446" t="s">
        <v>27</v>
      </c>
      <c r="W1446" t="s">
        <v>27</v>
      </c>
      <c r="X1446" t="s">
        <v>52</v>
      </c>
      <c r="Y1446" s="6" t="s">
        <v>318</v>
      </c>
      <c r="Z1446" t="s">
        <v>27</v>
      </c>
      <c r="AA1446" t="s">
        <v>27</v>
      </c>
    </row>
    <row r="1447" spans="1:27" x14ac:dyDescent="0.35">
      <c r="A1447">
        <v>10001815</v>
      </c>
      <c r="B1447" t="s">
        <v>273</v>
      </c>
      <c r="C1447" t="s">
        <v>342</v>
      </c>
      <c r="D1447" t="s">
        <v>30</v>
      </c>
      <c r="E1447" t="s">
        <v>24</v>
      </c>
      <c r="F1447">
        <v>200</v>
      </c>
      <c r="G1447">
        <v>0</v>
      </c>
      <c r="H1447">
        <v>200</v>
      </c>
      <c r="I1447" s="5">
        <v>200</v>
      </c>
      <c r="J1447">
        <v>3.44</v>
      </c>
      <c r="K1447" s="6" t="s">
        <v>1629</v>
      </c>
      <c r="L1447" s="6" t="s">
        <v>1629</v>
      </c>
      <c r="M1447" s="6" t="s">
        <v>1629</v>
      </c>
      <c r="N1447" s="6" t="s">
        <v>1597</v>
      </c>
      <c r="O1447" s="6" t="s">
        <v>1597</v>
      </c>
      <c r="P1447" s="8">
        <f>Table12[[#This Row],[PLANNED_DELIVERY]]-Table12[[#This Row],[PLANNED_PICKUP]]</f>
        <v>0</v>
      </c>
      <c r="Q1447" s="9">
        <f>Table12[[#This Row],[ACTUAL_DELIVERY]]-Table12[[#This Row],[ACTUAL_PICKUP]]</f>
        <v>0</v>
      </c>
      <c r="R1447" s="9">
        <f>Table12[[#This Row],[ACTUAL_PICKUP]]-Table12[[#This Row],[PLANNED_PICKUP]]</f>
        <v>1</v>
      </c>
      <c r="S1447" s="9">
        <f>Table12[[#This Row],[ACTUAL_DELIVERY]]-Table12[[#This Row],[PLANNED_DELIVERY]]</f>
        <v>1</v>
      </c>
      <c r="T1447" t="s">
        <v>1577</v>
      </c>
      <c r="U1447" s="6" t="s">
        <v>286</v>
      </c>
      <c r="V1447" t="s">
        <v>27</v>
      </c>
      <c r="W1447" t="s">
        <v>27</v>
      </c>
      <c r="X1447" t="s">
        <v>49</v>
      </c>
      <c r="Y1447" s="6" t="s">
        <v>29</v>
      </c>
      <c r="Z1447" t="s">
        <v>27</v>
      </c>
      <c r="AA1447" t="s">
        <v>27</v>
      </c>
    </row>
    <row r="1448" spans="1:27" x14ac:dyDescent="0.35">
      <c r="A1448">
        <v>10001816</v>
      </c>
      <c r="B1448" t="s">
        <v>81</v>
      </c>
      <c r="C1448" t="s">
        <v>213</v>
      </c>
      <c r="D1448" t="s">
        <v>23</v>
      </c>
      <c r="E1448" t="s">
        <v>24</v>
      </c>
      <c r="F1448">
        <v>147.18</v>
      </c>
      <c r="G1448">
        <v>0</v>
      </c>
      <c r="H1448">
        <v>147.18</v>
      </c>
      <c r="I1448" s="5">
        <v>115</v>
      </c>
      <c r="J1448">
        <v>0.75</v>
      </c>
      <c r="K1448" s="6" t="s">
        <v>1629</v>
      </c>
      <c r="L1448" s="6" t="s">
        <v>1629</v>
      </c>
      <c r="M1448" s="6" t="s">
        <v>1597</v>
      </c>
      <c r="N1448" s="6" t="s">
        <v>1597</v>
      </c>
      <c r="O1448" s="6" t="s">
        <v>1598</v>
      </c>
      <c r="P1448" s="8">
        <f>Table12[[#This Row],[PLANNED_DELIVERY]]-Table12[[#This Row],[PLANNED_PICKUP]]</f>
        <v>1</v>
      </c>
      <c r="Q1448" s="9">
        <f>Table12[[#This Row],[ACTUAL_DELIVERY]]-Table12[[#This Row],[ACTUAL_PICKUP]]</f>
        <v>2</v>
      </c>
      <c r="R1448" s="9">
        <f>Table12[[#This Row],[ACTUAL_PICKUP]]-Table12[[#This Row],[PLANNED_PICKUP]]</f>
        <v>1</v>
      </c>
      <c r="S1448" s="9">
        <f>Table12[[#This Row],[ACTUAL_DELIVERY]]-Table12[[#This Row],[PLANNED_DELIVERY]]</f>
        <v>2</v>
      </c>
      <c r="T1448" t="s">
        <v>1456</v>
      </c>
      <c r="U1448" s="6" t="s">
        <v>733</v>
      </c>
      <c r="V1448" t="s">
        <v>27</v>
      </c>
      <c r="W1448" t="s">
        <v>27</v>
      </c>
      <c r="X1448" t="s">
        <v>49</v>
      </c>
      <c r="Y1448" s="6" t="s">
        <v>29</v>
      </c>
      <c r="Z1448" t="s">
        <v>27</v>
      </c>
      <c r="AA1448" t="s">
        <v>27</v>
      </c>
    </row>
    <row r="1449" spans="1:27" x14ac:dyDescent="0.35">
      <c r="A1449">
        <v>10001817</v>
      </c>
      <c r="B1449" t="s">
        <v>219</v>
      </c>
      <c r="C1449" t="s">
        <v>206</v>
      </c>
      <c r="D1449" t="s">
        <v>23</v>
      </c>
      <c r="E1449" t="s">
        <v>24</v>
      </c>
      <c r="F1449">
        <v>500</v>
      </c>
      <c r="G1449">
        <v>0</v>
      </c>
      <c r="H1449">
        <v>500</v>
      </c>
      <c r="I1449" s="5">
        <v>12900</v>
      </c>
      <c r="J1449">
        <v>7.56</v>
      </c>
      <c r="K1449" s="6" t="s">
        <v>1629</v>
      </c>
      <c r="L1449" s="6" t="s">
        <v>1629</v>
      </c>
      <c r="M1449" s="6" t="s">
        <v>1595</v>
      </c>
      <c r="N1449" s="6" t="s">
        <v>1597</v>
      </c>
      <c r="O1449" s="6" t="s">
        <v>1595</v>
      </c>
      <c r="P1449" s="8">
        <f>Table12[[#This Row],[PLANNED_DELIVERY]]-Table12[[#This Row],[PLANNED_PICKUP]]</f>
        <v>2</v>
      </c>
      <c r="Q1449" s="9">
        <f>Table12[[#This Row],[ACTUAL_DELIVERY]]-Table12[[#This Row],[ACTUAL_PICKUP]]</f>
        <v>1</v>
      </c>
      <c r="R1449" s="9">
        <f>Table12[[#This Row],[ACTUAL_PICKUP]]-Table12[[#This Row],[PLANNED_PICKUP]]</f>
        <v>1</v>
      </c>
      <c r="S1449" s="9">
        <f>Table12[[#This Row],[ACTUAL_DELIVERY]]-Table12[[#This Row],[PLANNED_DELIVERY]]</f>
        <v>0</v>
      </c>
      <c r="T1449" t="s">
        <v>1104</v>
      </c>
      <c r="U1449" s="6" t="s">
        <v>410</v>
      </c>
      <c r="V1449" t="s">
        <v>27</v>
      </c>
      <c r="W1449" t="s">
        <v>27</v>
      </c>
      <c r="X1449" t="s">
        <v>60</v>
      </c>
      <c r="Y1449" s="6" t="s">
        <v>34</v>
      </c>
      <c r="Z1449" t="s">
        <v>27</v>
      </c>
      <c r="AA1449" t="s">
        <v>27</v>
      </c>
    </row>
    <row r="1450" spans="1:27" x14ac:dyDescent="0.35">
      <c r="A1450">
        <v>10001818</v>
      </c>
      <c r="B1450" t="s">
        <v>81</v>
      </c>
      <c r="C1450" t="s">
        <v>206</v>
      </c>
      <c r="D1450" t="s">
        <v>23</v>
      </c>
      <c r="E1450" t="s">
        <v>24</v>
      </c>
      <c r="F1450">
        <v>1750</v>
      </c>
      <c r="G1450">
        <v>0</v>
      </c>
      <c r="H1450">
        <v>1750</v>
      </c>
      <c r="I1450">
        <v>6000</v>
      </c>
      <c r="J1450">
        <v>81.099999999999994</v>
      </c>
      <c r="K1450" s="6" t="s">
        <v>1629</v>
      </c>
      <c r="L1450" s="6" t="s">
        <v>1591</v>
      </c>
      <c r="M1450" s="6" t="s">
        <v>1592</v>
      </c>
      <c r="N1450" s="6" t="s">
        <v>1591</v>
      </c>
      <c r="O1450" s="6" t="s">
        <v>1592</v>
      </c>
      <c r="P1450" s="8">
        <f>Table12[[#This Row],[PLANNED_DELIVERY]]-Table12[[#This Row],[PLANNED_PICKUP]]</f>
        <v>2</v>
      </c>
      <c r="Q1450" s="9">
        <f>Table12[[#This Row],[ACTUAL_DELIVERY]]-Table12[[#This Row],[ACTUAL_PICKUP]]</f>
        <v>2</v>
      </c>
      <c r="R1450" s="9">
        <f>Table12[[#This Row],[ACTUAL_PICKUP]]-Table12[[#This Row],[PLANNED_PICKUP]]</f>
        <v>0</v>
      </c>
      <c r="S1450" s="9">
        <f>Table12[[#This Row],[ACTUAL_DELIVERY]]-Table12[[#This Row],[PLANNED_DELIVERY]]</f>
        <v>0</v>
      </c>
      <c r="T1450" t="s">
        <v>990</v>
      </c>
      <c r="U1450" s="6" t="s">
        <v>991</v>
      </c>
      <c r="V1450" t="s">
        <v>38</v>
      </c>
      <c r="W1450" t="s">
        <v>38</v>
      </c>
      <c r="X1450" t="s">
        <v>113</v>
      </c>
      <c r="Y1450" s="6" t="s">
        <v>114</v>
      </c>
      <c r="Z1450" t="s">
        <v>27</v>
      </c>
      <c r="AA1450" t="s">
        <v>27</v>
      </c>
    </row>
    <row r="1451" spans="1:27" x14ac:dyDescent="0.35">
      <c r="A1451">
        <v>10001819</v>
      </c>
      <c r="B1451" t="s">
        <v>273</v>
      </c>
      <c r="C1451" t="s">
        <v>206</v>
      </c>
      <c r="D1451" t="s">
        <v>23</v>
      </c>
      <c r="E1451" t="s">
        <v>24</v>
      </c>
      <c r="F1451">
        <v>880</v>
      </c>
      <c r="G1451">
        <v>0</v>
      </c>
      <c r="H1451">
        <v>880</v>
      </c>
      <c r="I1451">
        <v>4470</v>
      </c>
      <c r="J1451">
        <v>61.12</v>
      </c>
      <c r="K1451" s="6" t="s">
        <v>1629</v>
      </c>
      <c r="L1451" s="6" t="s">
        <v>1629</v>
      </c>
      <c r="M1451" s="6" t="s">
        <v>1591</v>
      </c>
      <c r="N1451" s="6" t="s">
        <v>1595</v>
      </c>
      <c r="O1451" s="6" t="s">
        <v>1598</v>
      </c>
      <c r="P1451" s="8">
        <f>Table12[[#This Row],[PLANNED_DELIVERY]]-Table12[[#This Row],[PLANNED_PICKUP]]</f>
        <v>6</v>
      </c>
      <c r="Q1451" s="9">
        <f>Table12[[#This Row],[ACTUAL_DELIVERY]]-Table12[[#This Row],[ACTUAL_PICKUP]]</f>
        <v>1</v>
      </c>
      <c r="R1451" s="9">
        <f>Table12[[#This Row],[ACTUAL_PICKUP]]-Table12[[#This Row],[PLANNED_PICKUP]]</f>
        <v>2</v>
      </c>
      <c r="S1451" s="9">
        <f>Table12[[#This Row],[ACTUAL_DELIVERY]]-Table12[[#This Row],[PLANNED_DELIVERY]]</f>
        <v>-3</v>
      </c>
      <c r="T1451" t="s">
        <v>341</v>
      </c>
      <c r="U1451" s="6" t="s">
        <v>334</v>
      </c>
      <c r="V1451" t="s">
        <v>27</v>
      </c>
      <c r="W1451" t="s">
        <v>27</v>
      </c>
      <c r="X1451" t="s">
        <v>1723</v>
      </c>
      <c r="Y1451" s="6" t="s">
        <v>42</v>
      </c>
      <c r="Z1451" t="s">
        <v>27</v>
      </c>
      <c r="AA1451" t="s">
        <v>27</v>
      </c>
    </row>
    <row r="1452" spans="1:27" x14ac:dyDescent="0.35">
      <c r="A1452">
        <v>10001820</v>
      </c>
      <c r="B1452" t="s">
        <v>81</v>
      </c>
      <c r="C1452" t="s">
        <v>206</v>
      </c>
      <c r="D1452" t="s">
        <v>23</v>
      </c>
      <c r="E1452" t="s">
        <v>24</v>
      </c>
      <c r="F1452">
        <v>570</v>
      </c>
      <c r="G1452">
        <v>0</v>
      </c>
      <c r="H1452">
        <v>570</v>
      </c>
      <c r="I1452">
        <v>540</v>
      </c>
      <c r="J1452">
        <v>1.84</v>
      </c>
      <c r="K1452" s="6" t="s">
        <v>1629</v>
      </c>
      <c r="L1452" s="6" t="s">
        <v>1595</v>
      </c>
      <c r="M1452" s="6" t="s">
        <v>1591</v>
      </c>
      <c r="N1452" s="6" t="s">
        <v>1595</v>
      </c>
      <c r="O1452" s="6" t="s">
        <v>1615</v>
      </c>
      <c r="P1452" s="8">
        <f>Table12[[#This Row],[PLANNED_DELIVERY]]-Table12[[#This Row],[PLANNED_PICKUP]]</f>
        <v>4</v>
      </c>
      <c r="Q1452" s="9">
        <f>Table12[[#This Row],[ACTUAL_DELIVERY]]-Table12[[#This Row],[ACTUAL_PICKUP]]</f>
        <v>7</v>
      </c>
      <c r="R1452" s="9">
        <f>Table12[[#This Row],[ACTUAL_PICKUP]]-Table12[[#This Row],[PLANNED_PICKUP]]</f>
        <v>0</v>
      </c>
      <c r="S1452" s="9">
        <f>Table12[[#This Row],[ACTUAL_DELIVERY]]-Table12[[#This Row],[PLANNED_DELIVERY]]</f>
        <v>3</v>
      </c>
      <c r="T1452" t="s">
        <v>786</v>
      </c>
      <c r="U1452" s="6" t="s">
        <v>474</v>
      </c>
      <c r="V1452" t="s">
        <v>104</v>
      </c>
      <c r="W1452" t="s">
        <v>104</v>
      </c>
      <c r="X1452" t="s">
        <v>71</v>
      </c>
      <c r="Y1452" s="6" t="s">
        <v>72</v>
      </c>
      <c r="Z1452" t="s">
        <v>27</v>
      </c>
      <c r="AA1452" t="s">
        <v>27</v>
      </c>
    </row>
    <row r="1453" spans="1:27" x14ac:dyDescent="0.35">
      <c r="A1453">
        <v>10001821</v>
      </c>
      <c r="B1453" t="s">
        <v>81</v>
      </c>
      <c r="C1453" t="s">
        <v>206</v>
      </c>
      <c r="D1453" t="s">
        <v>23</v>
      </c>
      <c r="E1453" t="s">
        <v>24</v>
      </c>
      <c r="F1453">
        <v>580</v>
      </c>
      <c r="G1453">
        <v>0</v>
      </c>
      <c r="H1453">
        <v>580</v>
      </c>
      <c r="I1453" s="5">
        <v>4752</v>
      </c>
      <c r="J1453">
        <v>4.9800000000000004</v>
      </c>
      <c r="K1453" s="6" t="s">
        <v>1629</v>
      </c>
      <c r="L1453" s="6" t="s">
        <v>1597</v>
      </c>
      <c r="M1453" s="6" t="s">
        <v>1598</v>
      </c>
      <c r="N1453" s="6" t="s">
        <v>1597</v>
      </c>
      <c r="O1453" s="6" t="s">
        <v>1598</v>
      </c>
      <c r="P1453" s="8">
        <f>Table12[[#This Row],[PLANNED_DELIVERY]]-Table12[[#This Row],[PLANNED_PICKUP]]</f>
        <v>2</v>
      </c>
      <c r="Q1453" s="9">
        <f>Table12[[#This Row],[ACTUAL_DELIVERY]]-Table12[[#This Row],[ACTUAL_PICKUP]]</f>
        <v>2</v>
      </c>
      <c r="R1453" s="9">
        <f>Table12[[#This Row],[ACTUAL_PICKUP]]-Table12[[#This Row],[PLANNED_PICKUP]]</f>
        <v>0</v>
      </c>
      <c r="S1453" s="9">
        <f>Table12[[#This Row],[ACTUAL_DELIVERY]]-Table12[[#This Row],[PLANNED_DELIVERY]]</f>
        <v>0</v>
      </c>
      <c r="T1453" t="s">
        <v>333</v>
      </c>
      <c r="U1453" s="6" t="s">
        <v>334</v>
      </c>
      <c r="V1453" t="s">
        <v>27</v>
      </c>
      <c r="W1453" t="s">
        <v>27</v>
      </c>
      <c r="X1453" t="s">
        <v>271</v>
      </c>
      <c r="Y1453" s="6" t="s">
        <v>43</v>
      </c>
      <c r="Z1453" t="s">
        <v>27</v>
      </c>
      <c r="AA1453" t="s">
        <v>27</v>
      </c>
    </row>
    <row r="1454" spans="1:27" x14ac:dyDescent="0.35">
      <c r="A1454">
        <v>10001822</v>
      </c>
      <c r="B1454" t="s">
        <v>273</v>
      </c>
      <c r="C1454" t="s">
        <v>206</v>
      </c>
      <c r="D1454" t="s">
        <v>23</v>
      </c>
      <c r="E1454" t="s">
        <v>24</v>
      </c>
      <c r="F1454">
        <v>280</v>
      </c>
      <c r="G1454">
        <v>0</v>
      </c>
      <c r="H1454">
        <v>280</v>
      </c>
      <c r="I1454" s="5">
        <v>625</v>
      </c>
      <c r="J1454">
        <v>2.5</v>
      </c>
      <c r="K1454" s="6" t="s">
        <v>1629</v>
      </c>
      <c r="L1454" s="6" t="s">
        <v>1597</v>
      </c>
      <c r="M1454" s="6" t="s">
        <v>1595</v>
      </c>
      <c r="N1454" s="6" t="s">
        <v>1597</v>
      </c>
      <c r="O1454" s="6" t="s">
        <v>1601</v>
      </c>
      <c r="P1454" s="8">
        <f>Table12[[#This Row],[PLANNED_DELIVERY]]-Table12[[#This Row],[PLANNED_PICKUP]]</f>
        <v>1</v>
      </c>
      <c r="Q1454" s="9">
        <f>Table12[[#This Row],[ACTUAL_DELIVERY]]-Table12[[#This Row],[ACTUAL_PICKUP]]</f>
        <v>6</v>
      </c>
      <c r="R1454" s="9">
        <f>Table12[[#This Row],[ACTUAL_PICKUP]]-Table12[[#This Row],[PLANNED_PICKUP]]</f>
        <v>0</v>
      </c>
      <c r="S1454" s="9">
        <f>Table12[[#This Row],[ACTUAL_DELIVERY]]-Table12[[#This Row],[PLANNED_DELIVERY]]</f>
        <v>5</v>
      </c>
      <c r="T1454" t="s">
        <v>333</v>
      </c>
      <c r="U1454" s="6" t="s">
        <v>334</v>
      </c>
      <c r="V1454" t="s">
        <v>27</v>
      </c>
      <c r="W1454" t="s">
        <v>27</v>
      </c>
      <c r="X1454" t="s">
        <v>52</v>
      </c>
      <c r="Y1454" s="6" t="s">
        <v>318</v>
      </c>
      <c r="Z1454" t="s">
        <v>27</v>
      </c>
      <c r="AA1454" t="s">
        <v>27</v>
      </c>
    </row>
    <row r="1455" spans="1:27" x14ac:dyDescent="0.35">
      <c r="A1455">
        <v>10001823</v>
      </c>
      <c r="B1455" t="s">
        <v>81</v>
      </c>
      <c r="C1455" t="s">
        <v>206</v>
      </c>
      <c r="D1455" t="s">
        <v>23</v>
      </c>
      <c r="E1455" t="s">
        <v>24</v>
      </c>
      <c r="F1455">
        <v>700</v>
      </c>
      <c r="G1455">
        <v>0</v>
      </c>
      <c r="H1455">
        <v>700</v>
      </c>
      <c r="I1455">
        <v>11867</v>
      </c>
      <c r="J1455">
        <v>12.7</v>
      </c>
      <c r="K1455" s="6" t="s">
        <v>1629</v>
      </c>
      <c r="L1455" s="6" t="s">
        <v>1629</v>
      </c>
      <c r="M1455" s="6" t="s">
        <v>1598</v>
      </c>
      <c r="N1455" s="6" t="s">
        <v>1595</v>
      </c>
      <c r="O1455" s="6" t="s">
        <v>1595</v>
      </c>
      <c r="P1455" s="8">
        <f>Table12[[#This Row],[PLANNED_DELIVERY]]-Table12[[#This Row],[PLANNED_PICKUP]]</f>
        <v>3</v>
      </c>
      <c r="Q1455" s="9">
        <f>Table12[[#This Row],[ACTUAL_DELIVERY]]-Table12[[#This Row],[ACTUAL_PICKUP]]</f>
        <v>0</v>
      </c>
      <c r="R1455" s="9">
        <f>Table12[[#This Row],[ACTUAL_PICKUP]]-Table12[[#This Row],[PLANNED_PICKUP]]</f>
        <v>2</v>
      </c>
      <c r="S1455" s="9">
        <f>Table12[[#This Row],[ACTUAL_DELIVERY]]-Table12[[#This Row],[PLANNED_DELIVERY]]</f>
        <v>-1</v>
      </c>
      <c r="T1455" t="s">
        <v>333</v>
      </c>
      <c r="U1455" s="6" t="s">
        <v>334</v>
      </c>
      <c r="V1455" t="s">
        <v>27</v>
      </c>
      <c r="W1455" t="s">
        <v>27</v>
      </c>
      <c r="X1455" t="s">
        <v>285</v>
      </c>
      <c r="Y1455" s="6" t="s">
        <v>286</v>
      </c>
      <c r="Z1455" t="s">
        <v>27</v>
      </c>
      <c r="AA1455" t="s">
        <v>27</v>
      </c>
    </row>
    <row r="1456" spans="1:27" x14ac:dyDescent="0.35">
      <c r="A1456">
        <v>10001824</v>
      </c>
      <c r="B1456" t="s">
        <v>81</v>
      </c>
      <c r="C1456" t="s">
        <v>206</v>
      </c>
      <c r="D1456" t="s">
        <v>23</v>
      </c>
      <c r="E1456" t="s">
        <v>24</v>
      </c>
      <c r="F1456">
        <v>250</v>
      </c>
      <c r="G1456">
        <v>200</v>
      </c>
      <c r="H1456">
        <v>450</v>
      </c>
      <c r="I1456">
        <v>5612</v>
      </c>
      <c r="J1456">
        <v>9.74</v>
      </c>
      <c r="K1456" s="6" t="s">
        <v>1629</v>
      </c>
      <c r="L1456" s="6" t="s">
        <v>1629</v>
      </c>
      <c r="M1456" s="6" t="s">
        <v>1615</v>
      </c>
      <c r="N1456" s="6" t="s">
        <v>1598</v>
      </c>
      <c r="O1456" s="6" t="s">
        <v>1591</v>
      </c>
      <c r="P1456" s="8">
        <f>Table12[[#This Row],[PLANNED_DELIVERY]]-Table12[[#This Row],[PLANNED_PICKUP]]</f>
        <v>9</v>
      </c>
      <c r="Q1456" s="9">
        <f>Table12[[#This Row],[ACTUAL_DELIVERY]]-Table12[[#This Row],[ACTUAL_PICKUP]]</f>
        <v>3</v>
      </c>
      <c r="R1456" s="9">
        <f>Table12[[#This Row],[ACTUAL_PICKUP]]-Table12[[#This Row],[PLANNED_PICKUP]]</f>
        <v>3</v>
      </c>
      <c r="S1456" s="9">
        <f>Table12[[#This Row],[ACTUAL_DELIVERY]]-Table12[[#This Row],[PLANNED_DELIVERY]]</f>
        <v>-3</v>
      </c>
      <c r="T1456" t="s">
        <v>341</v>
      </c>
      <c r="U1456" s="6" t="s">
        <v>334</v>
      </c>
      <c r="V1456" t="s">
        <v>27</v>
      </c>
      <c r="W1456" t="s">
        <v>27</v>
      </c>
      <c r="X1456" t="s">
        <v>1723</v>
      </c>
      <c r="Y1456" s="6" t="s">
        <v>42</v>
      </c>
      <c r="Z1456" t="s">
        <v>27</v>
      </c>
      <c r="AA1456" t="s">
        <v>27</v>
      </c>
    </row>
    <row r="1457" spans="1:27" x14ac:dyDescent="0.35">
      <c r="A1457">
        <v>10001825</v>
      </c>
      <c r="B1457" t="s">
        <v>81</v>
      </c>
      <c r="C1457" t="s">
        <v>206</v>
      </c>
      <c r="D1457" t="s">
        <v>23</v>
      </c>
      <c r="E1457" t="s">
        <v>24</v>
      </c>
      <c r="F1457">
        <v>250</v>
      </c>
      <c r="G1457">
        <v>0</v>
      </c>
      <c r="H1457">
        <v>250</v>
      </c>
      <c r="I1457">
        <v>205</v>
      </c>
      <c r="J1457">
        <v>1.61</v>
      </c>
      <c r="K1457" s="6" t="s">
        <v>1629</v>
      </c>
      <c r="L1457" s="6" t="s">
        <v>1629</v>
      </c>
      <c r="M1457" s="6" t="s">
        <v>1615</v>
      </c>
      <c r="N1457" s="6" t="s">
        <v>1598</v>
      </c>
      <c r="O1457" s="6" t="s">
        <v>1591</v>
      </c>
      <c r="P1457" s="8">
        <f>Table12[[#This Row],[PLANNED_DELIVERY]]-Table12[[#This Row],[PLANNED_PICKUP]]</f>
        <v>9</v>
      </c>
      <c r="Q1457" s="9">
        <f>Table12[[#This Row],[ACTUAL_DELIVERY]]-Table12[[#This Row],[ACTUAL_PICKUP]]</f>
        <v>3</v>
      </c>
      <c r="R1457" s="9">
        <f>Table12[[#This Row],[ACTUAL_PICKUP]]-Table12[[#This Row],[PLANNED_PICKUP]]</f>
        <v>3</v>
      </c>
      <c r="S1457" s="9">
        <f>Table12[[#This Row],[ACTUAL_DELIVERY]]-Table12[[#This Row],[PLANNED_DELIVERY]]</f>
        <v>-3</v>
      </c>
      <c r="T1457" t="s">
        <v>341</v>
      </c>
      <c r="U1457" s="6" t="s">
        <v>334</v>
      </c>
      <c r="V1457" t="s">
        <v>27</v>
      </c>
      <c r="W1457" t="s">
        <v>27</v>
      </c>
      <c r="X1457" t="s">
        <v>49</v>
      </c>
      <c r="Y1457" s="6" t="s">
        <v>123</v>
      </c>
      <c r="Z1457" t="s">
        <v>27</v>
      </c>
      <c r="AA1457" t="s">
        <v>27</v>
      </c>
    </row>
    <row r="1458" spans="1:27" x14ac:dyDescent="0.35">
      <c r="A1458">
        <v>10001826</v>
      </c>
      <c r="B1458" t="s">
        <v>81</v>
      </c>
      <c r="C1458" t="s">
        <v>206</v>
      </c>
      <c r="D1458" t="s">
        <v>23</v>
      </c>
      <c r="E1458" t="s">
        <v>24</v>
      </c>
      <c r="F1458">
        <v>241</v>
      </c>
      <c r="G1458">
        <v>0</v>
      </c>
      <c r="H1458">
        <v>241</v>
      </c>
      <c r="I1458">
        <v>70</v>
      </c>
      <c r="J1458">
        <v>0.06</v>
      </c>
      <c r="K1458" s="6" t="s">
        <v>1629</v>
      </c>
      <c r="L1458" s="6" t="s">
        <v>1629</v>
      </c>
      <c r="M1458" s="6" t="s">
        <v>1614</v>
      </c>
      <c r="N1458" s="6" t="s">
        <v>1601</v>
      </c>
      <c r="O1458" s="6" t="s">
        <v>1601</v>
      </c>
      <c r="P1458" s="8">
        <f>Table12[[#This Row],[PLANNED_DELIVERY]]-Table12[[#This Row],[PLANNED_PICKUP]]</f>
        <v>10</v>
      </c>
      <c r="Q1458" s="9">
        <f>Table12[[#This Row],[ACTUAL_DELIVERY]]-Table12[[#This Row],[ACTUAL_PICKUP]]</f>
        <v>0</v>
      </c>
      <c r="R1458" s="9">
        <f>Table12[[#This Row],[ACTUAL_PICKUP]]-Table12[[#This Row],[PLANNED_PICKUP]]</f>
        <v>7</v>
      </c>
      <c r="S1458" s="9">
        <f>Table12[[#This Row],[ACTUAL_DELIVERY]]-Table12[[#This Row],[PLANNED_DELIVERY]]</f>
        <v>-3</v>
      </c>
      <c r="T1458" t="s">
        <v>763</v>
      </c>
      <c r="U1458" s="6" t="s">
        <v>764</v>
      </c>
      <c r="V1458" t="s">
        <v>27</v>
      </c>
      <c r="W1458" t="s">
        <v>27</v>
      </c>
      <c r="X1458" t="s">
        <v>49</v>
      </c>
      <c r="Y1458" s="6" t="s">
        <v>29</v>
      </c>
      <c r="Z1458" t="s">
        <v>27</v>
      </c>
      <c r="AA1458" t="s">
        <v>27</v>
      </c>
    </row>
    <row r="1459" spans="1:27" x14ac:dyDescent="0.35">
      <c r="A1459">
        <v>10001827</v>
      </c>
      <c r="B1459" t="s">
        <v>81</v>
      </c>
      <c r="C1459" t="s">
        <v>234</v>
      </c>
      <c r="D1459" t="s">
        <v>23</v>
      </c>
      <c r="E1459" t="s">
        <v>24</v>
      </c>
      <c r="F1459">
        <v>950</v>
      </c>
      <c r="G1459">
        <v>0</v>
      </c>
      <c r="H1459">
        <v>950</v>
      </c>
      <c r="I1459" s="5">
        <v>90</v>
      </c>
      <c r="J1459">
        <v>0.42</v>
      </c>
      <c r="K1459" s="6" t="s">
        <v>1629</v>
      </c>
      <c r="L1459" s="6" t="s">
        <v>1595</v>
      </c>
      <c r="M1459" s="6" t="s">
        <v>1591</v>
      </c>
      <c r="N1459" s="6" t="s">
        <v>1595</v>
      </c>
      <c r="O1459" s="6" t="s">
        <v>1615</v>
      </c>
      <c r="P1459" s="8">
        <f>Table12[[#This Row],[PLANNED_DELIVERY]]-Table12[[#This Row],[PLANNED_PICKUP]]</f>
        <v>4</v>
      </c>
      <c r="Q1459" s="9">
        <f>Table12[[#This Row],[ACTUAL_DELIVERY]]-Table12[[#This Row],[ACTUAL_PICKUP]]</f>
        <v>7</v>
      </c>
      <c r="R1459" s="9">
        <f>Table12[[#This Row],[ACTUAL_PICKUP]]-Table12[[#This Row],[PLANNED_PICKUP]]</f>
        <v>0</v>
      </c>
      <c r="S1459" s="9">
        <f>Table12[[#This Row],[ACTUAL_DELIVERY]]-Table12[[#This Row],[PLANNED_DELIVERY]]</f>
        <v>3</v>
      </c>
      <c r="T1459" t="s">
        <v>1353</v>
      </c>
      <c r="U1459" s="6" t="s">
        <v>1354</v>
      </c>
      <c r="V1459" t="s">
        <v>108</v>
      </c>
      <c r="W1459" t="s">
        <v>108</v>
      </c>
      <c r="X1459" t="s">
        <v>71</v>
      </c>
      <c r="Y1459" s="6" t="s">
        <v>72</v>
      </c>
      <c r="Z1459" t="s">
        <v>27</v>
      </c>
      <c r="AA1459" t="s">
        <v>27</v>
      </c>
    </row>
    <row r="1460" spans="1:27" x14ac:dyDescent="0.35">
      <c r="A1460">
        <v>10001829</v>
      </c>
      <c r="B1460" t="s">
        <v>81</v>
      </c>
      <c r="C1460" t="s">
        <v>206</v>
      </c>
      <c r="D1460" t="s">
        <v>23</v>
      </c>
      <c r="E1460" t="s">
        <v>24</v>
      </c>
      <c r="F1460">
        <v>450</v>
      </c>
      <c r="G1460">
        <v>0</v>
      </c>
      <c r="H1460">
        <v>450</v>
      </c>
      <c r="I1460">
        <v>7043</v>
      </c>
      <c r="J1460">
        <v>4.09</v>
      </c>
      <c r="K1460" s="6" t="s">
        <v>1629</v>
      </c>
      <c r="L1460" s="6" t="s">
        <v>1629</v>
      </c>
      <c r="M1460" s="6" t="s">
        <v>1595</v>
      </c>
      <c r="N1460" s="6" t="s">
        <v>1629</v>
      </c>
      <c r="O1460" s="6" t="s">
        <v>1595</v>
      </c>
      <c r="P1460" s="8">
        <f>Table12[[#This Row],[PLANNED_DELIVERY]]-Table12[[#This Row],[PLANNED_PICKUP]]</f>
        <v>2</v>
      </c>
      <c r="Q1460" s="9">
        <f>Table12[[#This Row],[ACTUAL_DELIVERY]]-Table12[[#This Row],[ACTUAL_PICKUP]]</f>
        <v>2</v>
      </c>
      <c r="R1460" s="9">
        <f>Table12[[#This Row],[ACTUAL_PICKUP]]-Table12[[#This Row],[PLANNED_PICKUP]]</f>
        <v>0</v>
      </c>
      <c r="S1460" s="9">
        <f>Table12[[#This Row],[ACTUAL_DELIVERY]]-Table12[[#This Row],[PLANNED_DELIVERY]]</f>
        <v>0</v>
      </c>
      <c r="T1460" t="s">
        <v>68</v>
      </c>
      <c r="U1460" s="6" t="s">
        <v>69</v>
      </c>
      <c r="V1460" t="s">
        <v>27</v>
      </c>
      <c r="W1460" t="s">
        <v>27</v>
      </c>
      <c r="X1460" t="s">
        <v>60</v>
      </c>
      <c r="Y1460" s="6" t="s">
        <v>34</v>
      </c>
      <c r="Z1460" t="s">
        <v>27</v>
      </c>
      <c r="AA1460" t="s">
        <v>27</v>
      </c>
    </row>
    <row r="1461" spans="1:27" x14ac:dyDescent="0.35">
      <c r="A1461">
        <v>10001830</v>
      </c>
      <c r="B1461" t="s">
        <v>222</v>
      </c>
      <c r="C1461" t="s">
        <v>206</v>
      </c>
      <c r="D1461" t="s">
        <v>30</v>
      </c>
      <c r="E1461" t="s">
        <v>31</v>
      </c>
      <c r="F1461">
        <v>490</v>
      </c>
      <c r="G1461">
        <v>0</v>
      </c>
      <c r="H1461">
        <v>490</v>
      </c>
      <c r="I1461" s="5">
        <v>60</v>
      </c>
      <c r="J1461">
        <v>0.38</v>
      </c>
      <c r="K1461" s="6" t="s">
        <v>1629</v>
      </c>
      <c r="L1461" s="6" t="s">
        <v>1629</v>
      </c>
      <c r="M1461" s="6" t="s">
        <v>1629</v>
      </c>
      <c r="N1461" s="6" t="s">
        <v>1597</v>
      </c>
      <c r="O1461" s="6" t="s">
        <v>1597</v>
      </c>
      <c r="P1461" s="8">
        <f>Table12[[#This Row],[PLANNED_DELIVERY]]-Table12[[#This Row],[PLANNED_PICKUP]]</f>
        <v>0</v>
      </c>
      <c r="Q1461" s="9">
        <f>Table12[[#This Row],[ACTUAL_DELIVERY]]-Table12[[#This Row],[ACTUAL_PICKUP]]</f>
        <v>0</v>
      </c>
      <c r="R1461" s="9">
        <f>Table12[[#This Row],[ACTUAL_PICKUP]]-Table12[[#This Row],[PLANNED_PICKUP]]</f>
        <v>1</v>
      </c>
      <c r="S1461" s="9">
        <f>Table12[[#This Row],[ACTUAL_DELIVERY]]-Table12[[#This Row],[PLANNED_DELIVERY]]</f>
        <v>1</v>
      </c>
      <c r="T1461" t="s">
        <v>33</v>
      </c>
      <c r="U1461" s="6" t="s">
        <v>34</v>
      </c>
      <c r="V1461" t="s">
        <v>27</v>
      </c>
      <c r="W1461" t="s">
        <v>27</v>
      </c>
      <c r="X1461" t="s">
        <v>922</v>
      </c>
      <c r="Y1461" s="6" t="s">
        <v>40</v>
      </c>
      <c r="Z1461" t="s">
        <v>27</v>
      </c>
      <c r="AA1461" t="s">
        <v>27</v>
      </c>
    </row>
    <row r="1462" spans="1:27" x14ac:dyDescent="0.35">
      <c r="A1462">
        <v>10001831</v>
      </c>
      <c r="B1462" t="s">
        <v>273</v>
      </c>
      <c r="C1462" t="s">
        <v>579</v>
      </c>
      <c r="D1462" t="s">
        <v>23</v>
      </c>
      <c r="E1462" t="s">
        <v>24</v>
      </c>
      <c r="F1462">
        <v>165.11</v>
      </c>
      <c r="G1462">
        <v>194.89</v>
      </c>
      <c r="H1462">
        <v>360</v>
      </c>
      <c r="I1462" s="5">
        <v>8200</v>
      </c>
      <c r="J1462">
        <v>13.32</v>
      </c>
      <c r="K1462" s="6" t="s">
        <v>1629</v>
      </c>
      <c r="L1462" s="6" t="s">
        <v>1597</v>
      </c>
      <c r="M1462" s="6" t="s">
        <v>1597</v>
      </c>
      <c r="N1462" s="6" t="s">
        <v>1597</v>
      </c>
      <c r="O1462" s="6" t="s">
        <v>1597</v>
      </c>
      <c r="P1462" s="8">
        <f>Table12[[#This Row],[PLANNED_DELIVERY]]-Table12[[#This Row],[PLANNED_PICKUP]]</f>
        <v>0</v>
      </c>
      <c r="Q1462" s="9">
        <f>Table12[[#This Row],[ACTUAL_DELIVERY]]-Table12[[#This Row],[ACTUAL_PICKUP]]</f>
        <v>0</v>
      </c>
      <c r="R1462" s="9">
        <f>Table12[[#This Row],[ACTUAL_PICKUP]]-Table12[[#This Row],[PLANNED_PICKUP]]</f>
        <v>0</v>
      </c>
      <c r="S1462" s="9">
        <f>Table12[[#This Row],[ACTUAL_DELIVERY]]-Table12[[#This Row],[PLANNED_DELIVERY]]</f>
        <v>0</v>
      </c>
      <c r="T1462" t="s">
        <v>176</v>
      </c>
      <c r="U1462" s="6" t="s">
        <v>177</v>
      </c>
      <c r="V1462" t="s">
        <v>27</v>
      </c>
      <c r="W1462" t="s">
        <v>27</v>
      </c>
      <c r="X1462" t="s">
        <v>41</v>
      </c>
      <c r="Y1462" s="6" t="s">
        <v>44</v>
      </c>
      <c r="Z1462" t="s">
        <v>27</v>
      </c>
      <c r="AA1462" t="s">
        <v>27</v>
      </c>
    </row>
    <row r="1463" spans="1:27" x14ac:dyDescent="0.35">
      <c r="A1463">
        <v>10001832</v>
      </c>
      <c r="B1463" t="s">
        <v>297</v>
      </c>
      <c r="C1463" t="s">
        <v>293</v>
      </c>
      <c r="D1463" t="s">
        <v>23</v>
      </c>
      <c r="E1463" t="s">
        <v>24</v>
      </c>
      <c r="F1463">
        <v>11662</v>
      </c>
      <c r="G1463">
        <v>0</v>
      </c>
      <c r="H1463">
        <v>11662</v>
      </c>
      <c r="I1463" s="5">
        <v>4703</v>
      </c>
      <c r="J1463">
        <v>11.8</v>
      </c>
      <c r="K1463" s="6" t="s">
        <v>1629</v>
      </c>
      <c r="L1463" s="6" t="s">
        <v>1593</v>
      </c>
      <c r="M1463" s="6" t="s">
        <v>1610</v>
      </c>
      <c r="N1463" s="6" t="s">
        <v>1602</v>
      </c>
      <c r="O1463" s="6" t="s">
        <v>1613</v>
      </c>
      <c r="P1463" s="8">
        <f>Table12[[#This Row],[PLANNED_DELIVERY]]-Table12[[#This Row],[PLANNED_PICKUP]]</f>
        <v>5</v>
      </c>
      <c r="Q1463" s="9">
        <f>Table12[[#This Row],[ACTUAL_DELIVERY]]-Table12[[#This Row],[ACTUAL_PICKUP]]</f>
        <v>7</v>
      </c>
      <c r="R1463" s="9">
        <f>Table12[[#This Row],[ACTUAL_PICKUP]]-Table12[[#This Row],[PLANNED_PICKUP]]</f>
        <v>1</v>
      </c>
      <c r="S1463" s="9">
        <f>Table12[[#This Row],[ACTUAL_DELIVERY]]-Table12[[#This Row],[PLANNED_DELIVERY]]</f>
        <v>3</v>
      </c>
      <c r="T1463" t="s">
        <v>121</v>
      </c>
      <c r="U1463" s="6" t="s">
        <v>122</v>
      </c>
      <c r="V1463" t="s">
        <v>93</v>
      </c>
      <c r="W1463" t="s">
        <v>85</v>
      </c>
      <c r="X1463" t="s">
        <v>41</v>
      </c>
      <c r="Y1463" s="6" t="s">
        <v>44</v>
      </c>
      <c r="Z1463" t="s">
        <v>27</v>
      </c>
      <c r="AA1463" t="s">
        <v>27</v>
      </c>
    </row>
    <row r="1464" spans="1:27" x14ac:dyDescent="0.35">
      <c r="A1464">
        <v>10001833</v>
      </c>
      <c r="B1464" t="s">
        <v>81</v>
      </c>
      <c r="C1464" t="s">
        <v>240</v>
      </c>
      <c r="D1464" t="s">
        <v>23</v>
      </c>
      <c r="E1464" t="s">
        <v>24</v>
      </c>
      <c r="F1464">
        <v>50</v>
      </c>
      <c r="G1464">
        <v>0</v>
      </c>
      <c r="H1464">
        <v>50</v>
      </c>
      <c r="I1464" s="5">
        <v>5</v>
      </c>
      <c r="J1464">
        <v>0</v>
      </c>
      <c r="K1464" s="6" t="s">
        <v>1629</v>
      </c>
      <c r="L1464" s="6" t="s">
        <v>1629</v>
      </c>
      <c r="M1464" s="6" t="s">
        <v>1598</v>
      </c>
      <c r="N1464" s="6" t="s">
        <v>1597</v>
      </c>
      <c r="O1464" s="6" t="s">
        <v>1597</v>
      </c>
      <c r="P1464" s="8">
        <f>Table12[[#This Row],[PLANNED_DELIVERY]]-Table12[[#This Row],[PLANNED_PICKUP]]</f>
        <v>3</v>
      </c>
      <c r="Q1464" s="9">
        <f>Table12[[#This Row],[ACTUAL_DELIVERY]]-Table12[[#This Row],[ACTUAL_PICKUP]]</f>
        <v>0</v>
      </c>
      <c r="R1464" s="9">
        <f>Table12[[#This Row],[ACTUAL_PICKUP]]-Table12[[#This Row],[PLANNED_PICKUP]]</f>
        <v>1</v>
      </c>
      <c r="S1464" s="9">
        <f>Table12[[#This Row],[ACTUAL_DELIVERY]]-Table12[[#This Row],[PLANNED_DELIVERY]]</f>
        <v>-2</v>
      </c>
      <c r="T1464" s="6" t="s">
        <v>699</v>
      </c>
      <c r="U1464" s="6" t="s">
        <v>1234</v>
      </c>
      <c r="V1464" t="s">
        <v>27</v>
      </c>
      <c r="W1464" t="s">
        <v>27</v>
      </c>
      <c r="X1464" t="s">
        <v>49</v>
      </c>
      <c r="Y1464" s="6" t="s">
        <v>29</v>
      </c>
      <c r="Z1464" t="s">
        <v>27</v>
      </c>
      <c r="AA1464" t="s">
        <v>27</v>
      </c>
    </row>
    <row r="1465" spans="1:27" x14ac:dyDescent="0.35">
      <c r="A1465">
        <v>10001834</v>
      </c>
      <c r="B1465" t="s">
        <v>81</v>
      </c>
      <c r="C1465" t="s">
        <v>213</v>
      </c>
      <c r="D1465" t="s">
        <v>30</v>
      </c>
      <c r="E1465" t="s">
        <v>45</v>
      </c>
      <c r="F1465">
        <v>181.64</v>
      </c>
      <c r="G1465">
        <v>0</v>
      </c>
      <c r="H1465">
        <v>181.64</v>
      </c>
      <c r="I1465">
        <v>4284</v>
      </c>
      <c r="J1465">
        <v>4.37</v>
      </c>
      <c r="K1465" s="6" t="s">
        <v>1629</v>
      </c>
      <c r="L1465" s="6" t="s">
        <v>1595</v>
      </c>
      <c r="M1465" s="6" t="s">
        <v>1598</v>
      </c>
      <c r="N1465" s="6" t="s">
        <v>1595</v>
      </c>
      <c r="O1465" s="6" t="s">
        <v>1595</v>
      </c>
      <c r="P1465" s="8">
        <f>Table12[[#This Row],[PLANNED_DELIVERY]]-Table12[[#This Row],[PLANNED_PICKUP]]</f>
        <v>1</v>
      </c>
      <c r="Q1465" s="9">
        <f>Table12[[#This Row],[ACTUAL_DELIVERY]]-Table12[[#This Row],[ACTUAL_PICKUP]]</f>
        <v>0</v>
      </c>
      <c r="R1465" s="9">
        <f>Table12[[#This Row],[ACTUAL_PICKUP]]-Table12[[#This Row],[PLANNED_PICKUP]]</f>
        <v>0</v>
      </c>
      <c r="S1465" s="9">
        <f>Table12[[#This Row],[ACTUAL_DELIVERY]]-Table12[[#This Row],[PLANNED_DELIVERY]]</f>
        <v>-1</v>
      </c>
      <c r="T1465" t="s">
        <v>66</v>
      </c>
      <c r="U1465" s="6" t="s">
        <v>67</v>
      </c>
      <c r="V1465" t="s">
        <v>27</v>
      </c>
      <c r="W1465" t="s">
        <v>27</v>
      </c>
      <c r="X1465" t="s">
        <v>1230</v>
      </c>
      <c r="Y1465" s="6" t="s">
        <v>602</v>
      </c>
      <c r="Z1465" t="s">
        <v>27</v>
      </c>
      <c r="AA1465" t="s">
        <v>27</v>
      </c>
    </row>
    <row r="1466" spans="1:27" x14ac:dyDescent="0.35">
      <c r="A1466">
        <v>10001836</v>
      </c>
      <c r="B1466" t="s">
        <v>81</v>
      </c>
      <c r="C1466" t="s">
        <v>234</v>
      </c>
      <c r="D1466" t="s">
        <v>23</v>
      </c>
      <c r="E1466" t="s">
        <v>24</v>
      </c>
      <c r="F1466">
        <v>1500</v>
      </c>
      <c r="G1466">
        <v>0</v>
      </c>
      <c r="H1466">
        <v>1500</v>
      </c>
      <c r="I1466">
        <v>4000</v>
      </c>
      <c r="J1466">
        <v>25.5</v>
      </c>
      <c r="K1466" s="6" t="s">
        <v>1629</v>
      </c>
      <c r="L1466" s="6" t="s">
        <v>1598</v>
      </c>
      <c r="M1466" s="6" t="s">
        <v>1601</v>
      </c>
      <c r="N1466" s="6" t="s">
        <v>1595</v>
      </c>
      <c r="O1466" s="6" t="s">
        <v>1591</v>
      </c>
      <c r="P1466" s="8">
        <f>Table12[[#This Row],[PLANNED_DELIVERY]]-Table12[[#This Row],[PLANNED_PICKUP]]</f>
        <v>4</v>
      </c>
      <c r="Q1466" s="9">
        <f>Table12[[#This Row],[ACTUAL_DELIVERY]]-Table12[[#This Row],[ACTUAL_PICKUP]]</f>
        <v>4</v>
      </c>
      <c r="R1466" s="9">
        <f>Table12[[#This Row],[ACTUAL_PICKUP]]-Table12[[#This Row],[PLANNED_PICKUP]]</f>
        <v>-1</v>
      </c>
      <c r="S1466" s="9">
        <f>Table12[[#This Row],[ACTUAL_DELIVERY]]-Table12[[#This Row],[PLANNED_DELIVERY]]</f>
        <v>-1</v>
      </c>
      <c r="T1466" t="s">
        <v>911</v>
      </c>
      <c r="U1466" s="6" t="s">
        <v>912</v>
      </c>
      <c r="V1466" t="s">
        <v>38</v>
      </c>
      <c r="W1466" t="s">
        <v>38</v>
      </c>
      <c r="X1466" t="s">
        <v>41</v>
      </c>
      <c r="Y1466" s="6" t="s">
        <v>39</v>
      </c>
      <c r="Z1466" t="s">
        <v>27</v>
      </c>
      <c r="AA1466" t="s">
        <v>27</v>
      </c>
    </row>
    <row r="1467" spans="1:27" x14ac:dyDescent="0.35">
      <c r="A1467">
        <v>10001838</v>
      </c>
      <c r="B1467" t="s">
        <v>81</v>
      </c>
      <c r="C1467" t="s">
        <v>246</v>
      </c>
      <c r="D1467" t="s">
        <v>30</v>
      </c>
      <c r="E1467" t="s">
        <v>45</v>
      </c>
      <c r="F1467">
        <v>502.68</v>
      </c>
      <c r="G1467">
        <v>0</v>
      </c>
      <c r="H1467">
        <v>502.68</v>
      </c>
      <c r="I1467">
        <v>2886</v>
      </c>
      <c r="J1467">
        <v>1.8</v>
      </c>
      <c r="K1467" s="6" t="s">
        <v>1629</v>
      </c>
      <c r="L1467" s="6" t="s">
        <v>1597</v>
      </c>
      <c r="M1467" s="6" t="s">
        <v>1591</v>
      </c>
      <c r="N1467" s="6" t="s">
        <v>1595</v>
      </c>
      <c r="O1467" s="6" t="s">
        <v>1595</v>
      </c>
      <c r="P1467" s="8">
        <f>Table12[[#This Row],[PLANNED_DELIVERY]]-Table12[[#This Row],[PLANNED_PICKUP]]</f>
        <v>5</v>
      </c>
      <c r="Q1467" s="9">
        <f>Table12[[#This Row],[ACTUAL_DELIVERY]]-Table12[[#This Row],[ACTUAL_PICKUP]]</f>
        <v>0</v>
      </c>
      <c r="R1467" s="9">
        <f>Table12[[#This Row],[ACTUAL_PICKUP]]-Table12[[#This Row],[PLANNED_PICKUP]]</f>
        <v>1</v>
      </c>
      <c r="S1467" s="9">
        <f>Table12[[#This Row],[ACTUAL_DELIVERY]]-Table12[[#This Row],[PLANNED_DELIVERY]]</f>
        <v>-4</v>
      </c>
      <c r="T1467" t="s">
        <v>96</v>
      </c>
      <c r="U1467" s="6" t="s">
        <v>97</v>
      </c>
      <c r="V1467" t="s">
        <v>27</v>
      </c>
      <c r="W1467" t="s">
        <v>27</v>
      </c>
      <c r="X1467" t="s">
        <v>60</v>
      </c>
      <c r="Y1467" s="6" t="s">
        <v>726</v>
      </c>
      <c r="Z1467" t="s">
        <v>27</v>
      </c>
      <c r="AA1467" t="s">
        <v>27</v>
      </c>
    </row>
    <row r="1468" spans="1:27" x14ac:dyDescent="0.35">
      <c r="A1468">
        <v>10001839</v>
      </c>
      <c r="B1468" t="s">
        <v>81</v>
      </c>
      <c r="C1468" t="s">
        <v>213</v>
      </c>
      <c r="D1468" t="s">
        <v>23</v>
      </c>
      <c r="E1468" t="s">
        <v>24</v>
      </c>
      <c r="F1468">
        <v>179.78</v>
      </c>
      <c r="G1468">
        <v>270.22000000000003</v>
      </c>
      <c r="H1468">
        <v>450</v>
      </c>
      <c r="I1468">
        <v>620</v>
      </c>
      <c r="J1468">
        <v>8.84</v>
      </c>
      <c r="K1468" s="6" t="s">
        <v>1629</v>
      </c>
      <c r="L1468" s="6" t="s">
        <v>1615</v>
      </c>
      <c r="M1468" s="6" t="s">
        <v>1615</v>
      </c>
      <c r="N1468" s="6" t="s">
        <v>1615</v>
      </c>
      <c r="O1468" s="6" t="s">
        <v>1615</v>
      </c>
      <c r="P1468" s="8">
        <f>Table12[[#This Row],[PLANNED_DELIVERY]]-Table12[[#This Row],[PLANNED_PICKUP]]</f>
        <v>0</v>
      </c>
      <c r="Q1468" s="9">
        <f>Table12[[#This Row],[ACTUAL_DELIVERY]]-Table12[[#This Row],[ACTUAL_PICKUP]]</f>
        <v>0</v>
      </c>
      <c r="R1468" s="9">
        <f>Table12[[#This Row],[ACTUAL_PICKUP]]-Table12[[#This Row],[PLANNED_PICKUP]]</f>
        <v>0</v>
      </c>
      <c r="S1468" s="9">
        <f>Table12[[#This Row],[ACTUAL_DELIVERY]]-Table12[[#This Row],[PLANNED_DELIVERY]]</f>
        <v>0</v>
      </c>
      <c r="T1468" t="s">
        <v>1230</v>
      </c>
      <c r="U1468" s="6" t="s">
        <v>602</v>
      </c>
      <c r="V1468" t="s">
        <v>27</v>
      </c>
      <c r="W1468" t="s">
        <v>27</v>
      </c>
      <c r="X1468" t="s">
        <v>66</v>
      </c>
      <c r="Y1468" s="6" t="s">
        <v>67</v>
      </c>
      <c r="Z1468" t="s">
        <v>27</v>
      </c>
      <c r="AA1468" t="s">
        <v>27</v>
      </c>
    </row>
    <row r="1469" spans="1:27" x14ac:dyDescent="0.35">
      <c r="A1469">
        <v>10001840</v>
      </c>
      <c r="B1469" t="s">
        <v>81</v>
      </c>
      <c r="C1469" t="s">
        <v>206</v>
      </c>
      <c r="D1469" t="s">
        <v>23</v>
      </c>
      <c r="E1469" t="s">
        <v>24</v>
      </c>
      <c r="F1469">
        <v>600</v>
      </c>
      <c r="G1469">
        <v>0</v>
      </c>
      <c r="H1469">
        <v>600</v>
      </c>
      <c r="I1469">
        <v>220</v>
      </c>
      <c r="J1469">
        <v>0.11</v>
      </c>
      <c r="K1469" s="6" t="s">
        <v>1629</v>
      </c>
      <c r="L1469" s="6" t="s">
        <v>1595</v>
      </c>
      <c r="M1469" s="6" t="s">
        <v>1615</v>
      </c>
      <c r="N1469" s="6" t="s">
        <v>1595</v>
      </c>
      <c r="O1469" s="6" t="s">
        <v>1615</v>
      </c>
      <c r="P1469" s="8">
        <f>Table12[[#This Row],[PLANNED_DELIVERY]]-Table12[[#This Row],[PLANNED_PICKUP]]</f>
        <v>7</v>
      </c>
      <c r="Q1469" s="9">
        <f>Table12[[#This Row],[ACTUAL_DELIVERY]]-Table12[[#This Row],[ACTUAL_PICKUP]]</f>
        <v>7</v>
      </c>
      <c r="R1469" s="9">
        <f>Table12[[#This Row],[ACTUAL_PICKUP]]-Table12[[#This Row],[PLANNED_PICKUP]]</f>
        <v>0</v>
      </c>
      <c r="S1469" s="9">
        <f>Table12[[#This Row],[ACTUAL_DELIVERY]]-Table12[[#This Row],[PLANNED_DELIVERY]]</f>
        <v>0</v>
      </c>
      <c r="T1469" t="s">
        <v>1718</v>
      </c>
      <c r="U1469" s="6" t="s">
        <v>330</v>
      </c>
      <c r="V1469" t="s">
        <v>27</v>
      </c>
      <c r="W1469" t="s">
        <v>27</v>
      </c>
      <c r="X1469" t="s">
        <v>60</v>
      </c>
      <c r="Y1469" s="6" t="s">
        <v>34</v>
      </c>
      <c r="Z1469" t="s">
        <v>27</v>
      </c>
      <c r="AA1469" t="s">
        <v>27</v>
      </c>
    </row>
    <row r="1470" spans="1:27" x14ac:dyDescent="0.35">
      <c r="A1470">
        <v>10001844</v>
      </c>
      <c r="B1470" t="s">
        <v>263</v>
      </c>
      <c r="C1470" t="s">
        <v>293</v>
      </c>
      <c r="D1470" t="s">
        <v>30</v>
      </c>
      <c r="E1470" t="s">
        <v>45</v>
      </c>
      <c r="F1470">
        <v>820.4</v>
      </c>
      <c r="G1470">
        <v>0</v>
      </c>
      <c r="H1470">
        <v>820.4</v>
      </c>
      <c r="I1470" s="5">
        <v>103.6</v>
      </c>
      <c r="J1470">
        <v>0.86</v>
      </c>
      <c r="K1470" s="6" t="s">
        <v>1629</v>
      </c>
      <c r="L1470" s="6" t="s">
        <v>1597</v>
      </c>
      <c r="M1470" s="6" t="s">
        <v>1601</v>
      </c>
      <c r="N1470" s="6" t="s">
        <v>1595</v>
      </c>
      <c r="O1470" s="6" t="s">
        <v>1603</v>
      </c>
      <c r="P1470" s="8">
        <f>Table12[[#This Row],[PLANNED_DELIVERY]]-Table12[[#This Row],[PLANNED_PICKUP]]</f>
        <v>6</v>
      </c>
      <c r="Q1470" s="9">
        <f>Table12[[#This Row],[ACTUAL_DELIVERY]]-Table12[[#This Row],[ACTUAL_PICKUP]]</f>
        <v>27</v>
      </c>
      <c r="R1470" s="9">
        <f>Table12[[#This Row],[ACTUAL_PICKUP]]-Table12[[#This Row],[PLANNED_PICKUP]]</f>
        <v>1</v>
      </c>
      <c r="S1470" s="9">
        <f>Table12[[#This Row],[ACTUAL_DELIVERY]]-Table12[[#This Row],[PLANNED_DELIVERY]]</f>
        <v>22</v>
      </c>
      <c r="T1470" t="s">
        <v>49</v>
      </c>
      <c r="U1470" s="6" t="s">
        <v>29</v>
      </c>
      <c r="V1470" t="s">
        <v>27</v>
      </c>
      <c r="W1470" t="s">
        <v>27</v>
      </c>
      <c r="X1470" t="s">
        <v>1295</v>
      </c>
      <c r="Y1470" s="6" t="s">
        <v>645</v>
      </c>
      <c r="Z1470" t="s">
        <v>115</v>
      </c>
      <c r="AA1470" t="s">
        <v>115</v>
      </c>
    </row>
    <row r="1471" spans="1:27" x14ac:dyDescent="0.35">
      <c r="A1471">
        <v>10001846</v>
      </c>
      <c r="B1471" t="s">
        <v>225</v>
      </c>
      <c r="C1471" t="s">
        <v>293</v>
      </c>
      <c r="D1471" t="s">
        <v>30</v>
      </c>
      <c r="E1471" t="s">
        <v>45</v>
      </c>
      <c r="F1471">
        <v>3550</v>
      </c>
      <c r="G1471">
        <v>0</v>
      </c>
      <c r="H1471">
        <v>3550</v>
      </c>
      <c r="I1471" s="5">
        <v>945.6</v>
      </c>
      <c r="J1471">
        <v>5.12</v>
      </c>
      <c r="K1471" s="6" t="s">
        <v>1629</v>
      </c>
      <c r="L1471" s="6" t="s">
        <v>1597</v>
      </c>
      <c r="M1471" s="6" t="s">
        <v>1601</v>
      </c>
      <c r="N1471" s="6" t="s">
        <v>1595</v>
      </c>
      <c r="O1471" s="6" t="s">
        <v>1599</v>
      </c>
      <c r="P1471" s="8">
        <f>Table12[[#This Row],[PLANNED_DELIVERY]]-Table12[[#This Row],[PLANNED_PICKUP]]</f>
        <v>6</v>
      </c>
      <c r="Q1471" s="9">
        <f>Table12[[#This Row],[ACTUAL_DELIVERY]]-Table12[[#This Row],[ACTUAL_PICKUP]]</f>
        <v>25</v>
      </c>
      <c r="R1471" s="9">
        <f>Table12[[#This Row],[ACTUAL_PICKUP]]-Table12[[#This Row],[PLANNED_PICKUP]]</f>
        <v>1</v>
      </c>
      <c r="S1471" s="9">
        <f>Table12[[#This Row],[ACTUAL_DELIVERY]]-Table12[[#This Row],[PLANNED_DELIVERY]]</f>
        <v>20</v>
      </c>
      <c r="T1471" t="s">
        <v>49</v>
      </c>
      <c r="U1471" s="6" t="s">
        <v>29</v>
      </c>
      <c r="V1471" t="s">
        <v>27</v>
      </c>
      <c r="W1471" t="s">
        <v>27</v>
      </c>
      <c r="X1471" t="s">
        <v>637</v>
      </c>
      <c r="Y1471" s="6" t="s">
        <v>638</v>
      </c>
      <c r="Z1471" t="s">
        <v>300</v>
      </c>
      <c r="AA1471" t="s">
        <v>85</v>
      </c>
    </row>
    <row r="1472" spans="1:27" x14ac:dyDescent="0.35">
      <c r="A1472">
        <v>10001847</v>
      </c>
      <c r="B1472" t="s">
        <v>225</v>
      </c>
      <c r="C1472" t="s">
        <v>293</v>
      </c>
      <c r="D1472" t="s">
        <v>30</v>
      </c>
      <c r="E1472" t="s">
        <v>45</v>
      </c>
      <c r="F1472">
        <v>5100</v>
      </c>
      <c r="G1472">
        <v>0</v>
      </c>
      <c r="H1472">
        <v>5100</v>
      </c>
      <c r="I1472" s="5">
        <v>1548.8</v>
      </c>
      <c r="J1472">
        <v>5</v>
      </c>
      <c r="K1472" s="6" t="s">
        <v>1629</v>
      </c>
      <c r="L1472" s="6" t="s">
        <v>1597</v>
      </c>
      <c r="M1472" s="6" t="s">
        <v>1601</v>
      </c>
      <c r="N1472" s="6" t="s">
        <v>1595</v>
      </c>
      <c r="O1472" s="6" t="s">
        <v>1605</v>
      </c>
      <c r="P1472" s="8">
        <f>Table12[[#This Row],[PLANNED_DELIVERY]]-Table12[[#This Row],[PLANNED_PICKUP]]</f>
        <v>6</v>
      </c>
      <c r="Q1472" s="9">
        <f>Table12[[#This Row],[ACTUAL_DELIVERY]]-Table12[[#This Row],[ACTUAL_PICKUP]]</f>
        <v>18</v>
      </c>
      <c r="R1472" s="9">
        <f>Table12[[#This Row],[ACTUAL_PICKUP]]-Table12[[#This Row],[PLANNED_PICKUP]]</f>
        <v>1</v>
      </c>
      <c r="S1472" s="9">
        <f>Table12[[#This Row],[ACTUAL_DELIVERY]]-Table12[[#This Row],[PLANNED_DELIVERY]]</f>
        <v>13</v>
      </c>
      <c r="T1472" t="s">
        <v>49</v>
      </c>
      <c r="U1472" s="6" t="s">
        <v>29</v>
      </c>
      <c r="V1472" t="s">
        <v>27</v>
      </c>
      <c r="W1472" t="s">
        <v>27</v>
      </c>
      <c r="X1472" t="s">
        <v>1352</v>
      </c>
      <c r="Y1472" s="6" t="s">
        <v>299</v>
      </c>
      <c r="Z1472" t="s">
        <v>300</v>
      </c>
      <c r="AA1472" t="s">
        <v>85</v>
      </c>
    </row>
    <row r="1473" spans="1:27" x14ac:dyDescent="0.35">
      <c r="A1473">
        <v>10001848</v>
      </c>
      <c r="B1473" t="s">
        <v>81</v>
      </c>
      <c r="C1473" t="s">
        <v>206</v>
      </c>
      <c r="D1473" t="s">
        <v>30</v>
      </c>
      <c r="E1473" t="s">
        <v>31</v>
      </c>
      <c r="F1473">
        <v>478</v>
      </c>
      <c r="G1473">
        <v>0</v>
      </c>
      <c r="H1473">
        <v>478</v>
      </c>
      <c r="I1473">
        <v>1160</v>
      </c>
      <c r="J1473">
        <v>3.05</v>
      </c>
      <c r="K1473" s="6" t="s">
        <v>1629</v>
      </c>
      <c r="L1473" s="6" t="s">
        <v>1601</v>
      </c>
      <c r="M1473" s="6" t="s">
        <v>1592</v>
      </c>
      <c r="N1473" s="6" t="s">
        <v>1601</v>
      </c>
      <c r="O1473" s="6" t="s">
        <v>1592</v>
      </c>
      <c r="P1473" s="8">
        <f>Table12[[#This Row],[PLANNED_DELIVERY]]-Table12[[#This Row],[PLANNED_PICKUP]]</f>
        <v>1</v>
      </c>
      <c r="Q1473" s="9">
        <f>Table12[[#This Row],[ACTUAL_DELIVERY]]-Table12[[#This Row],[ACTUAL_PICKUP]]</f>
        <v>1</v>
      </c>
      <c r="R1473" s="9">
        <f>Table12[[#This Row],[ACTUAL_PICKUP]]-Table12[[#This Row],[PLANNED_PICKUP]]</f>
        <v>0</v>
      </c>
      <c r="S1473" s="9">
        <f>Table12[[#This Row],[ACTUAL_DELIVERY]]-Table12[[#This Row],[PLANNED_DELIVERY]]</f>
        <v>0</v>
      </c>
      <c r="T1473" t="s">
        <v>33</v>
      </c>
      <c r="U1473" s="6" t="s">
        <v>34</v>
      </c>
      <c r="V1473" t="s">
        <v>27</v>
      </c>
      <c r="W1473" t="s">
        <v>27</v>
      </c>
      <c r="X1473" t="s">
        <v>415</v>
      </c>
      <c r="Y1473" s="6" t="s">
        <v>270</v>
      </c>
      <c r="Z1473" t="s">
        <v>27</v>
      </c>
      <c r="AA1473" t="s">
        <v>27</v>
      </c>
    </row>
    <row r="1474" spans="1:27" x14ac:dyDescent="0.35">
      <c r="A1474">
        <v>10001851</v>
      </c>
      <c r="B1474" t="s">
        <v>81</v>
      </c>
      <c r="C1474" t="s">
        <v>213</v>
      </c>
      <c r="D1474" t="s">
        <v>23</v>
      </c>
      <c r="E1474" t="s">
        <v>24</v>
      </c>
      <c r="F1474">
        <v>366.08</v>
      </c>
      <c r="G1474">
        <v>0</v>
      </c>
      <c r="H1474">
        <v>366.08</v>
      </c>
      <c r="I1474">
        <v>1600</v>
      </c>
      <c r="J1474">
        <v>4.2</v>
      </c>
      <c r="K1474" s="6" t="s">
        <v>1629</v>
      </c>
      <c r="L1474" s="6" t="s">
        <v>1614</v>
      </c>
      <c r="M1474" s="6" t="s">
        <v>1614</v>
      </c>
      <c r="N1474" s="6" t="s">
        <v>1614</v>
      </c>
      <c r="O1474" s="6" t="s">
        <v>1614</v>
      </c>
      <c r="P1474" s="8">
        <f>Table12[[#This Row],[PLANNED_DELIVERY]]-Table12[[#This Row],[PLANNED_PICKUP]]</f>
        <v>0</v>
      </c>
      <c r="Q1474" s="9">
        <f>Table12[[#This Row],[ACTUAL_DELIVERY]]-Table12[[#This Row],[ACTUAL_PICKUP]]</f>
        <v>0</v>
      </c>
      <c r="R1474" s="9">
        <f>Table12[[#This Row],[ACTUAL_PICKUP]]-Table12[[#This Row],[PLANNED_PICKUP]]</f>
        <v>0</v>
      </c>
      <c r="S1474" s="9">
        <f>Table12[[#This Row],[ACTUAL_DELIVERY]]-Table12[[#This Row],[PLANNED_DELIVERY]]</f>
        <v>0</v>
      </c>
      <c r="T1474" t="s">
        <v>248</v>
      </c>
      <c r="U1474" s="6" t="s">
        <v>249</v>
      </c>
      <c r="V1474" t="s">
        <v>27</v>
      </c>
      <c r="W1474" t="s">
        <v>27</v>
      </c>
      <c r="X1474" t="s">
        <v>49</v>
      </c>
      <c r="Y1474" s="6" t="s">
        <v>796</v>
      </c>
      <c r="Z1474" t="s">
        <v>27</v>
      </c>
      <c r="AA1474" t="s">
        <v>27</v>
      </c>
    </row>
    <row r="1475" spans="1:27" x14ac:dyDescent="0.35">
      <c r="A1475">
        <v>10001852</v>
      </c>
      <c r="B1475" t="s">
        <v>81</v>
      </c>
      <c r="C1475" t="s">
        <v>206</v>
      </c>
      <c r="D1475" t="s">
        <v>23</v>
      </c>
      <c r="E1475" t="s">
        <v>24</v>
      </c>
      <c r="F1475">
        <v>300</v>
      </c>
      <c r="G1475">
        <v>0</v>
      </c>
      <c r="H1475">
        <v>300</v>
      </c>
      <c r="I1475">
        <v>444</v>
      </c>
      <c r="J1475">
        <v>0.42</v>
      </c>
      <c r="K1475" s="6" t="s">
        <v>1629</v>
      </c>
      <c r="L1475" s="6" t="s">
        <v>1597</v>
      </c>
      <c r="M1475" s="6" t="s">
        <v>1598</v>
      </c>
      <c r="N1475" s="6" t="s">
        <v>1595</v>
      </c>
      <c r="O1475" s="6" t="s">
        <v>1601</v>
      </c>
      <c r="P1475" s="8">
        <f>Table12[[#This Row],[PLANNED_DELIVERY]]-Table12[[#This Row],[PLANNED_PICKUP]]</f>
        <v>2</v>
      </c>
      <c r="Q1475" s="9">
        <f>Table12[[#This Row],[ACTUAL_DELIVERY]]-Table12[[#This Row],[ACTUAL_PICKUP]]</f>
        <v>5</v>
      </c>
      <c r="R1475" s="9">
        <f>Table12[[#This Row],[ACTUAL_PICKUP]]-Table12[[#This Row],[PLANNED_PICKUP]]</f>
        <v>1</v>
      </c>
      <c r="S1475" s="9">
        <f>Table12[[#This Row],[ACTUAL_DELIVERY]]-Table12[[#This Row],[PLANNED_DELIVERY]]</f>
        <v>4</v>
      </c>
      <c r="T1475" t="s">
        <v>722</v>
      </c>
      <c r="U1475" s="6" t="s">
        <v>491</v>
      </c>
      <c r="V1475" t="s">
        <v>27</v>
      </c>
      <c r="W1475" t="s">
        <v>27</v>
      </c>
      <c r="X1475" t="s">
        <v>214</v>
      </c>
      <c r="Y1475" s="6" t="s">
        <v>215</v>
      </c>
      <c r="Z1475" t="s">
        <v>27</v>
      </c>
      <c r="AA1475" t="s">
        <v>27</v>
      </c>
    </row>
    <row r="1476" spans="1:27" x14ac:dyDescent="0.35">
      <c r="A1476">
        <v>10001853</v>
      </c>
      <c r="B1476" t="s">
        <v>451</v>
      </c>
      <c r="C1476" t="s">
        <v>134</v>
      </c>
      <c r="D1476" t="s">
        <v>30</v>
      </c>
      <c r="E1476" t="s">
        <v>45</v>
      </c>
      <c r="F1476">
        <v>205</v>
      </c>
      <c r="G1476">
        <v>0</v>
      </c>
      <c r="H1476">
        <v>205</v>
      </c>
      <c r="I1476" s="5">
        <v>380.3</v>
      </c>
      <c r="J1476">
        <v>2.2000000000000002</v>
      </c>
      <c r="K1476" s="6" t="s">
        <v>1629</v>
      </c>
      <c r="L1476" s="6" t="s">
        <v>1597</v>
      </c>
      <c r="M1476" s="6" t="s">
        <v>1671</v>
      </c>
      <c r="N1476" s="6" t="s">
        <v>1591</v>
      </c>
      <c r="O1476" s="6" t="s">
        <v>1615</v>
      </c>
      <c r="P1476" s="8">
        <f>Table12[[#This Row],[PLANNED_DELIVERY]]-Table12[[#This Row],[PLANNED_PICKUP]]</f>
        <v>11</v>
      </c>
      <c r="Q1476" s="9">
        <f>Table12[[#This Row],[ACTUAL_DELIVERY]]-Table12[[#This Row],[ACTUAL_PICKUP]]</f>
        <v>3</v>
      </c>
      <c r="R1476" s="9">
        <f>Table12[[#This Row],[ACTUAL_PICKUP]]-Table12[[#This Row],[PLANNED_PICKUP]]</f>
        <v>5</v>
      </c>
      <c r="S1476" s="9">
        <f>Table12[[#This Row],[ACTUAL_DELIVERY]]-Table12[[#This Row],[PLANNED_DELIVERY]]</f>
        <v>-3</v>
      </c>
      <c r="T1476" t="s">
        <v>49</v>
      </c>
      <c r="U1476" s="6" t="s">
        <v>29</v>
      </c>
      <c r="V1476" t="s">
        <v>27</v>
      </c>
      <c r="W1476" t="s">
        <v>27</v>
      </c>
      <c r="X1476" t="s">
        <v>580</v>
      </c>
      <c r="Y1476" s="6" t="s">
        <v>62</v>
      </c>
      <c r="Z1476" t="s">
        <v>581</v>
      </c>
      <c r="AA1476" t="s">
        <v>581</v>
      </c>
    </row>
    <row r="1477" spans="1:27" x14ac:dyDescent="0.35">
      <c r="A1477">
        <v>10001854</v>
      </c>
      <c r="B1477" t="s">
        <v>247</v>
      </c>
      <c r="C1477" t="s">
        <v>342</v>
      </c>
      <c r="D1477" t="s">
        <v>30</v>
      </c>
      <c r="E1477" t="s">
        <v>31</v>
      </c>
      <c r="F1477">
        <v>3800</v>
      </c>
      <c r="G1477">
        <v>0</v>
      </c>
      <c r="H1477">
        <v>3800</v>
      </c>
      <c r="I1477">
        <v>29000</v>
      </c>
      <c r="J1477">
        <v>46.8</v>
      </c>
      <c r="K1477" s="6" t="s">
        <v>1629</v>
      </c>
      <c r="L1477" s="6" t="s">
        <v>1591</v>
      </c>
      <c r="M1477" s="6" t="s">
        <v>1605</v>
      </c>
      <c r="N1477" s="6" t="s">
        <v>1599</v>
      </c>
      <c r="O1477" s="6" t="s">
        <v>1607</v>
      </c>
      <c r="P1477" s="8">
        <f>Table12[[#This Row],[PLANNED_DELIVERY]]-Table12[[#This Row],[PLANNED_PICKUP]]</f>
        <v>14</v>
      </c>
      <c r="Q1477" s="9">
        <f>Table12[[#This Row],[ACTUAL_DELIVERY]]-Table12[[#This Row],[ACTUAL_PICKUP]]</f>
        <v>1</v>
      </c>
      <c r="R1477" s="9">
        <f>Table12[[#This Row],[ACTUAL_PICKUP]]-Table12[[#This Row],[PLANNED_PICKUP]]</f>
        <v>21</v>
      </c>
      <c r="S1477" s="9">
        <f>Table12[[#This Row],[ACTUAL_DELIVERY]]-Table12[[#This Row],[PLANNED_DELIVERY]]</f>
        <v>8</v>
      </c>
      <c r="T1477" t="s">
        <v>124</v>
      </c>
      <c r="U1477" s="6" t="s">
        <v>125</v>
      </c>
      <c r="V1477" t="s">
        <v>27</v>
      </c>
      <c r="W1477" t="s">
        <v>27</v>
      </c>
      <c r="X1477" t="s">
        <v>60</v>
      </c>
      <c r="Y1477" s="6" t="s">
        <v>34</v>
      </c>
      <c r="Z1477" t="s">
        <v>27</v>
      </c>
      <c r="AA1477" t="s">
        <v>27</v>
      </c>
    </row>
    <row r="1478" spans="1:27" x14ac:dyDescent="0.35">
      <c r="A1478">
        <v>10001855</v>
      </c>
      <c r="B1478" t="s">
        <v>81</v>
      </c>
      <c r="C1478" t="s">
        <v>78</v>
      </c>
      <c r="D1478" t="s">
        <v>30</v>
      </c>
      <c r="E1478" t="s">
        <v>45</v>
      </c>
      <c r="F1478">
        <v>2250</v>
      </c>
      <c r="G1478">
        <v>890</v>
      </c>
      <c r="H1478">
        <v>3140</v>
      </c>
      <c r="I1478">
        <v>14269</v>
      </c>
      <c r="J1478">
        <v>209.49</v>
      </c>
      <c r="K1478" s="6" t="s">
        <v>1629</v>
      </c>
      <c r="L1478" s="6" t="s">
        <v>1649</v>
      </c>
      <c r="M1478" s="6" t="s">
        <v>1647</v>
      </c>
      <c r="N1478" s="6" t="s">
        <v>1650</v>
      </c>
      <c r="O1478" s="6" t="s">
        <v>1650</v>
      </c>
      <c r="P1478" s="8">
        <f>Table12[[#This Row],[PLANNED_DELIVERY]]-Table12[[#This Row],[PLANNED_PICKUP]]</f>
        <v>1</v>
      </c>
      <c r="Q1478" s="9">
        <f>Table12[[#This Row],[ACTUAL_DELIVERY]]-Table12[[#This Row],[ACTUAL_PICKUP]]</f>
        <v>0</v>
      </c>
      <c r="R1478" s="9">
        <f>Table12[[#This Row],[ACTUAL_PICKUP]]-Table12[[#This Row],[PLANNED_PICKUP]]</f>
        <v>-2</v>
      </c>
      <c r="S1478" s="9">
        <f>Table12[[#This Row],[ACTUAL_DELIVERY]]-Table12[[#This Row],[PLANNED_DELIVERY]]</f>
        <v>-3</v>
      </c>
      <c r="T1478" t="s">
        <v>32</v>
      </c>
      <c r="U1478" s="6" t="s">
        <v>29</v>
      </c>
      <c r="V1478" t="s">
        <v>27</v>
      </c>
      <c r="W1478" t="s">
        <v>27</v>
      </c>
      <c r="X1478" t="s">
        <v>60</v>
      </c>
      <c r="Y1478" s="6" t="s">
        <v>34</v>
      </c>
      <c r="Z1478" t="s">
        <v>27</v>
      </c>
      <c r="AA1478" t="s">
        <v>27</v>
      </c>
    </row>
    <row r="1479" spans="1:27" x14ac:dyDescent="0.35">
      <c r="A1479">
        <v>10001856</v>
      </c>
      <c r="B1479" t="s">
        <v>81</v>
      </c>
      <c r="C1479" t="s">
        <v>240</v>
      </c>
      <c r="D1479" t="s">
        <v>30</v>
      </c>
      <c r="E1479" t="s">
        <v>31</v>
      </c>
      <c r="F1479">
        <v>0</v>
      </c>
      <c r="G1479">
        <v>300</v>
      </c>
      <c r="H1479">
        <v>300</v>
      </c>
      <c r="I1479" s="5">
        <v>70</v>
      </c>
      <c r="J1479">
        <v>0.56999999999999995</v>
      </c>
      <c r="K1479" s="6" t="s">
        <v>1629</v>
      </c>
      <c r="L1479" s="6" t="s">
        <v>1595</v>
      </c>
      <c r="M1479" s="6" t="s">
        <v>1592</v>
      </c>
      <c r="N1479" s="6" t="s">
        <v>1597</v>
      </c>
      <c r="O1479" s="6" t="s">
        <v>1601</v>
      </c>
      <c r="P1479" s="8">
        <f>Table12[[#This Row],[PLANNED_DELIVERY]]-Table12[[#This Row],[PLANNED_PICKUP]]</f>
        <v>6</v>
      </c>
      <c r="Q1479" s="9">
        <f>Table12[[#This Row],[ACTUAL_DELIVERY]]-Table12[[#This Row],[ACTUAL_PICKUP]]</f>
        <v>6</v>
      </c>
      <c r="R1479" s="9">
        <f>Table12[[#This Row],[ACTUAL_PICKUP]]-Table12[[#This Row],[PLANNED_PICKUP]]</f>
        <v>-1</v>
      </c>
      <c r="S1479" s="9">
        <f>Table12[[#This Row],[ACTUAL_DELIVERY]]-Table12[[#This Row],[PLANNED_DELIVERY]]</f>
        <v>-1</v>
      </c>
      <c r="T1479" t="s">
        <v>33</v>
      </c>
      <c r="U1479" s="6" t="s">
        <v>34</v>
      </c>
      <c r="V1479" t="s">
        <v>27</v>
      </c>
      <c r="W1479" t="s">
        <v>27</v>
      </c>
      <c r="X1479" t="s">
        <v>232</v>
      </c>
      <c r="Y1479" s="6" t="s">
        <v>1000</v>
      </c>
      <c r="Z1479" t="s">
        <v>27</v>
      </c>
      <c r="AA1479" t="s">
        <v>27</v>
      </c>
    </row>
    <row r="1480" spans="1:27" x14ac:dyDescent="0.35">
      <c r="A1480">
        <v>10001857</v>
      </c>
      <c r="B1480" t="s">
        <v>273</v>
      </c>
      <c r="C1480" t="s">
        <v>206</v>
      </c>
      <c r="D1480" t="s">
        <v>23</v>
      </c>
      <c r="E1480" t="s">
        <v>24</v>
      </c>
      <c r="F1480">
        <v>550</v>
      </c>
      <c r="G1480">
        <v>0</v>
      </c>
      <c r="H1480">
        <v>550</v>
      </c>
      <c r="I1480" s="5">
        <v>12000</v>
      </c>
      <c r="J1480">
        <v>4.0999999999999996</v>
      </c>
      <c r="K1480" s="6" t="s">
        <v>1629</v>
      </c>
      <c r="L1480" s="6" t="s">
        <v>1629</v>
      </c>
      <c r="M1480" s="6" t="s">
        <v>1597</v>
      </c>
      <c r="N1480" s="6" t="s">
        <v>1597</v>
      </c>
      <c r="O1480" s="6" t="s">
        <v>1595</v>
      </c>
      <c r="P1480" s="8">
        <f>Table12[[#This Row],[PLANNED_DELIVERY]]-Table12[[#This Row],[PLANNED_PICKUP]]</f>
        <v>1</v>
      </c>
      <c r="Q1480" s="9">
        <f>Table12[[#This Row],[ACTUAL_DELIVERY]]-Table12[[#This Row],[ACTUAL_PICKUP]]</f>
        <v>1</v>
      </c>
      <c r="R1480" s="9">
        <f>Table12[[#This Row],[ACTUAL_PICKUP]]-Table12[[#This Row],[PLANNED_PICKUP]]</f>
        <v>1</v>
      </c>
      <c r="S1480" s="9">
        <f>Table12[[#This Row],[ACTUAL_DELIVERY]]-Table12[[#This Row],[PLANNED_DELIVERY]]</f>
        <v>1</v>
      </c>
      <c r="T1480" t="s">
        <v>1064</v>
      </c>
      <c r="U1480" s="6" t="s">
        <v>1065</v>
      </c>
      <c r="V1480" t="s">
        <v>27</v>
      </c>
      <c r="W1480" t="s">
        <v>27</v>
      </c>
      <c r="X1480" t="s">
        <v>60</v>
      </c>
      <c r="Y1480" s="6" t="s">
        <v>34</v>
      </c>
      <c r="Z1480" t="s">
        <v>27</v>
      </c>
      <c r="AA1480" t="s">
        <v>27</v>
      </c>
    </row>
    <row r="1481" spans="1:27" x14ac:dyDescent="0.35">
      <c r="A1481">
        <v>10001858</v>
      </c>
      <c r="B1481" t="s">
        <v>81</v>
      </c>
      <c r="C1481" t="s">
        <v>234</v>
      </c>
      <c r="D1481" t="s">
        <v>23</v>
      </c>
      <c r="E1481" t="s">
        <v>24</v>
      </c>
      <c r="F1481">
        <v>1250</v>
      </c>
      <c r="G1481">
        <v>0</v>
      </c>
      <c r="H1481">
        <v>1250</v>
      </c>
      <c r="I1481">
        <v>3350</v>
      </c>
      <c r="J1481">
        <v>18.2</v>
      </c>
      <c r="K1481" s="6" t="s">
        <v>1629</v>
      </c>
      <c r="L1481" s="6" t="s">
        <v>1642</v>
      </c>
      <c r="M1481" s="6" t="s">
        <v>1691</v>
      </c>
      <c r="N1481" s="6" t="s">
        <v>1641</v>
      </c>
      <c r="O1481" s="6" t="s">
        <v>1642</v>
      </c>
      <c r="P1481" s="8">
        <f>Table12[[#This Row],[PLANNED_DELIVERY]]-Table12[[#This Row],[PLANNED_PICKUP]]</f>
        <v>2</v>
      </c>
      <c r="Q1481" s="9">
        <f>Table12[[#This Row],[ACTUAL_DELIVERY]]-Table12[[#This Row],[ACTUAL_PICKUP]]</f>
        <v>1</v>
      </c>
      <c r="R1481" s="9">
        <f>Table12[[#This Row],[ACTUAL_PICKUP]]-Table12[[#This Row],[PLANNED_PICKUP]]</f>
        <v>-1</v>
      </c>
      <c r="S1481" s="9">
        <f>Table12[[#This Row],[ACTUAL_DELIVERY]]-Table12[[#This Row],[PLANNED_DELIVERY]]</f>
        <v>-2</v>
      </c>
      <c r="T1481" t="s">
        <v>715</v>
      </c>
      <c r="U1481" s="6" t="s">
        <v>281</v>
      </c>
      <c r="V1481" t="s">
        <v>282</v>
      </c>
      <c r="W1481" t="s">
        <v>282</v>
      </c>
      <c r="X1481" t="s">
        <v>49</v>
      </c>
      <c r="Y1481" s="6" t="s">
        <v>123</v>
      </c>
      <c r="Z1481" t="s">
        <v>27</v>
      </c>
      <c r="AA1481" t="s">
        <v>27</v>
      </c>
    </row>
    <row r="1482" spans="1:27" x14ac:dyDescent="0.35">
      <c r="A1482">
        <v>10001859</v>
      </c>
      <c r="B1482" t="s">
        <v>225</v>
      </c>
      <c r="C1482" t="s">
        <v>234</v>
      </c>
      <c r="D1482" t="s">
        <v>23</v>
      </c>
      <c r="E1482" t="s">
        <v>24</v>
      </c>
      <c r="F1482">
        <v>125</v>
      </c>
      <c r="G1482">
        <v>0</v>
      </c>
      <c r="H1482">
        <v>125</v>
      </c>
      <c r="I1482">
        <v>5</v>
      </c>
      <c r="J1482">
        <v>0.02</v>
      </c>
      <c r="K1482" s="6" t="s">
        <v>1629</v>
      </c>
      <c r="L1482" s="6" t="s">
        <v>1597</v>
      </c>
      <c r="M1482" s="6" t="s">
        <v>1591</v>
      </c>
      <c r="N1482" s="6" t="s">
        <v>1614</v>
      </c>
      <c r="O1482" s="6" t="s">
        <v>1624</v>
      </c>
      <c r="P1482" s="8">
        <f>Table12[[#This Row],[PLANNED_DELIVERY]]-Table12[[#This Row],[PLANNED_PICKUP]]</f>
        <v>5</v>
      </c>
      <c r="Q1482" s="9">
        <f>Table12[[#This Row],[ACTUAL_DELIVERY]]-Table12[[#This Row],[ACTUAL_PICKUP]]</f>
        <v>4</v>
      </c>
      <c r="R1482" s="9">
        <f>Table12[[#This Row],[ACTUAL_PICKUP]]-Table12[[#This Row],[PLANNED_PICKUP]]</f>
        <v>9</v>
      </c>
      <c r="S1482" s="9">
        <f>Table12[[#This Row],[ACTUAL_DELIVERY]]-Table12[[#This Row],[PLANNED_DELIVERY]]</f>
        <v>8</v>
      </c>
      <c r="T1482" t="s">
        <v>847</v>
      </c>
      <c r="U1482" s="6" t="s">
        <v>848</v>
      </c>
      <c r="V1482" t="s">
        <v>104</v>
      </c>
      <c r="W1482" t="s">
        <v>104</v>
      </c>
      <c r="X1482" t="s">
        <v>49</v>
      </c>
      <c r="Y1482" s="6" t="s">
        <v>29</v>
      </c>
      <c r="Z1482" t="s">
        <v>27</v>
      </c>
      <c r="AA1482" t="s">
        <v>27</v>
      </c>
    </row>
    <row r="1483" spans="1:27" x14ac:dyDescent="0.35">
      <c r="A1483">
        <v>10001860</v>
      </c>
      <c r="B1483" t="s">
        <v>81</v>
      </c>
      <c r="C1483" t="s">
        <v>206</v>
      </c>
      <c r="D1483" t="s">
        <v>23</v>
      </c>
      <c r="E1483" t="s">
        <v>24</v>
      </c>
      <c r="F1483">
        <v>177.73</v>
      </c>
      <c r="G1483">
        <v>0</v>
      </c>
      <c r="H1483">
        <v>177.73</v>
      </c>
      <c r="I1483">
        <v>40</v>
      </c>
      <c r="J1483">
        <v>0.48</v>
      </c>
      <c r="K1483" s="6" t="s">
        <v>1629</v>
      </c>
      <c r="L1483" s="6" t="s">
        <v>1629</v>
      </c>
      <c r="M1483" s="6" t="s">
        <v>1595</v>
      </c>
      <c r="N1483" s="6" t="s">
        <v>1595</v>
      </c>
      <c r="O1483" s="6" t="s">
        <v>1598</v>
      </c>
      <c r="P1483" s="8">
        <f>Table12[[#This Row],[PLANNED_DELIVERY]]-Table12[[#This Row],[PLANNED_PICKUP]]</f>
        <v>2</v>
      </c>
      <c r="Q1483" s="9">
        <f>Table12[[#This Row],[ACTUAL_DELIVERY]]-Table12[[#This Row],[ACTUAL_PICKUP]]</f>
        <v>1</v>
      </c>
      <c r="R1483" s="9">
        <f>Table12[[#This Row],[ACTUAL_PICKUP]]-Table12[[#This Row],[PLANNED_PICKUP]]</f>
        <v>2</v>
      </c>
      <c r="S1483" s="9">
        <f>Table12[[#This Row],[ACTUAL_DELIVERY]]-Table12[[#This Row],[PLANNED_DELIVERY]]</f>
        <v>1</v>
      </c>
      <c r="T1483" t="s">
        <v>725</v>
      </c>
      <c r="U1483" s="6" t="s">
        <v>212</v>
      </c>
      <c r="V1483" t="s">
        <v>27</v>
      </c>
      <c r="W1483" t="s">
        <v>27</v>
      </c>
      <c r="X1483" t="s">
        <v>113</v>
      </c>
      <c r="Y1483" s="6" t="s">
        <v>114</v>
      </c>
      <c r="Z1483" t="s">
        <v>27</v>
      </c>
      <c r="AA1483" t="s">
        <v>27</v>
      </c>
    </row>
    <row r="1484" spans="1:27" x14ac:dyDescent="0.35">
      <c r="A1484">
        <v>10001861</v>
      </c>
      <c r="B1484" t="s">
        <v>81</v>
      </c>
      <c r="C1484" t="s">
        <v>213</v>
      </c>
      <c r="D1484" t="s">
        <v>23</v>
      </c>
      <c r="E1484" t="s">
        <v>31</v>
      </c>
      <c r="F1484">
        <v>163.01</v>
      </c>
      <c r="G1484">
        <v>0</v>
      </c>
      <c r="H1484">
        <v>163.01</v>
      </c>
      <c r="I1484" s="5">
        <v>1080</v>
      </c>
      <c r="J1484">
        <v>1.34</v>
      </c>
      <c r="K1484" s="6" t="s">
        <v>1629</v>
      </c>
      <c r="L1484" s="6" t="s">
        <v>1629</v>
      </c>
      <c r="M1484" s="6" t="s">
        <v>1595</v>
      </c>
      <c r="N1484" s="6" t="s">
        <v>1597</v>
      </c>
      <c r="O1484" s="6" t="s">
        <v>1597</v>
      </c>
      <c r="P1484" s="8">
        <f>Table12[[#This Row],[PLANNED_DELIVERY]]-Table12[[#This Row],[PLANNED_PICKUP]]</f>
        <v>2</v>
      </c>
      <c r="Q1484" s="9">
        <f>Table12[[#This Row],[ACTUAL_DELIVERY]]-Table12[[#This Row],[ACTUAL_PICKUP]]</f>
        <v>0</v>
      </c>
      <c r="R1484" s="9">
        <f>Table12[[#This Row],[ACTUAL_PICKUP]]-Table12[[#This Row],[PLANNED_PICKUP]]</f>
        <v>1</v>
      </c>
      <c r="S1484" s="9">
        <f>Table12[[#This Row],[ACTUAL_DELIVERY]]-Table12[[#This Row],[PLANNED_DELIVERY]]</f>
        <v>-1</v>
      </c>
      <c r="T1484" t="s">
        <v>209</v>
      </c>
      <c r="U1484" s="6" t="s">
        <v>210</v>
      </c>
      <c r="V1484" t="s">
        <v>27</v>
      </c>
      <c r="W1484" t="s">
        <v>27</v>
      </c>
      <c r="X1484" t="s">
        <v>60</v>
      </c>
      <c r="Y1484" s="6" t="s">
        <v>34</v>
      </c>
      <c r="Z1484" t="s">
        <v>27</v>
      </c>
      <c r="AA1484" t="s">
        <v>27</v>
      </c>
    </row>
    <row r="1485" spans="1:27" x14ac:dyDescent="0.35">
      <c r="A1485">
        <v>10001862</v>
      </c>
      <c r="B1485" t="s">
        <v>81</v>
      </c>
      <c r="C1485" t="s">
        <v>216</v>
      </c>
      <c r="D1485" t="s">
        <v>23</v>
      </c>
      <c r="E1485" t="s">
        <v>24</v>
      </c>
      <c r="F1485">
        <v>884.92</v>
      </c>
      <c r="G1485">
        <v>0</v>
      </c>
      <c r="H1485">
        <v>884.92</v>
      </c>
      <c r="I1485">
        <v>17</v>
      </c>
      <c r="J1485">
        <v>0.03</v>
      </c>
      <c r="K1485" s="6" t="s">
        <v>1629</v>
      </c>
      <c r="L1485" s="6" t="s">
        <v>1597</v>
      </c>
      <c r="M1485" s="6" t="s">
        <v>1591</v>
      </c>
      <c r="N1485" s="6" t="s">
        <v>1595</v>
      </c>
      <c r="O1485" s="6" t="s">
        <v>1592</v>
      </c>
      <c r="P1485" s="8">
        <f>Table12[[#This Row],[PLANNED_DELIVERY]]-Table12[[#This Row],[PLANNED_PICKUP]]</f>
        <v>5</v>
      </c>
      <c r="Q1485" s="9">
        <f>Table12[[#This Row],[ACTUAL_DELIVERY]]-Table12[[#This Row],[ACTUAL_PICKUP]]</f>
        <v>6</v>
      </c>
      <c r="R1485" s="9">
        <f>Table12[[#This Row],[ACTUAL_PICKUP]]-Table12[[#This Row],[PLANNED_PICKUP]]</f>
        <v>1</v>
      </c>
      <c r="S1485" s="9">
        <f>Table12[[#This Row],[ACTUAL_DELIVERY]]-Table12[[#This Row],[PLANNED_DELIVERY]]</f>
        <v>2</v>
      </c>
      <c r="T1485" t="s">
        <v>1268</v>
      </c>
      <c r="U1485" s="6" t="s">
        <v>258</v>
      </c>
      <c r="V1485" t="s">
        <v>104</v>
      </c>
      <c r="W1485" t="s">
        <v>104</v>
      </c>
      <c r="X1485" t="s">
        <v>41</v>
      </c>
      <c r="Y1485" s="6" t="s">
        <v>44</v>
      </c>
      <c r="Z1485" t="s">
        <v>27</v>
      </c>
      <c r="AA1485" t="s">
        <v>27</v>
      </c>
    </row>
    <row r="1486" spans="1:27" x14ac:dyDescent="0.35">
      <c r="A1486">
        <v>10001863</v>
      </c>
      <c r="B1486" t="s">
        <v>81</v>
      </c>
      <c r="C1486" t="s">
        <v>206</v>
      </c>
      <c r="D1486" t="s">
        <v>23</v>
      </c>
      <c r="E1486" t="s">
        <v>24</v>
      </c>
      <c r="F1486">
        <v>1850</v>
      </c>
      <c r="G1486">
        <v>0</v>
      </c>
      <c r="H1486">
        <v>1850</v>
      </c>
      <c r="I1486">
        <v>3350</v>
      </c>
      <c r="J1486">
        <v>26</v>
      </c>
      <c r="K1486" s="6" t="s">
        <v>1629</v>
      </c>
      <c r="L1486" s="6" t="s">
        <v>1642</v>
      </c>
      <c r="M1486" s="6" t="s">
        <v>1691</v>
      </c>
      <c r="N1486" s="6" t="s">
        <v>1641</v>
      </c>
      <c r="O1486" s="6" t="s">
        <v>1642</v>
      </c>
      <c r="P1486" s="8">
        <f>Table12[[#This Row],[PLANNED_DELIVERY]]-Table12[[#This Row],[PLANNED_PICKUP]]</f>
        <v>2</v>
      </c>
      <c r="Q1486" s="9">
        <f>Table12[[#This Row],[ACTUAL_DELIVERY]]-Table12[[#This Row],[ACTUAL_PICKUP]]</f>
        <v>1</v>
      </c>
      <c r="R1486" s="9">
        <f>Table12[[#This Row],[ACTUAL_PICKUP]]-Table12[[#This Row],[PLANNED_PICKUP]]</f>
        <v>-1</v>
      </c>
      <c r="S1486" s="9">
        <f>Table12[[#This Row],[ACTUAL_DELIVERY]]-Table12[[#This Row],[PLANNED_DELIVERY]]</f>
        <v>-2</v>
      </c>
      <c r="T1486" t="s">
        <v>715</v>
      </c>
      <c r="U1486" s="6" t="s">
        <v>281</v>
      </c>
      <c r="V1486" t="s">
        <v>282</v>
      </c>
      <c r="W1486" t="s">
        <v>282</v>
      </c>
      <c r="X1486" t="s">
        <v>49</v>
      </c>
      <c r="Y1486" s="6" t="s">
        <v>123</v>
      </c>
      <c r="Z1486" t="s">
        <v>27</v>
      </c>
      <c r="AA1486" t="s">
        <v>27</v>
      </c>
    </row>
    <row r="1487" spans="1:27" x14ac:dyDescent="0.35">
      <c r="A1487">
        <v>10001864</v>
      </c>
      <c r="B1487" t="s">
        <v>81</v>
      </c>
      <c r="C1487" t="s">
        <v>206</v>
      </c>
      <c r="D1487" t="s">
        <v>23</v>
      </c>
      <c r="E1487" t="s">
        <v>24</v>
      </c>
      <c r="F1487">
        <v>1250</v>
      </c>
      <c r="G1487">
        <v>0</v>
      </c>
      <c r="H1487">
        <v>1250</v>
      </c>
      <c r="I1487">
        <v>3350</v>
      </c>
      <c r="J1487">
        <v>18.2</v>
      </c>
      <c r="K1487" s="6" t="s">
        <v>1629</v>
      </c>
      <c r="L1487" s="6" t="s">
        <v>1642</v>
      </c>
      <c r="M1487" s="6" t="s">
        <v>1691</v>
      </c>
      <c r="N1487" s="6" t="s">
        <v>1642</v>
      </c>
      <c r="O1487" s="6" t="s">
        <v>1640</v>
      </c>
      <c r="P1487" s="8">
        <f>Table12[[#This Row],[PLANNED_DELIVERY]]-Table12[[#This Row],[PLANNED_PICKUP]]</f>
        <v>2</v>
      </c>
      <c r="Q1487" s="9">
        <f>Table12[[#This Row],[ACTUAL_DELIVERY]]-Table12[[#This Row],[ACTUAL_PICKUP]]</f>
        <v>4</v>
      </c>
      <c r="R1487" s="9">
        <f>Table12[[#This Row],[ACTUAL_PICKUP]]-Table12[[#This Row],[PLANNED_PICKUP]]</f>
        <v>0</v>
      </c>
      <c r="S1487" s="9">
        <f>Table12[[#This Row],[ACTUAL_DELIVERY]]-Table12[[#This Row],[PLANNED_DELIVERY]]</f>
        <v>2</v>
      </c>
      <c r="T1487" t="s">
        <v>715</v>
      </c>
      <c r="U1487" s="6" t="s">
        <v>281</v>
      </c>
      <c r="V1487" t="s">
        <v>282</v>
      </c>
      <c r="W1487" t="s">
        <v>282</v>
      </c>
      <c r="X1487" t="s">
        <v>49</v>
      </c>
      <c r="Y1487" s="6" t="s">
        <v>123</v>
      </c>
      <c r="Z1487" t="s">
        <v>27</v>
      </c>
      <c r="AA1487" t="s">
        <v>27</v>
      </c>
    </row>
    <row r="1488" spans="1:27" x14ac:dyDescent="0.35">
      <c r="A1488">
        <v>10001865</v>
      </c>
      <c r="B1488" t="s">
        <v>81</v>
      </c>
      <c r="C1488" t="s">
        <v>246</v>
      </c>
      <c r="D1488" t="s">
        <v>23</v>
      </c>
      <c r="E1488" t="s">
        <v>31</v>
      </c>
      <c r="F1488">
        <v>393.55</v>
      </c>
      <c r="G1488">
        <v>0</v>
      </c>
      <c r="H1488">
        <v>393.55</v>
      </c>
      <c r="I1488" s="5">
        <v>80</v>
      </c>
      <c r="J1488">
        <v>3.37</v>
      </c>
      <c r="K1488" s="6" t="s">
        <v>1629</v>
      </c>
      <c r="L1488" s="6" t="s">
        <v>1597</v>
      </c>
      <c r="M1488" s="6" t="s">
        <v>1601</v>
      </c>
      <c r="N1488" s="6" t="s">
        <v>1597</v>
      </c>
      <c r="O1488" s="6" t="s">
        <v>1601</v>
      </c>
      <c r="P1488" s="8">
        <f>Table12[[#This Row],[PLANNED_DELIVERY]]-Table12[[#This Row],[PLANNED_PICKUP]]</f>
        <v>6</v>
      </c>
      <c r="Q1488" s="9">
        <f>Table12[[#This Row],[ACTUAL_DELIVERY]]-Table12[[#This Row],[ACTUAL_PICKUP]]</f>
        <v>6</v>
      </c>
      <c r="R1488" s="9">
        <f>Table12[[#This Row],[ACTUAL_PICKUP]]-Table12[[#This Row],[PLANNED_PICKUP]]</f>
        <v>0</v>
      </c>
      <c r="S1488" s="9">
        <f>Table12[[#This Row],[ACTUAL_DELIVERY]]-Table12[[#This Row],[PLANNED_DELIVERY]]</f>
        <v>0</v>
      </c>
      <c r="T1488" t="s">
        <v>346</v>
      </c>
      <c r="U1488" s="6" t="s">
        <v>893</v>
      </c>
      <c r="V1488" t="s">
        <v>27</v>
      </c>
      <c r="W1488" t="s">
        <v>27</v>
      </c>
      <c r="X1488" t="s">
        <v>96</v>
      </c>
      <c r="Y1488" s="6" t="s">
        <v>97</v>
      </c>
      <c r="Z1488" t="s">
        <v>27</v>
      </c>
      <c r="AA1488" t="s">
        <v>27</v>
      </c>
    </row>
    <row r="1489" spans="1:27" x14ac:dyDescent="0.35">
      <c r="A1489">
        <v>10001866</v>
      </c>
      <c r="B1489" t="s">
        <v>297</v>
      </c>
      <c r="C1489" t="s">
        <v>293</v>
      </c>
      <c r="D1489" t="s">
        <v>23</v>
      </c>
      <c r="E1489" t="s">
        <v>24</v>
      </c>
      <c r="F1489">
        <v>885</v>
      </c>
      <c r="G1489">
        <v>0</v>
      </c>
      <c r="H1489">
        <v>885</v>
      </c>
      <c r="I1489" s="5">
        <v>371</v>
      </c>
      <c r="J1489">
        <v>1.1000000000000001</v>
      </c>
      <c r="K1489" s="6" t="s">
        <v>1629</v>
      </c>
      <c r="L1489" s="6" t="s">
        <v>1629</v>
      </c>
      <c r="M1489" s="6" t="s">
        <v>1601</v>
      </c>
      <c r="N1489" s="6" t="s">
        <v>1613</v>
      </c>
      <c r="O1489" s="6" t="s">
        <v>1618</v>
      </c>
      <c r="P1489" s="8">
        <f>Table12[[#This Row],[PLANNED_DELIVERY]]-Table12[[#This Row],[PLANNED_PICKUP]]</f>
        <v>7</v>
      </c>
      <c r="Q1489" s="9">
        <f>Table12[[#This Row],[ACTUAL_DELIVERY]]-Table12[[#This Row],[ACTUAL_PICKUP]]</f>
        <v>6</v>
      </c>
      <c r="R1489" s="9">
        <f>Table12[[#This Row],[ACTUAL_PICKUP]]-Table12[[#This Row],[PLANNED_PICKUP]]</f>
        <v>24</v>
      </c>
      <c r="S1489" s="9">
        <f>Table12[[#This Row],[ACTUAL_DELIVERY]]-Table12[[#This Row],[PLANNED_DELIVERY]]</f>
        <v>23</v>
      </c>
      <c r="T1489" t="s">
        <v>526</v>
      </c>
      <c r="U1489" s="6" t="s">
        <v>527</v>
      </c>
      <c r="V1489" t="s">
        <v>93</v>
      </c>
      <c r="W1489" t="s">
        <v>85</v>
      </c>
      <c r="X1489" t="s">
        <v>71</v>
      </c>
      <c r="Y1489" s="6" t="s">
        <v>72</v>
      </c>
      <c r="Z1489" t="s">
        <v>27</v>
      </c>
      <c r="AA1489" t="s">
        <v>27</v>
      </c>
    </row>
    <row r="1490" spans="1:27" x14ac:dyDescent="0.35">
      <c r="A1490">
        <v>10001869</v>
      </c>
      <c r="B1490" t="s">
        <v>81</v>
      </c>
      <c r="C1490" t="s">
        <v>206</v>
      </c>
      <c r="D1490" t="s">
        <v>23</v>
      </c>
      <c r="E1490" t="s">
        <v>24</v>
      </c>
      <c r="F1490">
        <v>300</v>
      </c>
      <c r="G1490">
        <v>0</v>
      </c>
      <c r="H1490">
        <v>300</v>
      </c>
      <c r="I1490">
        <v>3891.6</v>
      </c>
      <c r="J1490">
        <v>4.1399999999999997</v>
      </c>
      <c r="K1490" s="6" t="s">
        <v>1629</v>
      </c>
      <c r="L1490" s="6" t="s">
        <v>1597</v>
      </c>
      <c r="M1490" s="6" t="s">
        <v>1598</v>
      </c>
      <c r="N1490" s="6" t="s">
        <v>1595</v>
      </c>
      <c r="O1490" s="6" t="s">
        <v>1595</v>
      </c>
      <c r="P1490" s="8">
        <f>Table12[[#This Row],[PLANNED_DELIVERY]]-Table12[[#This Row],[PLANNED_PICKUP]]</f>
        <v>2</v>
      </c>
      <c r="Q1490" s="9">
        <f>Table12[[#This Row],[ACTUAL_DELIVERY]]-Table12[[#This Row],[ACTUAL_PICKUP]]</f>
        <v>0</v>
      </c>
      <c r="R1490" s="9">
        <f>Table12[[#This Row],[ACTUAL_PICKUP]]-Table12[[#This Row],[PLANNED_PICKUP]]</f>
        <v>1</v>
      </c>
      <c r="S1490" s="9">
        <f>Table12[[#This Row],[ACTUAL_DELIVERY]]-Table12[[#This Row],[PLANNED_DELIVERY]]</f>
        <v>-1</v>
      </c>
      <c r="T1490" t="s">
        <v>722</v>
      </c>
      <c r="U1490" s="6" t="s">
        <v>491</v>
      </c>
      <c r="V1490" t="s">
        <v>27</v>
      </c>
      <c r="W1490" t="s">
        <v>27</v>
      </c>
      <c r="X1490" t="s">
        <v>71</v>
      </c>
      <c r="Y1490" s="6" t="s">
        <v>72</v>
      </c>
      <c r="Z1490" t="s">
        <v>27</v>
      </c>
      <c r="AA1490" t="s">
        <v>27</v>
      </c>
    </row>
    <row r="1491" spans="1:27" x14ac:dyDescent="0.35">
      <c r="A1491">
        <v>10001870</v>
      </c>
      <c r="B1491" t="s">
        <v>81</v>
      </c>
      <c r="C1491" t="s">
        <v>206</v>
      </c>
      <c r="D1491" t="s">
        <v>30</v>
      </c>
      <c r="E1491" t="s">
        <v>31</v>
      </c>
      <c r="F1491">
        <v>120</v>
      </c>
      <c r="G1491">
        <v>0</v>
      </c>
      <c r="H1491">
        <v>120</v>
      </c>
      <c r="I1491">
        <v>92</v>
      </c>
      <c r="J1491">
        <v>0.48</v>
      </c>
      <c r="K1491" s="6" t="s">
        <v>1629</v>
      </c>
      <c r="L1491" s="6" t="s">
        <v>1591</v>
      </c>
      <c r="M1491" s="6" t="s">
        <v>1592</v>
      </c>
      <c r="N1491" s="6" t="s">
        <v>1601</v>
      </c>
      <c r="O1491" s="6" t="s">
        <v>1592</v>
      </c>
      <c r="P1491" s="8">
        <f>Table12[[#This Row],[PLANNED_DELIVERY]]-Table12[[#This Row],[PLANNED_PICKUP]]</f>
        <v>2</v>
      </c>
      <c r="Q1491" s="9">
        <f>Table12[[#This Row],[ACTUAL_DELIVERY]]-Table12[[#This Row],[ACTUAL_PICKUP]]</f>
        <v>1</v>
      </c>
      <c r="R1491" s="9">
        <f>Table12[[#This Row],[ACTUAL_PICKUP]]-Table12[[#This Row],[PLANNED_PICKUP]]</f>
        <v>1</v>
      </c>
      <c r="S1491" s="9">
        <f>Table12[[#This Row],[ACTUAL_DELIVERY]]-Table12[[#This Row],[PLANNED_DELIVERY]]</f>
        <v>0</v>
      </c>
      <c r="T1491" t="s">
        <v>33</v>
      </c>
      <c r="U1491" s="6" t="s">
        <v>34</v>
      </c>
      <c r="V1491" t="s">
        <v>27</v>
      </c>
      <c r="W1491" t="s">
        <v>27</v>
      </c>
      <c r="X1491" t="s">
        <v>109</v>
      </c>
      <c r="Y1491" s="6" t="s">
        <v>74</v>
      </c>
      <c r="Z1491" t="s">
        <v>27</v>
      </c>
      <c r="AA1491" t="s">
        <v>27</v>
      </c>
    </row>
    <row r="1492" spans="1:27" x14ac:dyDescent="0.35">
      <c r="A1492">
        <v>10001871</v>
      </c>
      <c r="B1492" t="s">
        <v>81</v>
      </c>
      <c r="C1492" t="s">
        <v>579</v>
      </c>
      <c r="D1492" t="s">
        <v>30</v>
      </c>
      <c r="E1492" t="s">
        <v>31</v>
      </c>
      <c r="F1492">
        <v>360.49</v>
      </c>
      <c r="G1492">
        <v>0</v>
      </c>
      <c r="H1492">
        <v>360.49</v>
      </c>
      <c r="I1492">
        <v>5470</v>
      </c>
      <c r="J1492">
        <v>2.77</v>
      </c>
      <c r="K1492" s="6" t="s">
        <v>1629</v>
      </c>
      <c r="L1492" s="6" t="s">
        <v>1595</v>
      </c>
      <c r="M1492" s="6" t="s">
        <v>1591</v>
      </c>
      <c r="N1492" s="6" t="s">
        <v>1595</v>
      </c>
      <c r="O1492" s="6" t="s">
        <v>1595</v>
      </c>
      <c r="P1492" s="8">
        <f>Table12[[#This Row],[PLANNED_DELIVERY]]-Table12[[#This Row],[PLANNED_PICKUP]]</f>
        <v>4</v>
      </c>
      <c r="Q1492" s="9">
        <f>Table12[[#This Row],[ACTUAL_DELIVERY]]-Table12[[#This Row],[ACTUAL_PICKUP]]</f>
        <v>0</v>
      </c>
      <c r="R1492" s="9">
        <f>Table12[[#This Row],[ACTUAL_PICKUP]]-Table12[[#This Row],[PLANNED_PICKUP]]</f>
        <v>0</v>
      </c>
      <c r="S1492" s="9">
        <f>Table12[[#This Row],[ACTUAL_DELIVERY]]-Table12[[#This Row],[PLANNED_DELIVERY]]</f>
        <v>-4</v>
      </c>
      <c r="T1492" t="s">
        <v>33</v>
      </c>
      <c r="U1492" s="6" t="s">
        <v>34</v>
      </c>
      <c r="V1492" t="s">
        <v>27</v>
      </c>
      <c r="W1492" t="s">
        <v>27</v>
      </c>
      <c r="X1492" t="s">
        <v>220</v>
      </c>
      <c r="Y1492" s="6" t="s">
        <v>272</v>
      </c>
      <c r="Z1492" t="s">
        <v>27</v>
      </c>
      <c r="AA1492" t="s">
        <v>27</v>
      </c>
    </row>
    <row r="1493" spans="1:27" x14ac:dyDescent="0.35">
      <c r="A1493">
        <v>10001872</v>
      </c>
      <c r="B1493" t="s">
        <v>81</v>
      </c>
      <c r="C1493" t="s">
        <v>213</v>
      </c>
      <c r="D1493" t="s">
        <v>23</v>
      </c>
      <c r="E1493" t="s">
        <v>31</v>
      </c>
      <c r="F1493">
        <v>163.01</v>
      </c>
      <c r="G1493">
        <v>0</v>
      </c>
      <c r="H1493">
        <v>163.01</v>
      </c>
      <c r="I1493" s="5">
        <v>230</v>
      </c>
      <c r="J1493">
        <v>0.75</v>
      </c>
      <c r="K1493" s="6" t="s">
        <v>1629</v>
      </c>
      <c r="L1493" s="6" t="s">
        <v>1597</v>
      </c>
      <c r="M1493" s="6" t="s">
        <v>1595</v>
      </c>
      <c r="N1493" s="6" t="s">
        <v>1597</v>
      </c>
      <c r="O1493" s="6" t="s">
        <v>1595</v>
      </c>
      <c r="P1493" s="8">
        <f>Table12[[#This Row],[PLANNED_DELIVERY]]-Table12[[#This Row],[PLANNED_PICKUP]]</f>
        <v>1</v>
      </c>
      <c r="Q1493" s="9">
        <f>Table12[[#This Row],[ACTUAL_DELIVERY]]-Table12[[#This Row],[ACTUAL_PICKUP]]</f>
        <v>1</v>
      </c>
      <c r="R1493" s="9">
        <f>Table12[[#This Row],[ACTUAL_PICKUP]]-Table12[[#This Row],[PLANNED_PICKUP]]</f>
        <v>0</v>
      </c>
      <c r="S1493" s="9">
        <f>Table12[[#This Row],[ACTUAL_DELIVERY]]-Table12[[#This Row],[PLANNED_DELIVERY]]</f>
        <v>0</v>
      </c>
      <c r="T1493" t="s">
        <v>33</v>
      </c>
      <c r="U1493" s="6" t="s">
        <v>34</v>
      </c>
      <c r="V1493" t="s">
        <v>27</v>
      </c>
      <c r="W1493" t="s">
        <v>27</v>
      </c>
      <c r="X1493" t="s">
        <v>230</v>
      </c>
      <c r="Y1493" s="6" t="s">
        <v>231</v>
      </c>
      <c r="Z1493" t="s">
        <v>27</v>
      </c>
      <c r="AA1493" t="s">
        <v>27</v>
      </c>
    </row>
    <row r="1494" spans="1:27" x14ac:dyDescent="0.35">
      <c r="A1494">
        <v>10001873</v>
      </c>
      <c r="B1494" t="s">
        <v>81</v>
      </c>
      <c r="C1494" t="s">
        <v>342</v>
      </c>
      <c r="D1494" t="s">
        <v>30</v>
      </c>
      <c r="E1494" t="s">
        <v>31</v>
      </c>
      <c r="F1494">
        <v>750</v>
      </c>
      <c r="G1494">
        <v>0</v>
      </c>
      <c r="H1494">
        <v>750</v>
      </c>
      <c r="I1494" s="5">
        <v>550</v>
      </c>
      <c r="J1494">
        <v>0.96</v>
      </c>
      <c r="K1494" s="6" t="s">
        <v>1629</v>
      </c>
      <c r="L1494" s="6" t="s">
        <v>1597</v>
      </c>
      <c r="M1494" s="6" t="s">
        <v>1595</v>
      </c>
      <c r="N1494" s="6" t="s">
        <v>1597</v>
      </c>
      <c r="O1494" s="6" t="s">
        <v>1595</v>
      </c>
      <c r="P1494" s="8">
        <f>Table12[[#This Row],[PLANNED_DELIVERY]]-Table12[[#This Row],[PLANNED_PICKUP]]</f>
        <v>1</v>
      </c>
      <c r="Q1494" s="9">
        <f>Table12[[#This Row],[ACTUAL_DELIVERY]]-Table12[[#This Row],[ACTUAL_PICKUP]]</f>
        <v>1</v>
      </c>
      <c r="R1494" s="9">
        <f>Table12[[#This Row],[ACTUAL_PICKUP]]-Table12[[#This Row],[PLANNED_PICKUP]]</f>
        <v>0</v>
      </c>
      <c r="S1494" s="9">
        <f>Table12[[#This Row],[ACTUAL_DELIVERY]]-Table12[[#This Row],[PLANNED_DELIVERY]]</f>
        <v>0</v>
      </c>
      <c r="T1494" t="s">
        <v>66</v>
      </c>
      <c r="U1494" s="6" t="s">
        <v>67</v>
      </c>
      <c r="V1494" t="s">
        <v>27</v>
      </c>
      <c r="W1494" t="s">
        <v>27</v>
      </c>
      <c r="X1494" t="s">
        <v>202</v>
      </c>
      <c r="Y1494" s="6" t="s">
        <v>203</v>
      </c>
      <c r="Z1494" t="s">
        <v>27</v>
      </c>
      <c r="AA1494" t="s">
        <v>27</v>
      </c>
    </row>
    <row r="1495" spans="1:27" x14ac:dyDescent="0.35">
      <c r="A1495">
        <v>10001874</v>
      </c>
      <c r="B1495" t="s">
        <v>81</v>
      </c>
      <c r="C1495" t="s">
        <v>213</v>
      </c>
      <c r="D1495" t="s">
        <v>23</v>
      </c>
      <c r="E1495" t="s">
        <v>24</v>
      </c>
      <c r="F1495">
        <v>179.78</v>
      </c>
      <c r="G1495">
        <v>0</v>
      </c>
      <c r="H1495">
        <v>179.78</v>
      </c>
      <c r="I1495">
        <v>1240</v>
      </c>
      <c r="J1495">
        <v>17.68</v>
      </c>
      <c r="K1495" s="6" t="s">
        <v>1629</v>
      </c>
      <c r="L1495" s="6" t="s">
        <v>1613</v>
      </c>
      <c r="M1495" s="6" t="s">
        <v>1613</v>
      </c>
      <c r="N1495" s="6" t="s">
        <v>1613</v>
      </c>
      <c r="O1495" s="6" t="s">
        <v>1613</v>
      </c>
      <c r="P1495" s="8">
        <f>Table12[[#This Row],[PLANNED_DELIVERY]]-Table12[[#This Row],[PLANNED_PICKUP]]</f>
        <v>0</v>
      </c>
      <c r="Q1495" s="9">
        <f>Table12[[#This Row],[ACTUAL_DELIVERY]]-Table12[[#This Row],[ACTUAL_PICKUP]]</f>
        <v>0</v>
      </c>
      <c r="R1495" s="9">
        <f>Table12[[#This Row],[ACTUAL_PICKUP]]-Table12[[#This Row],[PLANNED_PICKUP]]</f>
        <v>0</v>
      </c>
      <c r="S1495" s="9">
        <f>Table12[[#This Row],[ACTUAL_DELIVERY]]-Table12[[#This Row],[PLANNED_DELIVERY]]</f>
        <v>0</v>
      </c>
      <c r="T1495" t="s">
        <v>1230</v>
      </c>
      <c r="U1495" s="6" t="s">
        <v>602</v>
      </c>
      <c r="V1495" t="s">
        <v>27</v>
      </c>
      <c r="W1495" t="s">
        <v>27</v>
      </c>
      <c r="X1495" t="s">
        <v>66</v>
      </c>
      <c r="Y1495" s="6" t="s">
        <v>67</v>
      </c>
      <c r="Z1495" t="s">
        <v>27</v>
      </c>
      <c r="AA1495" t="s">
        <v>27</v>
      </c>
    </row>
    <row r="1496" spans="1:27" x14ac:dyDescent="0.35">
      <c r="A1496">
        <v>10001875</v>
      </c>
      <c r="B1496" t="s">
        <v>81</v>
      </c>
      <c r="C1496" t="s">
        <v>206</v>
      </c>
      <c r="D1496" t="s">
        <v>23</v>
      </c>
      <c r="E1496" t="s">
        <v>24</v>
      </c>
      <c r="F1496">
        <v>370</v>
      </c>
      <c r="G1496">
        <v>0</v>
      </c>
      <c r="H1496">
        <v>370</v>
      </c>
      <c r="I1496" s="5">
        <v>5300</v>
      </c>
      <c r="J1496">
        <v>4.5</v>
      </c>
      <c r="K1496" s="6" t="s">
        <v>1629</v>
      </c>
      <c r="L1496" s="6" t="s">
        <v>1601</v>
      </c>
      <c r="M1496" s="6" t="s">
        <v>1615</v>
      </c>
      <c r="N1496" s="6" t="s">
        <v>1597</v>
      </c>
      <c r="O1496" s="6" t="s">
        <v>1595</v>
      </c>
      <c r="P1496" s="8">
        <f>Table12[[#This Row],[PLANNED_DELIVERY]]-Table12[[#This Row],[PLANNED_PICKUP]]</f>
        <v>2</v>
      </c>
      <c r="Q1496" s="9">
        <f>Table12[[#This Row],[ACTUAL_DELIVERY]]-Table12[[#This Row],[ACTUAL_PICKUP]]</f>
        <v>1</v>
      </c>
      <c r="R1496" s="9">
        <f>Table12[[#This Row],[ACTUAL_PICKUP]]-Table12[[#This Row],[PLANNED_PICKUP]]</f>
        <v>-6</v>
      </c>
      <c r="S1496" s="9">
        <f>Table12[[#This Row],[ACTUAL_DELIVERY]]-Table12[[#This Row],[PLANNED_DELIVERY]]</f>
        <v>-7</v>
      </c>
      <c r="T1496" t="s">
        <v>758</v>
      </c>
      <c r="U1496" s="6" t="s">
        <v>424</v>
      </c>
      <c r="V1496" t="s">
        <v>27</v>
      </c>
      <c r="W1496" t="s">
        <v>27</v>
      </c>
      <c r="X1496" t="s">
        <v>60</v>
      </c>
      <c r="Y1496" s="6" t="s">
        <v>34</v>
      </c>
      <c r="Z1496" t="s">
        <v>27</v>
      </c>
      <c r="AA1496" t="s">
        <v>27</v>
      </c>
    </row>
    <row r="1497" spans="1:27" x14ac:dyDescent="0.35">
      <c r="A1497">
        <v>10001876</v>
      </c>
      <c r="B1497" t="s">
        <v>225</v>
      </c>
      <c r="C1497" t="s">
        <v>293</v>
      </c>
      <c r="D1497" t="s">
        <v>30</v>
      </c>
      <c r="E1497" t="s">
        <v>45</v>
      </c>
      <c r="F1497">
        <v>14950</v>
      </c>
      <c r="G1497">
        <v>0</v>
      </c>
      <c r="H1497">
        <v>14950</v>
      </c>
      <c r="I1497" s="5">
        <v>2674</v>
      </c>
      <c r="J1497">
        <v>6.81</v>
      </c>
      <c r="K1497" s="6" t="s">
        <v>1629</v>
      </c>
      <c r="L1497" s="6" t="s">
        <v>1597</v>
      </c>
      <c r="M1497" s="6" t="s">
        <v>1615</v>
      </c>
      <c r="N1497" s="6" t="s">
        <v>1595</v>
      </c>
      <c r="O1497" s="6" t="s">
        <v>1618</v>
      </c>
      <c r="P1497" s="8">
        <f>Table12[[#This Row],[PLANNED_DELIVERY]]-Table12[[#This Row],[PLANNED_PICKUP]]</f>
        <v>8</v>
      </c>
      <c r="Q1497" s="9">
        <f>Table12[[#This Row],[ACTUAL_DELIVERY]]-Table12[[#This Row],[ACTUAL_PICKUP]]</f>
        <v>28</v>
      </c>
      <c r="R1497" s="9">
        <f>Table12[[#This Row],[ACTUAL_PICKUP]]-Table12[[#This Row],[PLANNED_PICKUP]]</f>
        <v>1</v>
      </c>
      <c r="S1497" s="9">
        <f>Table12[[#This Row],[ACTUAL_DELIVERY]]-Table12[[#This Row],[PLANNED_DELIVERY]]</f>
        <v>21</v>
      </c>
      <c r="T1497" t="s">
        <v>33</v>
      </c>
      <c r="U1497" s="6" t="s">
        <v>34</v>
      </c>
      <c r="V1497" t="s">
        <v>27</v>
      </c>
      <c r="W1497" t="s">
        <v>27</v>
      </c>
      <c r="X1497" t="s">
        <v>1351</v>
      </c>
      <c r="Y1497" s="6" t="s">
        <v>62</v>
      </c>
      <c r="Z1497" t="s">
        <v>1275</v>
      </c>
      <c r="AA1497" t="s">
        <v>1275</v>
      </c>
    </row>
    <row r="1498" spans="1:27" x14ac:dyDescent="0.35">
      <c r="A1498">
        <v>10001877</v>
      </c>
      <c r="B1498" t="s">
        <v>222</v>
      </c>
      <c r="C1498" t="s">
        <v>206</v>
      </c>
      <c r="D1498" t="s">
        <v>23</v>
      </c>
      <c r="E1498" t="s">
        <v>24</v>
      </c>
      <c r="F1498">
        <v>1390</v>
      </c>
      <c r="G1498">
        <v>0</v>
      </c>
      <c r="H1498">
        <v>1390</v>
      </c>
      <c r="I1498" s="5">
        <v>2400</v>
      </c>
      <c r="J1498">
        <v>5.4</v>
      </c>
      <c r="K1498" s="6" t="s">
        <v>1629</v>
      </c>
      <c r="L1498" s="6" t="s">
        <v>1629</v>
      </c>
      <c r="M1498" s="6" t="s">
        <v>1595</v>
      </c>
      <c r="N1498" s="6" t="s">
        <v>1597</v>
      </c>
      <c r="O1498" s="6" t="s">
        <v>1598</v>
      </c>
      <c r="P1498" s="8">
        <f>Table12[[#This Row],[PLANNED_DELIVERY]]-Table12[[#This Row],[PLANNED_PICKUP]]</f>
        <v>2</v>
      </c>
      <c r="Q1498" s="9">
        <f>Table12[[#This Row],[ACTUAL_DELIVERY]]-Table12[[#This Row],[ACTUAL_PICKUP]]</f>
        <v>2</v>
      </c>
      <c r="R1498" s="9">
        <f>Table12[[#This Row],[ACTUAL_PICKUP]]-Table12[[#This Row],[PLANNED_PICKUP]]</f>
        <v>1</v>
      </c>
      <c r="S1498" s="9">
        <f>Table12[[#This Row],[ACTUAL_DELIVERY]]-Table12[[#This Row],[PLANNED_DELIVERY]]</f>
        <v>1</v>
      </c>
      <c r="T1498" t="s">
        <v>346</v>
      </c>
      <c r="U1498" s="6" t="s">
        <v>893</v>
      </c>
      <c r="V1498" t="s">
        <v>27</v>
      </c>
      <c r="W1498" t="s">
        <v>27</v>
      </c>
      <c r="X1498" t="s">
        <v>96</v>
      </c>
      <c r="Y1498" s="6" t="s">
        <v>97</v>
      </c>
      <c r="Z1498" t="s">
        <v>27</v>
      </c>
      <c r="AA1498" t="s">
        <v>27</v>
      </c>
    </row>
    <row r="1499" spans="1:27" x14ac:dyDescent="0.35">
      <c r="A1499">
        <v>10001878</v>
      </c>
      <c r="B1499" t="s">
        <v>273</v>
      </c>
      <c r="C1499" t="s">
        <v>206</v>
      </c>
      <c r="D1499" t="s">
        <v>23</v>
      </c>
      <c r="E1499" t="s">
        <v>24</v>
      </c>
      <c r="F1499">
        <v>425</v>
      </c>
      <c r="G1499">
        <v>500</v>
      </c>
      <c r="H1499">
        <v>925</v>
      </c>
      <c r="I1499">
        <v>3630</v>
      </c>
      <c r="J1499">
        <v>12.03</v>
      </c>
      <c r="K1499" s="6" t="s">
        <v>1629</v>
      </c>
      <c r="L1499" s="6" t="s">
        <v>1597</v>
      </c>
      <c r="M1499" s="6" t="s">
        <v>1595</v>
      </c>
      <c r="N1499" s="6" t="s">
        <v>1595</v>
      </c>
      <c r="O1499" s="6" t="s">
        <v>1598</v>
      </c>
      <c r="P1499" s="8">
        <f>Table12[[#This Row],[PLANNED_DELIVERY]]-Table12[[#This Row],[PLANNED_PICKUP]]</f>
        <v>1</v>
      </c>
      <c r="Q1499" s="9">
        <f>Table12[[#This Row],[ACTUAL_DELIVERY]]-Table12[[#This Row],[ACTUAL_PICKUP]]</f>
        <v>1</v>
      </c>
      <c r="R1499" s="9">
        <f>Table12[[#This Row],[ACTUAL_PICKUP]]-Table12[[#This Row],[PLANNED_PICKUP]]</f>
        <v>1</v>
      </c>
      <c r="S1499" s="9">
        <f>Table12[[#This Row],[ACTUAL_DELIVERY]]-Table12[[#This Row],[PLANNED_DELIVERY]]</f>
        <v>1</v>
      </c>
      <c r="T1499" t="s">
        <v>252</v>
      </c>
      <c r="U1499" s="6" t="s">
        <v>253</v>
      </c>
      <c r="V1499" t="s">
        <v>27</v>
      </c>
      <c r="W1499" t="s">
        <v>27</v>
      </c>
      <c r="X1499" t="s">
        <v>49</v>
      </c>
      <c r="Y1499" s="6" t="s">
        <v>123</v>
      </c>
      <c r="Z1499" t="s">
        <v>27</v>
      </c>
      <c r="AA1499" t="s">
        <v>27</v>
      </c>
    </row>
    <row r="1500" spans="1:27" x14ac:dyDescent="0.35">
      <c r="A1500">
        <v>10001879</v>
      </c>
      <c r="B1500" t="s">
        <v>81</v>
      </c>
      <c r="C1500" t="s">
        <v>240</v>
      </c>
      <c r="D1500" t="s">
        <v>30</v>
      </c>
      <c r="E1500" t="s">
        <v>31</v>
      </c>
      <c r="F1500">
        <v>150</v>
      </c>
      <c r="G1500">
        <v>0</v>
      </c>
      <c r="H1500">
        <v>150</v>
      </c>
      <c r="I1500">
        <v>53</v>
      </c>
      <c r="J1500">
        <v>0.38</v>
      </c>
      <c r="K1500" s="6" t="s">
        <v>1629</v>
      </c>
      <c r="L1500" s="6" t="s">
        <v>1595</v>
      </c>
      <c r="M1500" s="6" t="s">
        <v>1592</v>
      </c>
      <c r="N1500" s="6" t="s">
        <v>1595</v>
      </c>
      <c r="O1500" s="6" t="s">
        <v>1591</v>
      </c>
      <c r="P1500" s="8">
        <f>Table12[[#This Row],[PLANNED_DELIVERY]]-Table12[[#This Row],[PLANNED_PICKUP]]</f>
        <v>6</v>
      </c>
      <c r="Q1500" s="9">
        <f>Table12[[#This Row],[ACTUAL_DELIVERY]]-Table12[[#This Row],[ACTUAL_PICKUP]]</f>
        <v>4</v>
      </c>
      <c r="R1500" s="9">
        <f>Table12[[#This Row],[ACTUAL_PICKUP]]-Table12[[#This Row],[PLANNED_PICKUP]]</f>
        <v>0</v>
      </c>
      <c r="S1500" s="9">
        <f>Table12[[#This Row],[ACTUAL_DELIVERY]]-Table12[[#This Row],[PLANNED_DELIVERY]]</f>
        <v>-2</v>
      </c>
      <c r="T1500" t="s">
        <v>33</v>
      </c>
      <c r="U1500" s="6" t="s">
        <v>34</v>
      </c>
      <c r="V1500" t="s">
        <v>27</v>
      </c>
      <c r="W1500" t="s">
        <v>27</v>
      </c>
      <c r="X1500" t="s">
        <v>802</v>
      </c>
      <c r="Y1500" s="6" t="s">
        <v>749</v>
      </c>
      <c r="Z1500" t="s">
        <v>27</v>
      </c>
      <c r="AA1500" t="s">
        <v>27</v>
      </c>
    </row>
    <row r="1501" spans="1:27" x14ac:dyDescent="0.35">
      <c r="A1501">
        <v>10001880</v>
      </c>
      <c r="B1501" t="s">
        <v>81</v>
      </c>
      <c r="C1501" t="s">
        <v>206</v>
      </c>
      <c r="D1501" t="s">
        <v>23</v>
      </c>
      <c r="E1501" t="s">
        <v>31</v>
      </c>
      <c r="F1501">
        <v>400</v>
      </c>
      <c r="G1501">
        <v>0</v>
      </c>
      <c r="H1501">
        <v>400</v>
      </c>
      <c r="I1501" s="5">
        <v>2400</v>
      </c>
      <c r="J1501">
        <v>0.86</v>
      </c>
      <c r="K1501" s="6" t="s">
        <v>1629</v>
      </c>
      <c r="L1501" s="6" t="s">
        <v>1597</v>
      </c>
      <c r="M1501" s="6" t="s">
        <v>1595</v>
      </c>
      <c r="N1501" s="6" t="s">
        <v>1597</v>
      </c>
      <c r="O1501" s="6" t="s">
        <v>1595</v>
      </c>
      <c r="P1501" s="8">
        <f>Table12[[#This Row],[PLANNED_DELIVERY]]-Table12[[#This Row],[PLANNED_PICKUP]]</f>
        <v>1</v>
      </c>
      <c r="Q1501" s="9">
        <f>Table12[[#This Row],[ACTUAL_DELIVERY]]-Table12[[#This Row],[ACTUAL_PICKUP]]</f>
        <v>1</v>
      </c>
      <c r="R1501" s="9">
        <f>Table12[[#This Row],[ACTUAL_PICKUP]]-Table12[[#This Row],[PLANNED_PICKUP]]</f>
        <v>0</v>
      </c>
      <c r="S1501" s="9">
        <f>Table12[[#This Row],[ACTUAL_DELIVERY]]-Table12[[#This Row],[PLANNED_DELIVERY]]</f>
        <v>0</v>
      </c>
      <c r="T1501" t="s">
        <v>271</v>
      </c>
      <c r="U1501" s="6" t="s">
        <v>43</v>
      </c>
      <c r="V1501" t="s">
        <v>27</v>
      </c>
      <c r="W1501" t="s">
        <v>27</v>
      </c>
      <c r="X1501" t="s">
        <v>60</v>
      </c>
      <c r="Y1501" s="6" t="s">
        <v>34</v>
      </c>
      <c r="Z1501" t="s">
        <v>27</v>
      </c>
      <c r="AA1501" t="s">
        <v>27</v>
      </c>
    </row>
    <row r="1502" spans="1:27" x14ac:dyDescent="0.35">
      <c r="A1502">
        <v>10001881</v>
      </c>
      <c r="B1502" t="s">
        <v>263</v>
      </c>
      <c r="C1502" t="s">
        <v>264</v>
      </c>
      <c r="D1502" t="s">
        <v>30</v>
      </c>
      <c r="E1502" t="s">
        <v>45</v>
      </c>
      <c r="F1502">
        <v>1349.13</v>
      </c>
      <c r="G1502">
        <v>0</v>
      </c>
      <c r="H1502">
        <v>1349.13</v>
      </c>
      <c r="I1502" s="5">
        <v>417</v>
      </c>
      <c r="J1502">
        <v>1.1100000000000001</v>
      </c>
      <c r="K1502" s="6" t="s">
        <v>1629</v>
      </c>
      <c r="L1502" s="6" t="s">
        <v>1601</v>
      </c>
      <c r="M1502" s="6" t="s">
        <v>1624</v>
      </c>
      <c r="N1502" s="6" t="s">
        <v>1615</v>
      </c>
      <c r="O1502" s="6" t="s">
        <v>1609</v>
      </c>
      <c r="P1502" s="8">
        <f>Table12[[#This Row],[PLANNED_DELIVERY]]-Table12[[#This Row],[PLANNED_PICKUP]]</f>
        <v>7</v>
      </c>
      <c r="Q1502" s="9">
        <f>Table12[[#This Row],[ACTUAL_DELIVERY]]-Table12[[#This Row],[ACTUAL_PICKUP]]</f>
        <v>13</v>
      </c>
      <c r="R1502" s="9">
        <f>Table12[[#This Row],[ACTUAL_PICKUP]]-Table12[[#This Row],[PLANNED_PICKUP]]</f>
        <v>2</v>
      </c>
      <c r="S1502" s="9">
        <f>Table12[[#This Row],[ACTUAL_DELIVERY]]-Table12[[#This Row],[PLANNED_DELIVERY]]</f>
        <v>8</v>
      </c>
      <c r="T1502" t="s">
        <v>49</v>
      </c>
      <c r="U1502" s="6" t="s">
        <v>29</v>
      </c>
      <c r="V1502" t="s">
        <v>27</v>
      </c>
      <c r="W1502" t="s">
        <v>27</v>
      </c>
      <c r="X1502" t="s">
        <v>165</v>
      </c>
      <c r="Y1502" s="6" t="s">
        <v>898</v>
      </c>
      <c r="Z1502" t="s">
        <v>145</v>
      </c>
      <c r="AA1502" t="s">
        <v>145</v>
      </c>
    </row>
    <row r="1503" spans="1:27" x14ac:dyDescent="0.35">
      <c r="A1503">
        <v>10001882</v>
      </c>
      <c r="B1503" t="s">
        <v>81</v>
      </c>
      <c r="C1503" t="s">
        <v>206</v>
      </c>
      <c r="D1503" t="s">
        <v>30</v>
      </c>
      <c r="E1503" t="s">
        <v>31</v>
      </c>
      <c r="F1503">
        <v>1020</v>
      </c>
      <c r="G1503">
        <v>300</v>
      </c>
      <c r="H1503">
        <v>1320</v>
      </c>
      <c r="I1503">
        <v>23382</v>
      </c>
      <c r="J1503">
        <v>27.09</v>
      </c>
      <c r="K1503" s="6" t="s">
        <v>1629</v>
      </c>
      <c r="L1503" s="6" t="s">
        <v>1595</v>
      </c>
      <c r="M1503" s="6" t="s">
        <v>1591</v>
      </c>
      <c r="N1503" s="6" t="s">
        <v>1595</v>
      </c>
      <c r="O1503" s="6" t="s">
        <v>1591</v>
      </c>
      <c r="P1503" s="8">
        <f>Table12[[#This Row],[PLANNED_DELIVERY]]-Table12[[#This Row],[PLANNED_PICKUP]]</f>
        <v>4</v>
      </c>
      <c r="Q1503" s="9">
        <f>Table12[[#This Row],[ACTUAL_DELIVERY]]-Table12[[#This Row],[ACTUAL_PICKUP]]</f>
        <v>4</v>
      </c>
      <c r="R1503" s="9">
        <f>Table12[[#This Row],[ACTUAL_PICKUP]]-Table12[[#This Row],[PLANNED_PICKUP]]</f>
        <v>0</v>
      </c>
      <c r="S1503" s="9">
        <f>Table12[[#This Row],[ACTUAL_DELIVERY]]-Table12[[#This Row],[PLANNED_DELIVERY]]</f>
        <v>0</v>
      </c>
      <c r="T1503" t="s">
        <v>33</v>
      </c>
      <c r="U1503" s="6" t="s">
        <v>34</v>
      </c>
      <c r="V1503" t="s">
        <v>27</v>
      </c>
      <c r="W1503" t="s">
        <v>27</v>
      </c>
      <c r="X1503" t="s">
        <v>271</v>
      </c>
      <c r="Y1503" s="6" t="s">
        <v>43</v>
      </c>
      <c r="Z1503" t="s">
        <v>27</v>
      </c>
      <c r="AA1503" t="s">
        <v>27</v>
      </c>
    </row>
    <row r="1504" spans="1:27" x14ac:dyDescent="0.35">
      <c r="A1504">
        <v>10001883</v>
      </c>
      <c r="B1504" t="s">
        <v>81</v>
      </c>
      <c r="C1504" t="s">
        <v>213</v>
      </c>
      <c r="D1504" t="s">
        <v>30</v>
      </c>
      <c r="E1504" t="s">
        <v>45</v>
      </c>
      <c r="F1504">
        <v>272</v>
      </c>
      <c r="G1504">
        <v>100</v>
      </c>
      <c r="H1504">
        <v>372</v>
      </c>
      <c r="I1504" s="5">
        <v>135</v>
      </c>
      <c r="J1504">
        <v>0.31</v>
      </c>
      <c r="K1504" s="6" t="s">
        <v>1629</v>
      </c>
      <c r="L1504" s="6" t="s">
        <v>1629</v>
      </c>
      <c r="M1504" s="6" t="s">
        <v>1591</v>
      </c>
      <c r="N1504" s="6" t="s">
        <v>1597</v>
      </c>
      <c r="O1504" s="6" t="s">
        <v>1601</v>
      </c>
      <c r="P1504" s="8">
        <f>Table12[[#This Row],[PLANNED_DELIVERY]]-Table12[[#This Row],[PLANNED_PICKUP]]</f>
        <v>6</v>
      </c>
      <c r="Q1504" s="9">
        <f>Table12[[#This Row],[ACTUAL_DELIVERY]]-Table12[[#This Row],[ACTUAL_PICKUP]]</f>
        <v>6</v>
      </c>
      <c r="R1504" s="9">
        <f>Table12[[#This Row],[ACTUAL_PICKUP]]-Table12[[#This Row],[PLANNED_PICKUP]]</f>
        <v>1</v>
      </c>
      <c r="S1504" s="9">
        <f>Table12[[#This Row],[ACTUAL_DELIVERY]]-Table12[[#This Row],[PLANNED_DELIVERY]]</f>
        <v>1</v>
      </c>
      <c r="T1504" t="s">
        <v>49</v>
      </c>
      <c r="U1504" s="6" t="s">
        <v>29</v>
      </c>
      <c r="V1504" t="s">
        <v>27</v>
      </c>
      <c r="W1504" t="s">
        <v>27</v>
      </c>
      <c r="X1504" t="s">
        <v>617</v>
      </c>
      <c r="Y1504" s="6" t="s">
        <v>618</v>
      </c>
      <c r="Z1504" t="s">
        <v>27</v>
      </c>
      <c r="AA1504" t="s">
        <v>27</v>
      </c>
    </row>
    <row r="1505" spans="1:27" x14ac:dyDescent="0.35">
      <c r="A1505">
        <v>10001884</v>
      </c>
      <c r="B1505" t="s">
        <v>222</v>
      </c>
      <c r="C1505" t="s">
        <v>206</v>
      </c>
      <c r="D1505" t="s">
        <v>30</v>
      </c>
      <c r="E1505" t="s">
        <v>31</v>
      </c>
      <c r="F1505">
        <v>290</v>
      </c>
      <c r="G1505">
        <v>0</v>
      </c>
      <c r="H1505">
        <v>290</v>
      </c>
      <c r="I1505">
        <v>1</v>
      </c>
      <c r="J1505">
        <v>5.13</v>
      </c>
      <c r="K1505" s="6" t="s">
        <v>1629</v>
      </c>
      <c r="L1505" s="6" t="s">
        <v>1629</v>
      </c>
      <c r="M1505" s="6" t="s">
        <v>1597</v>
      </c>
      <c r="N1505" s="6" t="s">
        <v>1595</v>
      </c>
      <c r="O1505" s="6" t="s">
        <v>1595</v>
      </c>
      <c r="P1505" s="8">
        <f>Table12[[#This Row],[PLANNED_DELIVERY]]-Table12[[#This Row],[PLANNED_PICKUP]]</f>
        <v>1</v>
      </c>
      <c r="Q1505" s="9">
        <f>Table12[[#This Row],[ACTUAL_DELIVERY]]-Table12[[#This Row],[ACTUAL_PICKUP]]</f>
        <v>0</v>
      </c>
      <c r="R1505" s="9">
        <f>Table12[[#This Row],[ACTUAL_PICKUP]]-Table12[[#This Row],[PLANNED_PICKUP]]</f>
        <v>2</v>
      </c>
      <c r="S1505" s="9">
        <f>Table12[[#This Row],[ACTUAL_DELIVERY]]-Table12[[#This Row],[PLANNED_DELIVERY]]</f>
        <v>1</v>
      </c>
      <c r="T1505" t="s">
        <v>33</v>
      </c>
      <c r="U1505" s="6" t="s">
        <v>34</v>
      </c>
      <c r="V1505" t="s">
        <v>27</v>
      </c>
      <c r="W1505" t="s">
        <v>27</v>
      </c>
      <c r="X1505" t="s">
        <v>202</v>
      </c>
      <c r="Y1505" s="6" t="s">
        <v>203</v>
      </c>
      <c r="Z1505" t="s">
        <v>27</v>
      </c>
      <c r="AA1505" t="s">
        <v>27</v>
      </c>
    </row>
    <row r="1506" spans="1:27" x14ac:dyDescent="0.35">
      <c r="A1506">
        <v>10001886</v>
      </c>
      <c r="B1506" t="s">
        <v>81</v>
      </c>
      <c r="C1506" t="s">
        <v>234</v>
      </c>
      <c r="D1506" t="s">
        <v>23</v>
      </c>
      <c r="E1506" t="s">
        <v>24</v>
      </c>
      <c r="F1506">
        <v>2812.09</v>
      </c>
      <c r="G1506">
        <v>0</v>
      </c>
      <c r="H1506">
        <v>2812.09</v>
      </c>
      <c r="I1506">
        <v>7325</v>
      </c>
      <c r="J1506">
        <v>76.239999999999995</v>
      </c>
      <c r="K1506" s="6" t="s">
        <v>1629</v>
      </c>
      <c r="L1506" s="6" t="s">
        <v>1593</v>
      </c>
      <c r="M1506" s="6" t="s">
        <v>1605</v>
      </c>
      <c r="N1506" s="6" t="s">
        <v>1593</v>
      </c>
      <c r="O1506" s="6" t="s">
        <v>1605</v>
      </c>
      <c r="P1506" s="8">
        <f>Table12[[#This Row],[PLANNED_DELIVERY]]-Table12[[#This Row],[PLANNED_PICKUP]]</f>
        <v>4</v>
      </c>
      <c r="Q1506" s="9">
        <f>Table12[[#This Row],[ACTUAL_DELIVERY]]-Table12[[#This Row],[ACTUAL_PICKUP]]</f>
        <v>4</v>
      </c>
      <c r="R1506" s="9">
        <f>Table12[[#This Row],[ACTUAL_PICKUP]]-Table12[[#This Row],[PLANNED_PICKUP]]</f>
        <v>0</v>
      </c>
      <c r="S1506" s="9">
        <f>Table12[[#This Row],[ACTUAL_DELIVERY]]-Table12[[#This Row],[PLANNED_DELIVERY]]</f>
        <v>0</v>
      </c>
      <c r="T1506" t="s">
        <v>530</v>
      </c>
      <c r="U1506" s="6" t="s">
        <v>531</v>
      </c>
      <c r="V1506" t="s">
        <v>427</v>
      </c>
      <c r="W1506" t="s">
        <v>427</v>
      </c>
      <c r="X1506" t="s">
        <v>49</v>
      </c>
      <c r="Y1506" s="6" t="s">
        <v>146</v>
      </c>
      <c r="Z1506" t="s">
        <v>27</v>
      </c>
      <c r="AA1506" t="s">
        <v>27</v>
      </c>
    </row>
    <row r="1507" spans="1:27" x14ac:dyDescent="0.35">
      <c r="A1507">
        <v>10001887</v>
      </c>
      <c r="B1507" t="s">
        <v>77</v>
      </c>
      <c r="C1507" t="s">
        <v>78</v>
      </c>
      <c r="D1507" t="s">
        <v>30</v>
      </c>
      <c r="E1507" t="s">
        <v>31</v>
      </c>
      <c r="F1507">
        <v>2700</v>
      </c>
      <c r="G1507">
        <v>0</v>
      </c>
      <c r="H1507">
        <v>2700</v>
      </c>
      <c r="I1507" s="5">
        <v>48700</v>
      </c>
      <c r="J1507">
        <v>37.4</v>
      </c>
      <c r="K1507" s="6" t="s">
        <v>1629</v>
      </c>
      <c r="L1507" s="6" t="s">
        <v>1593</v>
      </c>
      <c r="M1507" s="6" t="s">
        <v>1593</v>
      </c>
      <c r="N1507" s="6" t="s">
        <v>1627</v>
      </c>
      <c r="O1507" s="6" t="s">
        <v>1695</v>
      </c>
      <c r="P1507" s="8">
        <f>Table12[[#This Row],[PLANNED_DELIVERY]]-Table12[[#This Row],[PLANNED_PICKUP]]</f>
        <v>0</v>
      </c>
      <c r="Q1507" s="9">
        <f>Table12[[#This Row],[ACTUAL_DELIVERY]]-Table12[[#This Row],[ACTUAL_PICKUP]]</f>
        <v>32</v>
      </c>
      <c r="R1507" s="9">
        <f>Table12[[#This Row],[ACTUAL_PICKUP]]-Table12[[#This Row],[PLANNED_PICKUP]]</f>
        <v>25</v>
      </c>
      <c r="S1507" s="9">
        <f>Table12[[#This Row],[ACTUAL_DELIVERY]]-Table12[[#This Row],[PLANNED_DELIVERY]]</f>
        <v>57</v>
      </c>
      <c r="T1507" t="s">
        <v>41</v>
      </c>
      <c r="U1507" s="6">
        <v>54100</v>
      </c>
      <c r="V1507" t="s">
        <v>27</v>
      </c>
      <c r="W1507" t="s">
        <v>27</v>
      </c>
      <c r="X1507" t="s">
        <v>60</v>
      </c>
      <c r="Y1507" s="6" t="s">
        <v>34</v>
      </c>
      <c r="Z1507" t="s">
        <v>27</v>
      </c>
      <c r="AA1507" t="s">
        <v>27</v>
      </c>
    </row>
    <row r="1508" spans="1:27" x14ac:dyDescent="0.35">
      <c r="A1508">
        <v>10001888</v>
      </c>
      <c r="B1508" t="s">
        <v>81</v>
      </c>
      <c r="C1508" t="s">
        <v>234</v>
      </c>
      <c r="D1508" t="s">
        <v>23</v>
      </c>
      <c r="E1508" t="s">
        <v>24</v>
      </c>
      <c r="F1508">
        <v>895</v>
      </c>
      <c r="G1508">
        <v>0</v>
      </c>
      <c r="H1508">
        <v>895</v>
      </c>
      <c r="I1508">
        <v>1943</v>
      </c>
      <c r="J1508">
        <v>0</v>
      </c>
      <c r="K1508" s="6" t="s">
        <v>1629</v>
      </c>
      <c r="L1508" s="6" t="s">
        <v>1598</v>
      </c>
      <c r="M1508" s="6" t="s">
        <v>1592</v>
      </c>
      <c r="N1508" s="6" t="s">
        <v>1598</v>
      </c>
      <c r="O1508" s="6" t="s">
        <v>1615</v>
      </c>
      <c r="P1508" s="8">
        <f>Table12[[#This Row],[PLANNED_DELIVERY]]-Table12[[#This Row],[PLANNED_PICKUP]]</f>
        <v>5</v>
      </c>
      <c r="Q1508" s="9">
        <f>Table12[[#This Row],[ACTUAL_DELIVERY]]-Table12[[#This Row],[ACTUAL_PICKUP]]</f>
        <v>6</v>
      </c>
      <c r="R1508" s="9">
        <f>Table12[[#This Row],[ACTUAL_PICKUP]]-Table12[[#This Row],[PLANNED_PICKUP]]</f>
        <v>0</v>
      </c>
      <c r="S1508" s="9">
        <f>Table12[[#This Row],[ACTUAL_DELIVERY]]-Table12[[#This Row],[PLANNED_DELIVERY]]</f>
        <v>1</v>
      </c>
      <c r="T1508" t="s">
        <v>1349</v>
      </c>
      <c r="U1508" s="6" t="s">
        <v>1350</v>
      </c>
      <c r="V1508" t="s">
        <v>383</v>
      </c>
      <c r="W1508" t="s">
        <v>383</v>
      </c>
      <c r="X1508" t="s">
        <v>49</v>
      </c>
      <c r="Y1508" s="6" t="s">
        <v>29</v>
      </c>
      <c r="Z1508" t="s">
        <v>27</v>
      </c>
      <c r="AA1508" t="s">
        <v>27</v>
      </c>
    </row>
    <row r="1509" spans="1:27" x14ac:dyDescent="0.35">
      <c r="A1509">
        <v>10001889</v>
      </c>
      <c r="B1509" t="s">
        <v>81</v>
      </c>
      <c r="C1509" t="s">
        <v>206</v>
      </c>
      <c r="D1509" t="s">
        <v>23</v>
      </c>
      <c r="E1509" t="s">
        <v>24</v>
      </c>
      <c r="F1509">
        <v>149.97</v>
      </c>
      <c r="G1509">
        <v>0</v>
      </c>
      <c r="H1509">
        <v>149.97</v>
      </c>
      <c r="I1509">
        <v>170</v>
      </c>
      <c r="J1509">
        <v>1.72</v>
      </c>
      <c r="K1509" s="6" t="s">
        <v>1629</v>
      </c>
      <c r="L1509" s="6" t="s">
        <v>1629</v>
      </c>
      <c r="M1509" s="6" t="s">
        <v>1598</v>
      </c>
      <c r="N1509" s="6" t="s">
        <v>1595</v>
      </c>
      <c r="O1509" s="6" t="s">
        <v>1598</v>
      </c>
      <c r="P1509" s="8">
        <f>Table12[[#This Row],[PLANNED_DELIVERY]]-Table12[[#This Row],[PLANNED_PICKUP]]</f>
        <v>3</v>
      </c>
      <c r="Q1509" s="9">
        <f>Table12[[#This Row],[ACTUAL_DELIVERY]]-Table12[[#This Row],[ACTUAL_PICKUP]]</f>
        <v>1</v>
      </c>
      <c r="R1509" s="9">
        <f>Table12[[#This Row],[ACTUAL_PICKUP]]-Table12[[#This Row],[PLANNED_PICKUP]]</f>
        <v>2</v>
      </c>
      <c r="S1509" s="9">
        <f>Table12[[#This Row],[ACTUAL_DELIVERY]]-Table12[[#This Row],[PLANNED_DELIVERY]]</f>
        <v>0</v>
      </c>
      <c r="T1509" t="s">
        <v>188</v>
      </c>
      <c r="U1509" s="6" t="s">
        <v>189</v>
      </c>
      <c r="V1509" t="s">
        <v>27</v>
      </c>
      <c r="W1509" t="s">
        <v>27</v>
      </c>
      <c r="X1509" t="s">
        <v>49</v>
      </c>
      <c r="Y1509" s="6" t="s">
        <v>29</v>
      </c>
      <c r="Z1509" t="s">
        <v>27</v>
      </c>
      <c r="AA1509" t="s">
        <v>27</v>
      </c>
    </row>
    <row r="1510" spans="1:27" x14ac:dyDescent="0.35">
      <c r="A1510">
        <v>10001890</v>
      </c>
      <c r="B1510" t="s">
        <v>81</v>
      </c>
      <c r="C1510" t="s">
        <v>213</v>
      </c>
      <c r="D1510" t="s">
        <v>23</v>
      </c>
      <c r="E1510" t="s">
        <v>31</v>
      </c>
      <c r="F1510">
        <v>300.87</v>
      </c>
      <c r="G1510">
        <v>0</v>
      </c>
      <c r="H1510">
        <v>300.87</v>
      </c>
      <c r="I1510" s="5">
        <v>600</v>
      </c>
      <c r="J1510">
        <v>2.37</v>
      </c>
      <c r="K1510" s="6" t="s">
        <v>1629</v>
      </c>
      <c r="L1510" s="6" t="s">
        <v>1629</v>
      </c>
      <c r="M1510" s="6" t="s">
        <v>1595</v>
      </c>
      <c r="N1510" s="6" t="s">
        <v>1597</v>
      </c>
      <c r="O1510" s="6" t="s">
        <v>1595</v>
      </c>
      <c r="P1510" s="8">
        <f>Table12[[#This Row],[PLANNED_DELIVERY]]-Table12[[#This Row],[PLANNED_PICKUP]]</f>
        <v>2</v>
      </c>
      <c r="Q1510" s="9">
        <f>Table12[[#This Row],[ACTUAL_DELIVERY]]-Table12[[#This Row],[ACTUAL_PICKUP]]</f>
        <v>1</v>
      </c>
      <c r="R1510" s="9">
        <f>Table12[[#This Row],[ACTUAL_PICKUP]]-Table12[[#This Row],[PLANNED_PICKUP]]</f>
        <v>1</v>
      </c>
      <c r="S1510" s="9">
        <f>Table12[[#This Row],[ACTUAL_DELIVERY]]-Table12[[#This Row],[PLANNED_DELIVERY]]</f>
        <v>0</v>
      </c>
      <c r="T1510" t="s">
        <v>33</v>
      </c>
      <c r="U1510" s="6" t="s">
        <v>34</v>
      </c>
      <c r="V1510" t="s">
        <v>27</v>
      </c>
      <c r="W1510" t="s">
        <v>27</v>
      </c>
      <c r="X1510" t="s">
        <v>202</v>
      </c>
      <c r="Y1510" s="6" t="s">
        <v>203</v>
      </c>
      <c r="Z1510" t="s">
        <v>27</v>
      </c>
      <c r="AA1510" t="s">
        <v>27</v>
      </c>
    </row>
    <row r="1511" spans="1:27" x14ac:dyDescent="0.35">
      <c r="A1511">
        <v>10001893</v>
      </c>
      <c r="B1511" t="s">
        <v>273</v>
      </c>
      <c r="C1511" t="s">
        <v>206</v>
      </c>
      <c r="D1511" t="s">
        <v>30</v>
      </c>
      <c r="E1511" t="s">
        <v>45</v>
      </c>
      <c r="F1511">
        <v>235</v>
      </c>
      <c r="G1511">
        <v>230</v>
      </c>
      <c r="H1511">
        <v>465</v>
      </c>
      <c r="I1511">
        <v>4000</v>
      </c>
      <c r="J1511">
        <v>86.6</v>
      </c>
      <c r="K1511" s="6" t="s">
        <v>1597</v>
      </c>
      <c r="L1511" s="6" t="s">
        <v>1597</v>
      </c>
      <c r="M1511" s="6" t="s">
        <v>1591</v>
      </c>
      <c r="N1511" s="6" t="s">
        <v>1595</v>
      </c>
      <c r="O1511" s="6" t="s">
        <v>1595</v>
      </c>
      <c r="P1511" s="8">
        <f>Table12[[#This Row],[PLANNED_DELIVERY]]-Table12[[#This Row],[PLANNED_PICKUP]]</f>
        <v>5</v>
      </c>
      <c r="Q1511" s="9">
        <f>Table12[[#This Row],[ACTUAL_DELIVERY]]-Table12[[#This Row],[ACTUAL_PICKUP]]</f>
        <v>0</v>
      </c>
      <c r="R1511" s="9">
        <f>Table12[[#This Row],[ACTUAL_PICKUP]]-Table12[[#This Row],[PLANNED_PICKUP]]</f>
        <v>1</v>
      </c>
      <c r="S1511" s="9">
        <f>Table12[[#This Row],[ACTUAL_DELIVERY]]-Table12[[#This Row],[PLANNED_DELIVERY]]</f>
        <v>-4</v>
      </c>
      <c r="T1511" t="s">
        <v>32</v>
      </c>
      <c r="U1511" s="6" t="s">
        <v>152</v>
      </c>
      <c r="V1511" t="s">
        <v>27</v>
      </c>
      <c r="W1511" t="s">
        <v>27</v>
      </c>
      <c r="X1511" t="s">
        <v>49</v>
      </c>
      <c r="Y1511" s="6" t="s">
        <v>29</v>
      </c>
      <c r="Z1511" t="s">
        <v>27</v>
      </c>
      <c r="AA1511" t="s">
        <v>27</v>
      </c>
    </row>
    <row r="1512" spans="1:27" x14ac:dyDescent="0.35">
      <c r="A1512">
        <v>10001894</v>
      </c>
      <c r="B1512" t="s">
        <v>81</v>
      </c>
      <c r="C1512" t="s">
        <v>234</v>
      </c>
      <c r="D1512" t="s">
        <v>23</v>
      </c>
      <c r="E1512" t="s">
        <v>24</v>
      </c>
      <c r="F1512">
        <v>1695</v>
      </c>
      <c r="G1512">
        <v>0</v>
      </c>
      <c r="H1512">
        <v>1695</v>
      </c>
      <c r="I1512">
        <v>11343</v>
      </c>
      <c r="J1512">
        <v>13.17</v>
      </c>
      <c r="K1512" s="6" t="s">
        <v>1597</v>
      </c>
      <c r="L1512" s="6" t="s">
        <v>1591</v>
      </c>
      <c r="M1512" s="6" t="s">
        <v>1616</v>
      </c>
      <c r="N1512" s="6" t="s">
        <v>1591</v>
      </c>
      <c r="O1512" s="6" t="s">
        <v>1616</v>
      </c>
      <c r="P1512" s="8">
        <f>Table12[[#This Row],[PLANNED_DELIVERY]]-Table12[[#This Row],[PLANNED_PICKUP]]</f>
        <v>7</v>
      </c>
      <c r="Q1512" s="9">
        <f>Table12[[#This Row],[ACTUAL_DELIVERY]]-Table12[[#This Row],[ACTUAL_PICKUP]]</f>
        <v>7</v>
      </c>
      <c r="R1512" s="9">
        <f>Table12[[#This Row],[ACTUAL_PICKUP]]-Table12[[#This Row],[PLANNED_PICKUP]]</f>
        <v>0</v>
      </c>
      <c r="S1512" s="9">
        <f>Table12[[#This Row],[ACTUAL_DELIVERY]]-Table12[[#This Row],[PLANNED_DELIVERY]]</f>
        <v>0</v>
      </c>
      <c r="T1512" t="s">
        <v>657</v>
      </c>
      <c r="U1512" s="6" t="s">
        <v>1018</v>
      </c>
      <c r="V1512" t="s">
        <v>237</v>
      </c>
      <c r="W1512" t="s">
        <v>237</v>
      </c>
      <c r="X1512" t="s">
        <v>49</v>
      </c>
      <c r="Y1512" s="6" t="s">
        <v>29</v>
      </c>
      <c r="Z1512" t="s">
        <v>27</v>
      </c>
      <c r="AA1512" t="s">
        <v>27</v>
      </c>
    </row>
    <row r="1513" spans="1:27" x14ac:dyDescent="0.35">
      <c r="A1513">
        <v>10001895</v>
      </c>
      <c r="B1513" t="s">
        <v>81</v>
      </c>
      <c r="C1513" t="s">
        <v>240</v>
      </c>
      <c r="D1513" t="s">
        <v>23</v>
      </c>
      <c r="E1513" t="s">
        <v>24</v>
      </c>
      <c r="F1513">
        <v>53</v>
      </c>
      <c r="G1513">
        <v>0</v>
      </c>
      <c r="H1513">
        <v>53</v>
      </c>
      <c r="I1513">
        <v>14</v>
      </c>
      <c r="J1513">
        <v>7.0000000000000007E-2</v>
      </c>
      <c r="K1513" s="6" t="s">
        <v>1597</v>
      </c>
      <c r="L1513" s="6" t="s">
        <v>1597</v>
      </c>
      <c r="M1513" s="6" t="s">
        <v>1598</v>
      </c>
      <c r="N1513" s="6" t="s">
        <v>1595</v>
      </c>
      <c r="O1513" s="6" t="s">
        <v>1591</v>
      </c>
      <c r="P1513" s="8">
        <f>Table12[[#This Row],[PLANNED_DELIVERY]]-Table12[[#This Row],[PLANNED_PICKUP]]</f>
        <v>2</v>
      </c>
      <c r="Q1513" s="9">
        <f>Table12[[#This Row],[ACTUAL_DELIVERY]]-Table12[[#This Row],[ACTUAL_PICKUP]]</f>
        <v>4</v>
      </c>
      <c r="R1513" s="9">
        <f>Table12[[#This Row],[ACTUAL_PICKUP]]-Table12[[#This Row],[PLANNED_PICKUP]]</f>
        <v>1</v>
      </c>
      <c r="S1513" s="9">
        <f>Table12[[#This Row],[ACTUAL_DELIVERY]]-Table12[[#This Row],[PLANNED_DELIVERY]]</f>
        <v>3</v>
      </c>
      <c r="T1513" t="s">
        <v>481</v>
      </c>
      <c r="U1513" s="6" t="s">
        <v>242</v>
      </c>
      <c r="V1513" t="s">
        <v>27</v>
      </c>
      <c r="W1513" t="s">
        <v>27</v>
      </c>
      <c r="X1513" t="s">
        <v>60</v>
      </c>
      <c r="Y1513" s="6" t="s">
        <v>1348</v>
      </c>
      <c r="Z1513" t="s">
        <v>27</v>
      </c>
      <c r="AA1513" t="s">
        <v>27</v>
      </c>
    </row>
    <row r="1514" spans="1:27" x14ac:dyDescent="0.35">
      <c r="A1514">
        <v>10001897</v>
      </c>
      <c r="B1514" t="s">
        <v>81</v>
      </c>
      <c r="C1514" t="s">
        <v>213</v>
      </c>
      <c r="D1514" t="s">
        <v>23</v>
      </c>
      <c r="E1514" t="s">
        <v>24</v>
      </c>
      <c r="F1514">
        <v>180.71</v>
      </c>
      <c r="G1514">
        <v>176.99</v>
      </c>
      <c r="H1514">
        <v>357.7</v>
      </c>
      <c r="I1514">
        <v>260</v>
      </c>
      <c r="J1514">
        <v>2.8</v>
      </c>
      <c r="K1514" s="6" t="s">
        <v>1597</v>
      </c>
      <c r="L1514" s="6" t="s">
        <v>1597</v>
      </c>
      <c r="M1514" s="6" t="s">
        <v>1601</v>
      </c>
      <c r="N1514" s="6" t="s">
        <v>1595</v>
      </c>
      <c r="O1514" s="6" t="s">
        <v>1591</v>
      </c>
      <c r="P1514" s="8">
        <f>Table12[[#This Row],[PLANNED_DELIVERY]]-Table12[[#This Row],[PLANNED_PICKUP]]</f>
        <v>6</v>
      </c>
      <c r="Q1514" s="9">
        <f>Table12[[#This Row],[ACTUAL_DELIVERY]]-Table12[[#This Row],[ACTUAL_PICKUP]]</f>
        <v>4</v>
      </c>
      <c r="R1514" s="9">
        <f>Table12[[#This Row],[ACTUAL_PICKUP]]-Table12[[#This Row],[PLANNED_PICKUP]]</f>
        <v>1</v>
      </c>
      <c r="S1514" s="9">
        <f>Table12[[#This Row],[ACTUAL_DELIVERY]]-Table12[[#This Row],[PLANNED_DELIVERY]]</f>
        <v>-1</v>
      </c>
      <c r="T1514" t="s">
        <v>411</v>
      </c>
      <c r="U1514" s="6" t="s">
        <v>207</v>
      </c>
      <c r="V1514" t="s">
        <v>27</v>
      </c>
      <c r="W1514" t="s">
        <v>27</v>
      </c>
      <c r="X1514" t="s">
        <v>41</v>
      </c>
      <c r="Y1514" s="6" t="s">
        <v>44</v>
      </c>
      <c r="Z1514" t="s">
        <v>27</v>
      </c>
      <c r="AA1514" t="s">
        <v>27</v>
      </c>
    </row>
    <row r="1515" spans="1:27" x14ac:dyDescent="0.35">
      <c r="A1515">
        <v>10001899</v>
      </c>
      <c r="B1515" t="s">
        <v>222</v>
      </c>
      <c r="C1515" t="s">
        <v>206</v>
      </c>
      <c r="D1515" t="s">
        <v>23</v>
      </c>
      <c r="E1515" t="s">
        <v>24</v>
      </c>
      <c r="F1515">
        <v>730</v>
      </c>
      <c r="G1515">
        <v>0</v>
      </c>
      <c r="H1515">
        <v>730</v>
      </c>
      <c r="I1515" s="5">
        <v>2172</v>
      </c>
      <c r="J1515">
        <v>4.5999999999999996</v>
      </c>
      <c r="K1515" s="6" t="s">
        <v>1597</v>
      </c>
      <c r="L1515" s="6" t="s">
        <v>1595</v>
      </c>
      <c r="M1515" s="6" t="s">
        <v>1601</v>
      </c>
      <c r="N1515" s="6" t="s">
        <v>1598</v>
      </c>
      <c r="O1515" s="6" t="s">
        <v>1592</v>
      </c>
      <c r="P1515" s="8">
        <f>Table12[[#This Row],[PLANNED_DELIVERY]]-Table12[[#This Row],[PLANNED_PICKUP]]</f>
        <v>5</v>
      </c>
      <c r="Q1515" s="9">
        <f>Table12[[#This Row],[ACTUAL_DELIVERY]]-Table12[[#This Row],[ACTUAL_PICKUP]]</f>
        <v>5</v>
      </c>
      <c r="R1515" s="9">
        <f>Table12[[#This Row],[ACTUAL_PICKUP]]-Table12[[#This Row],[PLANNED_PICKUP]]</f>
        <v>1</v>
      </c>
      <c r="S1515" s="9">
        <f>Table12[[#This Row],[ACTUAL_DELIVERY]]-Table12[[#This Row],[PLANNED_DELIVERY]]</f>
        <v>1</v>
      </c>
      <c r="T1515" t="s">
        <v>232</v>
      </c>
      <c r="U1515" s="6" t="s">
        <v>243</v>
      </c>
      <c r="V1515" t="s">
        <v>27</v>
      </c>
      <c r="W1515" t="s">
        <v>27</v>
      </c>
      <c r="X1515" t="s">
        <v>96</v>
      </c>
      <c r="Y1515" s="6" t="s">
        <v>97</v>
      </c>
      <c r="Z1515" t="s">
        <v>27</v>
      </c>
      <c r="AA1515" t="s">
        <v>27</v>
      </c>
    </row>
    <row r="1516" spans="1:27" x14ac:dyDescent="0.35">
      <c r="A1516">
        <v>10001900</v>
      </c>
      <c r="B1516" t="s">
        <v>81</v>
      </c>
      <c r="C1516" t="s">
        <v>257</v>
      </c>
      <c r="D1516" t="s">
        <v>30</v>
      </c>
      <c r="E1516" t="s">
        <v>31</v>
      </c>
      <c r="F1516">
        <v>353.97</v>
      </c>
      <c r="G1516">
        <v>0</v>
      </c>
      <c r="H1516">
        <v>353.97</v>
      </c>
      <c r="I1516">
        <v>394.5</v>
      </c>
      <c r="J1516">
        <v>1</v>
      </c>
      <c r="K1516" s="6" t="s">
        <v>1597</v>
      </c>
      <c r="L1516" s="6" t="s">
        <v>1598</v>
      </c>
      <c r="M1516" s="6" t="s">
        <v>1591</v>
      </c>
      <c r="N1516" s="6" t="s">
        <v>1598</v>
      </c>
      <c r="O1516" s="6" t="s">
        <v>1591</v>
      </c>
      <c r="P1516" s="8">
        <f>Table12[[#This Row],[PLANNED_DELIVERY]]-Table12[[#This Row],[PLANNED_PICKUP]]</f>
        <v>3</v>
      </c>
      <c r="Q1516" s="9">
        <f>Table12[[#This Row],[ACTUAL_DELIVERY]]-Table12[[#This Row],[ACTUAL_PICKUP]]</f>
        <v>3</v>
      </c>
      <c r="R1516" s="9">
        <f>Table12[[#This Row],[ACTUAL_PICKUP]]-Table12[[#This Row],[PLANNED_PICKUP]]</f>
        <v>0</v>
      </c>
      <c r="S1516" s="9">
        <f>Table12[[#This Row],[ACTUAL_DELIVERY]]-Table12[[#This Row],[PLANNED_DELIVERY]]</f>
        <v>0</v>
      </c>
      <c r="T1516" t="s">
        <v>41</v>
      </c>
      <c r="U1516" s="6">
        <v>54100</v>
      </c>
      <c r="V1516" t="s">
        <v>27</v>
      </c>
      <c r="W1516" t="s">
        <v>27</v>
      </c>
      <c r="X1516" t="s">
        <v>280</v>
      </c>
      <c r="Y1516" s="6" t="s">
        <v>281</v>
      </c>
      <c r="Z1516" t="s">
        <v>282</v>
      </c>
      <c r="AA1516" t="s">
        <v>282</v>
      </c>
    </row>
    <row r="1517" spans="1:27" x14ac:dyDescent="0.35">
      <c r="A1517">
        <v>10001902</v>
      </c>
      <c r="B1517" t="s">
        <v>81</v>
      </c>
      <c r="C1517" t="s">
        <v>213</v>
      </c>
      <c r="D1517" t="s">
        <v>23</v>
      </c>
      <c r="E1517" t="s">
        <v>24</v>
      </c>
      <c r="F1517">
        <v>139.72</v>
      </c>
      <c r="G1517">
        <v>0</v>
      </c>
      <c r="H1517">
        <v>139.72</v>
      </c>
      <c r="I1517">
        <v>670</v>
      </c>
      <c r="J1517">
        <v>0.96</v>
      </c>
      <c r="K1517" s="6" t="s">
        <v>1597</v>
      </c>
      <c r="L1517" s="6" t="s">
        <v>1597</v>
      </c>
      <c r="M1517" s="6" t="s">
        <v>1595</v>
      </c>
      <c r="N1517" s="6" t="s">
        <v>1595</v>
      </c>
      <c r="O1517" s="6" t="s">
        <v>1595</v>
      </c>
      <c r="P1517" s="8">
        <f>Table12[[#This Row],[PLANNED_DELIVERY]]-Table12[[#This Row],[PLANNED_PICKUP]]</f>
        <v>1</v>
      </c>
      <c r="Q1517" s="9">
        <f>Table12[[#This Row],[ACTUAL_DELIVERY]]-Table12[[#This Row],[ACTUAL_PICKUP]]</f>
        <v>0</v>
      </c>
      <c r="R1517" s="9">
        <f>Table12[[#This Row],[ACTUAL_PICKUP]]-Table12[[#This Row],[PLANNED_PICKUP]]</f>
        <v>1</v>
      </c>
      <c r="S1517" s="9">
        <f>Table12[[#This Row],[ACTUAL_DELIVERY]]-Table12[[#This Row],[PLANNED_DELIVERY]]</f>
        <v>0</v>
      </c>
      <c r="T1517" t="s">
        <v>725</v>
      </c>
      <c r="U1517" s="6" t="s">
        <v>212</v>
      </c>
      <c r="V1517" t="s">
        <v>27</v>
      </c>
      <c r="W1517" t="s">
        <v>27</v>
      </c>
      <c r="X1517" t="s">
        <v>60</v>
      </c>
      <c r="Y1517" s="6" t="s">
        <v>34</v>
      </c>
      <c r="Z1517" t="s">
        <v>27</v>
      </c>
      <c r="AA1517" t="s">
        <v>27</v>
      </c>
    </row>
    <row r="1518" spans="1:27" x14ac:dyDescent="0.35">
      <c r="A1518">
        <v>10001903</v>
      </c>
      <c r="B1518" t="s">
        <v>222</v>
      </c>
      <c r="C1518" t="s">
        <v>206</v>
      </c>
      <c r="D1518" t="s">
        <v>30</v>
      </c>
      <c r="E1518" t="s">
        <v>31</v>
      </c>
      <c r="F1518">
        <v>315</v>
      </c>
      <c r="G1518">
        <v>0</v>
      </c>
      <c r="H1518">
        <v>315</v>
      </c>
      <c r="I1518">
        <v>5100</v>
      </c>
      <c r="J1518">
        <v>1.44</v>
      </c>
      <c r="K1518" s="6" t="s">
        <v>1597</v>
      </c>
      <c r="L1518" s="6" t="s">
        <v>1596</v>
      </c>
      <c r="M1518" s="6" t="s">
        <v>1596</v>
      </c>
      <c r="N1518" s="6" t="s">
        <v>1598</v>
      </c>
      <c r="O1518" s="6" t="s">
        <v>1591</v>
      </c>
      <c r="P1518" s="8">
        <f>Table12[[#This Row],[PLANNED_DELIVERY]]-Table12[[#This Row],[PLANNED_PICKUP]]</f>
        <v>0</v>
      </c>
      <c r="Q1518" s="9">
        <f>Table12[[#This Row],[ACTUAL_DELIVERY]]-Table12[[#This Row],[ACTUAL_PICKUP]]</f>
        <v>3</v>
      </c>
      <c r="R1518" s="9">
        <f>Table12[[#This Row],[ACTUAL_PICKUP]]-Table12[[#This Row],[PLANNED_PICKUP]]</f>
        <v>-2</v>
      </c>
      <c r="S1518" s="9">
        <f>Table12[[#This Row],[ACTUAL_DELIVERY]]-Table12[[#This Row],[PLANNED_DELIVERY]]</f>
        <v>1</v>
      </c>
      <c r="T1518" t="s">
        <v>220</v>
      </c>
      <c r="U1518" s="6" t="s">
        <v>221</v>
      </c>
      <c r="V1518" t="s">
        <v>27</v>
      </c>
      <c r="W1518" t="s">
        <v>27</v>
      </c>
      <c r="X1518" t="s">
        <v>60</v>
      </c>
      <c r="Y1518" s="6" t="s">
        <v>34</v>
      </c>
      <c r="Z1518" t="s">
        <v>27</v>
      </c>
      <c r="AA1518" t="s">
        <v>27</v>
      </c>
    </row>
    <row r="1519" spans="1:27" x14ac:dyDescent="0.35">
      <c r="A1519">
        <v>10001904</v>
      </c>
      <c r="B1519" t="s">
        <v>81</v>
      </c>
      <c r="C1519" t="s">
        <v>206</v>
      </c>
      <c r="D1519" t="s">
        <v>23</v>
      </c>
      <c r="E1519" t="s">
        <v>24</v>
      </c>
      <c r="F1519">
        <v>169.53</v>
      </c>
      <c r="G1519">
        <v>0</v>
      </c>
      <c r="H1519">
        <v>169.53</v>
      </c>
      <c r="I1519">
        <v>500</v>
      </c>
      <c r="J1519">
        <v>0.24</v>
      </c>
      <c r="K1519" s="6" t="s">
        <v>1597</v>
      </c>
      <c r="L1519" s="6" t="s">
        <v>1598</v>
      </c>
      <c r="M1519" s="6" t="s">
        <v>1601</v>
      </c>
      <c r="N1519" s="6" t="s">
        <v>1591</v>
      </c>
      <c r="O1519" s="6" t="s">
        <v>1601</v>
      </c>
      <c r="P1519" s="8">
        <f>Table12[[#This Row],[PLANNED_DELIVERY]]-Table12[[#This Row],[PLANNED_PICKUP]]</f>
        <v>4</v>
      </c>
      <c r="Q1519" s="9">
        <f>Table12[[#This Row],[ACTUAL_DELIVERY]]-Table12[[#This Row],[ACTUAL_PICKUP]]</f>
        <v>1</v>
      </c>
      <c r="R1519" s="9">
        <f>Table12[[#This Row],[ACTUAL_PICKUP]]-Table12[[#This Row],[PLANNED_PICKUP]]</f>
        <v>3</v>
      </c>
      <c r="S1519" s="9">
        <f>Table12[[#This Row],[ACTUAL_DELIVERY]]-Table12[[#This Row],[PLANNED_DELIVERY]]</f>
        <v>0</v>
      </c>
      <c r="T1519" t="s">
        <v>1716</v>
      </c>
      <c r="U1519" s="6" t="s">
        <v>291</v>
      </c>
      <c r="V1519" t="s">
        <v>27</v>
      </c>
      <c r="W1519" t="s">
        <v>27</v>
      </c>
      <c r="X1519" t="s">
        <v>49</v>
      </c>
      <c r="Y1519" s="6" t="s">
        <v>29</v>
      </c>
      <c r="Z1519" t="s">
        <v>27</v>
      </c>
      <c r="AA1519" t="s">
        <v>27</v>
      </c>
    </row>
    <row r="1520" spans="1:27" x14ac:dyDescent="0.35">
      <c r="A1520">
        <v>10001905</v>
      </c>
      <c r="B1520" t="s">
        <v>81</v>
      </c>
      <c r="C1520" t="s">
        <v>246</v>
      </c>
      <c r="D1520" t="s">
        <v>23</v>
      </c>
      <c r="E1520" t="s">
        <v>24</v>
      </c>
      <c r="F1520">
        <v>132.35</v>
      </c>
      <c r="G1520">
        <v>0</v>
      </c>
      <c r="H1520">
        <v>132.35</v>
      </c>
      <c r="I1520">
        <v>150</v>
      </c>
      <c r="J1520">
        <v>0.56999999999999995</v>
      </c>
      <c r="K1520" s="6" t="s">
        <v>1597</v>
      </c>
      <c r="L1520" s="6" t="s">
        <v>1597</v>
      </c>
      <c r="M1520" s="6" t="s">
        <v>1598</v>
      </c>
      <c r="N1520" s="6" t="s">
        <v>1595</v>
      </c>
      <c r="O1520" s="6" t="s">
        <v>1598</v>
      </c>
      <c r="P1520" s="8">
        <f>Table12[[#This Row],[PLANNED_DELIVERY]]-Table12[[#This Row],[PLANNED_PICKUP]]</f>
        <v>2</v>
      </c>
      <c r="Q1520" s="9">
        <f>Table12[[#This Row],[ACTUAL_DELIVERY]]-Table12[[#This Row],[ACTUAL_PICKUP]]</f>
        <v>1</v>
      </c>
      <c r="R1520" s="9">
        <f>Table12[[#This Row],[ACTUAL_PICKUP]]-Table12[[#This Row],[PLANNED_PICKUP]]</f>
        <v>1</v>
      </c>
      <c r="S1520" s="9">
        <f>Table12[[#This Row],[ACTUAL_DELIVERY]]-Table12[[#This Row],[PLANNED_DELIVERY]]</f>
        <v>0</v>
      </c>
      <c r="T1520" t="s">
        <v>1578</v>
      </c>
      <c r="U1520" s="6" t="s">
        <v>262</v>
      </c>
      <c r="V1520" t="s">
        <v>27</v>
      </c>
      <c r="W1520" t="s">
        <v>27</v>
      </c>
      <c r="X1520" t="s">
        <v>49</v>
      </c>
      <c r="Y1520" s="6" t="s">
        <v>29</v>
      </c>
      <c r="Z1520" t="s">
        <v>27</v>
      </c>
      <c r="AA1520" t="s">
        <v>27</v>
      </c>
    </row>
    <row r="1521" spans="1:27" x14ac:dyDescent="0.35">
      <c r="A1521">
        <v>10001906</v>
      </c>
      <c r="B1521" t="s">
        <v>273</v>
      </c>
      <c r="C1521" t="s">
        <v>213</v>
      </c>
      <c r="D1521" t="s">
        <v>23</v>
      </c>
      <c r="E1521" t="s">
        <v>24</v>
      </c>
      <c r="F1521">
        <v>103.89</v>
      </c>
      <c r="G1521">
        <v>0</v>
      </c>
      <c r="H1521">
        <v>103.89</v>
      </c>
      <c r="I1521" s="5">
        <v>120</v>
      </c>
      <c r="J1521">
        <v>0.72</v>
      </c>
      <c r="K1521" s="6" t="s">
        <v>1597</v>
      </c>
      <c r="L1521" s="6" t="s">
        <v>1595</v>
      </c>
      <c r="M1521" s="6" t="s">
        <v>1598</v>
      </c>
      <c r="N1521" s="6" t="s">
        <v>1597</v>
      </c>
      <c r="O1521" s="6" t="s">
        <v>1597</v>
      </c>
      <c r="P1521" s="8">
        <f>Table12[[#This Row],[PLANNED_DELIVERY]]-Table12[[#This Row],[PLANNED_PICKUP]]</f>
        <v>1</v>
      </c>
      <c r="Q1521" s="9">
        <f>Table12[[#This Row],[ACTUAL_DELIVERY]]-Table12[[#This Row],[ACTUAL_PICKUP]]</f>
        <v>0</v>
      </c>
      <c r="R1521" s="9">
        <f>Table12[[#This Row],[ACTUAL_PICKUP]]-Table12[[#This Row],[PLANNED_PICKUP]]</f>
        <v>-1</v>
      </c>
      <c r="S1521" s="9">
        <f>Table12[[#This Row],[ACTUAL_DELIVERY]]-Table12[[#This Row],[PLANNED_DELIVERY]]</f>
        <v>-2</v>
      </c>
      <c r="T1521" t="s">
        <v>1578</v>
      </c>
      <c r="U1521" s="6" t="s">
        <v>262</v>
      </c>
      <c r="V1521" t="s">
        <v>27</v>
      </c>
      <c r="W1521" t="s">
        <v>27</v>
      </c>
      <c r="X1521" t="s">
        <v>60</v>
      </c>
      <c r="Y1521" s="6" t="s">
        <v>34</v>
      </c>
      <c r="Z1521" t="s">
        <v>27</v>
      </c>
      <c r="AA1521" t="s">
        <v>27</v>
      </c>
    </row>
    <row r="1522" spans="1:27" x14ac:dyDescent="0.35">
      <c r="A1522">
        <v>10001907</v>
      </c>
      <c r="B1522" t="s">
        <v>81</v>
      </c>
      <c r="C1522" t="s">
        <v>206</v>
      </c>
      <c r="D1522" t="s">
        <v>23</v>
      </c>
      <c r="E1522" t="s">
        <v>24</v>
      </c>
      <c r="F1522">
        <v>150</v>
      </c>
      <c r="G1522">
        <v>400</v>
      </c>
      <c r="H1522">
        <v>550</v>
      </c>
      <c r="I1522">
        <v>620</v>
      </c>
      <c r="J1522">
        <v>4.8</v>
      </c>
      <c r="K1522" s="6" t="s">
        <v>1597</v>
      </c>
      <c r="L1522" s="6" t="s">
        <v>1614</v>
      </c>
      <c r="M1522" s="6" t="s">
        <v>1614</v>
      </c>
      <c r="N1522" s="6" t="s">
        <v>1614</v>
      </c>
      <c r="O1522" s="6" t="s">
        <v>1614</v>
      </c>
      <c r="P1522" s="8">
        <f>Table12[[#This Row],[PLANNED_DELIVERY]]-Table12[[#This Row],[PLANNED_PICKUP]]</f>
        <v>0</v>
      </c>
      <c r="Q1522" s="9">
        <f>Table12[[#This Row],[ACTUAL_DELIVERY]]-Table12[[#This Row],[ACTUAL_PICKUP]]</f>
        <v>0</v>
      </c>
      <c r="R1522" s="9">
        <f>Table12[[#This Row],[ACTUAL_PICKUP]]-Table12[[#This Row],[PLANNED_PICKUP]]</f>
        <v>0</v>
      </c>
      <c r="S1522" s="9">
        <f>Table12[[#This Row],[ACTUAL_DELIVERY]]-Table12[[#This Row],[PLANNED_DELIVERY]]</f>
        <v>0</v>
      </c>
      <c r="T1522" t="s">
        <v>50</v>
      </c>
      <c r="U1522" s="6" t="s">
        <v>51</v>
      </c>
      <c r="V1522" t="s">
        <v>27</v>
      </c>
      <c r="W1522" t="s">
        <v>27</v>
      </c>
      <c r="X1522" t="s">
        <v>49</v>
      </c>
      <c r="Y1522" s="6" t="s">
        <v>29</v>
      </c>
      <c r="Z1522" t="s">
        <v>27</v>
      </c>
      <c r="AA1522" t="s">
        <v>27</v>
      </c>
    </row>
    <row r="1523" spans="1:27" x14ac:dyDescent="0.35">
      <c r="A1523">
        <v>10001908</v>
      </c>
      <c r="B1523" t="s">
        <v>263</v>
      </c>
      <c r="C1523" t="s">
        <v>293</v>
      </c>
      <c r="D1523" t="s">
        <v>30</v>
      </c>
      <c r="E1523" t="s">
        <v>45</v>
      </c>
      <c r="F1523">
        <v>59650</v>
      </c>
      <c r="G1523">
        <v>1890</v>
      </c>
      <c r="H1523">
        <v>61540</v>
      </c>
      <c r="I1523" s="5">
        <v>7512.7</v>
      </c>
      <c r="J1523">
        <v>33.74</v>
      </c>
      <c r="K1523" s="6" t="s">
        <v>1597</v>
      </c>
      <c r="L1523" s="6" t="s">
        <v>1596</v>
      </c>
      <c r="M1523" s="6" t="s">
        <v>1604</v>
      </c>
      <c r="N1523" s="6" t="s">
        <v>1595</v>
      </c>
      <c r="O1523" s="6" t="s">
        <v>1602</v>
      </c>
      <c r="P1523" s="8">
        <f>Table12[[#This Row],[PLANNED_DELIVERY]]-Table12[[#This Row],[PLANNED_PICKUP]]</f>
        <v>14</v>
      </c>
      <c r="Q1523" s="9">
        <f>Table12[[#This Row],[ACTUAL_DELIVERY]]-Table12[[#This Row],[ACTUAL_PICKUP]]</f>
        <v>15</v>
      </c>
      <c r="R1523" s="9">
        <f>Table12[[#This Row],[ACTUAL_PICKUP]]-Table12[[#This Row],[PLANNED_PICKUP]]</f>
        <v>-3</v>
      </c>
      <c r="S1523" s="9">
        <f>Table12[[#This Row],[ACTUAL_DELIVERY]]-Table12[[#This Row],[PLANNED_DELIVERY]]</f>
        <v>-2</v>
      </c>
      <c r="T1523" t="s">
        <v>49</v>
      </c>
      <c r="U1523" s="6" t="s">
        <v>29</v>
      </c>
      <c r="V1523" t="s">
        <v>27</v>
      </c>
      <c r="W1523" t="s">
        <v>27</v>
      </c>
      <c r="X1523" t="s">
        <v>1346</v>
      </c>
      <c r="Y1523" s="6" t="s">
        <v>1347</v>
      </c>
      <c r="Z1523" t="s">
        <v>359</v>
      </c>
      <c r="AA1523" t="s">
        <v>359</v>
      </c>
    </row>
    <row r="1524" spans="1:27" x14ac:dyDescent="0.35">
      <c r="A1524">
        <v>10001909</v>
      </c>
      <c r="B1524" t="s">
        <v>81</v>
      </c>
      <c r="C1524" t="s">
        <v>213</v>
      </c>
      <c r="D1524" t="s">
        <v>30</v>
      </c>
      <c r="E1524" t="s">
        <v>45</v>
      </c>
      <c r="F1524">
        <v>313.92</v>
      </c>
      <c r="G1524">
        <v>0</v>
      </c>
      <c r="H1524">
        <v>313.92</v>
      </c>
      <c r="I1524" s="5">
        <v>107.2</v>
      </c>
      <c r="J1524">
        <v>0.3</v>
      </c>
      <c r="K1524" s="6" t="s">
        <v>1597</v>
      </c>
      <c r="L1524" s="6" t="s">
        <v>1597</v>
      </c>
      <c r="M1524" s="6" t="s">
        <v>1670</v>
      </c>
      <c r="N1524" s="6" t="s">
        <v>1597</v>
      </c>
      <c r="O1524" s="6" t="s">
        <v>1595</v>
      </c>
      <c r="P1524" s="8">
        <f>Table12[[#This Row],[PLANNED_DELIVERY]]-Table12[[#This Row],[PLANNED_PICKUP]]</f>
        <v>3</v>
      </c>
      <c r="Q1524" s="9">
        <f>Table12[[#This Row],[ACTUAL_DELIVERY]]-Table12[[#This Row],[ACTUAL_PICKUP]]</f>
        <v>1</v>
      </c>
      <c r="R1524" s="9">
        <f>Table12[[#This Row],[ACTUAL_PICKUP]]-Table12[[#This Row],[PLANNED_PICKUP]]</f>
        <v>0</v>
      </c>
      <c r="S1524" s="9">
        <f>Table12[[#This Row],[ACTUAL_DELIVERY]]-Table12[[#This Row],[PLANNED_DELIVERY]]</f>
        <v>-2</v>
      </c>
      <c r="T1524" t="s">
        <v>49</v>
      </c>
      <c r="U1524" s="6" t="s">
        <v>29</v>
      </c>
      <c r="V1524" t="s">
        <v>27</v>
      </c>
      <c r="W1524" t="s">
        <v>27</v>
      </c>
      <c r="X1524" t="s">
        <v>405</v>
      </c>
      <c r="Y1524" s="6" t="s">
        <v>40</v>
      </c>
      <c r="Z1524" t="s">
        <v>27</v>
      </c>
      <c r="AA1524" t="s">
        <v>27</v>
      </c>
    </row>
    <row r="1525" spans="1:27" x14ac:dyDescent="0.35">
      <c r="A1525">
        <v>10001910</v>
      </c>
      <c r="B1525" t="s">
        <v>81</v>
      </c>
      <c r="C1525" t="s">
        <v>206</v>
      </c>
      <c r="D1525" t="s">
        <v>30</v>
      </c>
      <c r="E1525" t="s">
        <v>31</v>
      </c>
      <c r="F1525">
        <v>10</v>
      </c>
      <c r="G1525">
        <v>0</v>
      </c>
      <c r="H1525">
        <v>10</v>
      </c>
      <c r="I1525">
        <v>300</v>
      </c>
      <c r="J1525">
        <v>0.24</v>
      </c>
      <c r="K1525" s="6" t="s">
        <v>1597</v>
      </c>
      <c r="L1525" s="6" t="s">
        <v>1595</v>
      </c>
      <c r="M1525" s="6" t="s">
        <v>1601</v>
      </c>
      <c r="N1525" s="6" t="s">
        <v>1595</v>
      </c>
      <c r="O1525" s="6" t="s">
        <v>1601</v>
      </c>
      <c r="P1525" s="8">
        <f>Table12[[#This Row],[PLANNED_DELIVERY]]-Table12[[#This Row],[PLANNED_PICKUP]]</f>
        <v>5</v>
      </c>
      <c r="Q1525" s="9">
        <f>Table12[[#This Row],[ACTUAL_DELIVERY]]-Table12[[#This Row],[ACTUAL_PICKUP]]</f>
        <v>5</v>
      </c>
      <c r="R1525" s="9">
        <f>Table12[[#This Row],[ACTUAL_PICKUP]]-Table12[[#This Row],[PLANNED_PICKUP]]</f>
        <v>0</v>
      </c>
      <c r="S1525" s="9">
        <f>Table12[[#This Row],[ACTUAL_DELIVERY]]-Table12[[#This Row],[PLANNED_DELIVERY]]</f>
        <v>0</v>
      </c>
      <c r="T1525" t="s">
        <v>33</v>
      </c>
      <c r="U1525" s="6" t="s">
        <v>34</v>
      </c>
      <c r="V1525" t="s">
        <v>27</v>
      </c>
      <c r="W1525" t="s">
        <v>27</v>
      </c>
      <c r="X1525" t="s">
        <v>88</v>
      </c>
      <c r="Y1525" s="6" t="s">
        <v>89</v>
      </c>
      <c r="Z1525" t="s">
        <v>27</v>
      </c>
      <c r="AA1525" t="s">
        <v>27</v>
      </c>
    </row>
    <row r="1526" spans="1:27" x14ac:dyDescent="0.35">
      <c r="A1526">
        <v>10001912</v>
      </c>
      <c r="B1526" t="s">
        <v>247</v>
      </c>
      <c r="C1526" t="s">
        <v>78</v>
      </c>
      <c r="D1526" t="s">
        <v>23</v>
      </c>
      <c r="E1526" t="s">
        <v>24</v>
      </c>
      <c r="F1526">
        <v>1250</v>
      </c>
      <c r="G1526">
        <v>0</v>
      </c>
      <c r="H1526">
        <v>1250</v>
      </c>
      <c r="I1526">
        <v>3300</v>
      </c>
      <c r="J1526">
        <v>5.66</v>
      </c>
      <c r="K1526" s="6" t="s">
        <v>1597</v>
      </c>
      <c r="L1526" s="6" t="s">
        <v>1592</v>
      </c>
      <c r="M1526" s="6" t="s">
        <v>1592</v>
      </c>
      <c r="N1526" s="6" t="s">
        <v>1615</v>
      </c>
      <c r="O1526" s="6" t="s">
        <v>1615</v>
      </c>
      <c r="P1526" s="8">
        <f>Table12[[#This Row],[PLANNED_DELIVERY]]-Table12[[#This Row],[PLANNED_PICKUP]]</f>
        <v>0</v>
      </c>
      <c r="Q1526" s="9">
        <f>Table12[[#This Row],[ACTUAL_DELIVERY]]-Table12[[#This Row],[ACTUAL_PICKUP]]</f>
        <v>0</v>
      </c>
      <c r="R1526" s="9">
        <f>Table12[[#This Row],[ACTUAL_PICKUP]]-Table12[[#This Row],[PLANNED_PICKUP]]</f>
        <v>1</v>
      </c>
      <c r="S1526" s="9">
        <f>Table12[[#This Row],[ACTUAL_DELIVERY]]-Table12[[#This Row],[PLANNED_DELIVERY]]</f>
        <v>1</v>
      </c>
      <c r="T1526" t="s">
        <v>1230</v>
      </c>
      <c r="U1526" s="6" t="s">
        <v>602</v>
      </c>
      <c r="V1526" t="s">
        <v>27</v>
      </c>
      <c r="W1526" t="s">
        <v>27</v>
      </c>
      <c r="X1526" t="s">
        <v>66</v>
      </c>
      <c r="Y1526" s="6" t="s">
        <v>67</v>
      </c>
      <c r="Z1526" t="s">
        <v>27</v>
      </c>
      <c r="AA1526" t="s">
        <v>27</v>
      </c>
    </row>
    <row r="1527" spans="1:27" x14ac:dyDescent="0.35">
      <c r="A1527">
        <v>10001914</v>
      </c>
      <c r="B1527" t="s">
        <v>81</v>
      </c>
      <c r="C1527" t="s">
        <v>216</v>
      </c>
      <c r="D1527" t="s">
        <v>23</v>
      </c>
      <c r="E1527" t="s">
        <v>24</v>
      </c>
      <c r="F1527">
        <v>884.92</v>
      </c>
      <c r="G1527">
        <v>0</v>
      </c>
      <c r="H1527">
        <v>884.92</v>
      </c>
      <c r="I1527">
        <v>5640</v>
      </c>
      <c r="J1527">
        <v>9.18</v>
      </c>
      <c r="K1527" s="6" t="s">
        <v>1597</v>
      </c>
      <c r="L1527" s="6" t="s">
        <v>1598</v>
      </c>
      <c r="M1527" s="6" t="s">
        <v>1614</v>
      </c>
      <c r="N1527" s="6" t="s">
        <v>1598</v>
      </c>
      <c r="O1527" s="6" t="s">
        <v>1614</v>
      </c>
      <c r="P1527" s="8">
        <f>Table12[[#This Row],[PLANNED_DELIVERY]]-Table12[[#This Row],[PLANNED_PICKUP]]</f>
        <v>7</v>
      </c>
      <c r="Q1527" s="9">
        <f>Table12[[#This Row],[ACTUAL_DELIVERY]]-Table12[[#This Row],[ACTUAL_PICKUP]]</f>
        <v>7</v>
      </c>
      <c r="R1527" s="9">
        <f>Table12[[#This Row],[ACTUAL_PICKUP]]-Table12[[#This Row],[PLANNED_PICKUP]]</f>
        <v>0</v>
      </c>
      <c r="S1527" s="9">
        <f>Table12[[#This Row],[ACTUAL_DELIVERY]]-Table12[[#This Row],[PLANNED_DELIVERY]]</f>
        <v>0</v>
      </c>
      <c r="T1527" t="s">
        <v>217</v>
      </c>
      <c r="U1527" s="6" t="s">
        <v>218</v>
      </c>
      <c r="V1527" t="s">
        <v>104</v>
      </c>
      <c r="W1527" t="s">
        <v>104</v>
      </c>
      <c r="X1527" t="s">
        <v>60</v>
      </c>
      <c r="Y1527" s="6" t="s">
        <v>34</v>
      </c>
      <c r="Z1527" t="s">
        <v>27</v>
      </c>
      <c r="AA1527" t="s">
        <v>27</v>
      </c>
    </row>
    <row r="1528" spans="1:27" x14ac:dyDescent="0.35">
      <c r="A1528">
        <v>10001917</v>
      </c>
      <c r="B1528" t="s">
        <v>263</v>
      </c>
      <c r="C1528" t="s">
        <v>264</v>
      </c>
      <c r="D1528" t="s">
        <v>30</v>
      </c>
      <c r="E1528" t="s">
        <v>45</v>
      </c>
      <c r="F1528">
        <v>1611.47</v>
      </c>
      <c r="G1528">
        <v>0</v>
      </c>
      <c r="H1528">
        <v>1611.47</v>
      </c>
      <c r="I1528">
        <v>888.1</v>
      </c>
      <c r="J1528">
        <v>2.81</v>
      </c>
      <c r="K1528" s="6" t="s">
        <v>1597</v>
      </c>
      <c r="L1528" s="6" t="s">
        <v>1595</v>
      </c>
      <c r="M1528" s="6" t="s">
        <v>1615</v>
      </c>
      <c r="N1528" s="6" t="s">
        <v>1595</v>
      </c>
      <c r="O1528" s="6" t="s">
        <v>1671</v>
      </c>
      <c r="P1528" s="8">
        <f>Table12[[#This Row],[PLANNED_DELIVERY]]-Table12[[#This Row],[PLANNED_PICKUP]]</f>
        <v>7</v>
      </c>
      <c r="Q1528" s="9">
        <f>Table12[[#This Row],[ACTUAL_DELIVERY]]-Table12[[#This Row],[ACTUAL_PICKUP]]</f>
        <v>10</v>
      </c>
      <c r="R1528" s="9">
        <f>Table12[[#This Row],[ACTUAL_PICKUP]]-Table12[[#This Row],[PLANNED_PICKUP]]</f>
        <v>0</v>
      </c>
      <c r="S1528" s="9">
        <f>Table12[[#This Row],[ACTUAL_DELIVERY]]-Table12[[#This Row],[PLANNED_DELIVERY]]</f>
        <v>3</v>
      </c>
      <c r="T1528" t="s">
        <v>49</v>
      </c>
      <c r="U1528" s="6" t="s">
        <v>29</v>
      </c>
      <c r="V1528" t="s">
        <v>27</v>
      </c>
      <c r="W1528" t="s">
        <v>27</v>
      </c>
      <c r="X1528" t="s">
        <v>497</v>
      </c>
      <c r="Y1528" s="6" t="s">
        <v>62</v>
      </c>
      <c r="Z1528" t="s">
        <v>489</v>
      </c>
      <c r="AA1528" t="s">
        <v>489</v>
      </c>
    </row>
    <row r="1529" spans="1:27" x14ac:dyDescent="0.35">
      <c r="A1529">
        <v>10001919</v>
      </c>
      <c r="B1529" t="s">
        <v>81</v>
      </c>
      <c r="C1529" t="s">
        <v>78</v>
      </c>
      <c r="D1529" t="s">
        <v>23</v>
      </c>
      <c r="E1529" t="s">
        <v>24</v>
      </c>
      <c r="F1529">
        <v>1190</v>
      </c>
      <c r="G1529">
        <v>0</v>
      </c>
      <c r="H1529">
        <v>1190</v>
      </c>
      <c r="I1529">
        <v>6600</v>
      </c>
      <c r="J1529">
        <v>11.32</v>
      </c>
      <c r="K1529" s="6" t="s">
        <v>1597</v>
      </c>
      <c r="L1529" s="6" t="s">
        <v>1608</v>
      </c>
      <c r="M1529" s="6" t="s">
        <v>1608</v>
      </c>
      <c r="N1529" s="6" t="s">
        <v>1613</v>
      </c>
      <c r="O1529" s="6" t="s">
        <v>1613</v>
      </c>
      <c r="P1529" s="8">
        <f>Table12[[#This Row],[PLANNED_DELIVERY]]-Table12[[#This Row],[PLANNED_PICKUP]]</f>
        <v>0</v>
      </c>
      <c r="Q1529" s="9">
        <f>Table12[[#This Row],[ACTUAL_DELIVERY]]-Table12[[#This Row],[ACTUAL_PICKUP]]</f>
        <v>0</v>
      </c>
      <c r="R1529" s="9">
        <f>Table12[[#This Row],[ACTUAL_PICKUP]]-Table12[[#This Row],[PLANNED_PICKUP]]</f>
        <v>1</v>
      </c>
      <c r="S1529" s="9">
        <f>Table12[[#This Row],[ACTUAL_DELIVERY]]-Table12[[#This Row],[PLANNED_DELIVERY]]</f>
        <v>1</v>
      </c>
      <c r="T1529" t="s">
        <v>1230</v>
      </c>
      <c r="U1529" s="6" t="s">
        <v>602</v>
      </c>
      <c r="V1529" t="s">
        <v>27</v>
      </c>
      <c r="W1529" t="s">
        <v>27</v>
      </c>
      <c r="X1529" t="s">
        <v>66</v>
      </c>
      <c r="Y1529" s="6" t="s">
        <v>67</v>
      </c>
      <c r="Z1529" t="s">
        <v>27</v>
      </c>
      <c r="AA1529" t="s">
        <v>27</v>
      </c>
    </row>
    <row r="1530" spans="1:27" x14ac:dyDescent="0.35">
      <c r="A1530">
        <v>10001921</v>
      </c>
      <c r="B1530" t="s">
        <v>263</v>
      </c>
      <c r="C1530" t="s">
        <v>293</v>
      </c>
      <c r="D1530" t="s">
        <v>30</v>
      </c>
      <c r="E1530" t="s">
        <v>45</v>
      </c>
      <c r="F1530">
        <v>1210</v>
      </c>
      <c r="G1530">
        <v>0</v>
      </c>
      <c r="H1530">
        <v>1210</v>
      </c>
      <c r="I1530">
        <v>188.2</v>
      </c>
      <c r="J1530">
        <v>0.78</v>
      </c>
      <c r="K1530" s="6" t="s">
        <v>1597</v>
      </c>
      <c r="L1530" s="6" t="s">
        <v>1597</v>
      </c>
      <c r="M1530" s="6" t="s">
        <v>1614</v>
      </c>
      <c r="N1530" s="6" t="s">
        <v>1591</v>
      </c>
      <c r="O1530" s="6" t="s">
        <v>1606</v>
      </c>
      <c r="P1530" s="8">
        <f>Table12[[#This Row],[PLANNED_DELIVERY]]-Table12[[#This Row],[PLANNED_PICKUP]]</f>
        <v>9</v>
      </c>
      <c r="Q1530" s="9">
        <f>Table12[[#This Row],[ACTUAL_DELIVERY]]-Table12[[#This Row],[ACTUAL_PICKUP]]</f>
        <v>5</v>
      </c>
      <c r="R1530" s="9">
        <f>Table12[[#This Row],[ACTUAL_PICKUP]]-Table12[[#This Row],[PLANNED_PICKUP]]</f>
        <v>5</v>
      </c>
      <c r="S1530" s="9">
        <f>Table12[[#This Row],[ACTUAL_DELIVERY]]-Table12[[#This Row],[PLANNED_DELIVERY]]</f>
        <v>1</v>
      </c>
      <c r="T1530" t="s">
        <v>49</v>
      </c>
      <c r="U1530" s="6" t="s">
        <v>29</v>
      </c>
      <c r="V1530" t="s">
        <v>27</v>
      </c>
      <c r="W1530" t="s">
        <v>27</v>
      </c>
      <c r="X1530" t="s">
        <v>1345</v>
      </c>
      <c r="Y1530" s="6" t="s">
        <v>62</v>
      </c>
      <c r="Z1530" t="s">
        <v>607</v>
      </c>
      <c r="AA1530" t="s">
        <v>607</v>
      </c>
    </row>
    <row r="1531" spans="1:27" x14ac:dyDescent="0.35">
      <c r="A1531">
        <v>10001924</v>
      </c>
      <c r="B1531" t="s">
        <v>81</v>
      </c>
      <c r="C1531" t="s">
        <v>78</v>
      </c>
      <c r="D1531" t="s">
        <v>23</v>
      </c>
      <c r="E1531" t="s">
        <v>24</v>
      </c>
      <c r="F1531">
        <v>1500</v>
      </c>
      <c r="G1531">
        <v>0</v>
      </c>
      <c r="H1531">
        <v>1500</v>
      </c>
      <c r="I1531">
        <v>4000</v>
      </c>
      <c r="J1531">
        <v>27.6</v>
      </c>
      <c r="K1531" s="6" t="s">
        <v>1597</v>
      </c>
      <c r="L1531" s="6" t="s">
        <v>1591</v>
      </c>
      <c r="M1531" s="6" t="s">
        <v>1616</v>
      </c>
      <c r="N1531" s="6" t="s">
        <v>1591</v>
      </c>
      <c r="O1531" s="6" t="s">
        <v>1616</v>
      </c>
      <c r="P1531" s="8">
        <f>Table12[[#This Row],[PLANNED_DELIVERY]]-Table12[[#This Row],[PLANNED_PICKUP]]</f>
        <v>7</v>
      </c>
      <c r="Q1531" s="9">
        <f>Table12[[#This Row],[ACTUAL_DELIVERY]]-Table12[[#This Row],[ACTUAL_PICKUP]]</f>
        <v>7</v>
      </c>
      <c r="R1531" s="9">
        <f>Table12[[#This Row],[ACTUAL_PICKUP]]-Table12[[#This Row],[PLANNED_PICKUP]]</f>
        <v>0</v>
      </c>
      <c r="S1531" s="9">
        <f>Table12[[#This Row],[ACTUAL_DELIVERY]]-Table12[[#This Row],[PLANNED_DELIVERY]]</f>
        <v>0</v>
      </c>
      <c r="T1531" t="s">
        <v>1343</v>
      </c>
      <c r="U1531" s="6" t="s">
        <v>1344</v>
      </c>
      <c r="V1531" t="s">
        <v>38</v>
      </c>
      <c r="W1531" t="s">
        <v>38</v>
      </c>
      <c r="X1531" t="s">
        <v>41</v>
      </c>
      <c r="Y1531" s="6" t="s">
        <v>44</v>
      </c>
      <c r="Z1531" t="s">
        <v>27</v>
      </c>
      <c r="AA1531" t="s">
        <v>27</v>
      </c>
    </row>
    <row r="1532" spans="1:27" x14ac:dyDescent="0.35">
      <c r="A1532">
        <v>10001925</v>
      </c>
      <c r="B1532" t="s">
        <v>222</v>
      </c>
      <c r="C1532" t="s">
        <v>342</v>
      </c>
      <c r="D1532" t="s">
        <v>23</v>
      </c>
      <c r="E1532" t="s">
        <v>24</v>
      </c>
      <c r="F1532">
        <v>470</v>
      </c>
      <c r="G1532">
        <v>0</v>
      </c>
      <c r="H1532">
        <v>470</v>
      </c>
      <c r="I1532">
        <v>1290</v>
      </c>
      <c r="J1532">
        <v>2.74</v>
      </c>
      <c r="K1532" s="6" t="s">
        <v>1597</v>
      </c>
      <c r="L1532" s="6" t="s">
        <v>1595</v>
      </c>
      <c r="M1532" s="6" t="s">
        <v>1596</v>
      </c>
      <c r="N1532" s="6" t="s">
        <v>1598</v>
      </c>
      <c r="O1532" s="6" t="s">
        <v>1591</v>
      </c>
      <c r="P1532" s="8">
        <f>Table12[[#This Row],[PLANNED_DELIVERY]]-Table12[[#This Row],[PLANNED_PICKUP]]</f>
        <v>3</v>
      </c>
      <c r="Q1532" s="9">
        <f>Table12[[#This Row],[ACTUAL_DELIVERY]]-Table12[[#This Row],[ACTUAL_PICKUP]]</f>
        <v>3</v>
      </c>
      <c r="R1532" s="9">
        <f>Table12[[#This Row],[ACTUAL_PICKUP]]-Table12[[#This Row],[PLANNED_PICKUP]]</f>
        <v>1</v>
      </c>
      <c r="S1532" s="9">
        <f>Table12[[#This Row],[ACTUAL_DELIVERY]]-Table12[[#This Row],[PLANNED_DELIVERY]]</f>
        <v>1</v>
      </c>
      <c r="T1532" t="s">
        <v>116</v>
      </c>
      <c r="U1532" s="6" t="s">
        <v>117</v>
      </c>
      <c r="V1532" t="s">
        <v>27</v>
      </c>
      <c r="W1532" t="s">
        <v>27</v>
      </c>
      <c r="X1532" t="s">
        <v>60</v>
      </c>
      <c r="Y1532" s="6" t="s">
        <v>34</v>
      </c>
      <c r="Z1532" t="s">
        <v>27</v>
      </c>
      <c r="AA1532" t="s">
        <v>27</v>
      </c>
    </row>
    <row r="1533" spans="1:27" x14ac:dyDescent="0.35">
      <c r="A1533">
        <v>10001926</v>
      </c>
      <c r="B1533" t="s">
        <v>225</v>
      </c>
      <c r="C1533" t="s">
        <v>240</v>
      </c>
      <c r="D1533" t="s">
        <v>23</v>
      </c>
      <c r="E1533" t="s">
        <v>24</v>
      </c>
      <c r="F1533">
        <v>150</v>
      </c>
      <c r="G1533">
        <v>0</v>
      </c>
      <c r="H1533">
        <v>150</v>
      </c>
      <c r="I1533">
        <v>230</v>
      </c>
      <c r="J1533">
        <v>1.08</v>
      </c>
      <c r="K1533" s="6" t="s">
        <v>1597</v>
      </c>
      <c r="L1533" s="6" t="s">
        <v>1597</v>
      </c>
      <c r="M1533" s="6" t="s">
        <v>1596</v>
      </c>
      <c r="N1533" s="6" t="s">
        <v>1598</v>
      </c>
      <c r="O1533" s="6" t="s">
        <v>1592</v>
      </c>
      <c r="P1533" s="8">
        <f>Table12[[#This Row],[PLANNED_DELIVERY]]-Table12[[#This Row],[PLANNED_PICKUP]]</f>
        <v>4</v>
      </c>
      <c r="Q1533" s="9">
        <f>Table12[[#This Row],[ACTUAL_DELIVERY]]-Table12[[#This Row],[ACTUAL_PICKUP]]</f>
        <v>5</v>
      </c>
      <c r="R1533" s="9">
        <f>Table12[[#This Row],[ACTUAL_PICKUP]]-Table12[[#This Row],[PLANNED_PICKUP]]</f>
        <v>2</v>
      </c>
      <c r="S1533" s="9">
        <f>Table12[[#This Row],[ACTUAL_DELIVERY]]-Table12[[#This Row],[PLANNED_DELIVERY]]</f>
        <v>3</v>
      </c>
      <c r="T1533" t="s">
        <v>797</v>
      </c>
      <c r="U1533" s="6" t="s">
        <v>40</v>
      </c>
      <c r="V1533" t="s">
        <v>27</v>
      </c>
      <c r="W1533" t="s">
        <v>27</v>
      </c>
      <c r="X1533" t="s">
        <v>113</v>
      </c>
      <c r="Y1533" s="6" t="s">
        <v>114</v>
      </c>
      <c r="Z1533" t="s">
        <v>27</v>
      </c>
      <c r="AA1533" t="s">
        <v>27</v>
      </c>
    </row>
    <row r="1534" spans="1:27" x14ac:dyDescent="0.35">
      <c r="A1534">
        <v>10001927</v>
      </c>
      <c r="B1534" t="s">
        <v>81</v>
      </c>
      <c r="C1534" t="s">
        <v>206</v>
      </c>
      <c r="D1534" t="s">
        <v>23</v>
      </c>
      <c r="E1534" t="s">
        <v>24</v>
      </c>
      <c r="F1534">
        <v>1100</v>
      </c>
      <c r="G1534">
        <v>0</v>
      </c>
      <c r="H1534">
        <v>1100</v>
      </c>
      <c r="I1534">
        <v>3610</v>
      </c>
      <c r="J1534">
        <v>64.540000000000006</v>
      </c>
      <c r="K1534" s="6" t="s">
        <v>1597</v>
      </c>
      <c r="L1534" s="6" t="s">
        <v>1595</v>
      </c>
      <c r="M1534" s="6" t="s">
        <v>1598</v>
      </c>
      <c r="N1534" s="6" t="s">
        <v>1595</v>
      </c>
      <c r="O1534" s="6" t="s">
        <v>1598</v>
      </c>
      <c r="P1534" s="8">
        <f>Table12[[#This Row],[PLANNED_DELIVERY]]-Table12[[#This Row],[PLANNED_PICKUP]]</f>
        <v>1</v>
      </c>
      <c r="Q1534" s="9">
        <f>Table12[[#This Row],[ACTUAL_DELIVERY]]-Table12[[#This Row],[ACTUAL_PICKUP]]</f>
        <v>1</v>
      </c>
      <c r="R1534" s="9">
        <f>Table12[[#This Row],[ACTUAL_PICKUP]]-Table12[[#This Row],[PLANNED_PICKUP]]</f>
        <v>0</v>
      </c>
      <c r="S1534" s="9">
        <f>Table12[[#This Row],[ACTUAL_DELIVERY]]-Table12[[#This Row],[PLANNED_DELIVERY]]</f>
        <v>0</v>
      </c>
      <c r="T1534" t="s">
        <v>1133</v>
      </c>
      <c r="U1534" s="6" t="s">
        <v>622</v>
      </c>
      <c r="V1534" t="s">
        <v>27</v>
      </c>
      <c r="W1534" t="s">
        <v>27</v>
      </c>
      <c r="X1534" t="s">
        <v>1723</v>
      </c>
      <c r="Y1534" s="6" t="s">
        <v>42</v>
      </c>
      <c r="Z1534" t="s">
        <v>27</v>
      </c>
      <c r="AA1534" t="s">
        <v>27</v>
      </c>
    </row>
    <row r="1535" spans="1:27" x14ac:dyDescent="0.35">
      <c r="A1535">
        <v>10001930</v>
      </c>
      <c r="B1535" t="s">
        <v>222</v>
      </c>
      <c r="C1535" t="s">
        <v>206</v>
      </c>
      <c r="D1535" t="s">
        <v>23</v>
      </c>
      <c r="E1535" t="s">
        <v>24</v>
      </c>
      <c r="F1535">
        <v>720</v>
      </c>
      <c r="G1535">
        <v>0</v>
      </c>
      <c r="H1535">
        <v>720</v>
      </c>
      <c r="I1535">
        <v>6448</v>
      </c>
      <c r="J1535">
        <v>0.2</v>
      </c>
      <c r="K1535" s="6" t="s">
        <v>1597</v>
      </c>
      <c r="L1535" s="6" t="s">
        <v>1595</v>
      </c>
      <c r="M1535" s="6" t="s">
        <v>1596</v>
      </c>
      <c r="N1535" s="6" t="s">
        <v>1598</v>
      </c>
      <c r="O1535" s="6" t="s">
        <v>1592</v>
      </c>
      <c r="P1535" s="8">
        <f>Table12[[#This Row],[PLANNED_DELIVERY]]-Table12[[#This Row],[PLANNED_PICKUP]]</f>
        <v>3</v>
      </c>
      <c r="Q1535" s="9">
        <f>Table12[[#This Row],[ACTUAL_DELIVERY]]-Table12[[#This Row],[ACTUAL_PICKUP]]</f>
        <v>5</v>
      </c>
      <c r="R1535" s="9">
        <f>Table12[[#This Row],[ACTUAL_PICKUP]]-Table12[[#This Row],[PLANNED_PICKUP]]</f>
        <v>1</v>
      </c>
      <c r="S1535" s="9">
        <f>Table12[[#This Row],[ACTUAL_DELIVERY]]-Table12[[#This Row],[PLANNED_DELIVERY]]</f>
        <v>3</v>
      </c>
      <c r="T1535" t="s">
        <v>955</v>
      </c>
      <c r="U1535" s="6" t="s">
        <v>336</v>
      </c>
      <c r="V1535" t="s">
        <v>27</v>
      </c>
      <c r="W1535" t="s">
        <v>27</v>
      </c>
      <c r="X1535" t="s">
        <v>96</v>
      </c>
      <c r="Y1535" s="6" t="s">
        <v>97</v>
      </c>
      <c r="Z1535" t="s">
        <v>27</v>
      </c>
      <c r="AA1535" t="s">
        <v>27</v>
      </c>
    </row>
    <row r="1536" spans="1:27" x14ac:dyDescent="0.35">
      <c r="A1536">
        <v>10001931</v>
      </c>
      <c r="B1536" t="s">
        <v>81</v>
      </c>
      <c r="C1536" t="s">
        <v>213</v>
      </c>
      <c r="D1536" t="s">
        <v>30</v>
      </c>
      <c r="E1536" t="s">
        <v>45</v>
      </c>
      <c r="F1536">
        <v>520.71</v>
      </c>
      <c r="G1536">
        <v>0</v>
      </c>
      <c r="H1536">
        <v>520.71</v>
      </c>
      <c r="I1536">
        <v>5000</v>
      </c>
      <c r="J1536">
        <v>4.5199999999999996</v>
      </c>
      <c r="K1536" s="6" t="s">
        <v>1597</v>
      </c>
      <c r="L1536" s="6" t="s">
        <v>1595</v>
      </c>
      <c r="M1536" s="6" t="s">
        <v>1591</v>
      </c>
      <c r="N1536" s="6" t="s">
        <v>1595</v>
      </c>
      <c r="O1536" s="6" t="s">
        <v>1591</v>
      </c>
      <c r="P1536" s="8">
        <f>Table12[[#This Row],[PLANNED_DELIVERY]]-Table12[[#This Row],[PLANNED_PICKUP]]</f>
        <v>4</v>
      </c>
      <c r="Q1536" s="9">
        <f>Table12[[#This Row],[ACTUAL_DELIVERY]]-Table12[[#This Row],[ACTUAL_PICKUP]]</f>
        <v>4</v>
      </c>
      <c r="R1536" s="9">
        <f>Table12[[#This Row],[ACTUAL_PICKUP]]-Table12[[#This Row],[PLANNED_PICKUP]]</f>
        <v>0</v>
      </c>
      <c r="S1536" s="9">
        <f>Table12[[#This Row],[ACTUAL_DELIVERY]]-Table12[[#This Row],[PLANNED_DELIVERY]]</f>
        <v>0</v>
      </c>
      <c r="T1536" t="s">
        <v>66</v>
      </c>
      <c r="U1536" s="6" t="s">
        <v>67</v>
      </c>
      <c r="V1536" t="s">
        <v>27</v>
      </c>
      <c r="W1536" t="s">
        <v>27</v>
      </c>
      <c r="X1536" t="s">
        <v>60</v>
      </c>
      <c r="Y1536" s="6" t="s">
        <v>34</v>
      </c>
      <c r="Z1536" t="s">
        <v>27</v>
      </c>
      <c r="AA1536" t="s">
        <v>27</v>
      </c>
    </row>
    <row r="1537" spans="1:27" x14ac:dyDescent="0.35">
      <c r="A1537">
        <v>10001932</v>
      </c>
      <c r="B1537" t="s">
        <v>225</v>
      </c>
      <c r="C1537" t="s">
        <v>293</v>
      </c>
      <c r="D1537" t="s">
        <v>30</v>
      </c>
      <c r="E1537" t="s">
        <v>45</v>
      </c>
      <c r="F1537">
        <v>6150</v>
      </c>
      <c r="G1537">
        <v>0</v>
      </c>
      <c r="H1537">
        <v>6150</v>
      </c>
      <c r="I1537">
        <v>747.6</v>
      </c>
      <c r="J1537">
        <v>4.5999999999999996</v>
      </c>
      <c r="K1537" s="6" t="s">
        <v>1597</v>
      </c>
      <c r="L1537" s="6" t="s">
        <v>1595</v>
      </c>
      <c r="M1537" s="6" t="s">
        <v>1601</v>
      </c>
      <c r="N1537" s="6" t="s">
        <v>1601</v>
      </c>
      <c r="O1537" s="6" t="s">
        <v>1593</v>
      </c>
      <c r="P1537" s="8">
        <f>Table12[[#This Row],[PLANNED_DELIVERY]]-Table12[[#This Row],[PLANNED_PICKUP]]</f>
        <v>5</v>
      </c>
      <c r="Q1537" s="9">
        <f>Table12[[#This Row],[ACTUAL_DELIVERY]]-Table12[[#This Row],[ACTUAL_PICKUP]]</f>
        <v>9</v>
      </c>
      <c r="R1537" s="9">
        <f>Table12[[#This Row],[ACTUAL_PICKUP]]-Table12[[#This Row],[PLANNED_PICKUP]]</f>
        <v>5</v>
      </c>
      <c r="S1537" s="9">
        <f>Table12[[#This Row],[ACTUAL_DELIVERY]]-Table12[[#This Row],[PLANNED_DELIVERY]]</f>
        <v>9</v>
      </c>
      <c r="T1537" t="s">
        <v>49</v>
      </c>
      <c r="U1537" s="6" t="s">
        <v>29</v>
      </c>
      <c r="V1537" t="s">
        <v>27</v>
      </c>
      <c r="W1537" t="s">
        <v>27</v>
      </c>
      <c r="X1537" t="s">
        <v>357</v>
      </c>
      <c r="Y1537" s="6" t="s">
        <v>358</v>
      </c>
      <c r="Z1537" t="s">
        <v>359</v>
      </c>
      <c r="AA1537" t="s">
        <v>359</v>
      </c>
    </row>
    <row r="1538" spans="1:27" x14ac:dyDescent="0.35">
      <c r="A1538">
        <v>10001934</v>
      </c>
      <c r="B1538" t="s">
        <v>81</v>
      </c>
      <c r="C1538" t="s">
        <v>206</v>
      </c>
      <c r="D1538" t="s">
        <v>23</v>
      </c>
      <c r="E1538" t="s">
        <v>24</v>
      </c>
      <c r="F1538">
        <v>700</v>
      </c>
      <c r="G1538">
        <v>0</v>
      </c>
      <c r="H1538">
        <v>700</v>
      </c>
      <c r="I1538" s="5">
        <v>7564</v>
      </c>
      <c r="J1538">
        <v>12.36</v>
      </c>
      <c r="K1538" s="6" t="s">
        <v>1597</v>
      </c>
      <c r="L1538" s="6" t="s">
        <v>1595</v>
      </c>
      <c r="M1538" s="6" t="s">
        <v>1598</v>
      </c>
      <c r="N1538" s="6" t="s">
        <v>1597</v>
      </c>
      <c r="O1538" s="6" t="s">
        <v>1598</v>
      </c>
      <c r="P1538" s="8">
        <f>Table12[[#This Row],[PLANNED_DELIVERY]]-Table12[[#This Row],[PLANNED_PICKUP]]</f>
        <v>1</v>
      </c>
      <c r="Q1538" s="9">
        <f>Table12[[#This Row],[ACTUAL_DELIVERY]]-Table12[[#This Row],[ACTUAL_PICKUP]]</f>
        <v>2</v>
      </c>
      <c r="R1538" s="9">
        <f>Table12[[#This Row],[ACTUAL_PICKUP]]-Table12[[#This Row],[PLANNED_PICKUP]]</f>
        <v>-1</v>
      </c>
      <c r="S1538" s="9">
        <f>Table12[[#This Row],[ACTUAL_DELIVERY]]-Table12[[#This Row],[PLANNED_DELIVERY]]</f>
        <v>0</v>
      </c>
      <c r="T1538" t="s">
        <v>68</v>
      </c>
      <c r="U1538" s="6" t="s">
        <v>69</v>
      </c>
      <c r="V1538" t="s">
        <v>27</v>
      </c>
      <c r="W1538" t="s">
        <v>27</v>
      </c>
      <c r="X1538" t="s">
        <v>60</v>
      </c>
      <c r="Y1538" s="6" t="s">
        <v>34</v>
      </c>
      <c r="Z1538" t="s">
        <v>27</v>
      </c>
      <c r="AA1538" t="s">
        <v>27</v>
      </c>
    </row>
    <row r="1539" spans="1:27" x14ac:dyDescent="0.35">
      <c r="A1539">
        <v>10001935</v>
      </c>
      <c r="B1539" t="s">
        <v>482</v>
      </c>
      <c r="C1539" t="s">
        <v>234</v>
      </c>
      <c r="D1539" t="s">
        <v>30</v>
      </c>
      <c r="E1539" t="s">
        <v>45</v>
      </c>
      <c r="F1539">
        <v>449</v>
      </c>
      <c r="G1539">
        <v>0</v>
      </c>
      <c r="H1539">
        <v>449</v>
      </c>
      <c r="I1539">
        <v>83</v>
      </c>
      <c r="J1539">
        <v>0.64</v>
      </c>
      <c r="K1539" s="6" t="s">
        <v>1597</v>
      </c>
      <c r="L1539" s="6" t="s">
        <v>1629</v>
      </c>
      <c r="M1539" s="6" t="s">
        <v>1595</v>
      </c>
      <c r="N1539" s="6" t="s">
        <v>1595</v>
      </c>
      <c r="O1539" s="6" t="s">
        <v>1591</v>
      </c>
      <c r="P1539" s="8">
        <f>Table12[[#This Row],[PLANNED_DELIVERY]]-Table12[[#This Row],[PLANNED_PICKUP]]</f>
        <v>2</v>
      </c>
      <c r="Q1539" s="9">
        <f>Table12[[#This Row],[ACTUAL_DELIVERY]]-Table12[[#This Row],[ACTUAL_PICKUP]]</f>
        <v>4</v>
      </c>
      <c r="R1539" s="9">
        <f>Table12[[#This Row],[ACTUAL_PICKUP]]-Table12[[#This Row],[PLANNED_PICKUP]]</f>
        <v>2</v>
      </c>
      <c r="S1539" s="9">
        <f>Table12[[#This Row],[ACTUAL_DELIVERY]]-Table12[[#This Row],[PLANNED_DELIVERY]]</f>
        <v>4</v>
      </c>
      <c r="T1539" t="s">
        <v>49</v>
      </c>
      <c r="U1539" s="6" t="s">
        <v>29</v>
      </c>
      <c r="V1539" t="s">
        <v>27</v>
      </c>
      <c r="W1539" t="s">
        <v>27</v>
      </c>
      <c r="X1539" t="s">
        <v>1203</v>
      </c>
      <c r="Y1539" s="6" t="s">
        <v>1342</v>
      </c>
      <c r="Z1539" t="s">
        <v>383</v>
      </c>
      <c r="AA1539" t="s">
        <v>383</v>
      </c>
    </row>
    <row r="1540" spans="1:27" x14ac:dyDescent="0.35">
      <c r="A1540">
        <v>10001936</v>
      </c>
      <c r="B1540" t="s">
        <v>81</v>
      </c>
      <c r="C1540" t="s">
        <v>213</v>
      </c>
      <c r="D1540" t="s">
        <v>30</v>
      </c>
      <c r="E1540" t="s">
        <v>31</v>
      </c>
      <c r="F1540">
        <v>139.72</v>
      </c>
      <c r="G1540">
        <v>0</v>
      </c>
      <c r="H1540">
        <v>139.72</v>
      </c>
      <c r="I1540">
        <v>3080</v>
      </c>
      <c r="J1540">
        <v>3.55</v>
      </c>
      <c r="K1540" s="6" t="s">
        <v>1597</v>
      </c>
      <c r="L1540" s="6" t="s">
        <v>1597</v>
      </c>
      <c r="M1540" s="6" t="s">
        <v>1595</v>
      </c>
      <c r="N1540" s="6" t="s">
        <v>1598</v>
      </c>
      <c r="O1540" s="6" t="s">
        <v>1601</v>
      </c>
      <c r="P1540" s="8">
        <f>Table12[[#This Row],[PLANNED_DELIVERY]]-Table12[[#This Row],[PLANNED_PICKUP]]</f>
        <v>1</v>
      </c>
      <c r="Q1540" s="9">
        <f>Table12[[#This Row],[ACTUAL_DELIVERY]]-Table12[[#This Row],[ACTUAL_PICKUP]]</f>
        <v>4</v>
      </c>
      <c r="R1540" s="9">
        <f>Table12[[#This Row],[ACTUAL_PICKUP]]-Table12[[#This Row],[PLANNED_PICKUP]]</f>
        <v>2</v>
      </c>
      <c r="S1540" s="9">
        <f>Table12[[#This Row],[ACTUAL_DELIVERY]]-Table12[[#This Row],[PLANNED_DELIVERY]]</f>
        <v>5</v>
      </c>
      <c r="T1540" t="s">
        <v>41</v>
      </c>
      <c r="U1540" s="6">
        <v>54100</v>
      </c>
      <c r="V1540" t="s">
        <v>27</v>
      </c>
      <c r="W1540" t="s">
        <v>27</v>
      </c>
      <c r="X1540" t="s">
        <v>49</v>
      </c>
      <c r="Y1540" s="6" t="s">
        <v>29</v>
      </c>
      <c r="Z1540" t="s">
        <v>27</v>
      </c>
      <c r="AA1540" t="s">
        <v>27</v>
      </c>
    </row>
    <row r="1541" spans="1:27" x14ac:dyDescent="0.35">
      <c r="A1541">
        <v>10001937</v>
      </c>
      <c r="B1541" t="s">
        <v>263</v>
      </c>
      <c r="C1541" t="s">
        <v>293</v>
      </c>
      <c r="D1541" t="s">
        <v>23</v>
      </c>
      <c r="E1541" t="s">
        <v>24</v>
      </c>
      <c r="F1541">
        <v>363.85</v>
      </c>
      <c r="G1541">
        <v>120</v>
      </c>
      <c r="H1541">
        <v>483.85</v>
      </c>
      <c r="I1541" s="2">
        <v>118.6</v>
      </c>
      <c r="J1541">
        <v>0.04</v>
      </c>
      <c r="K1541" s="6" t="s">
        <v>1597</v>
      </c>
      <c r="L1541" s="6" t="s">
        <v>1595</v>
      </c>
      <c r="M1541" s="6" t="s">
        <v>1671</v>
      </c>
      <c r="N1541" s="6" t="s">
        <v>1595</v>
      </c>
      <c r="O1541" s="6" t="s">
        <v>1610</v>
      </c>
      <c r="P1541" s="8">
        <f>Table12[[#This Row],[PLANNED_DELIVERY]]-Table12[[#This Row],[PLANNED_PICKUP]]</f>
        <v>10</v>
      </c>
      <c r="Q1541" s="9">
        <f>Table12[[#This Row],[ACTUAL_DELIVERY]]-Table12[[#This Row],[ACTUAL_PICKUP]]</f>
        <v>19</v>
      </c>
      <c r="R1541" s="9">
        <f>Table12[[#This Row],[ACTUAL_PICKUP]]-Table12[[#This Row],[PLANNED_PICKUP]]</f>
        <v>0</v>
      </c>
      <c r="S1541" s="9">
        <f>Table12[[#This Row],[ACTUAL_DELIVERY]]-Table12[[#This Row],[PLANNED_DELIVERY]]</f>
        <v>9</v>
      </c>
      <c r="T1541" t="s">
        <v>153</v>
      </c>
      <c r="U1541" s="6" t="s">
        <v>400</v>
      </c>
      <c r="V1541" t="s">
        <v>401</v>
      </c>
      <c r="W1541" t="s">
        <v>85</v>
      </c>
      <c r="X1541" t="s">
        <v>302</v>
      </c>
      <c r="Y1541" s="6" t="s">
        <v>303</v>
      </c>
      <c r="Z1541" t="s">
        <v>168</v>
      </c>
      <c r="AA1541" t="s">
        <v>168</v>
      </c>
    </row>
    <row r="1542" spans="1:27" x14ac:dyDescent="0.35">
      <c r="A1542">
        <v>10001938</v>
      </c>
      <c r="B1542" t="s">
        <v>81</v>
      </c>
      <c r="C1542" t="s">
        <v>342</v>
      </c>
      <c r="D1542" t="s">
        <v>30</v>
      </c>
      <c r="E1542" t="s">
        <v>31</v>
      </c>
      <c r="F1542">
        <v>600</v>
      </c>
      <c r="G1542">
        <v>0</v>
      </c>
      <c r="H1542">
        <v>600</v>
      </c>
      <c r="I1542" s="5">
        <v>27600</v>
      </c>
      <c r="J1542">
        <v>17.04</v>
      </c>
      <c r="K1542" s="6" t="s">
        <v>1597</v>
      </c>
      <c r="L1542" s="6" t="s">
        <v>1597</v>
      </c>
      <c r="M1542" s="6" t="s">
        <v>1595</v>
      </c>
      <c r="N1542" s="6" t="s">
        <v>1597</v>
      </c>
      <c r="O1542" s="6" t="s">
        <v>1595</v>
      </c>
      <c r="P1542" s="8">
        <f>Table12[[#This Row],[PLANNED_DELIVERY]]-Table12[[#This Row],[PLANNED_PICKUP]]</f>
        <v>1</v>
      </c>
      <c r="Q1542" s="9">
        <f>Table12[[#This Row],[ACTUAL_DELIVERY]]-Table12[[#This Row],[ACTUAL_PICKUP]]</f>
        <v>1</v>
      </c>
      <c r="R1542" s="9">
        <f>Table12[[#This Row],[ACTUAL_PICKUP]]-Table12[[#This Row],[PLANNED_PICKUP]]</f>
        <v>0</v>
      </c>
      <c r="S1542" s="9">
        <f>Table12[[#This Row],[ACTUAL_DELIVERY]]-Table12[[#This Row],[PLANNED_DELIVERY]]</f>
        <v>0</v>
      </c>
      <c r="T1542" t="s">
        <v>41</v>
      </c>
      <c r="U1542" s="6">
        <v>54100</v>
      </c>
      <c r="V1542" t="s">
        <v>27</v>
      </c>
      <c r="W1542" t="s">
        <v>27</v>
      </c>
      <c r="X1542" t="s">
        <v>651</v>
      </c>
      <c r="Y1542" s="6" t="s">
        <v>522</v>
      </c>
      <c r="Z1542" t="s">
        <v>27</v>
      </c>
      <c r="AA1542" t="s">
        <v>27</v>
      </c>
    </row>
    <row r="1543" spans="1:27" x14ac:dyDescent="0.35">
      <c r="A1543">
        <v>10001939</v>
      </c>
      <c r="B1543" t="s">
        <v>273</v>
      </c>
      <c r="C1543" t="s">
        <v>206</v>
      </c>
      <c r="D1543" t="s">
        <v>30</v>
      </c>
      <c r="E1543" t="s">
        <v>31</v>
      </c>
      <c r="F1543">
        <v>594</v>
      </c>
      <c r="G1543">
        <v>-364.57</v>
      </c>
      <c r="H1543">
        <v>229.43</v>
      </c>
      <c r="I1543" s="5">
        <v>1000</v>
      </c>
      <c r="J1543">
        <v>1.1499999999999999</v>
      </c>
      <c r="K1543" s="6" t="s">
        <v>1597</v>
      </c>
      <c r="L1543" s="6" t="s">
        <v>1597</v>
      </c>
      <c r="M1543" s="6" t="s">
        <v>1596</v>
      </c>
      <c r="N1543" s="6" t="s">
        <v>1595</v>
      </c>
      <c r="O1543" s="6" t="s">
        <v>1595</v>
      </c>
      <c r="P1543" s="8">
        <f>Table12[[#This Row],[PLANNED_DELIVERY]]-Table12[[#This Row],[PLANNED_PICKUP]]</f>
        <v>4</v>
      </c>
      <c r="Q1543" s="9">
        <f>Table12[[#This Row],[ACTUAL_DELIVERY]]-Table12[[#This Row],[ACTUAL_PICKUP]]</f>
        <v>0</v>
      </c>
      <c r="R1543" s="9">
        <f>Table12[[#This Row],[ACTUAL_PICKUP]]-Table12[[#This Row],[PLANNED_PICKUP]]</f>
        <v>1</v>
      </c>
      <c r="S1543" s="9">
        <f>Table12[[#This Row],[ACTUAL_DELIVERY]]-Table12[[#This Row],[PLANNED_DELIVERY]]</f>
        <v>-3</v>
      </c>
      <c r="T1543" t="s">
        <v>70</v>
      </c>
      <c r="U1543" s="6" t="s">
        <v>42</v>
      </c>
      <c r="V1543" t="s">
        <v>27</v>
      </c>
      <c r="W1543" t="s">
        <v>27</v>
      </c>
      <c r="X1543" t="s">
        <v>271</v>
      </c>
      <c r="Y1543" s="6" t="s">
        <v>43</v>
      </c>
      <c r="Z1543" t="s">
        <v>27</v>
      </c>
      <c r="AA1543" t="s">
        <v>27</v>
      </c>
    </row>
    <row r="1544" spans="1:27" x14ac:dyDescent="0.35">
      <c r="A1544">
        <v>10001940</v>
      </c>
      <c r="B1544" t="s">
        <v>81</v>
      </c>
      <c r="C1544" t="s">
        <v>342</v>
      </c>
      <c r="D1544" t="s">
        <v>30</v>
      </c>
      <c r="E1544" t="s">
        <v>31</v>
      </c>
      <c r="F1544">
        <v>750</v>
      </c>
      <c r="G1544">
        <v>0</v>
      </c>
      <c r="H1544">
        <v>750</v>
      </c>
      <c r="I1544">
        <v>450</v>
      </c>
      <c r="J1544">
        <v>0.96</v>
      </c>
      <c r="K1544" s="6" t="s">
        <v>1597</v>
      </c>
      <c r="L1544" s="6" t="s">
        <v>1598</v>
      </c>
      <c r="M1544" s="6" t="s">
        <v>1591</v>
      </c>
      <c r="N1544" s="6" t="s">
        <v>1598</v>
      </c>
      <c r="O1544" s="6" t="s">
        <v>1591</v>
      </c>
      <c r="P1544" s="8">
        <f>Table12[[#This Row],[PLANNED_DELIVERY]]-Table12[[#This Row],[PLANNED_PICKUP]]</f>
        <v>3</v>
      </c>
      <c r="Q1544" s="9">
        <f>Table12[[#This Row],[ACTUAL_DELIVERY]]-Table12[[#This Row],[ACTUAL_PICKUP]]</f>
        <v>3</v>
      </c>
      <c r="R1544" s="9">
        <f>Table12[[#This Row],[ACTUAL_PICKUP]]-Table12[[#This Row],[PLANNED_PICKUP]]</f>
        <v>0</v>
      </c>
      <c r="S1544" s="9">
        <f>Table12[[#This Row],[ACTUAL_DELIVERY]]-Table12[[#This Row],[PLANNED_DELIVERY]]</f>
        <v>0</v>
      </c>
      <c r="T1544" t="s">
        <v>195</v>
      </c>
      <c r="U1544" s="6" t="s">
        <v>196</v>
      </c>
      <c r="V1544" t="s">
        <v>27</v>
      </c>
      <c r="W1544" t="s">
        <v>27</v>
      </c>
      <c r="X1544" t="s">
        <v>232</v>
      </c>
      <c r="Y1544" s="6" t="s">
        <v>809</v>
      </c>
      <c r="Z1544" t="s">
        <v>27</v>
      </c>
      <c r="AA1544" t="s">
        <v>27</v>
      </c>
    </row>
    <row r="1545" spans="1:27" x14ac:dyDescent="0.35">
      <c r="A1545">
        <v>10001944</v>
      </c>
      <c r="B1545" t="s">
        <v>81</v>
      </c>
      <c r="C1545" t="s">
        <v>342</v>
      </c>
      <c r="D1545" t="s">
        <v>23</v>
      </c>
      <c r="E1545" t="s">
        <v>24</v>
      </c>
      <c r="F1545">
        <v>1680</v>
      </c>
      <c r="G1545">
        <v>0</v>
      </c>
      <c r="H1545">
        <v>1680</v>
      </c>
      <c r="I1545" s="5">
        <v>112000</v>
      </c>
      <c r="J1545">
        <v>208</v>
      </c>
      <c r="K1545" s="6" t="s">
        <v>1597</v>
      </c>
      <c r="L1545" s="6" t="s">
        <v>1606</v>
      </c>
      <c r="M1545" s="6" t="s">
        <v>1608</v>
      </c>
      <c r="N1545" s="6" t="s">
        <v>1606</v>
      </c>
      <c r="O1545" s="6" t="s">
        <v>1608</v>
      </c>
      <c r="P1545" s="8">
        <f>Table12[[#This Row],[PLANNED_DELIVERY]]-Table12[[#This Row],[PLANNED_PICKUP]]</f>
        <v>12</v>
      </c>
      <c r="Q1545" s="9">
        <f>Table12[[#This Row],[ACTUAL_DELIVERY]]-Table12[[#This Row],[ACTUAL_PICKUP]]</f>
        <v>12</v>
      </c>
      <c r="R1545" s="9">
        <f>Table12[[#This Row],[ACTUAL_PICKUP]]-Table12[[#This Row],[PLANNED_PICKUP]]</f>
        <v>0</v>
      </c>
      <c r="S1545" s="9">
        <f>Table12[[#This Row],[ACTUAL_DELIVERY]]-Table12[[#This Row],[PLANNED_DELIVERY]]</f>
        <v>0</v>
      </c>
      <c r="T1545" t="s">
        <v>254</v>
      </c>
      <c r="U1545" s="6" t="s">
        <v>255</v>
      </c>
      <c r="V1545" t="s">
        <v>27</v>
      </c>
      <c r="W1545" t="s">
        <v>27</v>
      </c>
      <c r="X1545" t="s">
        <v>66</v>
      </c>
      <c r="Y1545" s="6" t="s">
        <v>67</v>
      </c>
      <c r="Z1545" t="s">
        <v>27</v>
      </c>
      <c r="AA1545" t="s">
        <v>27</v>
      </c>
    </row>
    <row r="1546" spans="1:27" x14ac:dyDescent="0.35">
      <c r="A1546">
        <v>10001945</v>
      </c>
      <c r="B1546" t="s">
        <v>247</v>
      </c>
      <c r="C1546" t="s">
        <v>78</v>
      </c>
      <c r="D1546" t="s">
        <v>23</v>
      </c>
      <c r="E1546" t="s">
        <v>24</v>
      </c>
      <c r="F1546">
        <v>4500</v>
      </c>
      <c r="G1546">
        <v>0</v>
      </c>
      <c r="H1546">
        <v>4500</v>
      </c>
      <c r="I1546">
        <v>7720</v>
      </c>
      <c r="J1546">
        <v>66.22</v>
      </c>
      <c r="K1546" s="6" t="s">
        <v>1597</v>
      </c>
      <c r="L1546" s="6" t="s">
        <v>1592</v>
      </c>
      <c r="M1546" s="6" t="s">
        <v>1604</v>
      </c>
      <c r="N1546" s="6" t="s">
        <v>1590</v>
      </c>
      <c r="O1546" s="6" t="s">
        <v>1610</v>
      </c>
      <c r="P1546" s="8">
        <f>Table12[[#This Row],[PLANNED_DELIVERY]]-Table12[[#This Row],[PLANNED_PICKUP]]</f>
        <v>11</v>
      </c>
      <c r="Q1546" s="9">
        <f>Table12[[#This Row],[ACTUAL_DELIVERY]]-Table12[[#This Row],[ACTUAL_PICKUP]]</f>
        <v>6</v>
      </c>
      <c r="R1546" s="9">
        <f>Table12[[#This Row],[ACTUAL_PICKUP]]-Table12[[#This Row],[PLANNED_PICKUP]]</f>
        <v>7</v>
      </c>
      <c r="S1546" s="9">
        <f>Table12[[#This Row],[ACTUAL_DELIVERY]]-Table12[[#This Row],[PLANNED_DELIVERY]]</f>
        <v>2</v>
      </c>
      <c r="T1546" t="s">
        <v>248</v>
      </c>
      <c r="U1546" s="6" t="s">
        <v>249</v>
      </c>
      <c r="V1546" t="s">
        <v>27</v>
      </c>
      <c r="W1546" t="s">
        <v>27</v>
      </c>
      <c r="X1546" t="s">
        <v>49</v>
      </c>
      <c r="Y1546" s="6" t="s">
        <v>29</v>
      </c>
      <c r="Z1546" t="s">
        <v>27</v>
      </c>
      <c r="AA1546" t="s">
        <v>27</v>
      </c>
    </row>
    <row r="1547" spans="1:27" x14ac:dyDescent="0.35">
      <c r="A1547">
        <v>10001946</v>
      </c>
      <c r="B1547" t="s">
        <v>247</v>
      </c>
      <c r="C1547" t="s">
        <v>78</v>
      </c>
      <c r="D1547" t="s">
        <v>23</v>
      </c>
      <c r="E1547" t="s">
        <v>24</v>
      </c>
      <c r="F1547">
        <v>3700</v>
      </c>
      <c r="G1547">
        <v>0</v>
      </c>
      <c r="H1547">
        <v>3700</v>
      </c>
      <c r="I1547">
        <v>5200</v>
      </c>
      <c r="J1547">
        <v>60.14</v>
      </c>
      <c r="K1547" s="6" t="s">
        <v>1597</v>
      </c>
      <c r="L1547" s="6" t="s">
        <v>1593</v>
      </c>
      <c r="M1547" s="6" t="s">
        <v>1604</v>
      </c>
      <c r="N1547" s="6" t="s">
        <v>1605</v>
      </c>
      <c r="O1547" s="6" t="s">
        <v>1610</v>
      </c>
      <c r="P1547" s="8">
        <f>Table12[[#This Row],[PLANNED_DELIVERY]]-Table12[[#This Row],[PLANNED_PICKUP]]</f>
        <v>3</v>
      </c>
      <c r="Q1547" s="9">
        <f>Table12[[#This Row],[ACTUAL_DELIVERY]]-Table12[[#This Row],[ACTUAL_PICKUP]]</f>
        <v>1</v>
      </c>
      <c r="R1547" s="9">
        <f>Table12[[#This Row],[ACTUAL_PICKUP]]-Table12[[#This Row],[PLANNED_PICKUP]]</f>
        <v>4</v>
      </c>
      <c r="S1547" s="9">
        <f>Table12[[#This Row],[ACTUAL_DELIVERY]]-Table12[[#This Row],[PLANNED_DELIVERY]]</f>
        <v>2</v>
      </c>
      <c r="T1547" t="s">
        <v>248</v>
      </c>
      <c r="U1547" s="6" t="s">
        <v>249</v>
      </c>
      <c r="V1547" t="s">
        <v>27</v>
      </c>
      <c r="W1547" t="s">
        <v>27</v>
      </c>
      <c r="X1547" t="s">
        <v>49</v>
      </c>
      <c r="Y1547" s="6" t="s">
        <v>29</v>
      </c>
      <c r="Z1547" t="s">
        <v>27</v>
      </c>
      <c r="AA1547" t="s">
        <v>27</v>
      </c>
    </row>
    <row r="1548" spans="1:27" x14ac:dyDescent="0.35">
      <c r="A1548">
        <v>10001947</v>
      </c>
      <c r="B1548" t="s">
        <v>81</v>
      </c>
      <c r="C1548" t="s">
        <v>206</v>
      </c>
      <c r="D1548" t="s">
        <v>30</v>
      </c>
      <c r="E1548" t="s">
        <v>31</v>
      </c>
      <c r="F1548">
        <v>250</v>
      </c>
      <c r="G1548">
        <v>0</v>
      </c>
      <c r="H1548">
        <v>250</v>
      </c>
      <c r="I1548" s="5">
        <v>430</v>
      </c>
      <c r="J1548">
        <v>0.33</v>
      </c>
      <c r="K1548" s="6" t="s">
        <v>1597</v>
      </c>
      <c r="L1548" s="6" t="s">
        <v>1595</v>
      </c>
      <c r="M1548" s="6" t="s">
        <v>1601</v>
      </c>
      <c r="N1548" s="6" t="s">
        <v>1595</v>
      </c>
      <c r="O1548" s="6" t="s">
        <v>1591</v>
      </c>
      <c r="P1548" s="8">
        <f>Table12[[#This Row],[PLANNED_DELIVERY]]-Table12[[#This Row],[PLANNED_PICKUP]]</f>
        <v>5</v>
      </c>
      <c r="Q1548" s="9">
        <f>Table12[[#This Row],[ACTUAL_DELIVERY]]-Table12[[#This Row],[ACTUAL_PICKUP]]</f>
        <v>4</v>
      </c>
      <c r="R1548" s="9">
        <f>Table12[[#This Row],[ACTUAL_PICKUP]]-Table12[[#This Row],[PLANNED_PICKUP]]</f>
        <v>0</v>
      </c>
      <c r="S1548" s="9">
        <f>Table12[[#This Row],[ACTUAL_DELIVERY]]-Table12[[#This Row],[PLANNED_DELIVERY]]</f>
        <v>-1</v>
      </c>
      <c r="T1548" t="s">
        <v>33</v>
      </c>
      <c r="U1548" s="6" t="s">
        <v>34</v>
      </c>
      <c r="V1548" t="s">
        <v>27</v>
      </c>
      <c r="W1548" t="s">
        <v>27</v>
      </c>
      <c r="X1548" t="s">
        <v>25</v>
      </c>
      <c r="Y1548" s="6" t="s">
        <v>26</v>
      </c>
      <c r="Z1548" t="s">
        <v>27</v>
      </c>
      <c r="AA1548" t="s">
        <v>27</v>
      </c>
    </row>
    <row r="1549" spans="1:27" x14ac:dyDescent="0.35">
      <c r="A1549">
        <v>10001948</v>
      </c>
      <c r="B1549" t="s">
        <v>81</v>
      </c>
      <c r="C1549" t="s">
        <v>240</v>
      </c>
      <c r="D1549" t="s">
        <v>23</v>
      </c>
      <c r="E1549" t="s">
        <v>24</v>
      </c>
      <c r="F1549">
        <v>100</v>
      </c>
      <c r="G1549">
        <v>0</v>
      </c>
      <c r="H1549">
        <v>100</v>
      </c>
      <c r="I1549">
        <v>50</v>
      </c>
      <c r="J1549">
        <v>0.12</v>
      </c>
      <c r="K1549" s="6" t="s">
        <v>1597</v>
      </c>
      <c r="L1549" s="6" t="s">
        <v>1597</v>
      </c>
      <c r="M1549" s="6" t="s">
        <v>1591</v>
      </c>
      <c r="N1549" s="6" t="s">
        <v>1595</v>
      </c>
      <c r="O1549" s="6" t="s">
        <v>1601</v>
      </c>
      <c r="P1549" s="8">
        <f>Table12[[#This Row],[PLANNED_DELIVERY]]-Table12[[#This Row],[PLANNED_PICKUP]]</f>
        <v>5</v>
      </c>
      <c r="Q1549" s="9">
        <f>Table12[[#This Row],[ACTUAL_DELIVERY]]-Table12[[#This Row],[ACTUAL_PICKUP]]</f>
        <v>5</v>
      </c>
      <c r="R1549" s="9">
        <f>Table12[[#This Row],[ACTUAL_PICKUP]]-Table12[[#This Row],[PLANNED_PICKUP]]</f>
        <v>1</v>
      </c>
      <c r="S1549" s="9">
        <f>Table12[[#This Row],[ACTUAL_DELIVERY]]-Table12[[#This Row],[PLANNED_DELIVERY]]</f>
        <v>1</v>
      </c>
      <c r="T1549" t="s">
        <v>418</v>
      </c>
      <c r="U1549" s="6" t="s">
        <v>419</v>
      </c>
      <c r="V1549" t="s">
        <v>27</v>
      </c>
      <c r="W1549" t="s">
        <v>27</v>
      </c>
      <c r="X1549" t="s">
        <v>49</v>
      </c>
      <c r="Y1549" s="6" t="s">
        <v>29</v>
      </c>
      <c r="Z1549" t="s">
        <v>27</v>
      </c>
      <c r="AA1549" t="s">
        <v>27</v>
      </c>
    </row>
    <row r="1550" spans="1:27" x14ac:dyDescent="0.35">
      <c r="A1550">
        <v>10001949</v>
      </c>
      <c r="B1550" t="s">
        <v>81</v>
      </c>
      <c r="C1550" t="s">
        <v>206</v>
      </c>
      <c r="D1550" t="s">
        <v>23</v>
      </c>
      <c r="E1550" t="s">
        <v>24</v>
      </c>
      <c r="F1550">
        <v>139.69999999999999</v>
      </c>
      <c r="G1550">
        <v>0</v>
      </c>
      <c r="H1550">
        <v>139.69999999999999</v>
      </c>
      <c r="I1550">
        <v>1100</v>
      </c>
      <c r="J1550">
        <v>2.1</v>
      </c>
      <c r="K1550" s="6" t="s">
        <v>1597</v>
      </c>
      <c r="L1550" s="6" t="s">
        <v>1597</v>
      </c>
      <c r="M1550" s="6" t="s">
        <v>1595</v>
      </c>
      <c r="N1550" s="6" t="s">
        <v>1595</v>
      </c>
      <c r="O1550" s="6" t="s">
        <v>1595</v>
      </c>
      <c r="P1550" s="8">
        <f>Table12[[#This Row],[PLANNED_DELIVERY]]-Table12[[#This Row],[PLANNED_PICKUP]]</f>
        <v>1</v>
      </c>
      <c r="Q1550" s="9">
        <f>Table12[[#This Row],[ACTUAL_DELIVERY]]-Table12[[#This Row],[ACTUAL_PICKUP]]</f>
        <v>0</v>
      </c>
      <c r="R1550" s="9">
        <f>Table12[[#This Row],[ACTUAL_PICKUP]]-Table12[[#This Row],[PLANNED_PICKUP]]</f>
        <v>1</v>
      </c>
      <c r="S1550" s="9">
        <f>Table12[[#This Row],[ACTUAL_DELIVERY]]-Table12[[#This Row],[PLANNED_DELIVERY]]</f>
        <v>0</v>
      </c>
      <c r="T1550" t="s">
        <v>346</v>
      </c>
      <c r="U1550" s="6" t="s">
        <v>893</v>
      </c>
      <c r="V1550" t="s">
        <v>27</v>
      </c>
      <c r="W1550" t="s">
        <v>27</v>
      </c>
      <c r="X1550" t="s">
        <v>60</v>
      </c>
      <c r="Y1550" s="6" t="s">
        <v>34</v>
      </c>
      <c r="Z1550" t="s">
        <v>27</v>
      </c>
      <c r="AA1550" t="s">
        <v>27</v>
      </c>
    </row>
    <row r="1551" spans="1:27" x14ac:dyDescent="0.35">
      <c r="A1551">
        <v>10001950</v>
      </c>
      <c r="B1551" t="s">
        <v>81</v>
      </c>
      <c r="C1551" t="s">
        <v>213</v>
      </c>
      <c r="D1551" t="s">
        <v>30</v>
      </c>
      <c r="E1551" t="s">
        <v>31</v>
      </c>
      <c r="F1551">
        <v>139.72</v>
      </c>
      <c r="G1551">
        <v>0</v>
      </c>
      <c r="H1551">
        <v>139.72</v>
      </c>
      <c r="I1551">
        <v>2600</v>
      </c>
      <c r="J1551">
        <v>8.1</v>
      </c>
      <c r="K1551" s="6" t="s">
        <v>1597</v>
      </c>
      <c r="L1551" s="6" t="s">
        <v>1595</v>
      </c>
      <c r="M1551" s="6" t="s">
        <v>1595</v>
      </c>
      <c r="N1551" s="6" t="s">
        <v>1595</v>
      </c>
      <c r="O1551" s="6" t="s">
        <v>1595</v>
      </c>
      <c r="P1551" s="8">
        <f>Table12[[#This Row],[PLANNED_DELIVERY]]-Table12[[#This Row],[PLANNED_PICKUP]]</f>
        <v>0</v>
      </c>
      <c r="Q1551" s="9">
        <f>Table12[[#This Row],[ACTUAL_DELIVERY]]-Table12[[#This Row],[ACTUAL_PICKUP]]</f>
        <v>0</v>
      </c>
      <c r="R1551" s="9">
        <f>Table12[[#This Row],[ACTUAL_PICKUP]]-Table12[[#This Row],[PLANNED_PICKUP]]</f>
        <v>0</v>
      </c>
      <c r="S1551" s="9">
        <f>Table12[[#This Row],[ACTUAL_DELIVERY]]-Table12[[#This Row],[PLANNED_DELIVERY]]</f>
        <v>0</v>
      </c>
      <c r="T1551" t="s">
        <v>33</v>
      </c>
      <c r="U1551" s="6" t="s">
        <v>34</v>
      </c>
      <c r="V1551" t="s">
        <v>27</v>
      </c>
      <c r="W1551" t="s">
        <v>27</v>
      </c>
      <c r="X1551" t="s">
        <v>250</v>
      </c>
      <c r="Y1551" s="6" t="s">
        <v>207</v>
      </c>
      <c r="Z1551" t="s">
        <v>27</v>
      </c>
      <c r="AA1551" t="s">
        <v>27</v>
      </c>
    </row>
    <row r="1552" spans="1:27" x14ac:dyDescent="0.35">
      <c r="A1552">
        <v>10001951</v>
      </c>
      <c r="B1552" t="s">
        <v>263</v>
      </c>
      <c r="C1552" t="s">
        <v>293</v>
      </c>
      <c r="D1552" t="s">
        <v>30</v>
      </c>
      <c r="E1552" t="s">
        <v>45</v>
      </c>
      <c r="F1552">
        <v>2006</v>
      </c>
      <c r="G1552">
        <v>0</v>
      </c>
      <c r="H1552">
        <v>2006</v>
      </c>
      <c r="I1552" s="5">
        <v>377.1</v>
      </c>
      <c r="J1552">
        <v>2.93</v>
      </c>
      <c r="K1552" s="6" t="s">
        <v>1597</v>
      </c>
      <c r="L1552" s="6" t="s">
        <v>1597</v>
      </c>
      <c r="M1552" s="6" t="s">
        <v>1592</v>
      </c>
      <c r="N1552" s="6" t="s">
        <v>1595</v>
      </c>
      <c r="O1552" s="6" t="s">
        <v>1608</v>
      </c>
      <c r="P1552" s="8">
        <f>Table12[[#This Row],[PLANNED_DELIVERY]]-Table12[[#This Row],[PLANNED_PICKUP]]</f>
        <v>7</v>
      </c>
      <c r="Q1552" s="9">
        <f>Table12[[#This Row],[ACTUAL_DELIVERY]]-Table12[[#This Row],[ACTUAL_PICKUP]]</f>
        <v>21</v>
      </c>
      <c r="R1552" s="9">
        <f>Table12[[#This Row],[ACTUAL_PICKUP]]-Table12[[#This Row],[PLANNED_PICKUP]]</f>
        <v>1</v>
      </c>
      <c r="S1552" s="9">
        <f>Table12[[#This Row],[ACTUAL_DELIVERY]]-Table12[[#This Row],[PLANNED_DELIVERY]]</f>
        <v>15</v>
      </c>
      <c r="T1552" t="s">
        <v>49</v>
      </c>
      <c r="U1552" s="6" t="s">
        <v>29</v>
      </c>
      <c r="V1552" t="s">
        <v>27</v>
      </c>
      <c r="W1552" t="s">
        <v>27</v>
      </c>
      <c r="X1552" t="s">
        <v>1214</v>
      </c>
      <c r="Y1552" s="6" t="s">
        <v>1215</v>
      </c>
      <c r="Z1552" t="s">
        <v>156</v>
      </c>
      <c r="AA1552" t="s">
        <v>85</v>
      </c>
    </row>
    <row r="1553" spans="1:27" x14ac:dyDescent="0.35">
      <c r="A1553">
        <v>10001952</v>
      </c>
      <c r="B1553" t="s">
        <v>263</v>
      </c>
      <c r="C1553" t="s">
        <v>946</v>
      </c>
      <c r="D1553" t="s">
        <v>30</v>
      </c>
      <c r="E1553" t="s">
        <v>45</v>
      </c>
      <c r="F1553">
        <v>11528.4</v>
      </c>
      <c r="G1553">
        <v>0</v>
      </c>
      <c r="H1553">
        <v>11528.4</v>
      </c>
      <c r="I1553" s="5">
        <v>6379.2</v>
      </c>
      <c r="J1553">
        <v>29.58</v>
      </c>
      <c r="K1553" s="6" t="s">
        <v>1597</v>
      </c>
      <c r="L1553" s="6" t="s">
        <v>1591</v>
      </c>
      <c r="M1553" s="6" t="s">
        <v>1606</v>
      </c>
      <c r="N1553" s="6" t="s">
        <v>1601</v>
      </c>
      <c r="O1553" s="6" t="s">
        <v>1646</v>
      </c>
      <c r="P1553" s="8">
        <f>Table12[[#This Row],[PLANNED_DELIVERY]]-Table12[[#This Row],[PLANNED_PICKUP]]</f>
        <v>5</v>
      </c>
      <c r="Q1553" s="9">
        <f>Table12[[#This Row],[ACTUAL_DELIVERY]]-Table12[[#This Row],[ACTUAL_PICKUP]]</f>
        <v>18</v>
      </c>
      <c r="R1553" s="9">
        <f>Table12[[#This Row],[ACTUAL_PICKUP]]-Table12[[#This Row],[PLANNED_PICKUP]]</f>
        <v>1</v>
      </c>
      <c r="S1553" s="9">
        <f>Table12[[#This Row],[ACTUAL_DELIVERY]]-Table12[[#This Row],[PLANNED_DELIVERY]]</f>
        <v>14</v>
      </c>
      <c r="T1553" t="s">
        <v>49</v>
      </c>
      <c r="U1553" s="6" t="s">
        <v>29</v>
      </c>
      <c r="V1553" t="s">
        <v>27</v>
      </c>
      <c r="W1553" t="s">
        <v>27</v>
      </c>
      <c r="X1553" t="s">
        <v>1310</v>
      </c>
      <c r="Y1553" s="6" t="s">
        <v>62</v>
      </c>
      <c r="Z1553" t="s">
        <v>489</v>
      </c>
      <c r="AA1553" t="s">
        <v>489</v>
      </c>
    </row>
    <row r="1554" spans="1:27" x14ac:dyDescent="0.35">
      <c r="A1554">
        <v>10001953</v>
      </c>
      <c r="B1554" t="s">
        <v>451</v>
      </c>
      <c r="C1554" t="s">
        <v>293</v>
      </c>
      <c r="D1554" t="s">
        <v>30</v>
      </c>
      <c r="E1554" t="s">
        <v>45</v>
      </c>
      <c r="F1554">
        <v>425</v>
      </c>
      <c r="G1554">
        <v>0</v>
      </c>
      <c r="H1554">
        <v>425</v>
      </c>
      <c r="I1554">
        <v>343.8</v>
      </c>
      <c r="J1554">
        <v>1.8</v>
      </c>
      <c r="K1554" s="6" t="s">
        <v>1597</v>
      </c>
      <c r="L1554" s="6" t="s">
        <v>1595</v>
      </c>
      <c r="M1554" s="6" t="s">
        <v>1615</v>
      </c>
      <c r="N1554" s="6" t="s">
        <v>1591</v>
      </c>
      <c r="O1554" s="6" t="s">
        <v>1614</v>
      </c>
      <c r="P1554" s="8">
        <f>Table12[[#This Row],[PLANNED_DELIVERY]]-Table12[[#This Row],[PLANNED_PICKUP]]</f>
        <v>7</v>
      </c>
      <c r="Q1554" s="9">
        <f>Table12[[#This Row],[ACTUAL_DELIVERY]]-Table12[[#This Row],[ACTUAL_PICKUP]]</f>
        <v>4</v>
      </c>
      <c r="R1554" s="9">
        <f>Table12[[#This Row],[ACTUAL_PICKUP]]-Table12[[#This Row],[PLANNED_PICKUP]]</f>
        <v>4</v>
      </c>
      <c r="S1554" s="9">
        <f>Table12[[#This Row],[ACTUAL_DELIVERY]]-Table12[[#This Row],[PLANNED_DELIVERY]]</f>
        <v>1</v>
      </c>
      <c r="T1554" t="s">
        <v>49</v>
      </c>
      <c r="U1554" s="6" t="s">
        <v>29</v>
      </c>
      <c r="V1554" t="s">
        <v>27</v>
      </c>
      <c r="W1554" t="s">
        <v>27</v>
      </c>
      <c r="X1554" t="s">
        <v>970</v>
      </c>
      <c r="Y1554" s="6" t="s">
        <v>971</v>
      </c>
      <c r="Z1554" t="s">
        <v>972</v>
      </c>
      <c r="AA1554" t="s">
        <v>972</v>
      </c>
    </row>
    <row r="1555" spans="1:27" x14ac:dyDescent="0.35">
      <c r="A1555">
        <v>10001954</v>
      </c>
      <c r="B1555" t="s">
        <v>161</v>
      </c>
      <c r="C1555" t="s">
        <v>162</v>
      </c>
      <c r="D1555" t="s">
        <v>30</v>
      </c>
      <c r="E1555" t="s">
        <v>45</v>
      </c>
      <c r="F1555">
        <v>600000</v>
      </c>
      <c r="G1555">
        <v>0</v>
      </c>
      <c r="H1555">
        <v>600000</v>
      </c>
      <c r="I1555" s="5">
        <v>729805.1</v>
      </c>
      <c r="J1555">
        <v>6547.85</v>
      </c>
      <c r="K1555" s="6" t="s">
        <v>1597</v>
      </c>
      <c r="L1555" s="6" t="s">
        <v>1601</v>
      </c>
      <c r="M1555" s="6" t="s">
        <v>1601</v>
      </c>
      <c r="N1555" s="6" t="s">
        <v>1597</v>
      </c>
      <c r="O1555" s="6" t="s">
        <v>1610</v>
      </c>
      <c r="P1555" s="8">
        <f>Table12[[#This Row],[PLANNED_DELIVERY]]-Table12[[#This Row],[PLANNED_PICKUP]]</f>
        <v>0</v>
      </c>
      <c r="Q1555" s="9">
        <f>Table12[[#This Row],[ACTUAL_DELIVERY]]-Table12[[#This Row],[ACTUAL_PICKUP]]</f>
        <v>20</v>
      </c>
      <c r="R1555" s="9">
        <f>Table12[[#This Row],[ACTUAL_PICKUP]]-Table12[[#This Row],[PLANNED_PICKUP]]</f>
        <v>-6</v>
      </c>
      <c r="S1555" s="9">
        <f>Table12[[#This Row],[ACTUAL_DELIVERY]]-Table12[[#This Row],[PLANNED_DELIVERY]]</f>
        <v>14</v>
      </c>
      <c r="T1555" t="s">
        <v>113</v>
      </c>
      <c r="U1555" s="6" t="s">
        <v>152</v>
      </c>
      <c r="V1555" t="s">
        <v>27</v>
      </c>
      <c r="W1555" t="s">
        <v>27</v>
      </c>
      <c r="X1555" t="s">
        <v>154</v>
      </c>
      <c r="Y1555" s="6" t="s">
        <v>155</v>
      </c>
      <c r="Z1555" t="s">
        <v>156</v>
      </c>
      <c r="AA1555" t="s">
        <v>85</v>
      </c>
    </row>
    <row r="1556" spans="1:27" x14ac:dyDescent="0.35">
      <c r="A1556">
        <v>10001955</v>
      </c>
      <c r="B1556" t="s">
        <v>161</v>
      </c>
      <c r="C1556" t="s">
        <v>162</v>
      </c>
      <c r="D1556" t="s">
        <v>30</v>
      </c>
      <c r="E1556" t="s">
        <v>45</v>
      </c>
      <c r="F1556">
        <v>109247</v>
      </c>
      <c r="G1556">
        <v>0</v>
      </c>
      <c r="H1556">
        <v>109247</v>
      </c>
      <c r="I1556" s="5">
        <v>416124.7</v>
      </c>
      <c r="J1556">
        <v>1738.32</v>
      </c>
      <c r="K1556" s="6" t="s">
        <v>1597</v>
      </c>
      <c r="L1556" s="6" t="s">
        <v>1601</v>
      </c>
      <c r="M1556" s="6" t="s">
        <v>1601</v>
      </c>
      <c r="N1556" s="6" t="s">
        <v>1701</v>
      </c>
      <c r="O1556" s="6" t="s">
        <v>1610</v>
      </c>
      <c r="P1556" s="8">
        <f>Table12[[#This Row],[PLANNED_DELIVERY]]-Table12[[#This Row],[PLANNED_PICKUP]]</f>
        <v>0</v>
      </c>
      <c r="Q1556" s="9">
        <f>Table12[[#This Row],[ACTUAL_DELIVERY]]-Table12[[#This Row],[ACTUAL_PICKUP]]</f>
        <v>24</v>
      </c>
      <c r="R1556" s="9">
        <f>Table12[[#This Row],[ACTUAL_PICKUP]]-Table12[[#This Row],[PLANNED_PICKUP]]</f>
        <v>-10</v>
      </c>
      <c r="S1556" s="9">
        <f>Table12[[#This Row],[ACTUAL_DELIVERY]]-Table12[[#This Row],[PLANNED_DELIVERY]]</f>
        <v>14</v>
      </c>
      <c r="T1556" t="s">
        <v>70</v>
      </c>
      <c r="U1556" s="6" t="s">
        <v>42</v>
      </c>
      <c r="V1556" t="s">
        <v>27</v>
      </c>
      <c r="W1556" t="s">
        <v>27</v>
      </c>
      <c r="X1556" t="s">
        <v>154</v>
      </c>
      <c r="Y1556" s="6" t="s">
        <v>155</v>
      </c>
      <c r="Z1556" t="s">
        <v>156</v>
      </c>
      <c r="AA1556" t="s">
        <v>85</v>
      </c>
    </row>
    <row r="1557" spans="1:27" x14ac:dyDescent="0.35">
      <c r="A1557">
        <v>10001956</v>
      </c>
      <c r="B1557" t="s">
        <v>451</v>
      </c>
      <c r="C1557" t="s">
        <v>293</v>
      </c>
      <c r="D1557" t="s">
        <v>30</v>
      </c>
      <c r="E1557" t="s">
        <v>45</v>
      </c>
      <c r="F1557">
        <v>115</v>
      </c>
      <c r="G1557">
        <v>0</v>
      </c>
      <c r="H1557">
        <v>115</v>
      </c>
      <c r="I1557" s="5">
        <v>10.1</v>
      </c>
      <c r="J1557">
        <v>0.04</v>
      </c>
      <c r="K1557" s="6" t="s">
        <v>1597</v>
      </c>
      <c r="L1557" s="6" t="s">
        <v>1595</v>
      </c>
      <c r="M1557" s="6" t="s">
        <v>1615</v>
      </c>
      <c r="N1557" s="6" t="s">
        <v>1591</v>
      </c>
      <c r="O1557" s="6" t="s">
        <v>1615</v>
      </c>
      <c r="P1557" s="8">
        <f>Table12[[#This Row],[PLANNED_DELIVERY]]-Table12[[#This Row],[PLANNED_PICKUP]]</f>
        <v>7</v>
      </c>
      <c r="Q1557" s="9">
        <f>Table12[[#This Row],[ACTUAL_DELIVERY]]-Table12[[#This Row],[ACTUAL_PICKUP]]</f>
        <v>3</v>
      </c>
      <c r="R1557" s="9">
        <f>Table12[[#This Row],[ACTUAL_PICKUP]]-Table12[[#This Row],[PLANNED_PICKUP]]</f>
        <v>4</v>
      </c>
      <c r="S1557" s="9">
        <f>Table12[[#This Row],[ACTUAL_DELIVERY]]-Table12[[#This Row],[PLANNED_DELIVERY]]</f>
        <v>0</v>
      </c>
      <c r="T1557" t="s">
        <v>49</v>
      </c>
      <c r="U1557" s="6" t="s">
        <v>29</v>
      </c>
      <c r="V1557" t="s">
        <v>27</v>
      </c>
      <c r="W1557" t="s">
        <v>27</v>
      </c>
      <c r="X1557" t="s">
        <v>970</v>
      </c>
      <c r="Y1557" s="6" t="s">
        <v>971</v>
      </c>
      <c r="Z1557" t="s">
        <v>972</v>
      </c>
      <c r="AA1557" t="s">
        <v>972</v>
      </c>
    </row>
    <row r="1558" spans="1:27" x14ac:dyDescent="0.35">
      <c r="A1558">
        <v>10001957</v>
      </c>
      <c r="B1558" t="s">
        <v>222</v>
      </c>
      <c r="C1558" t="s">
        <v>206</v>
      </c>
      <c r="D1558" t="s">
        <v>23</v>
      </c>
      <c r="E1558" t="s">
        <v>24</v>
      </c>
      <c r="F1558">
        <v>430</v>
      </c>
      <c r="G1558">
        <v>0</v>
      </c>
      <c r="H1558">
        <v>430</v>
      </c>
      <c r="I1558">
        <v>320</v>
      </c>
      <c r="J1558">
        <v>1.96</v>
      </c>
      <c r="K1558" s="6" t="s">
        <v>1597</v>
      </c>
      <c r="L1558" s="6" t="s">
        <v>1597</v>
      </c>
      <c r="M1558" s="6" t="s">
        <v>1597</v>
      </c>
      <c r="N1558" s="6" t="s">
        <v>1595</v>
      </c>
      <c r="O1558" s="6" t="s">
        <v>1595</v>
      </c>
      <c r="P1558" s="8">
        <f>Table12[[#This Row],[PLANNED_DELIVERY]]-Table12[[#This Row],[PLANNED_PICKUP]]</f>
        <v>0</v>
      </c>
      <c r="Q1558" s="9">
        <f>Table12[[#This Row],[ACTUAL_DELIVERY]]-Table12[[#This Row],[ACTUAL_PICKUP]]</f>
        <v>0</v>
      </c>
      <c r="R1558" s="9">
        <f>Table12[[#This Row],[ACTUAL_PICKUP]]-Table12[[#This Row],[PLANNED_PICKUP]]</f>
        <v>1</v>
      </c>
      <c r="S1558" s="9">
        <f>Table12[[#This Row],[ACTUAL_DELIVERY]]-Table12[[#This Row],[PLANNED_DELIVERY]]</f>
        <v>1</v>
      </c>
      <c r="T1558" t="s">
        <v>158</v>
      </c>
      <c r="U1558" s="6" t="s">
        <v>159</v>
      </c>
      <c r="V1558" t="s">
        <v>27</v>
      </c>
      <c r="W1558" t="s">
        <v>27</v>
      </c>
      <c r="X1558" t="s">
        <v>49</v>
      </c>
      <c r="Y1558" s="6" t="s">
        <v>29</v>
      </c>
      <c r="Z1558" t="s">
        <v>27</v>
      </c>
      <c r="AA1558" t="s">
        <v>27</v>
      </c>
    </row>
    <row r="1559" spans="1:27" x14ac:dyDescent="0.35">
      <c r="A1559">
        <v>10001958</v>
      </c>
      <c r="B1559" t="s">
        <v>81</v>
      </c>
      <c r="C1559" t="s">
        <v>206</v>
      </c>
      <c r="D1559" t="s">
        <v>204</v>
      </c>
      <c r="E1559" t="s">
        <v>45</v>
      </c>
      <c r="F1559">
        <v>248</v>
      </c>
      <c r="G1559">
        <v>0</v>
      </c>
      <c r="H1559">
        <v>248</v>
      </c>
      <c r="I1559">
        <v>1381.3</v>
      </c>
      <c r="J1559">
        <v>5.85</v>
      </c>
      <c r="K1559" s="6" t="s">
        <v>1597</v>
      </c>
      <c r="L1559" s="6" t="s">
        <v>1598</v>
      </c>
      <c r="M1559" s="6" t="s">
        <v>1614</v>
      </c>
      <c r="N1559" s="6" t="s">
        <v>1598</v>
      </c>
      <c r="O1559" s="6" t="s">
        <v>1598</v>
      </c>
      <c r="P1559" s="8">
        <f>Table12[[#This Row],[PLANNED_DELIVERY]]-Table12[[#This Row],[PLANNED_PICKUP]]</f>
        <v>7</v>
      </c>
      <c r="Q1559" s="9">
        <f>Table12[[#This Row],[ACTUAL_DELIVERY]]-Table12[[#This Row],[ACTUAL_PICKUP]]</f>
        <v>0</v>
      </c>
      <c r="R1559" s="9">
        <f>Table12[[#This Row],[ACTUAL_PICKUP]]-Table12[[#This Row],[PLANNED_PICKUP]]</f>
        <v>0</v>
      </c>
      <c r="S1559" s="9">
        <f>Table12[[#This Row],[ACTUAL_DELIVERY]]-Table12[[#This Row],[PLANNED_DELIVERY]]</f>
        <v>-7</v>
      </c>
      <c r="T1559" t="s">
        <v>49</v>
      </c>
      <c r="U1559" s="6" t="s">
        <v>29</v>
      </c>
      <c r="V1559" t="s">
        <v>27</v>
      </c>
      <c r="W1559" t="s">
        <v>27</v>
      </c>
      <c r="X1559" t="s">
        <v>915</v>
      </c>
      <c r="Y1559" s="6" t="s">
        <v>916</v>
      </c>
      <c r="Z1559" t="s">
        <v>27</v>
      </c>
      <c r="AA1559" t="s">
        <v>27</v>
      </c>
    </row>
    <row r="1560" spans="1:27" x14ac:dyDescent="0.35">
      <c r="A1560">
        <v>10001959</v>
      </c>
      <c r="B1560" t="s">
        <v>81</v>
      </c>
      <c r="C1560" t="s">
        <v>240</v>
      </c>
      <c r="D1560" t="s">
        <v>23</v>
      </c>
      <c r="E1560" t="s">
        <v>24</v>
      </c>
      <c r="F1560">
        <v>185.75</v>
      </c>
      <c r="G1560">
        <v>0</v>
      </c>
      <c r="H1560">
        <v>185.75</v>
      </c>
      <c r="I1560" s="5">
        <v>260</v>
      </c>
      <c r="J1560">
        <v>1.34</v>
      </c>
      <c r="K1560" s="6" t="s">
        <v>1597</v>
      </c>
      <c r="L1560" s="6" t="s">
        <v>1597</v>
      </c>
      <c r="M1560" s="6" t="s">
        <v>1598</v>
      </c>
      <c r="N1560" s="6" t="s">
        <v>1597</v>
      </c>
      <c r="O1560" s="6" t="s">
        <v>1598</v>
      </c>
      <c r="P1560" s="8">
        <f>Table12[[#This Row],[PLANNED_DELIVERY]]-Table12[[#This Row],[PLANNED_PICKUP]]</f>
        <v>2</v>
      </c>
      <c r="Q1560" s="9">
        <f>Table12[[#This Row],[ACTUAL_DELIVERY]]-Table12[[#This Row],[ACTUAL_PICKUP]]</f>
        <v>2</v>
      </c>
      <c r="R1560" s="9">
        <f>Table12[[#This Row],[ACTUAL_PICKUP]]-Table12[[#This Row],[PLANNED_PICKUP]]</f>
        <v>0</v>
      </c>
      <c r="S1560" s="9">
        <f>Table12[[#This Row],[ACTUAL_DELIVERY]]-Table12[[#This Row],[PLANNED_DELIVERY]]</f>
        <v>0</v>
      </c>
      <c r="T1560" t="s">
        <v>1456</v>
      </c>
      <c r="U1560" s="6" t="s">
        <v>1292</v>
      </c>
      <c r="V1560" t="s">
        <v>27</v>
      </c>
      <c r="W1560" t="s">
        <v>27</v>
      </c>
      <c r="X1560" t="s">
        <v>96</v>
      </c>
      <c r="Y1560" s="6" t="s">
        <v>97</v>
      </c>
      <c r="Z1560" t="s">
        <v>27</v>
      </c>
      <c r="AA1560" t="s">
        <v>27</v>
      </c>
    </row>
    <row r="1561" spans="1:27" x14ac:dyDescent="0.35">
      <c r="A1561">
        <v>10001960</v>
      </c>
      <c r="B1561" t="s">
        <v>81</v>
      </c>
      <c r="C1561" t="s">
        <v>78</v>
      </c>
      <c r="D1561" t="s">
        <v>30</v>
      </c>
      <c r="E1561" t="s">
        <v>31</v>
      </c>
      <c r="F1561">
        <v>7484.2</v>
      </c>
      <c r="G1561">
        <v>0</v>
      </c>
      <c r="H1561">
        <v>7484.2</v>
      </c>
      <c r="I1561" s="5">
        <v>86000</v>
      </c>
      <c r="J1561">
        <v>38.6</v>
      </c>
      <c r="K1561" s="6" t="s">
        <v>1597</v>
      </c>
      <c r="L1561" s="6" t="s">
        <v>1642</v>
      </c>
      <c r="M1561" s="6" t="s">
        <v>1644</v>
      </c>
      <c r="N1561" s="6" t="s">
        <v>1642</v>
      </c>
      <c r="O1561" s="6" t="s">
        <v>1644</v>
      </c>
      <c r="P1561" s="8">
        <f>Table12[[#This Row],[PLANNED_DELIVERY]]-Table12[[#This Row],[PLANNED_PICKUP]]</f>
        <v>1</v>
      </c>
      <c r="Q1561" s="9">
        <f>Table12[[#This Row],[ACTUAL_DELIVERY]]-Table12[[#This Row],[ACTUAL_PICKUP]]</f>
        <v>1</v>
      </c>
      <c r="R1561" s="9">
        <f>Table12[[#This Row],[ACTUAL_PICKUP]]-Table12[[#This Row],[PLANNED_PICKUP]]</f>
        <v>0</v>
      </c>
      <c r="S1561" s="9">
        <f>Table12[[#This Row],[ACTUAL_DELIVERY]]-Table12[[#This Row],[PLANNED_DELIVERY]]</f>
        <v>0</v>
      </c>
      <c r="T1561" t="s">
        <v>33</v>
      </c>
      <c r="U1561" s="6" t="s">
        <v>34</v>
      </c>
      <c r="V1561" t="s">
        <v>27</v>
      </c>
      <c r="W1561" t="s">
        <v>27</v>
      </c>
      <c r="X1561" t="s">
        <v>41</v>
      </c>
      <c r="Y1561" s="6" t="s">
        <v>44</v>
      </c>
      <c r="Z1561" t="s">
        <v>27</v>
      </c>
      <c r="AA1561" t="s">
        <v>27</v>
      </c>
    </row>
    <row r="1562" spans="1:27" x14ac:dyDescent="0.35">
      <c r="A1562">
        <v>10001961</v>
      </c>
      <c r="B1562" t="s">
        <v>81</v>
      </c>
      <c r="C1562" t="s">
        <v>342</v>
      </c>
      <c r="D1562" t="s">
        <v>30</v>
      </c>
      <c r="E1562" t="s">
        <v>45</v>
      </c>
      <c r="F1562">
        <v>2100</v>
      </c>
      <c r="G1562">
        <v>0</v>
      </c>
      <c r="H1562">
        <v>2100</v>
      </c>
      <c r="I1562" s="5">
        <v>2631</v>
      </c>
      <c r="J1562">
        <v>7.71</v>
      </c>
      <c r="K1562" s="6" t="s">
        <v>1597</v>
      </c>
      <c r="L1562" s="6" t="s">
        <v>1597</v>
      </c>
      <c r="M1562" s="6" t="s">
        <v>1598</v>
      </c>
      <c r="N1562" s="6" t="s">
        <v>1597</v>
      </c>
      <c r="O1562" s="6" t="s">
        <v>1595</v>
      </c>
      <c r="P1562" s="8">
        <f>Table12[[#This Row],[PLANNED_DELIVERY]]-Table12[[#This Row],[PLANNED_PICKUP]]</f>
        <v>2</v>
      </c>
      <c r="Q1562" s="9">
        <f>Table12[[#This Row],[ACTUAL_DELIVERY]]-Table12[[#This Row],[ACTUAL_PICKUP]]</f>
        <v>1</v>
      </c>
      <c r="R1562" s="9">
        <f>Table12[[#This Row],[ACTUAL_PICKUP]]-Table12[[#This Row],[PLANNED_PICKUP]]</f>
        <v>0</v>
      </c>
      <c r="S1562" s="9">
        <f>Table12[[#This Row],[ACTUAL_DELIVERY]]-Table12[[#This Row],[PLANNED_DELIVERY]]</f>
        <v>-1</v>
      </c>
      <c r="T1562" t="s">
        <v>33</v>
      </c>
      <c r="U1562" s="6" t="s">
        <v>34</v>
      </c>
      <c r="V1562" t="s">
        <v>27</v>
      </c>
      <c r="W1562" t="s">
        <v>27</v>
      </c>
      <c r="X1562" t="s">
        <v>307</v>
      </c>
      <c r="Y1562" s="6" t="s">
        <v>308</v>
      </c>
      <c r="Z1562" t="s">
        <v>27</v>
      </c>
      <c r="AA1562" t="s">
        <v>27</v>
      </c>
    </row>
    <row r="1563" spans="1:27" x14ac:dyDescent="0.35">
      <c r="A1563">
        <v>10001962</v>
      </c>
      <c r="B1563" t="s">
        <v>81</v>
      </c>
      <c r="C1563" t="s">
        <v>78</v>
      </c>
      <c r="D1563" t="s">
        <v>30</v>
      </c>
      <c r="E1563" t="s">
        <v>31</v>
      </c>
      <c r="F1563">
        <v>9300</v>
      </c>
      <c r="G1563">
        <v>0</v>
      </c>
      <c r="H1563">
        <v>9300</v>
      </c>
      <c r="I1563" s="5">
        <v>100000</v>
      </c>
      <c r="J1563">
        <v>55.3</v>
      </c>
      <c r="K1563" s="6" t="s">
        <v>1597</v>
      </c>
      <c r="L1563" s="6" t="s">
        <v>1590</v>
      </c>
      <c r="M1563" s="6" t="s">
        <v>1621</v>
      </c>
      <c r="N1563" s="6" t="s">
        <v>1590</v>
      </c>
      <c r="O1563" s="6" t="s">
        <v>1593</v>
      </c>
      <c r="P1563" s="8">
        <f>Table12[[#This Row],[PLANNED_DELIVERY]]-Table12[[#This Row],[PLANNED_PICKUP]]</f>
        <v>20</v>
      </c>
      <c r="Q1563" s="9">
        <f>Table12[[#This Row],[ACTUAL_DELIVERY]]-Table12[[#This Row],[ACTUAL_PICKUP]]</f>
        <v>1</v>
      </c>
      <c r="R1563" s="9">
        <f>Table12[[#This Row],[ACTUAL_PICKUP]]-Table12[[#This Row],[PLANNED_PICKUP]]</f>
        <v>0</v>
      </c>
      <c r="S1563" s="9">
        <f>Table12[[#This Row],[ACTUAL_DELIVERY]]-Table12[[#This Row],[PLANNED_DELIVERY]]</f>
        <v>-19</v>
      </c>
      <c r="T1563" t="s">
        <v>33</v>
      </c>
      <c r="U1563" s="6" t="s">
        <v>34</v>
      </c>
      <c r="V1563" t="s">
        <v>27</v>
      </c>
      <c r="W1563" t="s">
        <v>27</v>
      </c>
      <c r="X1563" t="s">
        <v>41</v>
      </c>
      <c r="Y1563" s="6" t="s">
        <v>44</v>
      </c>
      <c r="Z1563" t="s">
        <v>27</v>
      </c>
      <c r="AA1563" t="s">
        <v>27</v>
      </c>
    </row>
    <row r="1564" spans="1:27" x14ac:dyDescent="0.35">
      <c r="A1564">
        <v>10001963</v>
      </c>
      <c r="B1564" t="s">
        <v>81</v>
      </c>
      <c r="C1564" t="s">
        <v>206</v>
      </c>
      <c r="D1564" t="s">
        <v>23</v>
      </c>
      <c r="E1564" t="s">
        <v>24</v>
      </c>
      <c r="F1564">
        <v>163</v>
      </c>
      <c r="G1564">
        <v>163</v>
      </c>
      <c r="H1564">
        <v>326</v>
      </c>
      <c r="I1564">
        <v>464</v>
      </c>
      <c r="J1564">
        <v>0.96</v>
      </c>
      <c r="K1564" s="6" t="s">
        <v>1597</v>
      </c>
      <c r="L1564" s="6" t="s">
        <v>1595</v>
      </c>
      <c r="M1564" s="6" t="s">
        <v>1591</v>
      </c>
      <c r="N1564" s="6" t="s">
        <v>1591</v>
      </c>
      <c r="O1564" s="6" t="s">
        <v>1601</v>
      </c>
      <c r="P1564" s="8">
        <f>Table12[[#This Row],[PLANNED_DELIVERY]]-Table12[[#This Row],[PLANNED_PICKUP]]</f>
        <v>4</v>
      </c>
      <c r="Q1564" s="9">
        <f>Table12[[#This Row],[ACTUAL_DELIVERY]]-Table12[[#This Row],[ACTUAL_PICKUP]]</f>
        <v>1</v>
      </c>
      <c r="R1564" s="9">
        <f>Table12[[#This Row],[ACTUAL_PICKUP]]-Table12[[#This Row],[PLANNED_PICKUP]]</f>
        <v>4</v>
      </c>
      <c r="S1564" s="9">
        <f>Table12[[#This Row],[ACTUAL_DELIVERY]]-Table12[[#This Row],[PLANNED_DELIVERY]]</f>
        <v>1</v>
      </c>
      <c r="T1564" t="s">
        <v>230</v>
      </c>
      <c r="U1564" s="6" t="s">
        <v>244</v>
      </c>
      <c r="V1564" t="s">
        <v>27</v>
      </c>
      <c r="W1564" t="s">
        <v>27</v>
      </c>
      <c r="X1564" t="s">
        <v>214</v>
      </c>
      <c r="Y1564" s="6" t="s">
        <v>215</v>
      </c>
      <c r="Z1564" t="s">
        <v>27</v>
      </c>
      <c r="AA1564" t="s">
        <v>27</v>
      </c>
    </row>
    <row r="1565" spans="1:27" x14ac:dyDescent="0.35">
      <c r="A1565">
        <v>10001964</v>
      </c>
      <c r="B1565" t="s">
        <v>219</v>
      </c>
      <c r="C1565" t="s">
        <v>206</v>
      </c>
      <c r="D1565" t="s">
        <v>23</v>
      </c>
      <c r="E1565" t="s">
        <v>24</v>
      </c>
      <c r="F1565">
        <v>1700</v>
      </c>
      <c r="G1565">
        <v>0</v>
      </c>
      <c r="H1565">
        <v>1700</v>
      </c>
      <c r="I1565">
        <v>22900</v>
      </c>
      <c r="J1565">
        <v>17.100000000000001</v>
      </c>
      <c r="K1565" s="6" t="s">
        <v>1597</v>
      </c>
      <c r="L1565" s="6" t="s">
        <v>1596</v>
      </c>
      <c r="M1565" s="6" t="s">
        <v>1601</v>
      </c>
      <c r="N1565" s="6" t="s">
        <v>1624</v>
      </c>
      <c r="O1565" s="6" t="s">
        <v>1593</v>
      </c>
      <c r="P1565" s="8">
        <f>Table12[[#This Row],[PLANNED_DELIVERY]]-Table12[[#This Row],[PLANNED_PICKUP]]</f>
        <v>2</v>
      </c>
      <c r="Q1565" s="9">
        <f>Table12[[#This Row],[ACTUAL_DELIVERY]]-Table12[[#This Row],[ACTUAL_PICKUP]]</f>
        <v>2</v>
      </c>
      <c r="R1565" s="9">
        <f>Table12[[#This Row],[ACTUAL_PICKUP]]-Table12[[#This Row],[PLANNED_PICKUP]]</f>
        <v>9</v>
      </c>
      <c r="S1565" s="9">
        <f>Table12[[#This Row],[ACTUAL_DELIVERY]]-Table12[[#This Row],[PLANNED_DELIVERY]]</f>
        <v>9</v>
      </c>
      <c r="T1565" t="s">
        <v>68</v>
      </c>
      <c r="U1565" s="6" t="s">
        <v>69</v>
      </c>
      <c r="V1565" t="s">
        <v>27</v>
      </c>
      <c r="W1565" t="s">
        <v>27</v>
      </c>
      <c r="X1565" t="s">
        <v>96</v>
      </c>
      <c r="Y1565" s="6" t="s">
        <v>97</v>
      </c>
      <c r="Z1565" t="s">
        <v>27</v>
      </c>
      <c r="AA1565" t="s">
        <v>27</v>
      </c>
    </row>
    <row r="1566" spans="1:27" x14ac:dyDescent="0.35">
      <c r="A1566">
        <v>10001968</v>
      </c>
      <c r="B1566" t="s">
        <v>273</v>
      </c>
      <c r="C1566" t="s">
        <v>206</v>
      </c>
      <c r="D1566" t="s">
        <v>23</v>
      </c>
      <c r="E1566" t="s">
        <v>24</v>
      </c>
      <c r="F1566">
        <v>1350</v>
      </c>
      <c r="G1566">
        <v>0</v>
      </c>
      <c r="H1566">
        <v>1350</v>
      </c>
      <c r="I1566">
        <v>22400</v>
      </c>
      <c r="J1566">
        <v>43.28</v>
      </c>
      <c r="K1566" s="6" t="s">
        <v>1597</v>
      </c>
      <c r="L1566" s="6" t="s">
        <v>1601</v>
      </c>
      <c r="M1566" s="6" t="s">
        <v>1592</v>
      </c>
      <c r="N1566" s="6" t="s">
        <v>1615</v>
      </c>
      <c r="O1566" s="6" t="s">
        <v>1614</v>
      </c>
      <c r="P1566" s="8">
        <f>Table12[[#This Row],[PLANNED_DELIVERY]]-Table12[[#This Row],[PLANNED_PICKUP]]</f>
        <v>1</v>
      </c>
      <c r="Q1566" s="9">
        <f>Table12[[#This Row],[ACTUAL_DELIVERY]]-Table12[[#This Row],[ACTUAL_PICKUP]]</f>
        <v>1</v>
      </c>
      <c r="R1566" s="9">
        <f>Table12[[#This Row],[ACTUAL_PICKUP]]-Table12[[#This Row],[PLANNED_PICKUP]]</f>
        <v>2</v>
      </c>
      <c r="S1566" s="9">
        <f>Table12[[#This Row],[ACTUAL_DELIVERY]]-Table12[[#This Row],[PLANNED_DELIVERY]]</f>
        <v>2</v>
      </c>
      <c r="T1566" t="s">
        <v>271</v>
      </c>
      <c r="U1566" s="6" t="s">
        <v>43</v>
      </c>
      <c r="V1566" t="s">
        <v>27</v>
      </c>
      <c r="W1566" t="s">
        <v>27</v>
      </c>
      <c r="X1566" t="s">
        <v>49</v>
      </c>
      <c r="Y1566" s="6" t="s">
        <v>29</v>
      </c>
      <c r="Z1566" t="s">
        <v>27</v>
      </c>
      <c r="AA1566" t="s">
        <v>27</v>
      </c>
    </row>
    <row r="1567" spans="1:27" x14ac:dyDescent="0.35">
      <c r="A1567">
        <v>10001970</v>
      </c>
      <c r="B1567" t="s">
        <v>81</v>
      </c>
      <c r="C1567" t="s">
        <v>206</v>
      </c>
      <c r="D1567" t="s">
        <v>23</v>
      </c>
      <c r="E1567" t="s">
        <v>31</v>
      </c>
      <c r="F1567">
        <v>303.89999999999998</v>
      </c>
      <c r="G1567">
        <v>0</v>
      </c>
      <c r="H1567">
        <v>303.89999999999998</v>
      </c>
      <c r="I1567">
        <v>9500</v>
      </c>
      <c r="J1567">
        <v>12.6</v>
      </c>
      <c r="K1567" s="6" t="s">
        <v>1597</v>
      </c>
      <c r="L1567" s="6" t="s">
        <v>1597</v>
      </c>
      <c r="M1567" s="6" t="s">
        <v>1598</v>
      </c>
      <c r="N1567" s="6" t="s">
        <v>1595</v>
      </c>
      <c r="O1567" s="6" t="s">
        <v>1598</v>
      </c>
      <c r="P1567" s="8">
        <f>Table12[[#This Row],[PLANNED_DELIVERY]]-Table12[[#This Row],[PLANNED_PICKUP]]</f>
        <v>2</v>
      </c>
      <c r="Q1567" s="9">
        <f>Table12[[#This Row],[ACTUAL_DELIVERY]]-Table12[[#This Row],[ACTUAL_PICKUP]]</f>
        <v>1</v>
      </c>
      <c r="R1567" s="9">
        <f>Table12[[#This Row],[ACTUAL_PICKUP]]-Table12[[#This Row],[PLANNED_PICKUP]]</f>
        <v>1</v>
      </c>
      <c r="S1567" s="9">
        <f>Table12[[#This Row],[ACTUAL_DELIVERY]]-Table12[[#This Row],[PLANNED_DELIVERY]]</f>
        <v>0</v>
      </c>
      <c r="T1567" t="s">
        <v>209</v>
      </c>
      <c r="U1567" s="6" t="s">
        <v>210</v>
      </c>
      <c r="V1567" t="s">
        <v>27</v>
      </c>
      <c r="W1567" t="s">
        <v>27</v>
      </c>
      <c r="X1567" t="s">
        <v>60</v>
      </c>
      <c r="Y1567" s="6" t="s">
        <v>34</v>
      </c>
      <c r="Z1567" t="s">
        <v>27</v>
      </c>
      <c r="AA1567" t="s">
        <v>27</v>
      </c>
    </row>
    <row r="1568" spans="1:27" x14ac:dyDescent="0.35">
      <c r="A1568">
        <v>10001972</v>
      </c>
      <c r="B1568" t="s">
        <v>81</v>
      </c>
      <c r="C1568" t="s">
        <v>206</v>
      </c>
      <c r="D1568" t="s">
        <v>23</v>
      </c>
      <c r="E1568" t="s">
        <v>24</v>
      </c>
      <c r="F1568">
        <v>242.05</v>
      </c>
      <c r="G1568">
        <v>0</v>
      </c>
      <c r="H1568">
        <v>242.05</v>
      </c>
      <c r="I1568">
        <v>600</v>
      </c>
      <c r="J1568">
        <v>2.7</v>
      </c>
      <c r="K1568" s="6" t="s">
        <v>1597</v>
      </c>
      <c r="L1568" s="6" t="s">
        <v>1595</v>
      </c>
      <c r="M1568" s="6" t="s">
        <v>1598</v>
      </c>
      <c r="N1568" s="6" t="s">
        <v>1595</v>
      </c>
      <c r="O1568" s="6" t="s">
        <v>1595</v>
      </c>
      <c r="P1568" s="8">
        <f>Table12[[#This Row],[PLANNED_DELIVERY]]-Table12[[#This Row],[PLANNED_PICKUP]]</f>
        <v>1</v>
      </c>
      <c r="Q1568" s="9">
        <f>Table12[[#This Row],[ACTUAL_DELIVERY]]-Table12[[#This Row],[ACTUAL_PICKUP]]</f>
        <v>0</v>
      </c>
      <c r="R1568" s="9">
        <f>Table12[[#This Row],[ACTUAL_PICKUP]]-Table12[[#This Row],[PLANNED_PICKUP]]</f>
        <v>0</v>
      </c>
      <c r="S1568" s="9">
        <f>Table12[[#This Row],[ACTUAL_DELIVERY]]-Table12[[#This Row],[PLANNED_DELIVERY]]</f>
        <v>-1</v>
      </c>
      <c r="T1568" t="s">
        <v>346</v>
      </c>
      <c r="U1568" s="6" t="s">
        <v>893</v>
      </c>
      <c r="V1568" t="s">
        <v>27</v>
      </c>
      <c r="W1568" t="s">
        <v>27</v>
      </c>
      <c r="X1568" t="s">
        <v>1723</v>
      </c>
      <c r="Y1568" s="6" t="s">
        <v>42</v>
      </c>
      <c r="Z1568" t="s">
        <v>27</v>
      </c>
      <c r="AA1568" t="s">
        <v>27</v>
      </c>
    </row>
    <row r="1569" spans="1:27" x14ac:dyDescent="0.35">
      <c r="A1569">
        <v>10001973</v>
      </c>
      <c r="B1569" t="s">
        <v>451</v>
      </c>
      <c r="C1569" t="s">
        <v>293</v>
      </c>
      <c r="D1569" t="s">
        <v>30</v>
      </c>
      <c r="E1569" t="s">
        <v>45</v>
      </c>
      <c r="F1569">
        <v>1850</v>
      </c>
      <c r="G1569">
        <v>0</v>
      </c>
      <c r="H1569">
        <v>1850</v>
      </c>
      <c r="I1569" s="5">
        <v>551.85</v>
      </c>
      <c r="J1569">
        <v>4.38</v>
      </c>
      <c r="K1569" s="6" t="s">
        <v>1597</v>
      </c>
      <c r="L1569" s="6" t="s">
        <v>1595</v>
      </c>
      <c r="M1569" s="6" t="s">
        <v>1591</v>
      </c>
      <c r="N1569" s="6" t="s">
        <v>1591</v>
      </c>
      <c r="O1569" s="6" t="s">
        <v>1614</v>
      </c>
      <c r="P1569" s="8">
        <f>Table12[[#This Row],[PLANNED_DELIVERY]]-Table12[[#This Row],[PLANNED_PICKUP]]</f>
        <v>4</v>
      </c>
      <c r="Q1569" s="9">
        <f>Table12[[#This Row],[ACTUAL_DELIVERY]]-Table12[[#This Row],[ACTUAL_PICKUP]]</f>
        <v>4</v>
      </c>
      <c r="R1569" s="9">
        <f>Table12[[#This Row],[ACTUAL_PICKUP]]-Table12[[#This Row],[PLANNED_PICKUP]]</f>
        <v>4</v>
      </c>
      <c r="S1569" s="9">
        <f>Table12[[#This Row],[ACTUAL_DELIVERY]]-Table12[[#This Row],[PLANNED_DELIVERY]]</f>
        <v>4</v>
      </c>
      <c r="T1569" t="s">
        <v>49</v>
      </c>
      <c r="U1569" s="6" t="s">
        <v>29</v>
      </c>
      <c r="V1569" t="s">
        <v>27</v>
      </c>
      <c r="W1569" t="s">
        <v>27</v>
      </c>
      <c r="X1569" t="s">
        <v>105</v>
      </c>
      <c r="Y1569" s="6" t="s">
        <v>62</v>
      </c>
      <c r="Z1569" t="s">
        <v>205</v>
      </c>
      <c r="AA1569" t="s">
        <v>205</v>
      </c>
    </row>
    <row r="1570" spans="1:27" x14ac:dyDescent="0.35">
      <c r="A1570">
        <v>10001974</v>
      </c>
      <c r="B1570" t="s">
        <v>81</v>
      </c>
      <c r="C1570" t="s">
        <v>206</v>
      </c>
      <c r="D1570" t="s">
        <v>23</v>
      </c>
      <c r="E1570" t="s">
        <v>24</v>
      </c>
      <c r="F1570">
        <v>700</v>
      </c>
      <c r="G1570">
        <v>0</v>
      </c>
      <c r="H1570">
        <v>700</v>
      </c>
      <c r="I1570">
        <v>17500</v>
      </c>
      <c r="J1570">
        <v>294</v>
      </c>
      <c r="K1570" s="6" t="s">
        <v>1597</v>
      </c>
      <c r="L1570" s="6" t="s">
        <v>1595</v>
      </c>
      <c r="M1570" s="6" t="s">
        <v>1598</v>
      </c>
      <c r="N1570" s="6" t="s">
        <v>1595</v>
      </c>
      <c r="O1570" s="6" t="s">
        <v>1595</v>
      </c>
      <c r="P1570" s="8">
        <f>Table12[[#This Row],[PLANNED_DELIVERY]]-Table12[[#This Row],[PLANNED_PICKUP]]</f>
        <v>1</v>
      </c>
      <c r="Q1570" s="9">
        <f>Table12[[#This Row],[ACTUAL_DELIVERY]]-Table12[[#This Row],[ACTUAL_PICKUP]]</f>
        <v>0</v>
      </c>
      <c r="R1570" s="9">
        <f>Table12[[#This Row],[ACTUAL_PICKUP]]-Table12[[#This Row],[PLANNED_PICKUP]]</f>
        <v>0</v>
      </c>
      <c r="S1570" s="9">
        <f>Table12[[#This Row],[ACTUAL_DELIVERY]]-Table12[[#This Row],[PLANNED_DELIVERY]]</f>
        <v>-1</v>
      </c>
      <c r="T1570" t="s">
        <v>570</v>
      </c>
      <c r="U1570" s="6" t="s">
        <v>29</v>
      </c>
      <c r="V1570" t="s">
        <v>27</v>
      </c>
      <c r="W1570" t="s">
        <v>27</v>
      </c>
      <c r="X1570" t="s">
        <v>49</v>
      </c>
      <c r="Y1570" s="6" t="s">
        <v>29</v>
      </c>
      <c r="Z1570" t="s">
        <v>27</v>
      </c>
      <c r="AA1570" t="s">
        <v>27</v>
      </c>
    </row>
    <row r="1571" spans="1:27" x14ac:dyDescent="0.35">
      <c r="A1571">
        <v>10001976</v>
      </c>
      <c r="B1571" t="s">
        <v>81</v>
      </c>
      <c r="C1571" t="s">
        <v>206</v>
      </c>
      <c r="D1571" t="s">
        <v>23</v>
      </c>
      <c r="E1571" t="s">
        <v>24</v>
      </c>
      <c r="F1571">
        <v>50</v>
      </c>
      <c r="G1571">
        <v>0</v>
      </c>
      <c r="H1571">
        <v>50</v>
      </c>
      <c r="I1571" s="5">
        <v>251</v>
      </c>
      <c r="J1571">
        <v>0.96</v>
      </c>
      <c r="K1571" s="6" t="s">
        <v>1597</v>
      </c>
      <c r="L1571" s="6" t="s">
        <v>1597</v>
      </c>
      <c r="M1571" s="6" t="s">
        <v>1598</v>
      </c>
      <c r="N1571" s="6" t="s">
        <v>1597</v>
      </c>
      <c r="O1571" s="6" t="s">
        <v>1598</v>
      </c>
      <c r="P1571" s="8">
        <f>Table12[[#This Row],[PLANNED_DELIVERY]]-Table12[[#This Row],[PLANNED_PICKUP]]</f>
        <v>2</v>
      </c>
      <c r="Q1571" s="9">
        <f>Table12[[#This Row],[ACTUAL_DELIVERY]]-Table12[[#This Row],[ACTUAL_PICKUP]]</f>
        <v>2</v>
      </c>
      <c r="R1571" s="9">
        <f>Table12[[#This Row],[ACTUAL_PICKUP]]-Table12[[#This Row],[PLANNED_PICKUP]]</f>
        <v>0</v>
      </c>
      <c r="S1571" s="9">
        <f>Table12[[#This Row],[ACTUAL_DELIVERY]]-Table12[[#This Row],[PLANNED_DELIVERY]]</f>
        <v>0</v>
      </c>
      <c r="T1571" t="s">
        <v>68</v>
      </c>
      <c r="U1571" s="6" t="s">
        <v>69</v>
      </c>
      <c r="V1571" t="s">
        <v>27</v>
      </c>
      <c r="W1571" t="s">
        <v>27</v>
      </c>
      <c r="X1571" t="s">
        <v>728</v>
      </c>
      <c r="Y1571" s="6" t="s">
        <v>212</v>
      </c>
      <c r="Z1571" t="s">
        <v>27</v>
      </c>
      <c r="AA1571" t="s">
        <v>27</v>
      </c>
    </row>
    <row r="1572" spans="1:27" x14ac:dyDescent="0.35">
      <c r="A1572">
        <v>10001977</v>
      </c>
      <c r="B1572" t="s">
        <v>81</v>
      </c>
      <c r="C1572" t="s">
        <v>206</v>
      </c>
      <c r="D1572" t="s">
        <v>23</v>
      </c>
      <c r="E1572" t="s">
        <v>24</v>
      </c>
      <c r="F1572">
        <v>1550</v>
      </c>
      <c r="G1572">
        <v>0</v>
      </c>
      <c r="H1572">
        <v>1550</v>
      </c>
      <c r="I1572" s="5">
        <v>10900</v>
      </c>
      <c r="J1572">
        <v>31.2</v>
      </c>
      <c r="K1572" s="6" t="s">
        <v>1597</v>
      </c>
      <c r="L1572" s="6" t="s">
        <v>1591</v>
      </c>
      <c r="M1572" s="6" t="s">
        <v>1592</v>
      </c>
      <c r="N1572" s="6" t="s">
        <v>1591</v>
      </c>
      <c r="O1572" s="6" t="s">
        <v>1592</v>
      </c>
      <c r="P1572" s="8">
        <f>Table12[[#This Row],[PLANNED_DELIVERY]]-Table12[[#This Row],[PLANNED_PICKUP]]</f>
        <v>2</v>
      </c>
      <c r="Q1572" s="9">
        <f>Table12[[#This Row],[ACTUAL_DELIVERY]]-Table12[[#This Row],[ACTUAL_PICKUP]]</f>
        <v>2</v>
      </c>
      <c r="R1572" s="9">
        <f>Table12[[#This Row],[ACTUAL_PICKUP]]-Table12[[#This Row],[PLANNED_PICKUP]]</f>
        <v>0</v>
      </c>
      <c r="S1572" s="9">
        <f>Table12[[#This Row],[ACTUAL_DELIVERY]]-Table12[[#This Row],[PLANNED_DELIVERY]]</f>
        <v>0</v>
      </c>
      <c r="T1572" t="s">
        <v>506</v>
      </c>
      <c r="U1572" s="6" t="s">
        <v>507</v>
      </c>
      <c r="V1572" t="s">
        <v>38</v>
      </c>
      <c r="W1572" t="s">
        <v>38</v>
      </c>
      <c r="X1572" t="s">
        <v>41</v>
      </c>
      <c r="Y1572" s="6" t="s">
        <v>39</v>
      </c>
      <c r="Z1572" t="s">
        <v>27</v>
      </c>
      <c r="AA1572" t="s">
        <v>27</v>
      </c>
    </row>
    <row r="1573" spans="1:27" x14ac:dyDescent="0.35">
      <c r="A1573">
        <v>10001978</v>
      </c>
      <c r="B1573" t="s">
        <v>81</v>
      </c>
      <c r="C1573" t="s">
        <v>234</v>
      </c>
      <c r="D1573" t="s">
        <v>23</v>
      </c>
      <c r="E1573" t="s">
        <v>24</v>
      </c>
      <c r="F1573">
        <v>490</v>
      </c>
      <c r="G1573">
        <v>0</v>
      </c>
      <c r="H1573">
        <v>490</v>
      </c>
      <c r="I1573">
        <v>810</v>
      </c>
      <c r="J1573">
        <v>4.45</v>
      </c>
      <c r="K1573" s="6" t="s">
        <v>1597</v>
      </c>
      <c r="L1573" s="6" t="s">
        <v>1591</v>
      </c>
      <c r="M1573" s="6" t="s">
        <v>1624</v>
      </c>
      <c r="N1573" s="6" t="s">
        <v>1601</v>
      </c>
      <c r="O1573" s="6" t="s">
        <v>1624</v>
      </c>
      <c r="P1573" s="8">
        <f>Table12[[#This Row],[PLANNED_DELIVERY]]-Table12[[#This Row],[PLANNED_PICKUP]]</f>
        <v>8</v>
      </c>
      <c r="Q1573" s="9">
        <f>Table12[[#This Row],[ACTUAL_DELIVERY]]-Table12[[#This Row],[ACTUAL_PICKUP]]</f>
        <v>7</v>
      </c>
      <c r="R1573" s="9">
        <f>Table12[[#This Row],[ACTUAL_PICKUP]]-Table12[[#This Row],[PLANNED_PICKUP]]</f>
        <v>1</v>
      </c>
      <c r="S1573" s="9">
        <f>Table12[[#This Row],[ACTUAL_DELIVERY]]-Table12[[#This Row],[PLANNED_DELIVERY]]</f>
        <v>0</v>
      </c>
      <c r="T1573" t="s">
        <v>1340</v>
      </c>
      <c r="U1573" s="6" t="s">
        <v>1341</v>
      </c>
      <c r="V1573" t="s">
        <v>38</v>
      </c>
      <c r="W1573" t="s">
        <v>38</v>
      </c>
      <c r="X1573" t="s">
        <v>41</v>
      </c>
      <c r="Y1573" s="6" t="s">
        <v>39</v>
      </c>
      <c r="Z1573" t="s">
        <v>27</v>
      </c>
      <c r="AA1573" t="s">
        <v>27</v>
      </c>
    </row>
    <row r="1574" spans="1:27" x14ac:dyDescent="0.35">
      <c r="A1574">
        <v>10001979</v>
      </c>
      <c r="B1574" t="s">
        <v>81</v>
      </c>
      <c r="C1574" t="s">
        <v>234</v>
      </c>
      <c r="D1574" t="s">
        <v>23</v>
      </c>
      <c r="E1574" t="s">
        <v>24</v>
      </c>
      <c r="F1574">
        <v>1550</v>
      </c>
      <c r="G1574">
        <v>0</v>
      </c>
      <c r="H1574">
        <v>1550</v>
      </c>
      <c r="I1574">
        <v>3000</v>
      </c>
      <c r="J1574">
        <v>31.2</v>
      </c>
      <c r="K1574" s="6" t="s">
        <v>1597</v>
      </c>
      <c r="L1574" s="6" t="s">
        <v>1597</v>
      </c>
      <c r="M1574" s="6" t="s">
        <v>1615</v>
      </c>
      <c r="N1574" s="6" t="s">
        <v>1624</v>
      </c>
      <c r="O1574" s="6" t="s">
        <v>1602</v>
      </c>
      <c r="P1574" s="8">
        <f>Table12[[#This Row],[PLANNED_DELIVERY]]-Table12[[#This Row],[PLANNED_PICKUP]]</f>
        <v>8</v>
      </c>
      <c r="Q1574" s="9">
        <f>Table12[[#This Row],[ACTUAL_DELIVERY]]-Table12[[#This Row],[ACTUAL_PICKUP]]</f>
        <v>3</v>
      </c>
      <c r="R1574" s="9">
        <f>Table12[[#This Row],[ACTUAL_PICKUP]]-Table12[[#This Row],[PLANNED_PICKUP]]</f>
        <v>13</v>
      </c>
      <c r="S1574" s="9">
        <f>Table12[[#This Row],[ACTUAL_DELIVERY]]-Table12[[#This Row],[PLANNED_DELIVERY]]</f>
        <v>8</v>
      </c>
      <c r="T1574" t="s">
        <v>36</v>
      </c>
      <c r="U1574" s="6" t="s">
        <v>37</v>
      </c>
      <c r="V1574" t="s">
        <v>38</v>
      </c>
      <c r="W1574" t="s">
        <v>38</v>
      </c>
      <c r="X1574" t="s">
        <v>41</v>
      </c>
      <c r="Y1574" s="6" t="s">
        <v>39</v>
      </c>
      <c r="Z1574" t="s">
        <v>27</v>
      </c>
      <c r="AA1574" t="s">
        <v>27</v>
      </c>
    </row>
    <row r="1575" spans="1:27" x14ac:dyDescent="0.35">
      <c r="A1575">
        <v>10001980</v>
      </c>
      <c r="B1575" t="s">
        <v>81</v>
      </c>
      <c r="C1575" t="s">
        <v>206</v>
      </c>
      <c r="D1575" t="s">
        <v>30</v>
      </c>
      <c r="E1575" t="s">
        <v>45</v>
      </c>
      <c r="F1575">
        <v>750</v>
      </c>
      <c r="G1575">
        <v>0</v>
      </c>
      <c r="H1575">
        <v>750</v>
      </c>
      <c r="I1575">
        <v>5500</v>
      </c>
      <c r="J1575">
        <v>11.5</v>
      </c>
      <c r="K1575" s="6" t="s">
        <v>1597</v>
      </c>
      <c r="L1575" s="6" t="s">
        <v>1601</v>
      </c>
      <c r="M1575" s="6" t="s">
        <v>1614</v>
      </c>
      <c r="N1575" s="6" t="s">
        <v>1601</v>
      </c>
      <c r="O1575" s="6" t="s">
        <v>1592</v>
      </c>
      <c r="P1575" s="8">
        <f>Table12[[#This Row],[PLANNED_DELIVERY]]-Table12[[#This Row],[PLANNED_PICKUP]]</f>
        <v>3</v>
      </c>
      <c r="Q1575" s="9">
        <f>Table12[[#This Row],[ACTUAL_DELIVERY]]-Table12[[#This Row],[ACTUAL_PICKUP]]</f>
        <v>1</v>
      </c>
      <c r="R1575" s="9">
        <f>Table12[[#This Row],[ACTUAL_PICKUP]]-Table12[[#This Row],[PLANNED_PICKUP]]</f>
        <v>0</v>
      </c>
      <c r="S1575" s="9">
        <f>Table12[[#This Row],[ACTUAL_DELIVERY]]-Table12[[#This Row],[PLANNED_DELIVERY]]</f>
        <v>-2</v>
      </c>
      <c r="T1575" t="s">
        <v>33</v>
      </c>
      <c r="U1575" s="6" t="s">
        <v>34</v>
      </c>
      <c r="V1575" t="s">
        <v>27</v>
      </c>
      <c r="W1575" t="s">
        <v>27</v>
      </c>
      <c r="X1575" t="s">
        <v>1338</v>
      </c>
      <c r="Y1575" s="6" t="s">
        <v>1339</v>
      </c>
      <c r="Z1575" t="s">
        <v>27</v>
      </c>
      <c r="AA1575" t="s">
        <v>27</v>
      </c>
    </row>
    <row r="1576" spans="1:27" x14ac:dyDescent="0.35">
      <c r="A1576">
        <v>10001981</v>
      </c>
      <c r="B1576" t="s">
        <v>222</v>
      </c>
      <c r="C1576" t="s">
        <v>206</v>
      </c>
      <c r="D1576" t="s">
        <v>23</v>
      </c>
      <c r="E1576" t="s">
        <v>24</v>
      </c>
      <c r="F1576">
        <v>630</v>
      </c>
      <c r="G1576">
        <v>0</v>
      </c>
      <c r="H1576">
        <v>630</v>
      </c>
      <c r="I1576">
        <v>1175</v>
      </c>
      <c r="J1576">
        <v>5.45</v>
      </c>
      <c r="K1576" s="6" t="s">
        <v>1597</v>
      </c>
      <c r="L1576" s="6" t="s">
        <v>1597</v>
      </c>
      <c r="M1576" s="6" t="s">
        <v>1615</v>
      </c>
      <c r="N1576" s="6" t="s">
        <v>1624</v>
      </c>
      <c r="O1576" s="6" t="s">
        <v>1609</v>
      </c>
      <c r="P1576" s="8">
        <f>Table12[[#This Row],[PLANNED_DELIVERY]]-Table12[[#This Row],[PLANNED_PICKUP]]</f>
        <v>8</v>
      </c>
      <c r="Q1576" s="9">
        <f>Table12[[#This Row],[ACTUAL_DELIVERY]]-Table12[[#This Row],[ACTUAL_PICKUP]]</f>
        <v>8</v>
      </c>
      <c r="R1576" s="9">
        <f>Table12[[#This Row],[ACTUAL_PICKUP]]-Table12[[#This Row],[PLANNED_PICKUP]]</f>
        <v>13</v>
      </c>
      <c r="S1576" s="9">
        <f>Table12[[#This Row],[ACTUAL_DELIVERY]]-Table12[[#This Row],[PLANNED_DELIVERY]]</f>
        <v>13</v>
      </c>
      <c r="T1576" t="s">
        <v>106</v>
      </c>
      <c r="U1576" s="6" t="s">
        <v>707</v>
      </c>
      <c r="V1576" t="s">
        <v>108</v>
      </c>
      <c r="W1576" t="s">
        <v>108</v>
      </c>
      <c r="X1576" t="s">
        <v>49</v>
      </c>
      <c r="Y1576" s="6" t="s">
        <v>29</v>
      </c>
      <c r="Z1576" t="s">
        <v>27</v>
      </c>
      <c r="AA1576" t="s">
        <v>27</v>
      </c>
    </row>
    <row r="1577" spans="1:27" x14ac:dyDescent="0.35">
      <c r="A1577">
        <v>10001982</v>
      </c>
      <c r="B1577" t="s">
        <v>81</v>
      </c>
      <c r="C1577" t="s">
        <v>234</v>
      </c>
      <c r="D1577" t="s">
        <v>23</v>
      </c>
      <c r="E1577" t="s">
        <v>24</v>
      </c>
      <c r="F1577">
        <v>1550</v>
      </c>
      <c r="G1577">
        <v>0</v>
      </c>
      <c r="H1577">
        <v>1550</v>
      </c>
      <c r="I1577">
        <v>5000</v>
      </c>
      <c r="J1577">
        <v>46.8</v>
      </c>
      <c r="K1577" s="6" t="s">
        <v>1597</v>
      </c>
      <c r="L1577" s="6" t="s">
        <v>1597</v>
      </c>
      <c r="M1577" s="6" t="s">
        <v>1591</v>
      </c>
      <c r="N1577" s="6" t="s">
        <v>1591</v>
      </c>
      <c r="O1577" s="6" t="s">
        <v>1592</v>
      </c>
      <c r="P1577" s="8">
        <f>Table12[[#This Row],[PLANNED_DELIVERY]]-Table12[[#This Row],[PLANNED_PICKUP]]</f>
        <v>5</v>
      </c>
      <c r="Q1577" s="9">
        <f>Table12[[#This Row],[ACTUAL_DELIVERY]]-Table12[[#This Row],[ACTUAL_PICKUP]]</f>
        <v>2</v>
      </c>
      <c r="R1577" s="9">
        <f>Table12[[#This Row],[ACTUAL_PICKUP]]-Table12[[#This Row],[PLANNED_PICKUP]]</f>
        <v>5</v>
      </c>
      <c r="S1577" s="9">
        <f>Table12[[#This Row],[ACTUAL_DELIVERY]]-Table12[[#This Row],[PLANNED_DELIVERY]]</f>
        <v>2</v>
      </c>
      <c r="T1577" t="s">
        <v>416</v>
      </c>
      <c r="U1577" s="6" t="s">
        <v>417</v>
      </c>
      <c r="V1577" t="s">
        <v>38</v>
      </c>
      <c r="W1577" t="s">
        <v>38</v>
      </c>
      <c r="X1577" t="s">
        <v>41</v>
      </c>
      <c r="Y1577" s="6" t="s">
        <v>39</v>
      </c>
      <c r="Z1577" t="s">
        <v>27</v>
      </c>
      <c r="AA1577" t="s">
        <v>27</v>
      </c>
    </row>
    <row r="1578" spans="1:27" x14ac:dyDescent="0.35">
      <c r="A1578">
        <v>10001983</v>
      </c>
      <c r="B1578" t="s">
        <v>81</v>
      </c>
      <c r="C1578" t="s">
        <v>206</v>
      </c>
      <c r="D1578" t="s">
        <v>23</v>
      </c>
      <c r="E1578" t="s">
        <v>24</v>
      </c>
      <c r="F1578">
        <v>750</v>
      </c>
      <c r="G1578">
        <v>0</v>
      </c>
      <c r="H1578">
        <v>750</v>
      </c>
      <c r="I1578">
        <v>107.25</v>
      </c>
      <c r="J1578">
        <v>0.24</v>
      </c>
      <c r="K1578" s="6" t="s">
        <v>1597</v>
      </c>
      <c r="L1578" s="6" t="s">
        <v>1595</v>
      </c>
      <c r="M1578" s="6" t="s">
        <v>1601</v>
      </c>
      <c r="N1578" s="6" t="s">
        <v>1595</v>
      </c>
      <c r="O1578" s="6" t="s">
        <v>1601</v>
      </c>
      <c r="P1578" s="8">
        <f>Table12[[#This Row],[PLANNED_DELIVERY]]-Table12[[#This Row],[PLANNED_PICKUP]]</f>
        <v>5</v>
      </c>
      <c r="Q1578" s="9">
        <f>Table12[[#This Row],[ACTUAL_DELIVERY]]-Table12[[#This Row],[ACTUAL_PICKUP]]</f>
        <v>5</v>
      </c>
      <c r="R1578" s="9">
        <f>Table12[[#This Row],[ACTUAL_PICKUP]]-Table12[[#This Row],[PLANNED_PICKUP]]</f>
        <v>0</v>
      </c>
      <c r="S1578" s="9">
        <f>Table12[[#This Row],[ACTUAL_DELIVERY]]-Table12[[#This Row],[PLANNED_DELIVERY]]</f>
        <v>0</v>
      </c>
      <c r="T1578" t="s">
        <v>232</v>
      </c>
      <c r="U1578" s="6" t="s">
        <v>1337</v>
      </c>
      <c r="V1578" t="s">
        <v>27</v>
      </c>
      <c r="W1578" t="s">
        <v>27</v>
      </c>
      <c r="X1578" t="s">
        <v>96</v>
      </c>
      <c r="Y1578" s="6" t="s">
        <v>97</v>
      </c>
      <c r="Z1578" t="s">
        <v>27</v>
      </c>
      <c r="AA1578" t="s">
        <v>27</v>
      </c>
    </row>
    <row r="1579" spans="1:27" x14ac:dyDescent="0.35">
      <c r="A1579">
        <v>10001984</v>
      </c>
      <c r="B1579" t="s">
        <v>222</v>
      </c>
      <c r="C1579" t="s">
        <v>206</v>
      </c>
      <c r="D1579" t="s">
        <v>23</v>
      </c>
      <c r="E1579" t="s">
        <v>31</v>
      </c>
      <c r="F1579">
        <v>520</v>
      </c>
      <c r="G1579">
        <v>0</v>
      </c>
      <c r="H1579">
        <v>520</v>
      </c>
      <c r="I1579">
        <v>1410</v>
      </c>
      <c r="J1579">
        <v>2.94</v>
      </c>
      <c r="K1579" s="6" t="s">
        <v>1597</v>
      </c>
      <c r="L1579" s="6" t="s">
        <v>1597</v>
      </c>
      <c r="M1579" s="6" t="s">
        <v>1595</v>
      </c>
      <c r="N1579" s="6" t="s">
        <v>1595</v>
      </c>
      <c r="O1579" s="6" t="s">
        <v>1598</v>
      </c>
      <c r="P1579" s="8">
        <f>Table12[[#This Row],[PLANNED_DELIVERY]]-Table12[[#This Row],[PLANNED_PICKUP]]</f>
        <v>1</v>
      </c>
      <c r="Q1579" s="9">
        <f>Table12[[#This Row],[ACTUAL_DELIVERY]]-Table12[[#This Row],[ACTUAL_PICKUP]]</f>
        <v>1</v>
      </c>
      <c r="R1579" s="9">
        <f>Table12[[#This Row],[ACTUAL_PICKUP]]-Table12[[#This Row],[PLANNED_PICKUP]]</f>
        <v>1</v>
      </c>
      <c r="S1579" s="9">
        <f>Table12[[#This Row],[ACTUAL_DELIVERY]]-Table12[[#This Row],[PLANNED_DELIVERY]]</f>
        <v>1</v>
      </c>
      <c r="T1579" t="s">
        <v>727</v>
      </c>
      <c r="U1579" s="6" t="s">
        <v>439</v>
      </c>
      <c r="V1579" t="s">
        <v>27</v>
      </c>
      <c r="W1579" t="s">
        <v>27</v>
      </c>
      <c r="X1579" t="s">
        <v>60</v>
      </c>
      <c r="Y1579" s="6" t="s">
        <v>34</v>
      </c>
      <c r="Z1579" t="s">
        <v>27</v>
      </c>
      <c r="AA1579" t="s">
        <v>27</v>
      </c>
    </row>
    <row r="1580" spans="1:27" x14ac:dyDescent="0.35">
      <c r="A1580">
        <v>10001985</v>
      </c>
      <c r="B1580" t="s">
        <v>81</v>
      </c>
      <c r="C1580" t="s">
        <v>234</v>
      </c>
      <c r="D1580" t="s">
        <v>23</v>
      </c>
      <c r="E1580" t="s">
        <v>24</v>
      </c>
      <c r="F1580">
        <v>8500</v>
      </c>
      <c r="G1580">
        <v>0</v>
      </c>
      <c r="H1580">
        <v>8500</v>
      </c>
      <c r="I1580">
        <v>12000</v>
      </c>
      <c r="J1580">
        <v>66.3</v>
      </c>
      <c r="K1580" s="6" t="s">
        <v>1597</v>
      </c>
      <c r="L1580" s="6" t="s">
        <v>1595</v>
      </c>
      <c r="M1580" s="6" t="s">
        <v>1592</v>
      </c>
      <c r="N1580" s="6" t="s">
        <v>1595</v>
      </c>
      <c r="O1580" s="6" t="s">
        <v>1592</v>
      </c>
      <c r="P1580" s="8">
        <f>Table12[[#This Row],[PLANNED_DELIVERY]]-Table12[[#This Row],[PLANNED_PICKUP]]</f>
        <v>6</v>
      </c>
      <c r="Q1580" s="9">
        <f>Table12[[#This Row],[ACTUAL_DELIVERY]]-Table12[[#This Row],[ACTUAL_PICKUP]]</f>
        <v>6</v>
      </c>
      <c r="R1580" s="9">
        <f>Table12[[#This Row],[ACTUAL_PICKUP]]-Table12[[#This Row],[PLANNED_PICKUP]]</f>
        <v>0</v>
      </c>
      <c r="S1580" s="9">
        <f>Table12[[#This Row],[ACTUAL_DELIVERY]]-Table12[[#This Row],[PLANNED_DELIVERY]]</f>
        <v>0</v>
      </c>
      <c r="T1580" t="s">
        <v>504</v>
      </c>
      <c r="U1580" s="6" t="s">
        <v>505</v>
      </c>
      <c r="V1580" t="s">
        <v>38</v>
      </c>
      <c r="W1580" t="s">
        <v>38</v>
      </c>
      <c r="X1580" t="s">
        <v>41</v>
      </c>
      <c r="Y1580" s="6" t="s">
        <v>39</v>
      </c>
      <c r="Z1580" t="s">
        <v>27</v>
      </c>
      <c r="AA1580" t="s">
        <v>27</v>
      </c>
    </row>
    <row r="1581" spans="1:27" x14ac:dyDescent="0.35">
      <c r="A1581">
        <v>10001986</v>
      </c>
      <c r="B1581" t="s">
        <v>81</v>
      </c>
      <c r="C1581" t="s">
        <v>342</v>
      </c>
      <c r="D1581" t="s">
        <v>30</v>
      </c>
      <c r="E1581" t="s">
        <v>31</v>
      </c>
      <c r="F1581">
        <v>600</v>
      </c>
      <c r="G1581">
        <v>0</v>
      </c>
      <c r="H1581">
        <v>600</v>
      </c>
      <c r="I1581">
        <v>3038</v>
      </c>
      <c r="J1581">
        <v>1.2</v>
      </c>
      <c r="K1581" s="6" t="s">
        <v>1597</v>
      </c>
      <c r="L1581" s="6" t="s">
        <v>1598</v>
      </c>
      <c r="M1581" s="6" t="s">
        <v>1601</v>
      </c>
      <c r="N1581" s="6" t="s">
        <v>1598</v>
      </c>
      <c r="O1581" s="6" t="s">
        <v>1601</v>
      </c>
      <c r="P1581" s="8">
        <f>Table12[[#This Row],[PLANNED_DELIVERY]]-Table12[[#This Row],[PLANNED_PICKUP]]</f>
        <v>4</v>
      </c>
      <c r="Q1581" s="9">
        <f>Table12[[#This Row],[ACTUAL_DELIVERY]]-Table12[[#This Row],[ACTUAL_PICKUP]]</f>
        <v>4</v>
      </c>
      <c r="R1581" s="9">
        <f>Table12[[#This Row],[ACTUAL_PICKUP]]-Table12[[#This Row],[PLANNED_PICKUP]]</f>
        <v>0</v>
      </c>
      <c r="S1581" s="9">
        <f>Table12[[#This Row],[ACTUAL_DELIVERY]]-Table12[[#This Row],[PLANNED_DELIVERY]]</f>
        <v>0</v>
      </c>
      <c r="T1581" t="s">
        <v>33</v>
      </c>
      <c r="U1581" s="6" t="s">
        <v>34</v>
      </c>
      <c r="V1581" t="s">
        <v>27</v>
      </c>
      <c r="W1581" t="s">
        <v>27</v>
      </c>
      <c r="X1581" t="s">
        <v>88</v>
      </c>
      <c r="Y1581" s="6" t="s">
        <v>89</v>
      </c>
      <c r="Z1581" t="s">
        <v>27</v>
      </c>
      <c r="AA1581" t="s">
        <v>27</v>
      </c>
    </row>
    <row r="1582" spans="1:27" x14ac:dyDescent="0.35">
      <c r="A1582">
        <v>10001987</v>
      </c>
      <c r="B1582" t="s">
        <v>81</v>
      </c>
      <c r="C1582" t="s">
        <v>342</v>
      </c>
      <c r="D1582" t="s">
        <v>23</v>
      </c>
      <c r="E1582" t="s">
        <v>31</v>
      </c>
      <c r="F1582">
        <v>520</v>
      </c>
      <c r="G1582">
        <v>0</v>
      </c>
      <c r="H1582">
        <v>520</v>
      </c>
      <c r="I1582">
        <v>1700</v>
      </c>
      <c r="J1582">
        <v>2.85</v>
      </c>
      <c r="K1582" s="6" t="s">
        <v>1597</v>
      </c>
      <c r="L1582" s="6" t="s">
        <v>1591</v>
      </c>
      <c r="M1582" s="6" t="s">
        <v>1592</v>
      </c>
      <c r="N1582" s="6" t="s">
        <v>1592</v>
      </c>
      <c r="O1582" s="6" t="s">
        <v>1615</v>
      </c>
      <c r="P1582" s="8">
        <f>Table12[[#This Row],[PLANNED_DELIVERY]]-Table12[[#This Row],[PLANNED_PICKUP]]</f>
        <v>2</v>
      </c>
      <c r="Q1582" s="9">
        <f>Table12[[#This Row],[ACTUAL_DELIVERY]]-Table12[[#This Row],[ACTUAL_PICKUP]]</f>
        <v>1</v>
      </c>
      <c r="R1582" s="9">
        <f>Table12[[#This Row],[ACTUAL_PICKUP]]-Table12[[#This Row],[PLANNED_PICKUP]]</f>
        <v>2</v>
      </c>
      <c r="S1582" s="9">
        <f>Table12[[#This Row],[ACTUAL_DELIVERY]]-Table12[[#This Row],[PLANNED_DELIVERY]]</f>
        <v>1</v>
      </c>
      <c r="T1582" t="s">
        <v>88</v>
      </c>
      <c r="U1582" s="6" t="s">
        <v>89</v>
      </c>
      <c r="V1582" t="s">
        <v>27</v>
      </c>
      <c r="W1582" t="s">
        <v>27</v>
      </c>
      <c r="X1582" t="s">
        <v>60</v>
      </c>
      <c r="Y1582" s="6" t="s">
        <v>34</v>
      </c>
      <c r="Z1582" t="s">
        <v>27</v>
      </c>
      <c r="AA1582" t="s">
        <v>27</v>
      </c>
    </row>
    <row r="1583" spans="1:27" x14ac:dyDescent="0.35">
      <c r="A1583">
        <v>10001988</v>
      </c>
      <c r="B1583" t="s">
        <v>81</v>
      </c>
      <c r="C1583" t="s">
        <v>206</v>
      </c>
      <c r="D1583" t="s">
        <v>23</v>
      </c>
      <c r="E1583" t="s">
        <v>24</v>
      </c>
      <c r="F1583">
        <v>139.69999999999999</v>
      </c>
      <c r="G1583">
        <v>0</v>
      </c>
      <c r="H1583">
        <v>139.69999999999999</v>
      </c>
      <c r="I1583">
        <v>360</v>
      </c>
      <c r="J1583">
        <v>2.11</v>
      </c>
      <c r="K1583" s="6" t="s">
        <v>1595</v>
      </c>
      <c r="L1583" s="6" t="s">
        <v>1595</v>
      </c>
      <c r="M1583" s="6" t="s">
        <v>1615</v>
      </c>
      <c r="N1583" s="6" t="s">
        <v>1598</v>
      </c>
      <c r="O1583" s="6" t="s">
        <v>1601</v>
      </c>
      <c r="P1583" s="8">
        <f>Table12[[#This Row],[PLANNED_DELIVERY]]-Table12[[#This Row],[PLANNED_PICKUP]]</f>
        <v>7</v>
      </c>
      <c r="Q1583" s="9">
        <f>Table12[[#This Row],[ACTUAL_DELIVERY]]-Table12[[#This Row],[ACTUAL_PICKUP]]</f>
        <v>4</v>
      </c>
      <c r="R1583" s="9">
        <f>Table12[[#This Row],[ACTUAL_PICKUP]]-Table12[[#This Row],[PLANNED_PICKUP]]</f>
        <v>1</v>
      </c>
      <c r="S1583" s="9">
        <f>Table12[[#This Row],[ACTUAL_DELIVERY]]-Table12[[#This Row],[PLANNED_DELIVERY]]</f>
        <v>-2</v>
      </c>
      <c r="T1583" t="s">
        <v>411</v>
      </c>
      <c r="U1583" s="6" t="s">
        <v>207</v>
      </c>
      <c r="V1583" t="s">
        <v>27</v>
      </c>
      <c r="W1583" t="s">
        <v>27</v>
      </c>
      <c r="X1583" t="s">
        <v>60</v>
      </c>
      <c r="Y1583" s="6" t="s">
        <v>34</v>
      </c>
      <c r="Z1583" t="s">
        <v>27</v>
      </c>
      <c r="AA1583" t="s">
        <v>27</v>
      </c>
    </row>
    <row r="1584" spans="1:27" x14ac:dyDescent="0.35">
      <c r="A1584">
        <v>10001989</v>
      </c>
      <c r="B1584" t="s">
        <v>81</v>
      </c>
      <c r="C1584" t="s">
        <v>206</v>
      </c>
      <c r="D1584" t="s">
        <v>30</v>
      </c>
      <c r="E1584" t="s">
        <v>24</v>
      </c>
      <c r="F1584">
        <v>179.8</v>
      </c>
      <c r="G1584">
        <v>0</v>
      </c>
      <c r="H1584">
        <v>179.8</v>
      </c>
      <c r="I1584">
        <v>1272</v>
      </c>
      <c r="J1584">
        <v>1.46</v>
      </c>
      <c r="K1584" s="6" t="s">
        <v>1595</v>
      </c>
      <c r="L1584" s="6" t="s">
        <v>1595</v>
      </c>
      <c r="M1584" s="6" t="s">
        <v>1591</v>
      </c>
      <c r="N1584" s="6" t="s">
        <v>1598</v>
      </c>
      <c r="O1584" s="6" t="s">
        <v>1591</v>
      </c>
      <c r="P1584" s="8">
        <f>Table12[[#This Row],[PLANNED_DELIVERY]]-Table12[[#This Row],[PLANNED_PICKUP]]</f>
        <v>4</v>
      </c>
      <c r="Q1584" s="9">
        <f>Table12[[#This Row],[ACTUAL_DELIVERY]]-Table12[[#This Row],[ACTUAL_PICKUP]]</f>
        <v>3</v>
      </c>
      <c r="R1584" s="9">
        <f>Table12[[#This Row],[ACTUAL_PICKUP]]-Table12[[#This Row],[PLANNED_PICKUP]]</f>
        <v>1</v>
      </c>
      <c r="S1584" s="9">
        <f>Table12[[#This Row],[ACTUAL_DELIVERY]]-Table12[[#This Row],[PLANNED_DELIVERY]]</f>
        <v>0</v>
      </c>
      <c r="T1584" t="s">
        <v>1017</v>
      </c>
      <c r="U1584" s="6" t="s">
        <v>859</v>
      </c>
      <c r="V1584" t="s">
        <v>27</v>
      </c>
      <c r="W1584" t="s">
        <v>27</v>
      </c>
      <c r="X1584" t="s">
        <v>41</v>
      </c>
      <c r="Y1584" s="6" t="s">
        <v>44</v>
      </c>
      <c r="Z1584" t="s">
        <v>27</v>
      </c>
      <c r="AA1584" t="s">
        <v>27</v>
      </c>
    </row>
    <row r="1585" spans="1:27" x14ac:dyDescent="0.35">
      <c r="A1585">
        <v>10001990</v>
      </c>
      <c r="B1585" t="s">
        <v>263</v>
      </c>
      <c r="C1585" t="s">
        <v>264</v>
      </c>
      <c r="D1585" t="s">
        <v>23</v>
      </c>
      <c r="E1585" t="s">
        <v>24</v>
      </c>
      <c r="F1585">
        <v>978.59</v>
      </c>
      <c r="G1585">
        <v>0</v>
      </c>
      <c r="H1585">
        <v>978.59</v>
      </c>
      <c r="I1585" s="4">
        <v>648.6</v>
      </c>
      <c r="J1585">
        <v>0.04</v>
      </c>
      <c r="K1585" s="6" t="s">
        <v>1595</v>
      </c>
      <c r="L1585" s="6" t="s">
        <v>1595</v>
      </c>
      <c r="M1585" s="6" t="s">
        <v>1595</v>
      </c>
      <c r="N1585" s="6" t="s">
        <v>1595</v>
      </c>
      <c r="O1585" s="6" t="s">
        <v>1610</v>
      </c>
      <c r="P1585" s="8">
        <f>Table12[[#This Row],[PLANNED_DELIVERY]]-Table12[[#This Row],[PLANNED_PICKUP]]</f>
        <v>0</v>
      </c>
      <c r="Q1585" s="9">
        <f>Table12[[#This Row],[ACTUAL_DELIVERY]]-Table12[[#This Row],[ACTUAL_PICKUP]]</f>
        <v>19</v>
      </c>
      <c r="R1585" s="9">
        <f>Table12[[#This Row],[ACTUAL_PICKUP]]-Table12[[#This Row],[PLANNED_PICKUP]]</f>
        <v>0</v>
      </c>
      <c r="S1585" s="9">
        <f>Table12[[#This Row],[ACTUAL_DELIVERY]]-Table12[[#This Row],[PLANNED_DELIVERY]]</f>
        <v>19</v>
      </c>
      <c r="T1585" t="s">
        <v>676</v>
      </c>
      <c r="U1585" s="6" t="s">
        <v>374</v>
      </c>
      <c r="V1585" t="s">
        <v>56</v>
      </c>
      <c r="W1585" t="s">
        <v>85</v>
      </c>
      <c r="X1585" t="s">
        <v>49</v>
      </c>
      <c r="Y1585" s="6" t="s">
        <v>29</v>
      </c>
      <c r="Z1585" t="s">
        <v>27</v>
      </c>
      <c r="AA1585" t="s">
        <v>27</v>
      </c>
    </row>
    <row r="1586" spans="1:27" x14ac:dyDescent="0.35">
      <c r="A1586">
        <v>10001993</v>
      </c>
      <c r="B1586" t="s">
        <v>81</v>
      </c>
      <c r="C1586" t="s">
        <v>206</v>
      </c>
      <c r="D1586" t="s">
        <v>23</v>
      </c>
      <c r="E1586" t="s">
        <v>24</v>
      </c>
      <c r="F1586">
        <v>550</v>
      </c>
      <c r="G1586">
        <v>0</v>
      </c>
      <c r="H1586">
        <v>550</v>
      </c>
      <c r="I1586">
        <v>350</v>
      </c>
      <c r="J1586">
        <v>3.64</v>
      </c>
      <c r="K1586" s="6" t="s">
        <v>1595</v>
      </c>
      <c r="L1586" s="6" t="s">
        <v>1595</v>
      </c>
      <c r="M1586" s="6" t="s">
        <v>1598</v>
      </c>
      <c r="N1586" s="6" t="s">
        <v>1598</v>
      </c>
      <c r="O1586" s="6" t="s">
        <v>1598</v>
      </c>
      <c r="P1586" s="8">
        <f>Table12[[#This Row],[PLANNED_DELIVERY]]-Table12[[#This Row],[PLANNED_PICKUP]]</f>
        <v>1</v>
      </c>
      <c r="Q1586" s="9">
        <f>Table12[[#This Row],[ACTUAL_DELIVERY]]-Table12[[#This Row],[ACTUAL_PICKUP]]</f>
        <v>0</v>
      </c>
      <c r="R1586" s="9">
        <f>Table12[[#This Row],[ACTUAL_PICKUP]]-Table12[[#This Row],[PLANNED_PICKUP]]</f>
        <v>1</v>
      </c>
      <c r="S1586" s="9">
        <f>Table12[[#This Row],[ACTUAL_DELIVERY]]-Table12[[#This Row],[PLANNED_DELIVERY]]</f>
        <v>0</v>
      </c>
      <c r="T1586" t="s">
        <v>1577</v>
      </c>
      <c r="U1586" s="6" t="s">
        <v>286</v>
      </c>
      <c r="V1586" t="s">
        <v>27</v>
      </c>
      <c r="W1586" t="s">
        <v>27</v>
      </c>
      <c r="X1586" t="s">
        <v>41</v>
      </c>
      <c r="Y1586" s="6" t="s">
        <v>44</v>
      </c>
      <c r="Z1586" t="s">
        <v>27</v>
      </c>
      <c r="AA1586" t="s">
        <v>27</v>
      </c>
    </row>
    <row r="1587" spans="1:27" x14ac:dyDescent="0.35">
      <c r="A1587">
        <v>10001995</v>
      </c>
      <c r="B1587" t="s">
        <v>81</v>
      </c>
      <c r="C1587" t="s">
        <v>213</v>
      </c>
      <c r="D1587" t="s">
        <v>23</v>
      </c>
      <c r="E1587" t="s">
        <v>24</v>
      </c>
      <c r="F1587">
        <v>253.37</v>
      </c>
      <c r="G1587">
        <v>0</v>
      </c>
      <c r="H1587">
        <v>253.37</v>
      </c>
      <c r="I1587">
        <v>550</v>
      </c>
      <c r="J1587">
        <v>1.62</v>
      </c>
      <c r="K1587" s="6" t="s">
        <v>1595</v>
      </c>
      <c r="L1587" s="6" t="s">
        <v>1595</v>
      </c>
      <c r="M1587" s="6" t="s">
        <v>1591</v>
      </c>
      <c r="N1587" s="6" t="s">
        <v>1595</v>
      </c>
      <c r="O1587" s="6" t="s">
        <v>1598</v>
      </c>
      <c r="P1587" s="8">
        <f>Table12[[#This Row],[PLANNED_DELIVERY]]-Table12[[#This Row],[PLANNED_PICKUP]]</f>
        <v>4</v>
      </c>
      <c r="Q1587" s="9">
        <f>Table12[[#This Row],[ACTUAL_DELIVERY]]-Table12[[#This Row],[ACTUAL_PICKUP]]</f>
        <v>1</v>
      </c>
      <c r="R1587" s="9">
        <f>Table12[[#This Row],[ACTUAL_PICKUP]]-Table12[[#This Row],[PLANNED_PICKUP]]</f>
        <v>0</v>
      </c>
      <c r="S1587" s="9">
        <f>Table12[[#This Row],[ACTUAL_DELIVERY]]-Table12[[#This Row],[PLANNED_DELIVERY]]</f>
        <v>-3</v>
      </c>
      <c r="T1587" t="s">
        <v>241</v>
      </c>
      <c r="U1587" s="6" t="s">
        <v>242</v>
      </c>
      <c r="V1587" t="s">
        <v>27</v>
      </c>
      <c r="W1587" t="s">
        <v>27</v>
      </c>
      <c r="X1587" t="s">
        <v>41</v>
      </c>
      <c r="Y1587" s="6" t="s">
        <v>44</v>
      </c>
      <c r="Z1587" t="s">
        <v>27</v>
      </c>
      <c r="AA1587" t="s">
        <v>27</v>
      </c>
    </row>
    <row r="1588" spans="1:27" x14ac:dyDescent="0.35">
      <c r="A1588">
        <v>10001996</v>
      </c>
      <c r="B1588" t="s">
        <v>222</v>
      </c>
      <c r="C1588" t="s">
        <v>206</v>
      </c>
      <c r="D1588" t="s">
        <v>23</v>
      </c>
      <c r="E1588" t="s">
        <v>24</v>
      </c>
      <c r="F1588">
        <v>420</v>
      </c>
      <c r="G1588">
        <v>0</v>
      </c>
      <c r="H1588">
        <v>420</v>
      </c>
      <c r="I1588">
        <v>2565</v>
      </c>
      <c r="J1588">
        <v>8.2200000000000006</v>
      </c>
      <c r="K1588" s="6" t="s">
        <v>1595</v>
      </c>
      <c r="L1588" s="6" t="s">
        <v>1595</v>
      </c>
      <c r="M1588" s="6" t="s">
        <v>1591</v>
      </c>
      <c r="N1588" s="6" t="s">
        <v>1590</v>
      </c>
      <c r="O1588" s="6" t="s">
        <v>1593</v>
      </c>
      <c r="P1588" s="8">
        <f>Table12[[#This Row],[PLANNED_DELIVERY]]-Table12[[#This Row],[PLANNED_PICKUP]]</f>
        <v>4</v>
      </c>
      <c r="Q1588" s="9">
        <f>Table12[[#This Row],[ACTUAL_DELIVERY]]-Table12[[#This Row],[ACTUAL_PICKUP]]</f>
        <v>1</v>
      </c>
      <c r="R1588" s="9">
        <f>Table12[[#This Row],[ACTUAL_PICKUP]]-Table12[[#This Row],[PLANNED_PICKUP]]</f>
        <v>13</v>
      </c>
      <c r="S1588" s="9">
        <f>Table12[[#This Row],[ACTUAL_DELIVERY]]-Table12[[#This Row],[PLANNED_DELIVERY]]</f>
        <v>10</v>
      </c>
      <c r="T1588" t="s">
        <v>1335</v>
      </c>
      <c r="U1588" s="6" t="s">
        <v>1336</v>
      </c>
      <c r="V1588" t="s">
        <v>27</v>
      </c>
      <c r="W1588" t="s">
        <v>27</v>
      </c>
      <c r="X1588" t="s">
        <v>49</v>
      </c>
      <c r="Y1588" s="6" t="s">
        <v>146</v>
      </c>
      <c r="Z1588" t="s">
        <v>27</v>
      </c>
      <c r="AA1588" t="s">
        <v>27</v>
      </c>
    </row>
    <row r="1589" spans="1:27" x14ac:dyDescent="0.35">
      <c r="A1589">
        <v>10001997</v>
      </c>
      <c r="B1589" t="s">
        <v>81</v>
      </c>
      <c r="C1589" t="s">
        <v>206</v>
      </c>
      <c r="D1589" t="s">
        <v>23</v>
      </c>
      <c r="E1589" t="s">
        <v>24</v>
      </c>
      <c r="F1589">
        <v>324</v>
      </c>
      <c r="G1589">
        <v>0</v>
      </c>
      <c r="H1589">
        <v>324</v>
      </c>
      <c r="I1589">
        <v>2205</v>
      </c>
      <c r="J1589">
        <v>19.559999999999999</v>
      </c>
      <c r="K1589" s="6" t="s">
        <v>1595</v>
      </c>
      <c r="L1589" s="6" t="s">
        <v>1616</v>
      </c>
      <c r="M1589" s="6" t="s">
        <v>1590</v>
      </c>
      <c r="N1589" s="6" t="s">
        <v>1616</v>
      </c>
      <c r="O1589" s="6" t="s">
        <v>1624</v>
      </c>
      <c r="P1589" s="8">
        <f>Table12[[#This Row],[PLANNED_DELIVERY]]-Table12[[#This Row],[PLANNED_PICKUP]]</f>
        <v>2</v>
      </c>
      <c r="Q1589" s="9">
        <f>Table12[[#This Row],[ACTUAL_DELIVERY]]-Table12[[#This Row],[ACTUAL_PICKUP]]</f>
        <v>1</v>
      </c>
      <c r="R1589" s="9">
        <f>Table12[[#This Row],[ACTUAL_PICKUP]]-Table12[[#This Row],[PLANNED_PICKUP]]</f>
        <v>0</v>
      </c>
      <c r="S1589" s="9">
        <f>Table12[[#This Row],[ACTUAL_DELIVERY]]-Table12[[#This Row],[PLANNED_DELIVERY]]</f>
        <v>-1</v>
      </c>
      <c r="T1589" t="s">
        <v>428</v>
      </c>
      <c r="U1589" s="6" t="s">
        <v>429</v>
      </c>
      <c r="V1589" t="s">
        <v>27</v>
      </c>
      <c r="W1589" t="s">
        <v>27</v>
      </c>
      <c r="X1589" t="s">
        <v>49</v>
      </c>
      <c r="Y1589" s="6" t="s">
        <v>29</v>
      </c>
      <c r="Z1589" t="s">
        <v>27</v>
      </c>
      <c r="AA1589" t="s">
        <v>27</v>
      </c>
    </row>
    <row r="1590" spans="1:27" x14ac:dyDescent="0.35">
      <c r="A1590">
        <v>10001998</v>
      </c>
      <c r="B1590" t="s">
        <v>81</v>
      </c>
      <c r="C1590" t="s">
        <v>206</v>
      </c>
      <c r="D1590" t="s">
        <v>23</v>
      </c>
      <c r="E1590" t="s">
        <v>24</v>
      </c>
      <c r="F1590">
        <v>272</v>
      </c>
      <c r="G1590">
        <v>0</v>
      </c>
      <c r="H1590">
        <v>272</v>
      </c>
      <c r="I1590">
        <v>90</v>
      </c>
      <c r="J1590">
        <v>0.63</v>
      </c>
      <c r="K1590" s="6" t="s">
        <v>1595</v>
      </c>
      <c r="L1590" s="6" t="s">
        <v>1595</v>
      </c>
      <c r="M1590" s="6" t="s">
        <v>1598</v>
      </c>
      <c r="N1590" s="6" t="s">
        <v>1601</v>
      </c>
      <c r="O1590" s="6" t="s">
        <v>1592</v>
      </c>
      <c r="P1590" s="8">
        <f>Table12[[#This Row],[PLANNED_DELIVERY]]-Table12[[#This Row],[PLANNED_PICKUP]]</f>
        <v>1</v>
      </c>
      <c r="Q1590" s="9">
        <f>Table12[[#This Row],[ACTUAL_DELIVERY]]-Table12[[#This Row],[ACTUAL_PICKUP]]</f>
        <v>1</v>
      </c>
      <c r="R1590" s="9">
        <f>Table12[[#This Row],[ACTUAL_PICKUP]]-Table12[[#This Row],[PLANNED_PICKUP]]</f>
        <v>5</v>
      </c>
      <c r="S1590" s="9">
        <f>Table12[[#This Row],[ACTUAL_DELIVERY]]-Table12[[#This Row],[PLANNED_DELIVERY]]</f>
        <v>5</v>
      </c>
      <c r="T1590" t="s">
        <v>440</v>
      </c>
      <c r="U1590" s="6" t="s">
        <v>441</v>
      </c>
      <c r="V1590" t="s">
        <v>27</v>
      </c>
      <c r="W1590" t="s">
        <v>27</v>
      </c>
      <c r="X1590" t="s">
        <v>1723</v>
      </c>
      <c r="Y1590" s="6" t="s">
        <v>42</v>
      </c>
      <c r="Z1590" t="s">
        <v>27</v>
      </c>
      <c r="AA1590" t="s">
        <v>27</v>
      </c>
    </row>
    <row r="1591" spans="1:27" x14ac:dyDescent="0.35">
      <c r="A1591">
        <v>10001999</v>
      </c>
      <c r="B1591" t="s">
        <v>81</v>
      </c>
      <c r="C1591" t="s">
        <v>246</v>
      </c>
      <c r="D1591" t="s">
        <v>30</v>
      </c>
      <c r="E1591" t="s">
        <v>45</v>
      </c>
      <c r="F1591">
        <v>250.61</v>
      </c>
      <c r="G1591">
        <v>0</v>
      </c>
      <c r="H1591">
        <v>250.61</v>
      </c>
      <c r="I1591">
        <v>1014.4</v>
      </c>
      <c r="J1591">
        <v>5.1100000000000003</v>
      </c>
      <c r="K1591" s="6" t="s">
        <v>1595</v>
      </c>
      <c r="L1591" s="6" t="s">
        <v>1598</v>
      </c>
      <c r="M1591" s="6" t="s">
        <v>1591</v>
      </c>
      <c r="N1591" s="6" t="s">
        <v>1598</v>
      </c>
      <c r="O1591" s="6" t="s">
        <v>1601</v>
      </c>
      <c r="P1591" s="8">
        <f>Table12[[#This Row],[PLANNED_DELIVERY]]-Table12[[#This Row],[PLANNED_PICKUP]]</f>
        <v>3</v>
      </c>
      <c r="Q1591" s="9">
        <f>Table12[[#This Row],[ACTUAL_DELIVERY]]-Table12[[#This Row],[ACTUAL_PICKUP]]</f>
        <v>4</v>
      </c>
      <c r="R1591" s="9">
        <f>Table12[[#This Row],[ACTUAL_PICKUP]]-Table12[[#This Row],[PLANNED_PICKUP]]</f>
        <v>0</v>
      </c>
      <c r="S1591" s="9">
        <f>Table12[[#This Row],[ACTUAL_DELIVERY]]-Table12[[#This Row],[PLANNED_DELIVERY]]</f>
        <v>1</v>
      </c>
      <c r="T1591" t="s">
        <v>49</v>
      </c>
      <c r="U1591" s="6" t="s">
        <v>29</v>
      </c>
      <c r="V1591" t="s">
        <v>27</v>
      </c>
      <c r="W1591" t="s">
        <v>27</v>
      </c>
      <c r="X1591" t="s">
        <v>405</v>
      </c>
      <c r="Y1591" s="6" t="s">
        <v>40</v>
      </c>
      <c r="Z1591" t="s">
        <v>27</v>
      </c>
      <c r="AA1591" t="s">
        <v>27</v>
      </c>
    </row>
    <row r="1592" spans="1:27" x14ac:dyDescent="0.35">
      <c r="A1592">
        <v>10002001</v>
      </c>
      <c r="B1592" t="s">
        <v>356</v>
      </c>
      <c r="C1592" t="s">
        <v>1334</v>
      </c>
      <c r="D1592" t="s">
        <v>23</v>
      </c>
      <c r="E1592" t="s">
        <v>24</v>
      </c>
      <c r="F1592">
        <v>272.97000000000003</v>
      </c>
      <c r="G1592">
        <v>0</v>
      </c>
      <c r="H1592">
        <v>272.97000000000003</v>
      </c>
      <c r="I1592">
        <v>700</v>
      </c>
      <c r="J1592">
        <v>1.1100000000000001</v>
      </c>
      <c r="K1592" s="6" t="s">
        <v>1595</v>
      </c>
      <c r="L1592" s="6" t="s">
        <v>1598</v>
      </c>
      <c r="M1592" s="6" t="s">
        <v>1591</v>
      </c>
      <c r="N1592" s="6" t="s">
        <v>1598</v>
      </c>
      <c r="O1592" s="6" t="s">
        <v>1601</v>
      </c>
      <c r="P1592" s="8">
        <f>Table12[[#This Row],[PLANNED_DELIVERY]]-Table12[[#This Row],[PLANNED_PICKUP]]</f>
        <v>3</v>
      </c>
      <c r="Q1592" s="9">
        <f>Table12[[#This Row],[ACTUAL_DELIVERY]]-Table12[[#This Row],[ACTUAL_PICKUP]]</f>
        <v>4</v>
      </c>
      <c r="R1592" s="9">
        <f>Table12[[#This Row],[ACTUAL_PICKUP]]-Table12[[#This Row],[PLANNED_PICKUP]]</f>
        <v>0</v>
      </c>
      <c r="S1592" s="9">
        <f>Table12[[#This Row],[ACTUAL_DELIVERY]]-Table12[[#This Row],[PLANNED_DELIVERY]]</f>
        <v>1</v>
      </c>
      <c r="T1592" t="s">
        <v>513</v>
      </c>
      <c r="U1592" s="6" t="s">
        <v>514</v>
      </c>
      <c r="V1592" t="s">
        <v>237</v>
      </c>
      <c r="W1592" t="s">
        <v>237</v>
      </c>
      <c r="X1592" t="s">
        <v>41</v>
      </c>
      <c r="Y1592" s="6" t="s">
        <v>44</v>
      </c>
      <c r="Z1592" t="s">
        <v>27</v>
      </c>
      <c r="AA1592" t="s">
        <v>27</v>
      </c>
    </row>
    <row r="1593" spans="1:27" x14ac:dyDescent="0.35">
      <c r="A1593">
        <v>10002002</v>
      </c>
      <c r="B1593" t="s">
        <v>225</v>
      </c>
      <c r="C1593" t="s">
        <v>246</v>
      </c>
      <c r="D1593" t="s">
        <v>23</v>
      </c>
      <c r="E1593" t="s">
        <v>24</v>
      </c>
      <c r="F1593">
        <v>259.39999999999998</v>
      </c>
      <c r="G1593">
        <v>0</v>
      </c>
      <c r="H1593">
        <v>259.39999999999998</v>
      </c>
      <c r="I1593">
        <v>120</v>
      </c>
      <c r="J1593">
        <v>1.34</v>
      </c>
      <c r="K1593" s="6" t="s">
        <v>1595</v>
      </c>
      <c r="L1593" s="6" t="s">
        <v>1598</v>
      </c>
      <c r="M1593" s="6" t="s">
        <v>1601</v>
      </c>
      <c r="N1593" s="6" t="s">
        <v>1591</v>
      </c>
      <c r="O1593" s="6" t="s">
        <v>1614</v>
      </c>
      <c r="P1593" s="8">
        <f>Table12[[#This Row],[PLANNED_DELIVERY]]-Table12[[#This Row],[PLANNED_PICKUP]]</f>
        <v>4</v>
      </c>
      <c r="Q1593" s="9">
        <f>Table12[[#This Row],[ACTUAL_DELIVERY]]-Table12[[#This Row],[ACTUAL_PICKUP]]</f>
        <v>4</v>
      </c>
      <c r="R1593" s="9">
        <f>Table12[[#This Row],[ACTUAL_PICKUP]]-Table12[[#This Row],[PLANNED_PICKUP]]</f>
        <v>3</v>
      </c>
      <c r="S1593" s="9">
        <f>Table12[[#This Row],[ACTUAL_DELIVERY]]-Table12[[#This Row],[PLANNED_DELIVERY]]</f>
        <v>3</v>
      </c>
      <c r="T1593" t="s">
        <v>158</v>
      </c>
      <c r="U1593" s="6" t="s">
        <v>159</v>
      </c>
      <c r="V1593" t="s">
        <v>27</v>
      </c>
      <c r="W1593" t="s">
        <v>27</v>
      </c>
      <c r="X1593" t="s">
        <v>49</v>
      </c>
      <c r="Y1593" s="6" t="s">
        <v>29</v>
      </c>
      <c r="Z1593" t="s">
        <v>27</v>
      </c>
      <c r="AA1593" t="s">
        <v>27</v>
      </c>
    </row>
    <row r="1594" spans="1:27" x14ac:dyDescent="0.35">
      <c r="A1594">
        <v>10002005</v>
      </c>
      <c r="B1594" t="s">
        <v>263</v>
      </c>
      <c r="C1594" t="s">
        <v>264</v>
      </c>
      <c r="D1594" t="s">
        <v>23</v>
      </c>
      <c r="E1594" t="s">
        <v>24</v>
      </c>
      <c r="F1594">
        <v>258.75</v>
      </c>
      <c r="G1594">
        <v>0</v>
      </c>
      <c r="H1594">
        <v>258.75</v>
      </c>
      <c r="I1594" s="5">
        <v>168</v>
      </c>
      <c r="J1594">
        <v>0.54</v>
      </c>
      <c r="K1594" s="6" t="s">
        <v>1595</v>
      </c>
      <c r="L1594" s="6" t="s">
        <v>1598</v>
      </c>
      <c r="M1594" s="6" t="s">
        <v>1601</v>
      </c>
      <c r="N1594" s="6" t="s">
        <v>1601</v>
      </c>
      <c r="O1594" s="6" t="s">
        <v>1609</v>
      </c>
      <c r="P1594" s="8">
        <f>Table12[[#This Row],[PLANNED_DELIVERY]]-Table12[[#This Row],[PLANNED_PICKUP]]</f>
        <v>4</v>
      </c>
      <c r="Q1594" s="9">
        <f>Table12[[#This Row],[ACTUAL_DELIVERY]]-Table12[[#This Row],[ACTUAL_PICKUP]]</f>
        <v>15</v>
      </c>
      <c r="R1594" s="9">
        <f>Table12[[#This Row],[ACTUAL_PICKUP]]-Table12[[#This Row],[PLANNED_PICKUP]]</f>
        <v>4</v>
      </c>
      <c r="S1594" s="9">
        <f>Table12[[#This Row],[ACTUAL_DELIVERY]]-Table12[[#This Row],[PLANNED_DELIVERY]]</f>
        <v>15</v>
      </c>
      <c r="T1594" t="s">
        <v>588</v>
      </c>
      <c r="U1594" s="6" t="s">
        <v>589</v>
      </c>
      <c r="V1594" t="s">
        <v>590</v>
      </c>
      <c r="W1594" t="s">
        <v>85</v>
      </c>
      <c r="X1594" t="s">
        <v>49</v>
      </c>
      <c r="Y1594" s="6" t="s">
        <v>29</v>
      </c>
      <c r="Z1594" t="s">
        <v>27</v>
      </c>
      <c r="AA1594" t="s">
        <v>27</v>
      </c>
    </row>
    <row r="1595" spans="1:27" x14ac:dyDescent="0.35">
      <c r="A1595">
        <v>10002006</v>
      </c>
      <c r="B1595" t="s">
        <v>219</v>
      </c>
      <c r="C1595" t="s">
        <v>342</v>
      </c>
      <c r="D1595" t="s">
        <v>30</v>
      </c>
      <c r="E1595" t="s">
        <v>45</v>
      </c>
      <c r="F1595">
        <v>300</v>
      </c>
      <c r="G1595">
        <v>0</v>
      </c>
      <c r="H1595">
        <v>300</v>
      </c>
      <c r="I1595">
        <v>4020</v>
      </c>
      <c r="J1595">
        <v>5.4</v>
      </c>
      <c r="K1595" s="6" t="s">
        <v>1595</v>
      </c>
      <c r="L1595" s="6" t="s">
        <v>1595</v>
      </c>
      <c r="M1595" s="6" t="s">
        <v>1596</v>
      </c>
      <c r="N1595" s="6" t="s">
        <v>1629</v>
      </c>
      <c r="O1595" s="6" t="s">
        <v>1591</v>
      </c>
      <c r="P1595" s="8">
        <f>Table12[[#This Row],[PLANNED_DELIVERY]]-Table12[[#This Row],[PLANNED_PICKUP]]</f>
        <v>3</v>
      </c>
      <c r="Q1595" s="9">
        <f>Table12[[#This Row],[ACTUAL_DELIVERY]]-Table12[[#This Row],[ACTUAL_PICKUP]]</f>
        <v>6</v>
      </c>
      <c r="R1595" s="9">
        <f>Table12[[#This Row],[ACTUAL_PICKUP]]-Table12[[#This Row],[PLANNED_PICKUP]]</f>
        <v>-2</v>
      </c>
      <c r="S1595" s="9">
        <f>Table12[[#This Row],[ACTUAL_DELIVERY]]-Table12[[#This Row],[PLANNED_DELIVERY]]</f>
        <v>1</v>
      </c>
      <c r="T1595" t="s">
        <v>66</v>
      </c>
      <c r="U1595" s="6" t="s">
        <v>67</v>
      </c>
      <c r="V1595" t="s">
        <v>27</v>
      </c>
      <c r="W1595" t="s">
        <v>27</v>
      </c>
      <c r="X1595" t="s">
        <v>1333</v>
      </c>
      <c r="Y1595" s="6" t="s">
        <v>799</v>
      </c>
      <c r="Z1595" t="s">
        <v>27</v>
      </c>
      <c r="AA1595" t="s">
        <v>27</v>
      </c>
    </row>
    <row r="1596" spans="1:27" x14ac:dyDescent="0.35">
      <c r="A1596">
        <v>10002007</v>
      </c>
      <c r="B1596" t="s">
        <v>81</v>
      </c>
      <c r="C1596" t="s">
        <v>246</v>
      </c>
      <c r="D1596" t="s">
        <v>23</v>
      </c>
      <c r="E1596" t="s">
        <v>24</v>
      </c>
      <c r="F1596">
        <v>94.47</v>
      </c>
      <c r="G1596">
        <v>240.28</v>
      </c>
      <c r="H1596">
        <v>334.75</v>
      </c>
      <c r="I1596">
        <v>652</v>
      </c>
      <c r="J1596">
        <v>1.28</v>
      </c>
      <c r="K1596" s="6" t="s">
        <v>1595</v>
      </c>
      <c r="L1596" s="6" t="s">
        <v>1595</v>
      </c>
      <c r="M1596" s="6" t="s">
        <v>1614</v>
      </c>
      <c r="N1596" s="6" t="s">
        <v>1595</v>
      </c>
      <c r="O1596" s="6" t="s">
        <v>1614</v>
      </c>
      <c r="P1596" s="8">
        <f>Table12[[#This Row],[PLANNED_DELIVERY]]-Table12[[#This Row],[PLANNED_PICKUP]]</f>
        <v>8</v>
      </c>
      <c r="Q1596" s="9">
        <f>Table12[[#This Row],[ACTUAL_DELIVERY]]-Table12[[#This Row],[ACTUAL_PICKUP]]</f>
        <v>8</v>
      </c>
      <c r="R1596" s="9">
        <f>Table12[[#This Row],[ACTUAL_PICKUP]]-Table12[[#This Row],[PLANNED_PICKUP]]</f>
        <v>0</v>
      </c>
      <c r="S1596" s="9">
        <f>Table12[[#This Row],[ACTUAL_DELIVERY]]-Table12[[#This Row],[PLANNED_DELIVERY]]</f>
        <v>0</v>
      </c>
      <c r="T1596" t="s">
        <v>96</v>
      </c>
      <c r="U1596" s="6" t="s">
        <v>97</v>
      </c>
      <c r="V1596" t="s">
        <v>27</v>
      </c>
      <c r="W1596" t="s">
        <v>27</v>
      </c>
      <c r="X1596" t="s">
        <v>49</v>
      </c>
      <c r="Y1596" s="6" t="s">
        <v>29</v>
      </c>
      <c r="Z1596" t="s">
        <v>27</v>
      </c>
      <c r="AA1596" t="s">
        <v>27</v>
      </c>
    </row>
    <row r="1597" spans="1:27" x14ac:dyDescent="0.35">
      <c r="A1597">
        <v>10002008</v>
      </c>
      <c r="B1597" t="s">
        <v>81</v>
      </c>
      <c r="C1597" t="s">
        <v>246</v>
      </c>
      <c r="D1597" t="s">
        <v>23</v>
      </c>
      <c r="E1597" t="s">
        <v>24</v>
      </c>
      <c r="F1597">
        <v>8.27</v>
      </c>
      <c r="G1597">
        <v>43.48</v>
      </c>
      <c r="H1597">
        <v>51.75</v>
      </c>
      <c r="I1597">
        <v>25</v>
      </c>
      <c r="J1597">
        <v>0.15</v>
      </c>
      <c r="K1597" s="6" t="s">
        <v>1595</v>
      </c>
      <c r="L1597" s="6" t="s">
        <v>1595</v>
      </c>
      <c r="M1597" s="6" t="s">
        <v>1592</v>
      </c>
      <c r="N1597" s="6" t="s">
        <v>1598</v>
      </c>
      <c r="O1597" s="6" t="s">
        <v>1601</v>
      </c>
      <c r="P1597" s="8">
        <f>Table12[[#This Row],[PLANNED_DELIVERY]]-Table12[[#This Row],[PLANNED_PICKUP]]</f>
        <v>6</v>
      </c>
      <c r="Q1597" s="9">
        <f>Table12[[#This Row],[ACTUAL_DELIVERY]]-Table12[[#This Row],[ACTUAL_PICKUP]]</f>
        <v>4</v>
      </c>
      <c r="R1597" s="9">
        <f>Table12[[#This Row],[ACTUAL_PICKUP]]-Table12[[#This Row],[PLANNED_PICKUP]]</f>
        <v>1</v>
      </c>
      <c r="S1597" s="9">
        <f>Table12[[#This Row],[ACTUAL_DELIVERY]]-Table12[[#This Row],[PLANNED_DELIVERY]]</f>
        <v>-1</v>
      </c>
      <c r="T1597" t="s">
        <v>411</v>
      </c>
      <c r="U1597" s="6" t="s">
        <v>207</v>
      </c>
      <c r="V1597" t="s">
        <v>27</v>
      </c>
      <c r="W1597" t="s">
        <v>27</v>
      </c>
      <c r="X1597" t="s">
        <v>49</v>
      </c>
      <c r="Y1597" s="6" t="s">
        <v>123</v>
      </c>
      <c r="Z1597" t="s">
        <v>27</v>
      </c>
      <c r="AA1597" t="s">
        <v>27</v>
      </c>
    </row>
    <row r="1598" spans="1:27" x14ac:dyDescent="0.35">
      <c r="A1598">
        <v>10002009</v>
      </c>
      <c r="B1598" t="s">
        <v>81</v>
      </c>
      <c r="C1598" t="s">
        <v>206</v>
      </c>
      <c r="D1598" t="s">
        <v>23</v>
      </c>
      <c r="E1598" t="s">
        <v>24</v>
      </c>
      <c r="F1598">
        <v>367</v>
      </c>
      <c r="G1598">
        <v>0</v>
      </c>
      <c r="H1598">
        <v>367</v>
      </c>
      <c r="I1598">
        <v>2400</v>
      </c>
      <c r="J1598">
        <v>11.73</v>
      </c>
      <c r="K1598" s="6" t="s">
        <v>1595</v>
      </c>
      <c r="L1598" s="6" t="s">
        <v>1590</v>
      </c>
      <c r="M1598" s="6" t="s">
        <v>1593</v>
      </c>
      <c r="N1598" s="6" t="s">
        <v>1590</v>
      </c>
      <c r="O1598" s="6" t="s">
        <v>1593</v>
      </c>
      <c r="P1598" s="8">
        <f>Table12[[#This Row],[PLANNED_DELIVERY]]-Table12[[#This Row],[PLANNED_PICKUP]]</f>
        <v>1</v>
      </c>
      <c r="Q1598" s="9">
        <f>Table12[[#This Row],[ACTUAL_DELIVERY]]-Table12[[#This Row],[ACTUAL_PICKUP]]</f>
        <v>1</v>
      </c>
      <c r="R1598" s="9">
        <f>Table12[[#This Row],[ACTUAL_PICKUP]]-Table12[[#This Row],[PLANNED_PICKUP]]</f>
        <v>0</v>
      </c>
      <c r="S1598" s="9">
        <f>Table12[[#This Row],[ACTUAL_DELIVERY]]-Table12[[#This Row],[PLANNED_DELIVERY]]</f>
        <v>0</v>
      </c>
      <c r="T1598" t="s">
        <v>1248</v>
      </c>
      <c r="U1598" s="6" t="s">
        <v>249</v>
      </c>
      <c r="V1598" t="s">
        <v>27</v>
      </c>
      <c r="W1598" t="s">
        <v>27</v>
      </c>
      <c r="X1598" t="s">
        <v>41</v>
      </c>
      <c r="Y1598" s="6" t="s">
        <v>44</v>
      </c>
      <c r="Z1598" t="s">
        <v>27</v>
      </c>
      <c r="AA1598" t="s">
        <v>27</v>
      </c>
    </row>
    <row r="1599" spans="1:27" x14ac:dyDescent="0.35">
      <c r="A1599">
        <v>10002010</v>
      </c>
      <c r="B1599" t="s">
        <v>263</v>
      </c>
      <c r="C1599" t="s">
        <v>293</v>
      </c>
      <c r="D1599" t="s">
        <v>23</v>
      </c>
      <c r="E1599" t="s">
        <v>24</v>
      </c>
      <c r="F1599">
        <v>696.53</v>
      </c>
      <c r="G1599">
        <v>0</v>
      </c>
      <c r="H1599">
        <v>696.53</v>
      </c>
      <c r="I1599" s="2">
        <v>507.3</v>
      </c>
      <c r="J1599">
        <v>0.08</v>
      </c>
      <c r="K1599" s="6" t="s">
        <v>1595</v>
      </c>
      <c r="L1599" s="6" t="s">
        <v>1595</v>
      </c>
      <c r="M1599" s="6" t="s">
        <v>1601</v>
      </c>
      <c r="N1599" s="6" t="s">
        <v>1615</v>
      </c>
      <c r="O1599" s="6" t="s">
        <v>1608</v>
      </c>
      <c r="P1599" s="8">
        <f>Table12[[#This Row],[PLANNED_DELIVERY]]-Table12[[#This Row],[PLANNED_PICKUP]]</f>
        <v>5</v>
      </c>
      <c r="Q1599" s="9">
        <f>Table12[[#This Row],[ACTUAL_DELIVERY]]-Table12[[#This Row],[ACTUAL_PICKUP]]</f>
        <v>14</v>
      </c>
      <c r="R1599" s="9">
        <f>Table12[[#This Row],[ACTUAL_PICKUP]]-Table12[[#This Row],[PLANNED_PICKUP]]</f>
        <v>7</v>
      </c>
      <c r="S1599" s="9">
        <f>Table12[[#This Row],[ACTUAL_DELIVERY]]-Table12[[#This Row],[PLANNED_DELIVERY]]</f>
        <v>16</v>
      </c>
      <c r="T1599" t="s">
        <v>595</v>
      </c>
      <c r="U1599" s="6" t="s">
        <v>596</v>
      </c>
      <c r="V1599" t="s">
        <v>552</v>
      </c>
      <c r="W1599" t="s">
        <v>85</v>
      </c>
      <c r="X1599" t="s">
        <v>49</v>
      </c>
      <c r="Y1599" s="6" t="s">
        <v>29</v>
      </c>
      <c r="Z1599" t="s">
        <v>27</v>
      </c>
      <c r="AA1599" t="s">
        <v>27</v>
      </c>
    </row>
    <row r="1600" spans="1:27" x14ac:dyDescent="0.35">
      <c r="A1600">
        <v>10002011</v>
      </c>
      <c r="B1600" t="s">
        <v>81</v>
      </c>
      <c r="C1600" t="s">
        <v>213</v>
      </c>
      <c r="D1600" t="s">
        <v>30</v>
      </c>
      <c r="E1600" t="s">
        <v>45</v>
      </c>
      <c r="F1600">
        <v>164.88</v>
      </c>
      <c r="G1600">
        <v>0</v>
      </c>
      <c r="H1600">
        <v>164.88</v>
      </c>
      <c r="I1600">
        <v>259.10000000000002</v>
      </c>
      <c r="J1600">
        <v>1.59</v>
      </c>
      <c r="K1600" s="6" t="s">
        <v>1595</v>
      </c>
      <c r="L1600" s="6" t="s">
        <v>1598</v>
      </c>
      <c r="M1600" s="6" t="s">
        <v>1591</v>
      </c>
      <c r="N1600" s="6" t="s">
        <v>1598</v>
      </c>
      <c r="O1600" s="6" t="s">
        <v>1598</v>
      </c>
      <c r="P1600" s="8">
        <f>Table12[[#This Row],[PLANNED_DELIVERY]]-Table12[[#This Row],[PLANNED_PICKUP]]</f>
        <v>3</v>
      </c>
      <c r="Q1600" s="9">
        <f>Table12[[#This Row],[ACTUAL_DELIVERY]]-Table12[[#This Row],[ACTUAL_PICKUP]]</f>
        <v>0</v>
      </c>
      <c r="R1600" s="9">
        <f>Table12[[#This Row],[ACTUAL_PICKUP]]-Table12[[#This Row],[PLANNED_PICKUP]]</f>
        <v>0</v>
      </c>
      <c r="S1600" s="9">
        <f>Table12[[#This Row],[ACTUAL_DELIVERY]]-Table12[[#This Row],[PLANNED_DELIVERY]]</f>
        <v>-3</v>
      </c>
      <c r="T1600" t="s">
        <v>49</v>
      </c>
      <c r="U1600" s="6" t="s">
        <v>29</v>
      </c>
      <c r="V1600" t="s">
        <v>27</v>
      </c>
      <c r="W1600" t="s">
        <v>27</v>
      </c>
      <c r="X1600" t="s">
        <v>403</v>
      </c>
      <c r="Y1600" s="6" t="s">
        <v>404</v>
      </c>
      <c r="Z1600" t="s">
        <v>27</v>
      </c>
      <c r="AA1600" t="s">
        <v>27</v>
      </c>
    </row>
    <row r="1601" spans="1:27" x14ac:dyDescent="0.35">
      <c r="A1601">
        <v>10002012</v>
      </c>
      <c r="B1601" t="s">
        <v>81</v>
      </c>
      <c r="C1601" t="s">
        <v>206</v>
      </c>
      <c r="D1601" t="s">
        <v>23</v>
      </c>
      <c r="E1601" t="s">
        <v>24</v>
      </c>
      <c r="F1601">
        <v>5200</v>
      </c>
      <c r="G1601">
        <v>650</v>
      </c>
      <c r="H1601">
        <v>5850</v>
      </c>
      <c r="I1601">
        <v>24155</v>
      </c>
      <c r="J1601">
        <v>103.42</v>
      </c>
      <c r="K1601" s="6" t="s">
        <v>1595</v>
      </c>
      <c r="L1601" s="6" t="s">
        <v>1609</v>
      </c>
      <c r="M1601" s="6" t="s">
        <v>1608</v>
      </c>
      <c r="N1601" s="6" t="s">
        <v>1609</v>
      </c>
      <c r="O1601" s="6" t="s">
        <v>1608</v>
      </c>
      <c r="P1601" s="8">
        <f>Table12[[#This Row],[PLANNED_DELIVERY]]-Table12[[#This Row],[PLANNED_PICKUP]]</f>
        <v>1</v>
      </c>
      <c r="Q1601" s="9">
        <f>Table12[[#This Row],[ACTUAL_DELIVERY]]-Table12[[#This Row],[ACTUAL_PICKUP]]</f>
        <v>1</v>
      </c>
      <c r="R1601" s="9">
        <f>Table12[[#This Row],[ACTUAL_PICKUP]]-Table12[[#This Row],[PLANNED_PICKUP]]</f>
        <v>0</v>
      </c>
      <c r="S1601" s="9">
        <f>Table12[[#This Row],[ACTUAL_DELIVERY]]-Table12[[#This Row],[PLANNED_DELIVERY]]</f>
        <v>0</v>
      </c>
      <c r="T1601" t="s">
        <v>420</v>
      </c>
      <c r="U1601" s="6" t="s">
        <v>421</v>
      </c>
      <c r="V1601" t="s">
        <v>104</v>
      </c>
      <c r="W1601" t="s">
        <v>104</v>
      </c>
      <c r="X1601" t="s">
        <v>49</v>
      </c>
      <c r="Y1601" s="6" t="s">
        <v>29</v>
      </c>
      <c r="Z1601" t="s">
        <v>27</v>
      </c>
      <c r="AA1601" t="s">
        <v>27</v>
      </c>
    </row>
    <row r="1602" spans="1:27" x14ac:dyDescent="0.35">
      <c r="A1602">
        <v>10002013</v>
      </c>
      <c r="B1602" t="s">
        <v>263</v>
      </c>
      <c r="C1602" t="s">
        <v>269</v>
      </c>
      <c r="D1602" t="s">
        <v>23</v>
      </c>
      <c r="E1602" t="s">
        <v>24</v>
      </c>
      <c r="F1602">
        <v>4700</v>
      </c>
      <c r="G1602">
        <v>0</v>
      </c>
      <c r="H1602">
        <v>4700</v>
      </c>
      <c r="I1602" s="5">
        <v>5726.6</v>
      </c>
      <c r="J1602">
        <v>74.12</v>
      </c>
      <c r="K1602" s="6" t="s">
        <v>1595</v>
      </c>
      <c r="L1602" s="6" t="s">
        <v>1601</v>
      </c>
      <c r="M1602" s="6" t="s">
        <v>1630</v>
      </c>
      <c r="N1602" s="6" t="s">
        <v>1590</v>
      </c>
      <c r="O1602" s="6" t="s">
        <v>1648</v>
      </c>
      <c r="P1602" s="8">
        <f>Table12[[#This Row],[PLANNED_DELIVERY]]-Table12[[#This Row],[PLANNED_PICKUP]]</f>
        <v>35</v>
      </c>
      <c r="Q1602" s="9">
        <f>Table12[[#This Row],[ACTUAL_DELIVERY]]-Table12[[#This Row],[ACTUAL_PICKUP]]</f>
        <v>47</v>
      </c>
      <c r="R1602" s="9">
        <f>Table12[[#This Row],[ACTUAL_PICKUP]]-Table12[[#This Row],[PLANNED_PICKUP]]</f>
        <v>8</v>
      </c>
      <c r="S1602" s="9">
        <f>Table12[[#This Row],[ACTUAL_DELIVERY]]-Table12[[#This Row],[PLANNED_DELIVERY]]</f>
        <v>20</v>
      </c>
      <c r="T1602" t="s">
        <v>497</v>
      </c>
      <c r="U1602" s="6" t="s">
        <v>148</v>
      </c>
      <c r="V1602" t="s">
        <v>489</v>
      </c>
      <c r="W1602" t="s">
        <v>489</v>
      </c>
      <c r="X1602" t="s">
        <v>49</v>
      </c>
      <c r="Y1602" s="6" t="s">
        <v>29</v>
      </c>
      <c r="Z1602" t="s">
        <v>27</v>
      </c>
      <c r="AA1602" t="s">
        <v>27</v>
      </c>
    </row>
    <row r="1603" spans="1:27" x14ac:dyDescent="0.35">
      <c r="A1603">
        <v>10002014</v>
      </c>
      <c r="B1603" t="s">
        <v>81</v>
      </c>
      <c r="C1603" t="s">
        <v>240</v>
      </c>
      <c r="D1603" t="s">
        <v>23</v>
      </c>
      <c r="E1603" t="s">
        <v>24</v>
      </c>
      <c r="F1603">
        <v>495</v>
      </c>
      <c r="G1603">
        <v>150</v>
      </c>
      <c r="H1603">
        <v>645</v>
      </c>
      <c r="I1603">
        <v>36</v>
      </c>
      <c r="J1603">
        <v>0.16</v>
      </c>
      <c r="K1603" s="6" t="s">
        <v>1595</v>
      </c>
      <c r="L1603" s="6" t="s">
        <v>1591</v>
      </c>
      <c r="M1603" s="6" t="s">
        <v>1591</v>
      </c>
      <c r="N1603" s="6" t="s">
        <v>1591</v>
      </c>
      <c r="O1603" s="6" t="s">
        <v>1591</v>
      </c>
      <c r="P1603" s="8">
        <f>Table12[[#This Row],[PLANNED_DELIVERY]]-Table12[[#This Row],[PLANNED_PICKUP]]</f>
        <v>0</v>
      </c>
      <c r="Q1603" s="9">
        <f>Table12[[#This Row],[ACTUAL_DELIVERY]]-Table12[[#This Row],[ACTUAL_PICKUP]]</f>
        <v>0</v>
      </c>
      <c r="R1603" s="9">
        <f>Table12[[#This Row],[ACTUAL_PICKUP]]-Table12[[#This Row],[PLANNED_PICKUP]]</f>
        <v>0</v>
      </c>
      <c r="S1603" s="9">
        <f>Table12[[#This Row],[ACTUAL_DELIVERY]]-Table12[[#This Row],[PLANNED_DELIVERY]]</f>
        <v>0</v>
      </c>
      <c r="T1603" t="s">
        <v>731</v>
      </c>
      <c r="U1603" s="6" t="s">
        <v>732</v>
      </c>
      <c r="V1603" t="s">
        <v>656</v>
      </c>
      <c r="W1603" t="s">
        <v>656</v>
      </c>
      <c r="X1603" t="s">
        <v>71</v>
      </c>
      <c r="Y1603" s="6" t="s">
        <v>72</v>
      </c>
      <c r="Z1603" t="s">
        <v>27</v>
      </c>
      <c r="AA1603" t="s">
        <v>27</v>
      </c>
    </row>
    <row r="1604" spans="1:27" x14ac:dyDescent="0.35">
      <c r="A1604">
        <v>10002016</v>
      </c>
      <c r="B1604" t="s">
        <v>81</v>
      </c>
      <c r="C1604" t="s">
        <v>78</v>
      </c>
      <c r="D1604" t="s">
        <v>23</v>
      </c>
      <c r="E1604" t="s">
        <v>31</v>
      </c>
      <c r="F1604">
        <v>2700</v>
      </c>
      <c r="G1604">
        <v>0</v>
      </c>
      <c r="H1604">
        <v>2700</v>
      </c>
      <c r="I1604" s="5">
        <v>39000</v>
      </c>
      <c r="J1604">
        <v>24.23</v>
      </c>
      <c r="K1604" s="6" t="s">
        <v>1595</v>
      </c>
      <c r="L1604" s="6" t="s">
        <v>1605</v>
      </c>
      <c r="M1604" s="6" t="s">
        <v>1610</v>
      </c>
      <c r="N1604" s="6" t="s">
        <v>1605</v>
      </c>
      <c r="O1604" s="6" t="s">
        <v>1610</v>
      </c>
      <c r="P1604" s="8">
        <f>Table12[[#This Row],[PLANNED_DELIVERY]]-Table12[[#This Row],[PLANNED_PICKUP]]</f>
        <v>1</v>
      </c>
      <c r="Q1604" s="9">
        <f>Table12[[#This Row],[ACTUAL_DELIVERY]]-Table12[[#This Row],[ACTUAL_PICKUP]]</f>
        <v>1</v>
      </c>
      <c r="R1604" s="9">
        <f>Table12[[#This Row],[ACTUAL_PICKUP]]-Table12[[#This Row],[PLANNED_PICKUP]]</f>
        <v>0</v>
      </c>
      <c r="S1604" s="9">
        <f>Table12[[#This Row],[ACTUAL_DELIVERY]]-Table12[[#This Row],[PLANNED_DELIVERY]]</f>
        <v>0</v>
      </c>
      <c r="T1604" t="s">
        <v>232</v>
      </c>
      <c r="U1604" s="6" t="s">
        <v>386</v>
      </c>
      <c r="V1604" t="s">
        <v>27</v>
      </c>
      <c r="W1604" t="s">
        <v>27</v>
      </c>
      <c r="X1604" t="s">
        <v>60</v>
      </c>
      <c r="Y1604" s="6" t="s">
        <v>34</v>
      </c>
      <c r="Z1604" t="s">
        <v>27</v>
      </c>
      <c r="AA1604" t="s">
        <v>27</v>
      </c>
    </row>
    <row r="1605" spans="1:27" x14ac:dyDescent="0.35">
      <c r="A1605">
        <v>10002018</v>
      </c>
      <c r="B1605" t="s">
        <v>81</v>
      </c>
      <c r="C1605" t="s">
        <v>206</v>
      </c>
      <c r="D1605" t="s">
        <v>23</v>
      </c>
      <c r="E1605" t="s">
        <v>24</v>
      </c>
      <c r="F1605">
        <v>367</v>
      </c>
      <c r="G1605">
        <v>0</v>
      </c>
      <c r="H1605">
        <v>367</v>
      </c>
      <c r="I1605">
        <v>715</v>
      </c>
      <c r="J1605">
        <v>5.48</v>
      </c>
      <c r="K1605" s="6" t="s">
        <v>1595</v>
      </c>
      <c r="L1605" s="6" t="s">
        <v>1591</v>
      </c>
      <c r="M1605" s="6" t="s">
        <v>1616</v>
      </c>
      <c r="N1605" s="6" t="s">
        <v>1591</v>
      </c>
      <c r="O1605" s="6" t="s">
        <v>1616</v>
      </c>
      <c r="P1605" s="8">
        <f>Table12[[#This Row],[PLANNED_DELIVERY]]-Table12[[#This Row],[PLANNED_PICKUP]]</f>
        <v>7</v>
      </c>
      <c r="Q1605" s="9">
        <f>Table12[[#This Row],[ACTUAL_DELIVERY]]-Table12[[#This Row],[ACTUAL_PICKUP]]</f>
        <v>7</v>
      </c>
      <c r="R1605" s="9">
        <f>Table12[[#This Row],[ACTUAL_PICKUP]]-Table12[[#This Row],[PLANNED_PICKUP]]</f>
        <v>0</v>
      </c>
      <c r="S1605" s="9">
        <f>Table12[[#This Row],[ACTUAL_DELIVERY]]-Table12[[#This Row],[PLANNED_DELIVERY]]</f>
        <v>0</v>
      </c>
      <c r="T1605" t="s">
        <v>1332</v>
      </c>
      <c r="U1605" s="6" t="s">
        <v>249</v>
      </c>
      <c r="V1605" t="s">
        <v>27</v>
      </c>
      <c r="W1605" t="s">
        <v>27</v>
      </c>
      <c r="X1605" t="s">
        <v>41</v>
      </c>
      <c r="Y1605" s="6" t="s">
        <v>44</v>
      </c>
      <c r="Z1605" t="s">
        <v>27</v>
      </c>
      <c r="AA1605" t="s">
        <v>27</v>
      </c>
    </row>
    <row r="1606" spans="1:27" x14ac:dyDescent="0.35">
      <c r="A1606">
        <v>10002019</v>
      </c>
      <c r="B1606" t="s">
        <v>263</v>
      </c>
      <c r="C1606" t="s">
        <v>264</v>
      </c>
      <c r="D1606" t="s">
        <v>23</v>
      </c>
      <c r="E1606" t="s">
        <v>24</v>
      </c>
      <c r="F1606">
        <v>798.22</v>
      </c>
      <c r="G1606">
        <v>0</v>
      </c>
      <c r="H1606">
        <v>798.22</v>
      </c>
      <c r="I1606" s="2">
        <v>528.1</v>
      </c>
      <c r="J1606">
        <v>0.02</v>
      </c>
      <c r="K1606" s="6" t="s">
        <v>1595</v>
      </c>
      <c r="L1606" s="6" t="s">
        <v>1596</v>
      </c>
      <c r="M1606" s="6" t="s">
        <v>1598</v>
      </c>
      <c r="N1606" s="6" t="s">
        <v>1598</v>
      </c>
      <c r="O1606" s="6" t="s">
        <v>1624</v>
      </c>
      <c r="P1606" s="8">
        <f>Table12[[#This Row],[PLANNED_DELIVERY]]-Table12[[#This Row],[PLANNED_PICKUP]]</f>
        <v>-2</v>
      </c>
      <c r="Q1606" s="9">
        <f>Table12[[#This Row],[ACTUAL_DELIVERY]]-Table12[[#This Row],[ACTUAL_PICKUP]]</f>
        <v>11</v>
      </c>
      <c r="R1606" s="9">
        <f>Table12[[#This Row],[ACTUAL_PICKUP]]-Table12[[#This Row],[PLANNED_PICKUP]]</f>
        <v>-2</v>
      </c>
      <c r="S1606" s="9">
        <f>Table12[[#This Row],[ACTUAL_DELIVERY]]-Table12[[#This Row],[PLANNED_DELIVERY]]</f>
        <v>11</v>
      </c>
      <c r="T1606" t="s">
        <v>543</v>
      </c>
      <c r="U1606" s="6" t="s">
        <v>544</v>
      </c>
      <c r="V1606" t="s">
        <v>545</v>
      </c>
      <c r="W1606" t="s">
        <v>85</v>
      </c>
      <c r="X1606" t="s">
        <v>60</v>
      </c>
      <c r="Y1606" s="6" t="s">
        <v>34</v>
      </c>
      <c r="Z1606" t="s">
        <v>27</v>
      </c>
      <c r="AA1606" t="s">
        <v>27</v>
      </c>
    </row>
    <row r="1607" spans="1:27" x14ac:dyDescent="0.35">
      <c r="A1607">
        <v>10002022</v>
      </c>
      <c r="B1607" t="s">
        <v>263</v>
      </c>
      <c r="C1607" t="s">
        <v>264</v>
      </c>
      <c r="D1607" t="s">
        <v>30</v>
      </c>
      <c r="E1607" t="s">
        <v>45</v>
      </c>
      <c r="F1607">
        <v>607.30999999999995</v>
      </c>
      <c r="G1607">
        <v>0</v>
      </c>
      <c r="H1607">
        <v>607.30999999999995</v>
      </c>
      <c r="I1607">
        <v>240.4</v>
      </c>
      <c r="J1607">
        <v>1.54</v>
      </c>
      <c r="K1607" s="6" t="s">
        <v>1595</v>
      </c>
      <c r="L1607" s="6" t="s">
        <v>1596</v>
      </c>
      <c r="M1607" s="6" t="s">
        <v>1593</v>
      </c>
      <c r="N1607" s="6" t="s">
        <v>1615</v>
      </c>
      <c r="O1607" s="6" t="s">
        <v>1609</v>
      </c>
      <c r="P1607" s="8">
        <f>Table12[[#This Row],[PLANNED_DELIVERY]]-Table12[[#This Row],[PLANNED_PICKUP]]</f>
        <v>11</v>
      </c>
      <c r="Q1607" s="9">
        <f>Table12[[#This Row],[ACTUAL_DELIVERY]]-Table12[[#This Row],[ACTUAL_PICKUP]]</f>
        <v>13</v>
      </c>
      <c r="R1607" s="9">
        <f>Table12[[#This Row],[ACTUAL_PICKUP]]-Table12[[#This Row],[PLANNED_PICKUP]]</f>
        <v>4</v>
      </c>
      <c r="S1607" s="9">
        <f>Table12[[#This Row],[ACTUAL_DELIVERY]]-Table12[[#This Row],[PLANNED_DELIVERY]]</f>
        <v>6</v>
      </c>
      <c r="T1607" t="s">
        <v>49</v>
      </c>
      <c r="U1607" s="6" t="s">
        <v>29</v>
      </c>
      <c r="V1607" t="s">
        <v>27</v>
      </c>
      <c r="W1607" t="s">
        <v>27</v>
      </c>
      <c r="X1607" t="s">
        <v>131</v>
      </c>
      <c r="Y1607" s="6" t="s">
        <v>132</v>
      </c>
      <c r="Z1607" t="s">
        <v>133</v>
      </c>
      <c r="AA1607" t="s">
        <v>133</v>
      </c>
    </row>
    <row r="1608" spans="1:27" x14ac:dyDescent="0.35">
      <c r="A1608">
        <v>10002023</v>
      </c>
      <c r="B1608" t="s">
        <v>263</v>
      </c>
      <c r="C1608" t="s">
        <v>264</v>
      </c>
      <c r="D1608" t="s">
        <v>30</v>
      </c>
      <c r="E1608" t="s">
        <v>45</v>
      </c>
      <c r="F1608">
        <v>1700.62</v>
      </c>
      <c r="G1608">
        <v>0</v>
      </c>
      <c r="H1608">
        <v>1700.62</v>
      </c>
      <c r="I1608" s="5">
        <v>899.8</v>
      </c>
      <c r="J1608">
        <v>4.03</v>
      </c>
      <c r="K1608" s="6" t="s">
        <v>1595</v>
      </c>
      <c r="L1608" s="6" t="s">
        <v>1591</v>
      </c>
      <c r="M1608" s="6" t="s">
        <v>1601</v>
      </c>
      <c r="N1608" s="6" t="s">
        <v>1601</v>
      </c>
      <c r="O1608" s="6" t="s">
        <v>1615</v>
      </c>
      <c r="P1608" s="8">
        <f>Table12[[#This Row],[PLANNED_DELIVERY]]-Table12[[#This Row],[PLANNED_PICKUP]]</f>
        <v>1</v>
      </c>
      <c r="Q1608" s="9">
        <f>Table12[[#This Row],[ACTUAL_DELIVERY]]-Table12[[#This Row],[ACTUAL_PICKUP]]</f>
        <v>2</v>
      </c>
      <c r="R1608" s="9">
        <f>Table12[[#This Row],[ACTUAL_PICKUP]]-Table12[[#This Row],[PLANNED_PICKUP]]</f>
        <v>1</v>
      </c>
      <c r="S1608" s="9">
        <f>Table12[[#This Row],[ACTUAL_DELIVERY]]-Table12[[#This Row],[PLANNED_DELIVERY]]</f>
        <v>2</v>
      </c>
      <c r="T1608" t="s">
        <v>49</v>
      </c>
      <c r="U1608" s="6" t="s">
        <v>29</v>
      </c>
      <c r="V1608" t="s">
        <v>27</v>
      </c>
      <c r="W1608" t="s">
        <v>27</v>
      </c>
      <c r="X1608" t="s">
        <v>185</v>
      </c>
      <c r="Y1608" s="6" t="s">
        <v>1331</v>
      </c>
      <c r="Z1608" t="s">
        <v>1412</v>
      </c>
      <c r="AA1608" t="s">
        <v>1412</v>
      </c>
    </row>
    <row r="1609" spans="1:27" x14ac:dyDescent="0.35">
      <c r="A1609">
        <v>10002024</v>
      </c>
      <c r="B1609" t="s">
        <v>81</v>
      </c>
      <c r="C1609" t="s">
        <v>78</v>
      </c>
      <c r="D1609" t="s">
        <v>23</v>
      </c>
      <c r="E1609" t="s">
        <v>24</v>
      </c>
      <c r="F1609">
        <v>1311.55</v>
      </c>
      <c r="G1609">
        <v>0</v>
      </c>
      <c r="H1609">
        <v>1311.55</v>
      </c>
      <c r="I1609">
        <v>29251</v>
      </c>
      <c r="J1609">
        <v>19.899999999999999</v>
      </c>
      <c r="K1609" s="6" t="s">
        <v>1595</v>
      </c>
      <c r="L1609" s="6" t="s">
        <v>1595</v>
      </c>
      <c r="M1609" s="6" t="s">
        <v>1598</v>
      </c>
      <c r="N1609" s="6" t="s">
        <v>1591</v>
      </c>
      <c r="O1609" s="6" t="s">
        <v>1601</v>
      </c>
      <c r="P1609" s="8">
        <f>Table12[[#This Row],[PLANNED_DELIVERY]]-Table12[[#This Row],[PLANNED_PICKUP]]</f>
        <v>1</v>
      </c>
      <c r="Q1609" s="9">
        <f>Table12[[#This Row],[ACTUAL_DELIVERY]]-Table12[[#This Row],[ACTUAL_PICKUP]]</f>
        <v>1</v>
      </c>
      <c r="R1609" s="9">
        <f>Table12[[#This Row],[ACTUAL_PICKUP]]-Table12[[#This Row],[PLANNED_PICKUP]]</f>
        <v>4</v>
      </c>
      <c r="S1609" s="9">
        <f>Table12[[#This Row],[ACTUAL_DELIVERY]]-Table12[[#This Row],[PLANNED_DELIVERY]]</f>
        <v>4</v>
      </c>
      <c r="T1609" t="s">
        <v>68</v>
      </c>
      <c r="U1609" s="6" t="s">
        <v>69</v>
      </c>
      <c r="V1609" t="s">
        <v>27</v>
      </c>
      <c r="W1609" t="s">
        <v>27</v>
      </c>
      <c r="X1609" t="s">
        <v>41</v>
      </c>
      <c r="Y1609" s="6" t="s">
        <v>44</v>
      </c>
      <c r="Z1609" t="s">
        <v>27</v>
      </c>
      <c r="AA1609" t="s">
        <v>27</v>
      </c>
    </row>
    <row r="1610" spans="1:27" x14ac:dyDescent="0.35">
      <c r="A1610">
        <v>10002025</v>
      </c>
      <c r="B1610" t="s">
        <v>263</v>
      </c>
      <c r="C1610" t="s">
        <v>293</v>
      </c>
      <c r="D1610" t="s">
        <v>30</v>
      </c>
      <c r="E1610" t="s">
        <v>45</v>
      </c>
      <c r="F1610">
        <v>48500</v>
      </c>
      <c r="G1610">
        <v>0</v>
      </c>
      <c r="H1610">
        <v>48500</v>
      </c>
      <c r="I1610" s="5">
        <v>6899</v>
      </c>
      <c r="J1610">
        <v>36.299999999999997</v>
      </c>
      <c r="K1610" s="6" t="s">
        <v>1595</v>
      </c>
      <c r="L1610" s="6" t="s">
        <v>1615</v>
      </c>
      <c r="M1610" s="6" t="s">
        <v>1671</v>
      </c>
      <c r="N1610" s="6" t="s">
        <v>1590</v>
      </c>
      <c r="O1610" s="6" t="s">
        <v>1617</v>
      </c>
      <c r="P1610" s="8">
        <f>Table12[[#This Row],[PLANNED_DELIVERY]]-Table12[[#This Row],[PLANNED_PICKUP]]</f>
        <v>3</v>
      </c>
      <c r="Q1610" s="9">
        <f>Table12[[#This Row],[ACTUAL_DELIVERY]]-Table12[[#This Row],[ACTUAL_PICKUP]]</f>
        <v>16</v>
      </c>
      <c r="R1610" s="9">
        <f>Table12[[#This Row],[ACTUAL_PICKUP]]-Table12[[#This Row],[PLANNED_PICKUP]]</f>
        <v>6</v>
      </c>
      <c r="S1610" s="9">
        <f>Table12[[#This Row],[ACTUAL_DELIVERY]]-Table12[[#This Row],[PLANNED_DELIVERY]]</f>
        <v>19</v>
      </c>
      <c r="T1610" t="s">
        <v>41</v>
      </c>
      <c r="U1610" s="6">
        <v>54100</v>
      </c>
      <c r="V1610" t="s">
        <v>27</v>
      </c>
      <c r="W1610" t="s">
        <v>27</v>
      </c>
      <c r="X1610" t="s">
        <v>694</v>
      </c>
      <c r="Y1610" s="6" t="s">
        <v>62</v>
      </c>
      <c r="Z1610" t="s">
        <v>695</v>
      </c>
      <c r="AA1610" t="s">
        <v>695</v>
      </c>
    </row>
    <row r="1611" spans="1:27" x14ac:dyDescent="0.35">
      <c r="A1611">
        <v>10002026</v>
      </c>
      <c r="B1611" t="s">
        <v>247</v>
      </c>
      <c r="C1611" t="s">
        <v>384</v>
      </c>
      <c r="D1611" t="s">
        <v>23</v>
      </c>
      <c r="E1611" t="s">
        <v>24</v>
      </c>
      <c r="F1611">
        <v>17400</v>
      </c>
      <c r="G1611">
        <v>0</v>
      </c>
      <c r="H1611">
        <v>17400</v>
      </c>
      <c r="I1611" s="5">
        <v>35350</v>
      </c>
      <c r="J1611">
        <v>226.72</v>
      </c>
      <c r="K1611" s="6" t="s">
        <v>1595</v>
      </c>
      <c r="L1611" s="6" t="s">
        <v>1601</v>
      </c>
      <c r="M1611" s="6" t="s">
        <v>1601</v>
      </c>
      <c r="N1611" s="6" t="s">
        <v>1592</v>
      </c>
      <c r="O1611" s="6" t="s">
        <v>1614</v>
      </c>
      <c r="P1611" s="8">
        <f>Table12[[#This Row],[PLANNED_DELIVERY]]-Table12[[#This Row],[PLANNED_PICKUP]]</f>
        <v>0</v>
      </c>
      <c r="Q1611" s="9">
        <f>Table12[[#This Row],[ACTUAL_DELIVERY]]-Table12[[#This Row],[ACTUAL_PICKUP]]</f>
        <v>2</v>
      </c>
      <c r="R1611" s="9">
        <f>Table12[[#This Row],[ACTUAL_PICKUP]]-Table12[[#This Row],[PLANNED_PICKUP]]</f>
        <v>1</v>
      </c>
      <c r="S1611" s="9">
        <f>Table12[[#This Row],[ACTUAL_DELIVERY]]-Table12[[#This Row],[PLANNED_DELIVERY]]</f>
        <v>3</v>
      </c>
      <c r="T1611" t="s">
        <v>600</v>
      </c>
      <c r="U1611" s="6" t="s">
        <v>601</v>
      </c>
      <c r="V1611" t="s">
        <v>38</v>
      </c>
      <c r="W1611" t="s">
        <v>38</v>
      </c>
      <c r="X1611" t="s">
        <v>113</v>
      </c>
      <c r="Y1611" s="6" t="s">
        <v>114</v>
      </c>
      <c r="Z1611" t="s">
        <v>27</v>
      </c>
      <c r="AA1611" t="s">
        <v>27</v>
      </c>
    </row>
    <row r="1612" spans="1:27" x14ac:dyDescent="0.35">
      <c r="A1612">
        <v>10002027</v>
      </c>
      <c r="B1612" t="s">
        <v>81</v>
      </c>
      <c r="C1612" t="s">
        <v>206</v>
      </c>
      <c r="D1612" t="s">
        <v>23</v>
      </c>
      <c r="E1612" t="s">
        <v>24</v>
      </c>
      <c r="F1612">
        <v>350</v>
      </c>
      <c r="G1612">
        <v>0</v>
      </c>
      <c r="H1612">
        <v>350</v>
      </c>
      <c r="I1612">
        <v>488</v>
      </c>
      <c r="J1612">
        <v>1.96</v>
      </c>
      <c r="K1612" s="6" t="s">
        <v>1595</v>
      </c>
      <c r="L1612" s="6" t="s">
        <v>1591</v>
      </c>
      <c r="M1612" s="6" t="s">
        <v>1615</v>
      </c>
      <c r="N1612" s="6" t="s">
        <v>1591</v>
      </c>
      <c r="O1612" s="6" t="s">
        <v>1615</v>
      </c>
      <c r="P1612" s="8">
        <f>Table12[[#This Row],[PLANNED_DELIVERY]]-Table12[[#This Row],[PLANNED_PICKUP]]</f>
        <v>3</v>
      </c>
      <c r="Q1612" s="9">
        <f>Table12[[#This Row],[ACTUAL_DELIVERY]]-Table12[[#This Row],[ACTUAL_PICKUP]]</f>
        <v>3</v>
      </c>
      <c r="R1612" s="9">
        <f>Table12[[#This Row],[ACTUAL_PICKUP]]-Table12[[#This Row],[PLANNED_PICKUP]]</f>
        <v>0</v>
      </c>
      <c r="S1612" s="9">
        <f>Table12[[#This Row],[ACTUAL_DELIVERY]]-Table12[[#This Row],[PLANNED_DELIVERY]]</f>
        <v>0</v>
      </c>
      <c r="T1612" t="s">
        <v>68</v>
      </c>
      <c r="U1612" s="6" t="s">
        <v>69</v>
      </c>
      <c r="V1612" t="s">
        <v>27</v>
      </c>
      <c r="W1612" t="s">
        <v>27</v>
      </c>
      <c r="X1612" t="s">
        <v>518</v>
      </c>
      <c r="Y1612" s="6" t="s">
        <v>388</v>
      </c>
      <c r="Z1612" t="s">
        <v>27</v>
      </c>
      <c r="AA1612" t="s">
        <v>27</v>
      </c>
    </row>
    <row r="1613" spans="1:27" x14ac:dyDescent="0.35">
      <c r="A1613">
        <v>10002028</v>
      </c>
      <c r="B1613" t="s">
        <v>81</v>
      </c>
      <c r="C1613" t="s">
        <v>206</v>
      </c>
      <c r="D1613" t="s">
        <v>23</v>
      </c>
      <c r="E1613" t="s">
        <v>24</v>
      </c>
      <c r="F1613">
        <v>400</v>
      </c>
      <c r="G1613">
        <v>0</v>
      </c>
      <c r="H1613">
        <v>400</v>
      </c>
      <c r="I1613">
        <v>3563</v>
      </c>
      <c r="J1613">
        <v>2.25</v>
      </c>
      <c r="K1613" s="6" t="s">
        <v>1595</v>
      </c>
      <c r="L1613" s="6" t="s">
        <v>1598</v>
      </c>
      <c r="M1613" s="6" t="s">
        <v>1615</v>
      </c>
      <c r="N1613" s="6" t="s">
        <v>1598</v>
      </c>
      <c r="O1613" s="6" t="s">
        <v>1591</v>
      </c>
      <c r="P1613" s="8">
        <f>Table12[[#This Row],[PLANNED_DELIVERY]]-Table12[[#This Row],[PLANNED_PICKUP]]</f>
        <v>6</v>
      </c>
      <c r="Q1613" s="9">
        <f>Table12[[#This Row],[ACTUAL_DELIVERY]]-Table12[[#This Row],[ACTUAL_PICKUP]]</f>
        <v>3</v>
      </c>
      <c r="R1613" s="9">
        <f>Table12[[#This Row],[ACTUAL_PICKUP]]-Table12[[#This Row],[PLANNED_PICKUP]]</f>
        <v>0</v>
      </c>
      <c r="S1613" s="9">
        <f>Table12[[#This Row],[ACTUAL_DELIVERY]]-Table12[[#This Row],[PLANNED_DELIVERY]]</f>
        <v>-3</v>
      </c>
      <c r="T1613" t="s">
        <v>68</v>
      </c>
      <c r="U1613" s="6" t="s">
        <v>69</v>
      </c>
      <c r="V1613" t="s">
        <v>27</v>
      </c>
      <c r="W1613" t="s">
        <v>27</v>
      </c>
      <c r="X1613" t="s">
        <v>518</v>
      </c>
      <c r="Y1613" s="6" t="s">
        <v>388</v>
      </c>
      <c r="Z1613" t="s">
        <v>27</v>
      </c>
      <c r="AA1613" t="s">
        <v>27</v>
      </c>
    </row>
    <row r="1614" spans="1:27" x14ac:dyDescent="0.35">
      <c r="A1614">
        <v>10002030</v>
      </c>
      <c r="B1614" t="s">
        <v>81</v>
      </c>
      <c r="C1614" t="s">
        <v>213</v>
      </c>
      <c r="D1614" t="s">
        <v>30</v>
      </c>
      <c r="E1614" t="s">
        <v>31</v>
      </c>
      <c r="F1614">
        <v>300.87</v>
      </c>
      <c r="G1614">
        <v>0</v>
      </c>
      <c r="H1614">
        <v>300.87</v>
      </c>
      <c r="I1614">
        <v>380</v>
      </c>
      <c r="J1614">
        <v>0.27</v>
      </c>
      <c r="K1614" s="6" t="s">
        <v>1595</v>
      </c>
      <c r="L1614" s="6" t="s">
        <v>1598</v>
      </c>
      <c r="M1614" s="6" t="s">
        <v>1591</v>
      </c>
      <c r="N1614" s="6" t="s">
        <v>1598</v>
      </c>
      <c r="O1614" s="6" t="s">
        <v>1591</v>
      </c>
      <c r="P1614" s="8">
        <f>Table12[[#This Row],[PLANNED_DELIVERY]]-Table12[[#This Row],[PLANNED_PICKUP]]</f>
        <v>3</v>
      </c>
      <c r="Q1614" s="9">
        <f>Table12[[#This Row],[ACTUAL_DELIVERY]]-Table12[[#This Row],[ACTUAL_PICKUP]]</f>
        <v>3</v>
      </c>
      <c r="R1614" s="9">
        <f>Table12[[#This Row],[ACTUAL_PICKUP]]-Table12[[#This Row],[PLANNED_PICKUP]]</f>
        <v>0</v>
      </c>
      <c r="S1614" s="9">
        <f>Table12[[#This Row],[ACTUAL_DELIVERY]]-Table12[[#This Row],[PLANNED_DELIVERY]]</f>
        <v>0</v>
      </c>
      <c r="T1614" t="s">
        <v>202</v>
      </c>
      <c r="U1614" s="6" t="s">
        <v>203</v>
      </c>
      <c r="V1614" t="s">
        <v>27</v>
      </c>
      <c r="W1614" t="s">
        <v>27</v>
      </c>
      <c r="X1614" t="s">
        <v>60</v>
      </c>
      <c r="Y1614" s="6" t="s">
        <v>34</v>
      </c>
      <c r="Z1614" t="s">
        <v>27</v>
      </c>
      <c r="AA1614" t="s">
        <v>27</v>
      </c>
    </row>
    <row r="1615" spans="1:27" x14ac:dyDescent="0.35">
      <c r="A1615">
        <v>10002031</v>
      </c>
      <c r="B1615" t="s">
        <v>222</v>
      </c>
      <c r="C1615" t="s">
        <v>206</v>
      </c>
      <c r="D1615" t="s">
        <v>30</v>
      </c>
      <c r="E1615" t="s">
        <v>31</v>
      </c>
      <c r="F1615">
        <v>330</v>
      </c>
      <c r="G1615">
        <v>0</v>
      </c>
      <c r="H1615">
        <v>330</v>
      </c>
      <c r="I1615" s="5">
        <v>160</v>
      </c>
      <c r="J1615">
        <v>1.1399999999999999</v>
      </c>
      <c r="K1615" s="6" t="s">
        <v>1595</v>
      </c>
      <c r="L1615" s="6" t="s">
        <v>1595</v>
      </c>
      <c r="M1615" s="6" t="s">
        <v>1596</v>
      </c>
      <c r="N1615" s="6" t="s">
        <v>1595</v>
      </c>
      <c r="O1615" s="6" t="s">
        <v>1598</v>
      </c>
      <c r="P1615" s="8">
        <f>Table12[[#This Row],[PLANNED_DELIVERY]]-Table12[[#This Row],[PLANNED_PICKUP]]</f>
        <v>3</v>
      </c>
      <c r="Q1615" s="9">
        <f>Table12[[#This Row],[ACTUAL_DELIVERY]]-Table12[[#This Row],[ACTUAL_PICKUP]]</f>
        <v>1</v>
      </c>
      <c r="R1615" s="9">
        <f>Table12[[#This Row],[ACTUAL_PICKUP]]-Table12[[#This Row],[PLANNED_PICKUP]]</f>
        <v>0</v>
      </c>
      <c r="S1615" s="9">
        <f>Table12[[#This Row],[ACTUAL_DELIVERY]]-Table12[[#This Row],[PLANNED_DELIVERY]]</f>
        <v>-2</v>
      </c>
      <c r="T1615" t="s">
        <v>1278</v>
      </c>
      <c r="U1615" s="6" t="s">
        <v>1279</v>
      </c>
      <c r="V1615" t="s">
        <v>27</v>
      </c>
      <c r="W1615" t="s">
        <v>27</v>
      </c>
      <c r="X1615" t="s">
        <v>1439</v>
      </c>
      <c r="Y1615" s="6" t="s">
        <v>203</v>
      </c>
      <c r="Z1615" t="s">
        <v>27</v>
      </c>
      <c r="AA1615" t="s">
        <v>27</v>
      </c>
    </row>
    <row r="1616" spans="1:27" x14ac:dyDescent="0.35">
      <c r="A1616">
        <v>10002032</v>
      </c>
      <c r="B1616" t="s">
        <v>263</v>
      </c>
      <c r="C1616" t="s">
        <v>264</v>
      </c>
      <c r="D1616" t="s">
        <v>30</v>
      </c>
      <c r="E1616" t="s">
        <v>45</v>
      </c>
      <c r="F1616">
        <v>297.47000000000003</v>
      </c>
      <c r="G1616">
        <v>0</v>
      </c>
      <c r="H1616">
        <v>297.47000000000003</v>
      </c>
      <c r="I1616" s="5">
        <v>86.5</v>
      </c>
      <c r="J1616">
        <v>0.38</v>
      </c>
      <c r="K1616" s="6" t="s">
        <v>1595</v>
      </c>
      <c r="L1616" s="6" t="s">
        <v>1670</v>
      </c>
      <c r="M1616" s="6" t="s">
        <v>1592</v>
      </c>
      <c r="N1616" s="6" t="s">
        <v>1598</v>
      </c>
      <c r="O1616" s="6" t="s">
        <v>1590</v>
      </c>
      <c r="P1616" s="8">
        <f>Table12[[#This Row],[PLANNED_DELIVERY]]-Table12[[#This Row],[PLANNED_PICKUP]]</f>
        <v>4</v>
      </c>
      <c r="Q1616" s="9">
        <f>Table12[[#This Row],[ACTUAL_DELIVERY]]-Table12[[#This Row],[ACTUAL_PICKUP]]</f>
        <v>12</v>
      </c>
      <c r="R1616" s="9">
        <f>Table12[[#This Row],[ACTUAL_PICKUP]]-Table12[[#This Row],[PLANNED_PICKUP]]</f>
        <v>-1</v>
      </c>
      <c r="S1616" s="9">
        <f>Table12[[#This Row],[ACTUAL_DELIVERY]]-Table12[[#This Row],[PLANNED_DELIVERY]]</f>
        <v>7</v>
      </c>
      <c r="T1616" t="s">
        <v>49</v>
      </c>
      <c r="U1616" s="6" t="s">
        <v>29</v>
      </c>
      <c r="V1616" t="s">
        <v>27</v>
      </c>
      <c r="W1616" t="s">
        <v>27</v>
      </c>
      <c r="X1616" t="s">
        <v>472</v>
      </c>
      <c r="Y1616" s="6" t="s">
        <v>473</v>
      </c>
      <c r="Z1616" t="s">
        <v>719</v>
      </c>
      <c r="AA1616" t="s">
        <v>85</v>
      </c>
    </row>
    <row r="1617" spans="1:27" x14ac:dyDescent="0.35">
      <c r="A1617">
        <v>10002033</v>
      </c>
      <c r="B1617" t="s">
        <v>81</v>
      </c>
      <c r="C1617" t="s">
        <v>206</v>
      </c>
      <c r="D1617" t="s">
        <v>23</v>
      </c>
      <c r="E1617" t="s">
        <v>31</v>
      </c>
      <c r="F1617">
        <v>120</v>
      </c>
      <c r="G1617">
        <v>0</v>
      </c>
      <c r="H1617">
        <v>120</v>
      </c>
      <c r="I1617">
        <v>181</v>
      </c>
      <c r="J1617">
        <v>1.62</v>
      </c>
      <c r="K1617" s="6" t="s">
        <v>1595</v>
      </c>
      <c r="L1617" s="6" t="s">
        <v>1591</v>
      </c>
      <c r="M1617" s="6" t="s">
        <v>1592</v>
      </c>
      <c r="N1617" s="6" t="s">
        <v>1601</v>
      </c>
      <c r="O1617" s="6" t="s">
        <v>1592</v>
      </c>
      <c r="P1617" s="8">
        <f>Table12[[#This Row],[PLANNED_DELIVERY]]-Table12[[#This Row],[PLANNED_PICKUP]]</f>
        <v>2</v>
      </c>
      <c r="Q1617" s="9">
        <f>Table12[[#This Row],[ACTUAL_DELIVERY]]-Table12[[#This Row],[ACTUAL_PICKUP]]</f>
        <v>1</v>
      </c>
      <c r="R1617" s="9">
        <f>Table12[[#This Row],[ACTUAL_PICKUP]]-Table12[[#This Row],[PLANNED_PICKUP]]</f>
        <v>1</v>
      </c>
      <c r="S1617" s="9">
        <f>Table12[[#This Row],[ACTUAL_DELIVERY]]-Table12[[#This Row],[PLANNED_DELIVERY]]</f>
        <v>0</v>
      </c>
      <c r="T1617" t="s">
        <v>33</v>
      </c>
      <c r="U1617" s="6" t="s">
        <v>34</v>
      </c>
      <c r="V1617" t="s">
        <v>27</v>
      </c>
      <c r="W1617" t="s">
        <v>27</v>
      </c>
      <c r="X1617" t="s">
        <v>687</v>
      </c>
      <c r="Y1617" s="6" t="s">
        <v>51</v>
      </c>
      <c r="Z1617" t="s">
        <v>27</v>
      </c>
      <c r="AA1617" t="s">
        <v>27</v>
      </c>
    </row>
    <row r="1618" spans="1:27" x14ac:dyDescent="0.35">
      <c r="A1618">
        <v>10002034</v>
      </c>
      <c r="B1618" t="s">
        <v>222</v>
      </c>
      <c r="C1618" t="s">
        <v>206</v>
      </c>
      <c r="D1618" t="s">
        <v>30</v>
      </c>
      <c r="E1618" t="s">
        <v>31</v>
      </c>
      <c r="F1618">
        <v>155</v>
      </c>
      <c r="G1618">
        <v>0</v>
      </c>
      <c r="H1618">
        <v>155</v>
      </c>
      <c r="I1618">
        <v>150</v>
      </c>
      <c r="J1618">
        <v>0.09</v>
      </c>
      <c r="K1618" s="6" t="s">
        <v>1595</v>
      </c>
      <c r="L1618" s="6" t="s">
        <v>1595</v>
      </c>
      <c r="M1618" s="6" t="s">
        <v>1591</v>
      </c>
      <c r="N1618" s="6" t="s">
        <v>1591</v>
      </c>
      <c r="O1618" s="6" t="s">
        <v>1591</v>
      </c>
      <c r="P1618" s="8">
        <f>Table12[[#This Row],[PLANNED_DELIVERY]]-Table12[[#This Row],[PLANNED_PICKUP]]</f>
        <v>4</v>
      </c>
      <c r="Q1618" s="9">
        <f>Table12[[#This Row],[ACTUAL_DELIVERY]]-Table12[[#This Row],[ACTUAL_PICKUP]]</f>
        <v>0</v>
      </c>
      <c r="R1618" s="9">
        <f>Table12[[#This Row],[ACTUAL_PICKUP]]-Table12[[#This Row],[PLANNED_PICKUP]]</f>
        <v>4</v>
      </c>
      <c r="S1618" s="9">
        <f>Table12[[#This Row],[ACTUAL_DELIVERY]]-Table12[[#This Row],[PLANNED_DELIVERY]]</f>
        <v>0</v>
      </c>
      <c r="T1618" t="s">
        <v>220</v>
      </c>
      <c r="U1618" s="6" t="s">
        <v>221</v>
      </c>
      <c r="V1618" t="s">
        <v>27</v>
      </c>
      <c r="W1618" t="s">
        <v>27</v>
      </c>
      <c r="X1618" t="s">
        <v>60</v>
      </c>
      <c r="Y1618" s="6" t="s">
        <v>34</v>
      </c>
      <c r="Z1618" t="s">
        <v>27</v>
      </c>
      <c r="AA1618" t="s">
        <v>27</v>
      </c>
    </row>
    <row r="1619" spans="1:27" x14ac:dyDescent="0.35">
      <c r="A1619">
        <v>10002035</v>
      </c>
      <c r="B1619" t="s">
        <v>81</v>
      </c>
      <c r="C1619" t="s">
        <v>240</v>
      </c>
      <c r="D1619" t="s">
        <v>23</v>
      </c>
      <c r="E1619" t="s">
        <v>24</v>
      </c>
      <c r="F1619">
        <v>589.85</v>
      </c>
      <c r="G1619">
        <v>294.25</v>
      </c>
      <c r="H1619">
        <v>884.1</v>
      </c>
      <c r="I1619">
        <v>1380</v>
      </c>
      <c r="J1619">
        <v>17.100000000000001</v>
      </c>
      <c r="K1619" s="6" t="s">
        <v>1595</v>
      </c>
      <c r="L1619" s="6" t="s">
        <v>1602</v>
      </c>
      <c r="M1619" s="6" t="s">
        <v>1610</v>
      </c>
      <c r="N1619" s="6" t="s">
        <v>1605</v>
      </c>
      <c r="O1619" s="6" t="s">
        <v>1610</v>
      </c>
      <c r="P1619" s="8">
        <f>Table12[[#This Row],[PLANNED_DELIVERY]]-Table12[[#This Row],[PLANNED_PICKUP]]</f>
        <v>4</v>
      </c>
      <c r="Q1619" s="9">
        <f>Table12[[#This Row],[ACTUAL_DELIVERY]]-Table12[[#This Row],[ACTUAL_PICKUP]]</f>
        <v>1</v>
      </c>
      <c r="R1619" s="9">
        <f>Table12[[#This Row],[ACTUAL_PICKUP]]-Table12[[#This Row],[PLANNED_PICKUP]]</f>
        <v>3</v>
      </c>
      <c r="S1619" s="9">
        <f>Table12[[#This Row],[ACTUAL_DELIVERY]]-Table12[[#This Row],[PLANNED_DELIVERY]]</f>
        <v>0</v>
      </c>
      <c r="T1619" t="s">
        <v>349</v>
      </c>
      <c r="U1619" s="6" t="s">
        <v>350</v>
      </c>
      <c r="V1619" t="s">
        <v>27</v>
      </c>
      <c r="W1619" t="s">
        <v>27</v>
      </c>
      <c r="X1619" t="s">
        <v>49</v>
      </c>
      <c r="Y1619" s="6" t="s">
        <v>146</v>
      </c>
      <c r="Z1619" t="s">
        <v>27</v>
      </c>
      <c r="AA1619" t="s">
        <v>27</v>
      </c>
    </row>
    <row r="1620" spans="1:27" x14ac:dyDescent="0.35">
      <c r="A1620">
        <v>10002036</v>
      </c>
      <c r="B1620" t="s">
        <v>81</v>
      </c>
      <c r="C1620" t="s">
        <v>206</v>
      </c>
      <c r="D1620" t="s">
        <v>23</v>
      </c>
      <c r="E1620" t="s">
        <v>31</v>
      </c>
      <c r="F1620">
        <v>450</v>
      </c>
      <c r="G1620">
        <v>0</v>
      </c>
      <c r="H1620">
        <v>450</v>
      </c>
      <c r="I1620">
        <v>810</v>
      </c>
      <c r="J1620">
        <v>2.16</v>
      </c>
      <c r="K1620" s="6" t="s">
        <v>1595</v>
      </c>
      <c r="L1620" s="6" t="s">
        <v>1601</v>
      </c>
      <c r="M1620" s="6" t="s">
        <v>1592</v>
      </c>
      <c r="N1620" s="6" t="s">
        <v>1601</v>
      </c>
      <c r="O1620" s="6" t="s">
        <v>1592</v>
      </c>
      <c r="P1620" s="8">
        <f>Table12[[#This Row],[PLANNED_DELIVERY]]-Table12[[#This Row],[PLANNED_PICKUP]]</f>
        <v>1</v>
      </c>
      <c r="Q1620" s="9">
        <f>Table12[[#This Row],[ACTUAL_DELIVERY]]-Table12[[#This Row],[ACTUAL_PICKUP]]</f>
        <v>1</v>
      </c>
      <c r="R1620" s="9">
        <f>Table12[[#This Row],[ACTUAL_PICKUP]]-Table12[[#This Row],[PLANNED_PICKUP]]</f>
        <v>0</v>
      </c>
      <c r="S1620" s="9">
        <f>Table12[[#This Row],[ACTUAL_DELIVERY]]-Table12[[#This Row],[PLANNED_DELIVERY]]</f>
        <v>0</v>
      </c>
      <c r="T1620" t="s">
        <v>52</v>
      </c>
      <c r="U1620" s="6" t="s">
        <v>318</v>
      </c>
      <c r="V1620" t="s">
        <v>27</v>
      </c>
      <c r="W1620" t="s">
        <v>27</v>
      </c>
      <c r="X1620" t="s">
        <v>1579</v>
      </c>
      <c r="Y1620" s="6" t="s">
        <v>278</v>
      </c>
      <c r="Z1620" t="s">
        <v>27</v>
      </c>
      <c r="AA1620" t="s">
        <v>27</v>
      </c>
    </row>
    <row r="1621" spans="1:27" x14ac:dyDescent="0.35">
      <c r="A1621">
        <v>10002038</v>
      </c>
      <c r="B1621" t="s">
        <v>81</v>
      </c>
      <c r="C1621" t="s">
        <v>206</v>
      </c>
      <c r="D1621" t="s">
        <v>23</v>
      </c>
      <c r="E1621" t="s">
        <v>31</v>
      </c>
      <c r="F1621">
        <v>120</v>
      </c>
      <c r="G1621">
        <v>0</v>
      </c>
      <c r="H1621">
        <v>120</v>
      </c>
      <c r="I1621" s="5">
        <v>300</v>
      </c>
      <c r="J1621">
        <v>2</v>
      </c>
      <c r="K1621" s="6" t="s">
        <v>1595</v>
      </c>
      <c r="L1621" s="6" t="s">
        <v>1591</v>
      </c>
      <c r="M1621" s="6" t="s">
        <v>1592</v>
      </c>
      <c r="N1621" s="6" t="s">
        <v>1592</v>
      </c>
      <c r="O1621" s="6" t="s">
        <v>1614</v>
      </c>
      <c r="P1621" s="8">
        <f>Table12[[#This Row],[PLANNED_DELIVERY]]-Table12[[#This Row],[PLANNED_PICKUP]]</f>
        <v>2</v>
      </c>
      <c r="Q1621" s="9">
        <f>Table12[[#This Row],[ACTUAL_DELIVERY]]-Table12[[#This Row],[ACTUAL_PICKUP]]</f>
        <v>2</v>
      </c>
      <c r="R1621" s="9">
        <f>Table12[[#This Row],[ACTUAL_PICKUP]]-Table12[[#This Row],[PLANNED_PICKUP]]</f>
        <v>2</v>
      </c>
      <c r="S1621" s="9">
        <f>Table12[[#This Row],[ACTUAL_DELIVERY]]-Table12[[#This Row],[PLANNED_DELIVERY]]</f>
        <v>2</v>
      </c>
      <c r="T1621" t="s">
        <v>109</v>
      </c>
      <c r="U1621" s="6" t="s">
        <v>1298</v>
      </c>
      <c r="V1621" t="s">
        <v>27</v>
      </c>
      <c r="W1621" t="s">
        <v>27</v>
      </c>
      <c r="X1621" t="s">
        <v>60</v>
      </c>
      <c r="Y1621" s="6" t="s">
        <v>34</v>
      </c>
      <c r="Z1621" t="s">
        <v>27</v>
      </c>
      <c r="AA1621" t="s">
        <v>27</v>
      </c>
    </row>
    <row r="1622" spans="1:27" x14ac:dyDescent="0.35">
      <c r="A1622">
        <v>10002039</v>
      </c>
      <c r="B1622" t="s">
        <v>81</v>
      </c>
      <c r="C1622" t="s">
        <v>471</v>
      </c>
      <c r="D1622" t="s">
        <v>23</v>
      </c>
      <c r="E1622" t="s">
        <v>24</v>
      </c>
      <c r="F1622">
        <v>2812.09</v>
      </c>
      <c r="G1622">
        <v>1406.04</v>
      </c>
      <c r="H1622">
        <v>4218.13</v>
      </c>
      <c r="I1622" s="5">
        <v>7325</v>
      </c>
      <c r="J1622">
        <v>76.239999999999995</v>
      </c>
      <c r="K1622" s="6" t="s">
        <v>1595</v>
      </c>
      <c r="L1622" s="6" t="s">
        <v>1593</v>
      </c>
      <c r="M1622" s="6" t="s">
        <v>1609</v>
      </c>
      <c r="N1622" s="6" t="s">
        <v>1593</v>
      </c>
      <c r="O1622" s="6" t="s">
        <v>1610</v>
      </c>
      <c r="P1622" s="8">
        <f>Table12[[#This Row],[PLANNED_DELIVERY]]-Table12[[#This Row],[PLANNED_PICKUP]]</f>
        <v>6</v>
      </c>
      <c r="Q1622" s="9">
        <f>Table12[[#This Row],[ACTUAL_DELIVERY]]-Table12[[#This Row],[ACTUAL_PICKUP]]</f>
        <v>5</v>
      </c>
      <c r="R1622" s="9">
        <f>Table12[[#This Row],[ACTUAL_PICKUP]]-Table12[[#This Row],[PLANNED_PICKUP]]</f>
        <v>0</v>
      </c>
      <c r="S1622" s="9">
        <f>Table12[[#This Row],[ACTUAL_DELIVERY]]-Table12[[#This Row],[PLANNED_DELIVERY]]</f>
        <v>-1</v>
      </c>
      <c r="T1622" t="s">
        <v>1019</v>
      </c>
      <c r="U1622" s="6" t="s">
        <v>1020</v>
      </c>
      <c r="V1622" t="s">
        <v>427</v>
      </c>
      <c r="W1622" t="s">
        <v>427</v>
      </c>
      <c r="X1622" t="s">
        <v>49</v>
      </c>
      <c r="Y1622" s="6" t="s">
        <v>146</v>
      </c>
      <c r="Z1622" t="s">
        <v>27</v>
      </c>
      <c r="AA1622" t="s">
        <v>27</v>
      </c>
    </row>
    <row r="1623" spans="1:27" x14ac:dyDescent="0.35">
      <c r="A1623">
        <v>10002040</v>
      </c>
      <c r="B1623" t="s">
        <v>81</v>
      </c>
      <c r="C1623" t="s">
        <v>206</v>
      </c>
      <c r="D1623" t="s">
        <v>30</v>
      </c>
      <c r="E1623" t="s">
        <v>31</v>
      </c>
      <c r="F1623">
        <v>450</v>
      </c>
      <c r="G1623">
        <v>0</v>
      </c>
      <c r="H1623">
        <v>450</v>
      </c>
      <c r="I1623">
        <v>12000</v>
      </c>
      <c r="J1623">
        <v>4.5999999999999996</v>
      </c>
      <c r="K1623" s="6" t="s">
        <v>1595</v>
      </c>
      <c r="L1623" s="6" t="s">
        <v>1591</v>
      </c>
      <c r="M1623" s="6" t="s">
        <v>1601</v>
      </c>
      <c r="N1623" s="6" t="s">
        <v>1591</v>
      </c>
      <c r="O1623" s="6" t="s">
        <v>1601</v>
      </c>
      <c r="P1623" s="8">
        <f>Table12[[#This Row],[PLANNED_DELIVERY]]-Table12[[#This Row],[PLANNED_PICKUP]]</f>
        <v>1</v>
      </c>
      <c r="Q1623" s="9">
        <f>Table12[[#This Row],[ACTUAL_DELIVERY]]-Table12[[#This Row],[ACTUAL_PICKUP]]</f>
        <v>1</v>
      </c>
      <c r="R1623" s="9">
        <f>Table12[[#This Row],[ACTUAL_PICKUP]]-Table12[[#This Row],[PLANNED_PICKUP]]</f>
        <v>0</v>
      </c>
      <c r="S1623" s="9">
        <f>Table12[[#This Row],[ACTUAL_DELIVERY]]-Table12[[#This Row],[PLANNED_DELIVERY]]</f>
        <v>0</v>
      </c>
      <c r="T1623" t="s">
        <v>41</v>
      </c>
      <c r="U1623" s="6">
        <v>54100</v>
      </c>
      <c r="V1623" t="s">
        <v>27</v>
      </c>
      <c r="W1623" t="s">
        <v>27</v>
      </c>
      <c r="X1623" t="s">
        <v>232</v>
      </c>
      <c r="Y1623" s="6" t="s">
        <v>386</v>
      </c>
      <c r="Z1623" t="s">
        <v>27</v>
      </c>
      <c r="AA1623" t="s">
        <v>27</v>
      </c>
    </row>
    <row r="1624" spans="1:27" x14ac:dyDescent="0.35">
      <c r="A1624">
        <v>10002041</v>
      </c>
      <c r="B1624" t="s">
        <v>81</v>
      </c>
      <c r="C1624" t="s">
        <v>206</v>
      </c>
      <c r="D1624" t="s">
        <v>23</v>
      </c>
      <c r="E1624" t="s">
        <v>24</v>
      </c>
      <c r="F1624">
        <v>176.05</v>
      </c>
      <c r="G1624">
        <v>0</v>
      </c>
      <c r="H1624">
        <v>176.05</v>
      </c>
      <c r="I1624">
        <v>800</v>
      </c>
      <c r="J1624">
        <v>1.35</v>
      </c>
      <c r="K1624" s="6" t="s">
        <v>1595</v>
      </c>
      <c r="L1624" s="6" t="s">
        <v>1595</v>
      </c>
      <c r="M1624" s="6" t="s">
        <v>1591</v>
      </c>
      <c r="N1624" s="6" t="s">
        <v>1598</v>
      </c>
      <c r="O1624" s="6" t="s">
        <v>1592</v>
      </c>
      <c r="P1624" s="8">
        <f>Table12[[#This Row],[PLANNED_DELIVERY]]-Table12[[#This Row],[PLANNED_PICKUP]]</f>
        <v>4</v>
      </c>
      <c r="Q1624" s="9">
        <f>Table12[[#This Row],[ACTUAL_DELIVERY]]-Table12[[#This Row],[ACTUAL_PICKUP]]</f>
        <v>5</v>
      </c>
      <c r="R1624" s="9">
        <f>Table12[[#This Row],[ACTUAL_PICKUP]]-Table12[[#This Row],[PLANNED_PICKUP]]</f>
        <v>1</v>
      </c>
      <c r="S1624" s="9">
        <f>Table12[[#This Row],[ACTUAL_DELIVERY]]-Table12[[#This Row],[PLANNED_DELIVERY]]</f>
        <v>2</v>
      </c>
      <c r="T1624" t="s">
        <v>346</v>
      </c>
      <c r="U1624" s="6" t="s">
        <v>893</v>
      </c>
      <c r="V1624" t="s">
        <v>27</v>
      </c>
      <c r="W1624" t="s">
        <v>27</v>
      </c>
      <c r="X1624" t="s">
        <v>1723</v>
      </c>
      <c r="Y1624" s="6" t="s">
        <v>42</v>
      </c>
      <c r="Z1624" t="s">
        <v>27</v>
      </c>
      <c r="AA1624" t="s">
        <v>27</v>
      </c>
    </row>
    <row r="1625" spans="1:27" x14ac:dyDescent="0.35">
      <c r="A1625">
        <v>10002042</v>
      </c>
      <c r="B1625" t="s">
        <v>81</v>
      </c>
      <c r="C1625" t="s">
        <v>213</v>
      </c>
      <c r="D1625" t="s">
        <v>30</v>
      </c>
      <c r="E1625" t="s">
        <v>31</v>
      </c>
      <c r="F1625">
        <v>179.78</v>
      </c>
      <c r="G1625">
        <v>53.28</v>
      </c>
      <c r="H1625">
        <v>233.06</v>
      </c>
      <c r="I1625">
        <v>2300</v>
      </c>
      <c r="J1625">
        <v>15.23</v>
      </c>
      <c r="K1625" s="6" t="s">
        <v>1595</v>
      </c>
      <c r="L1625" s="6" t="s">
        <v>1595</v>
      </c>
      <c r="M1625" s="6" t="s">
        <v>1598</v>
      </c>
      <c r="N1625" s="6" t="s">
        <v>1598</v>
      </c>
      <c r="O1625" s="6" t="s">
        <v>1598</v>
      </c>
      <c r="P1625" s="8">
        <f>Table12[[#This Row],[PLANNED_DELIVERY]]-Table12[[#This Row],[PLANNED_PICKUP]]</f>
        <v>1</v>
      </c>
      <c r="Q1625" s="9">
        <f>Table12[[#This Row],[ACTUAL_DELIVERY]]-Table12[[#This Row],[ACTUAL_PICKUP]]</f>
        <v>0</v>
      </c>
      <c r="R1625" s="9">
        <f>Table12[[#This Row],[ACTUAL_PICKUP]]-Table12[[#This Row],[PLANNED_PICKUP]]</f>
        <v>1</v>
      </c>
      <c r="S1625" s="9">
        <f>Table12[[#This Row],[ACTUAL_DELIVERY]]-Table12[[#This Row],[PLANNED_DELIVERY]]</f>
        <v>0</v>
      </c>
      <c r="T1625" t="s">
        <v>33</v>
      </c>
      <c r="U1625" s="6" t="s">
        <v>34</v>
      </c>
      <c r="V1625" t="s">
        <v>27</v>
      </c>
      <c r="W1625" t="s">
        <v>27</v>
      </c>
      <c r="X1625" t="s">
        <v>41</v>
      </c>
      <c r="Y1625" s="6" t="s">
        <v>44</v>
      </c>
      <c r="Z1625" t="s">
        <v>27</v>
      </c>
      <c r="AA1625" t="s">
        <v>27</v>
      </c>
    </row>
    <row r="1626" spans="1:27" x14ac:dyDescent="0.35">
      <c r="A1626">
        <v>10002044</v>
      </c>
      <c r="B1626" t="s">
        <v>81</v>
      </c>
      <c r="C1626" t="s">
        <v>240</v>
      </c>
      <c r="D1626" t="s">
        <v>30</v>
      </c>
      <c r="E1626" t="s">
        <v>31</v>
      </c>
      <c r="F1626">
        <v>318</v>
      </c>
      <c r="G1626">
        <v>0</v>
      </c>
      <c r="H1626">
        <v>318</v>
      </c>
      <c r="I1626">
        <v>5080</v>
      </c>
      <c r="J1626">
        <v>6.64</v>
      </c>
      <c r="K1626" s="6" t="s">
        <v>1595</v>
      </c>
      <c r="L1626" s="6" t="s">
        <v>1598</v>
      </c>
      <c r="M1626" s="6" t="s">
        <v>1615</v>
      </c>
      <c r="N1626" s="6" t="s">
        <v>1591</v>
      </c>
      <c r="O1626" s="6" t="s">
        <v>1601</v>
      </c>
      <c r="P1626" s="8">
        <f>Table12[[#This Row],[PLANNED_DELIVERY]]-Table12[[#This Row],[PLANNED_PICKUP]]</f>
        <v>6</v>
      </c>
      <c r="Q1626" s="9">
        <f>Table12[[#This Row],[ACTUAL_DELIVERY]]-Table12[[#This Row],[ACTUAL_PICKUP]]</f>
        <v>1</v>
      </c>
      <c r="R1626" s="9">
        <f>Table12[[#This Row],[ACTUAL_PICKUP]]-Table12[[#This Row],[PLANNED_PICKUP]]</f>
        <v>3</v>
      </c>
      <c r="S1626" s="9">
        <f>Table12[[#This Row],[ACTUAL_DELIVERY]]-Table12[[#This Row],[PLANNED_DELIVERY]]</f>
        <v>-2</v>
      </c>
      <c r="T1626" t="s">
        <v>33</v>
      </c>
      <c r="U1626" s="6" t="s">
        <v>34</v>
      </c>
      <c r="V1626" t="s">
        <v>27</v>
      </c>
      <c r="W1626" t="s">
        <v>27</v>
      </c>
      <c r="X1626" t="s">
        <v>802</v>
      </c>
      <c r="Y1626" s="6" t="s">
        <v>749</v>
      </c>
      <c r="Z1626" t="s">
        <v>27</v>
      </c>
      <c r="AA1626" t="s">
        <v>27</v>
      </c>
    </row>
    <row r="1627" spans="1:27" x14ac:dyDescent="0.35">
      <c r="A1627">
        <v>10002046</v>
      </c>
      <c r="B1627" t="s">
        <v>81</v>
      </c>
      <c r="C1627" t="s">
        <v>206</v>
      </c>
      <c r="D1627" t="s">
        <v>23</v>
      </c>
      <c r="E1627" t="s">
        <v>24</v>
      </c>
      <c r="F1627">
        <v>550</v>
      </c>
      <c r="G1627">
        <v>0</v>
      </c>
      <c r="H1627">
        <v>550</v>
      </c>
      <c r="I1627">
        <v>3152</v>
      </c>
      <c r="J1627">
        <v>2.85</v>
      </c>
      <c r="K1627" s="6" t="s">
        <v>1595</v>
      </c>
      <c r="L1627" s="6" t="s">
        <v>1595</v>
      </c>
      <c r="M1627" s="6" t="s">
        <v>1598</v>
      </c>
      <c r="N1627" s="6" t="s">
        <v>1595</v>
      </c>
      <c r="O1627" s="6" t="s">
        <v>1598</v>
      </c>
      <c r="P1627" s="8">
        <f>Table12[[#This Row],[PLANNED_DELIVERY]]-Table12[[#This Row],[PLANNED_PICKUP]]</f>
        <v>1</v>
      </c>
      <c r="Q1627" s="9">
        <f>Table12[[#This Row],[ACTUAL_DELIVERY]]-Table12[[#This Row],[ACTUAL_PICKUP]]</f>
        <v>1</v>
      </c>
      <c r="R1627" s="9">
        <f>Table12[[#This Row],[ACTUAL_PICKUP]]-Table12[[#This Row],[PLANNED_PICKUP]]</f>
        <v>0</v>
      </c>
      <c r="S1627" s="9">
        <f>Table12[[#This Row],[ACTUAL_DELIVERY]]-Table12[[#This Row],[PLANNED_DELIVERY]]</f>
        <v>0</v>
      </c>
      <c r="T1627" t="s">
        <v>876</v>
      </c>
      <c r="U1627" s="6" t="s">
        <v>877</v>
      </c>
      <c r="V1627" t="s">
        <v>27</v>
      </c>
      <c r="W1627" t="s">
        <v>27</v>
      </c>
      <c r="X1627" t="s">
        <v>41</v>
      </c>
      <c r="Y1627" s="6" t="s">
        <v>44</v>
      </c>
      <c r="Z1627" t="s">
        <v>27</v>
      </c>
      <c r="AA1627" t="s">
        <v>27</v>
      </c>
    </row>
    <row r="1628" spans="1:27" x14ac:dyDescent="0.35">
      <c r="A1628">
        <v>10002047</v>
      </c>
      <c r="B1628" t="s">
        <v>81</v>
      </c>
      <c r="C1628" t="s">
        <v>206</v>
      </c>
      <c r="D1628" t="s">
        <v>23</v>
      </c>
      <c r="E1628" t="s">
        <v>24</v>
      </c>
      <c r="F1628">
        <v>272</v>
      </c>
      <c r="G1628">
        <v>0</v>
      </c>
      <c r="H1628">
        <v>272</v>
      </c>
      <c r="I1628">
        <v>1090</v>
      </c>
      <c r="J1628">
        <v>3.13</v>
      </c>
      <c r="K1628" s="6" t="s">
        <v>1595</v>
      </c>
      <c r="L1628" s="6" t="s">
        <v>1595</v>
      </c>
      <c r="M1628" s="6" t="s">
        <v>1598</v>
      </c>
      <c r="N1628" s="6" t="s">
        <v>1595</v>
      </c>
      <c r="O1628" s="6" t="s">
        <v>1598</v>
      </c>
      <c r="P1628" s="8">
        <f>Table12[[#This Row],[PLANNED_DELIVERY]]-Table12[[#This Row],[PLANNED_PICKUP]]</f>
        <v>1</v>
      </c>
      <c r="Q1628" s="9">
        <f>Table12[[#This Row],[ACTUAL_DELIVERY]]-Table12[[#This Row],[ACTUAL_PICKUP]]</f>
        <v>1</v>
      </c>
      <c r="R1628" s="9">
        <f>Table12[[#This Row],[ACTUAL_PICKUP]]-Table12[[#This Row],[PLANNED_PICKUP]]</f>
        <v>0</v>
      </c>
      <c r="S1628" s="9">
        <f>Table12[[#This Row],[ACTUAL_DELIVERY]]-Table12[[#This Row],[PLANNED_DELIVERY]]</f>
        <v>0</v>
      </c>
      <c r="T1628" t="s">
        <v>826</v>
      </c>
      <c r="U1628" s="6" t="s">
        <v>827</v>
      </c>
      <c r="V1628" t="s">
        <v>27</v>
      </c>
      <c r="W1628" t="s">
        <v>27</v>
      </c>
      <c r="X1628" t="s">
        <v>41</v>
      </c>
      <c r="Y1628" s="6" t="s">
        <v>44</v>
      </c>
      <c r="Z1628" t="s">
        <v>27</v>
      </c>
      <c r="AA1628" t="s">
        <v>27</v>
      </c>
    </row>
    <row r="1629" spans="1:27" x14ac:dyDescent="0.35">
      <c r="A1629">
        <v>10002048</v>
      </c>
      <c r="B1629" t="s">
        <v>263</v>
      </c>
      <c r="C1629" t="s">
        <v>946</v>
      </c>
      <c r="D1629" t="s">
        <v>30</v>
      </c>
      <c r="E1629" t="s">
        <v>45</v>
      </c>
      <c r="F1629">
        <v>3664.35</v>
      </c>
      <c r="G1629">
        <v>0</v>
      </c>
      <c r="H1629">
        <v>3664.35</v>
      </c>
      <c r="I1629">
        <v>2024.8</v>
      </c>
      <c r="J1629">
        <v>7.57</v>
      </c>
      <c r="K1629" s="6" t="s">
        <v>1595</v>
      </c>
      <c r="L1629" s="6" t="s">
        <v>1598</v>
      </c>
      <c r="M1629" s="6" t="s">
        <v>1602</v>
      </c>
      <c r="N1629" s="6" t="s">
        <v>1601</v>
      </c>
      <c r="O1629" s="6" t="s">
        <v>1646</v>
      </c>
      <c r="P1629" s="8">
        <f>Table12[[#This Row],[PLANNED_DELIVERY]]-Table12[[#This Row],[PLANNED_PICKUP]]</f>
        <v>14</v>
      </c>
      <c r="Q1629" s="9">
        <f>Table12[[#This Row],[ACTUAL_DELIVERY]]-Table12[[#This Row],[ACTUAL_PICKUP]]</f>
        <v>18</v>
      </c>
      <c r="R1629" s="9">
        <f>Table12[[#This Row],[ACTUAL_PICKUP]]-Table12[[#This Row],[PLANNED_PICKUP]]</f>
        <v>4</v>
      </c>
      <c r="S1629" s="9">
        <f>Table12[[#This Row],[ACTUAL_DELIVERY]]-Table12[[#This Row],[PLANNED_DELIVERY]]</f>
        <v>8</v>
      </c>
      <c r="T1629" t="s">
        <v>49</v>
      </c>
      <c r="U1629" s="6" t="s">
        <v>29</v>
      </c>
      <c r="V1629" t="s">
        <v>27</v>
      </c>
      <c r="W1629" t="s">
        <v>27</v>
      </c>
      <c r="X1629" t="s">
        <v>1310</v>
      </c>
      <c r="Y1629" s="6" t="s">
        <v>62</v>
      </c>
      <c r="Z1629" t="s">
        <v>489</v>
      </c>
      <c r="AA1629" t="s">
        <v>489</v>
      </c>
    </row>
    <row r="1630" spans="1:27" x14ac:dyDescent="0.35">
      <c r="A1630">
        <v>10002049</v>
      </c>
      <c r="B1630" t="s">
        <v>81</v>
      </c>
      <c r="C1630" t="s">
        <v>234</v>
      </c>
      <c r="D1630" t="s">
        <v>30</v>
      </c>
      <c r="E1630" t="s">
        <v>45</v>
      </c>
      <c r="F1630">
        <v>1150</v>
      </c>
      <c r="G1630">
        <v>0</v>
      </c>
      <c r="H1630">
        <v>1150</v>
      </c>
      <c r="I1630">
        <v>2750</v>
      </c>
      <c r="J1630">
        <v>12.43</v>
      </c>
      <c r="K1630" s="6" t="s">
        <v>1595</v>
      </c>
      <c r="L1630" s="6" t="s">
        <v>1592</v>
      </c>
      <c r="M1630" s="6" t="s">
        <v>1614</v>
      </c>
      <c r="N1630" s="6" t="s">
        <v>1592</v>
      </c>
      <c r="O1630" s="6" t="s">
        <v>1614</v>
      </c>
      <c r="P1630" s="8">
        <f>Table12[[#This Row],[PLANNED_DELIVERY]]-Table12[[#This Row],[PLANNED_PICKUP]]</f>
        <v>2</v>
      </c>
      <c r="Q1630" s="9">
        <f>Table12[[#This Row],[ACTUAL_DELIVERY]]-Table12[[#This Row],[ACTUAL_PICKUP]]</f>
        <v>2</v>
      </c>
      <c r="R1630" s="9">
        <f>Table12[[#This Row],[ACTUAL_PICKUP]]-Table12[[#This Row],[PLANNED_PICKUP]]</f>
        <v>0</v>
      </c>
      <c r="S1630" s="9">
        <f>Table12[[#This Row],[ACTUAL_DELIVERY]]-Table12[[#This Row],[PLANNED_DELIVERY]]</f>
        <v>0</v>
      </c>
      <c r="T1630" t="s">
        <v>302</v>
      </c>
      <c r="U1630" s="6" t="s">
        <v>303</v>
      </c>
      <c r="V1630" t="s">
        <v>168</v>
      </c>
      <c r="W1630" t="s">
        <v>168</v>
      </c>
      <c r="X1630" t="s">
        <v>60</v>
      </c>
      <c r="Y1630" s="6" t="s">
        <v>34</v>
      </c>
      <c r="Z1630" t="s">
        <v>27</v>
      </c>
      <c r="AA1630" t="s">
        <v>27</v>
      </c>
    </row>
    <row r="1631" spans="1:27" x14ac:dyDescent="0.35">
      <c r="A1631">
        <v>10002050</v>
      </c>
      <c r="B1631" t="s">
        <v>263</v>
      </c>
      <c r="C1631" t="s">
        <v>234</v>
      </c>
      <c r="D1631" t="s">
        <v>30</v>
      </c>
      <c r="E1631" t="s">
        <v>45</v>
      </c>
      <c r="F1631">
        <v>680</v>
      </c>
      <c r="G1631">
        <v>0</v>
      </c>
      <c r="H1631">
        <v>680</v>
      </c>
      <c r="I1631">
        <v>1190</v>
      </c>
      <c r="J1631">
        <v>8.1300000000000008</v>
      </c>
      <c r="K1631" s="6" t="s">
        <v>1595</v>
      </c>
      <c r="L1631" s="6" t="s">
        <v>1601</v>
      </c>
      <c r="M1631" s="6" t="s">
        <v>1615</v>
      </c>
      <c r="N1631" s="6" t="s">
        <v>1592</v>
      </c>
      <c r="O1631" s="6" t="s">
        <v>1614</v>
      </c>
      <c r="P1631" s="8">
        <f>Table12[[#This Row],[PLANNED_DELIVERY]]-Table12[[#This Row],[PLANNED_PICKUP]]</f>
        <v>2</v>
      </c>
      <c r="Q1631" s="9">
        <f>Table12[[#This Row],[ACTUAL_DELIVERY]]-Table12[[#This Row],[ACTUAL_PICKUP]]</f>
        <v>2</v>
      </c>
      <c r="R1631" s="9">
        <f>Table12[[#This Row],[ACTUAL_PICKUP]]-Table12[[#This Row],[PLANNED_PICKUP]]</f>
        <v>1</v>
      </c>
      <c r="S1631" s="9">
        <f>Table12[[#This Row],[ACTUAL_DELIVERY]]-Table12[[#This Row],[PLANNED_DELIVERY]]</f>
        <v>1</v>
      </c>
      <c r="T1631" t="s">
        <v>302</v>
      </c>
      <c r="U1631" s="6" t="s">
        <v>303</v>
      </c>
      <c r="V1631" t="s">
        <v>168</v>
      </c>
      <c r="W1631" t="s">
        <v>168</v>
      </c>
      <c r="X1631" t="s">
        <v>304</v>
      </c>
      <c r="Y1631" s="6" t="s">
        <v>59</v>
      </c>
      <c r="Z1631" t="s">
        <v>27</v>
      </c>
      <c r="AA1631" t="s">
        <v>27</v>
      </c>
    </row>
    <row r="1632" spans="1:27" x14ac:dyDescent="0.35">
      <c r="A1632">
        <v>10002051</v>
      </c>
      <c r="B1632" t="s">
        <v>81</v>
      </c>
      <c r="C1632" t="s">
        <v>234</v>
      </c>
      <c r="D1632" t="s">
        <v>30</v>
      </c>
      <c r="E1632" t="s">
        <v>45</v>
      </c>
      <c r="F1632">
        <v>1350</v>
      </c>
      <c r="G1632">
        <v>0</v>
      </c>
      <c r="H1632">
        <v>1350</v>
      </c>
      <c r="I1632">
        <v>5240</v>
      </c>
      <c r="J1632">
        <v>27.86</v>
      </c>
      <c r="K1632" s="6" t="s">
        <v>1595</v>
      </c>
      <c r="L1632" s="6" t="s">
        <v>1601</v>
      </c>
      <c r="M1632" s="6" t="s">
        <v>1615</v>
      </c>
      <c r="N1632" s="6" t="s">
        <v>1601</v>
      </c>
      <c r="O1632" s="6" t="s">
        <v>1615</v>
      </c>
      <c r="P1632" s="8">
        <f>Table12[[#This Row],[PLANNED_DELIVERY]]-Table12[[#This Row],[PLANNED_PICKUP]]</f>
        <v>2</v>
      </c>
      <c r="Q1632" s="9">
        <f>Table12[[#This Row],[ACTUAL_DELIVERY]]-Table12[[#This Row],[ACTUAL_PICKUP]]</f>
        <v>2</v>
      </c>
      <c r="R1632" s="9">
        <f>Table12[[#This Row],[ACTUAL_PICKUP]]-Table12[[#This Row],[PLANNED_PICKUP]]</f>
        <v>0</v>
      </c>
      <c r="S1632" s="9">
        <f>Table12[[#This Row],[ACTUAL_DELIVERY]]-Table12[[#This Row],[PLANNED_DELIVERY]]</f>
        <v>0</v>
      </c>
      <c r="T1632" t="s">
        <v>302</v>
      </c>
      <c r="U1632" s="6" t="s">
        <v>303</v>
      </c>
      <c r="V1632" t="s">
        <v>168</v>
      </c>
      <c r="W1632" t="s">
        <v>168</v>
      </c>
      <c r="X1632" t="s">
        <v>403</v>
      </c>
      <c r="Y1632" s="6" t="s">
        <v>404</v>
      </c>
      <c r="Z1632" t="s">
        <v>27</v>
      </c>
      <c r="AA1632" t="s">
        <v>27</v>
      </c>
    </row>
    <row r="1633" spans="1:27" x14ac:dyDescent="0.35">
      <c r="A1633">
        <v>10002052</v>
      </c>
      <c r="B1633" t="s">
        <v>81</v>
      </c>
      <c r="C1633" t="s">
        <v>213</v>
      </c>
      <c r="D1633" t="s">
        <v>23</v>
      </c>
      <c r="E1633" t="s">
        <v>24</v>
      </c>
      <c r="F1633">
        <v>213.31</v>
      </c>
      <c r="G1633">
        <v>0</v>
      </c>
      <c r="H1633">
        <v>213.31</v>
      </c>
      <c r="I1633">
        <v>10</v>
      </c>
      <c r="J1633">
        <v>0.01</v>
      </c>
      <c r="K1633" s="6" t="s">
        <v>1595</v>
      </c>
      <c r="L1633" s="6" t="s">
        <v>1595</v>
      </c>
      <c r="M1633" s="6" t="s">
        <v>1592</v>
      </c>
      <c r="N1633" s="6" t="s">
        <v>1592</v>
      </c>
      <c r="O1633" s="6" t="s">
        <v>1624</v>
      </c>
      <c r="P1633" s="8">
        <f>Table12[[#This Row],[PLANNED_DELIVERY]]-Table12[[#This Row],[PLANNED_PICKUP]]</f>
        <v>6</v>
      </c>
      <c r="Q1633" s="9">
        <f>Table12[[#This Row],[ACTUAL_DELIVERY]]-Table12[[#This Row],[ACTUAL_PICKUP]]</f>
        <v>6</v>
      </c>
      <c r="R1633" s="9">
        <f>Table12[[#This Row],[ACTUAL_PICKUP]]-Table12[[#This Row],[PLANNED_PICKUP]]</f>
        <v>6</v>
      </c>
      <c r="S1633" s="9">
        <f>Table12[[#This Row],[ACTUAL_DELIVERY]]-Table12[[#This Row],[PLANNED_DELIVERY]]</f>
        <v>6</v>
      </c>
      <c r="T1633" t="s">
        <v>763</v>
      </c>
      <c r="U1633" s="6" t="s">
        <v>764</v>
      </c>
      <c r="V1633" t="s">
        <v>27</v>
      </c>
      <c r="W1633" t="s">
        <v>27</v>
      </c>
      <c r="X1633" t="s">
        <v>41</v>
      </c>
      <c r="Y1633" s="6" t="s">
        <v>44</v>
      </c>
      <c r="Z1633" t="s">
        <v>27</v>
      </c>
      <c r="AA1633" t="s">
        <v>27</v>
      </c>
    </row>
    <row r="1634" spans="1:27" x14ac:dyDescent="0.35">
      <c r="A1634">
        <v>10002053</v>
      </c>
      <c r="B1634" t="s">
        <v>81</v>
      </c>
      <c r="C1634" t="s">
        <v>240</v>
      </c>
      <c r="D1634" t="s">
        <v>23</v>
      </c>
      <c r="E1634" t="s">
        <v>24</v>
      </c>
      <c r="F1634">
        <v>139.69999999999999</v>
      </c>
      <c r="G1634">
        <v>0</v>
      </c>
      <c r="H1634">
        <v>139.69999999999999</v>
      </c>
      <c r="I1634" s="5">
        <v>10</v>
      </c>
      <c r="J1634">
        <v>0.03</v>
      </c>
      <c r="K1634" s="6" t="s">
        <v>1595</v>
      </c>
      <c r="L1634" s="6" t="s">
        <v>1598</v>
      </c>
      <c r="M1634" s="6" t="s">
        <v>1591</v>
      </c>
      <c r="N1634" s="6" t="s">
        <v>1591</v>
      </c>
      <c r="O1634" s="6" t="s">
        <v>1601</v>
      </c>
      <c r="P1634" s="8">
        <f>Table12[[#This Row],[PLANNED_DELIVERY]]-Table12[[#This Row],[PLANNED_PICKUP]]</f>
        <v>3</v>
      </c>
      <c r="Q1634" s="9">
        <f>Table12[[#This Row],[ACTUAL_DELIVERY]]-Table12[[#This Row],[ACTUAL_PICKUP]]</f>
        <v>1</v>
      </c>
      <c r="R1634" s="9">
        <f>Table12[[#This Row],[ACTUAL_PICKUP]]-Table12[[#This Row],[PLANNED_PICKUP]]</f>
        <v>3</v>
      </c>
      <c r="S1634" s="9">
        <f>Table12[[#This Row],[ACTUAL_DELIVERY]]-Table12[[#This Row],[PLANNED_DELIVERY]]</f>
        <v>1</v>
      </c>
      <c r="T1634" s="6" t="s">
        <v>699</v>
      </c>
      <c r="U1634" s="6" t="s">
        <v>1234</v>
      </c>
      <c r="V1634" t="s">
        <v>27</v>
      </c>
      <c r="W1634" t="s">
        <v>27</v>
      </c>
      <c r="X1634" t="s">
        <v>60</v>
      </c>
      <c r="Y1634" s="6" t="s">
        <v>34</v>
      </c>
      <c r="Z1634" t="s">
        <v>27</v>
      </c>
      <c r="AA1634" t="s">
        <v>27</v>
      </c>
    </row>
    <row r="1635" spans="1:27" x14ac:dyDescent="0.35">
      <c r="A1635">
        <v>10002054</v>
      </c>
      <c r="B1635" t="s">
        <v>222</v>
      </c>
      <c r="C1635" t="s">
        <v>206</v>
      </c>
      <c r="D1635" t="s">
        <v>23</v>
      </c>
      <c r="E1635" t="s">
        <v>24</v>
      </c>
      <c r="F1635">
        <v>190</v>
      </c>
      <c r="G1635">
        <v>290</v>
      </c>
      <c r="H1635">
        <v>480</v>
      </c>
      <c r="I1635">
        <v>410</v>
      </c>
      <c r="J1635">
        <v>0.38</v>
      </c>
      <c r="K1635" s="6" t="s">
        <v>1595</v>
      </c>
      <c r="L1635" s="6" t="s">
        <v>1596</v>
      </c>
      <c r="M1635" s="6" t="s">
        <v>1591</v>
      </c>
      <c r="N1635" s="6" t="s">
        <v>1601</v>
      </c>
      <c r="O1635" s="6" t="s">
        <v>1615</v>
      </c>
      <c r="P1635" s="8">
        <f>Table12[[#This Row],[PLANNED_DELIVERY]]-Table12[[#This Row],[PLANNED_PICKUP]]</f>
        <v>1</v>
      </c>
      <c r="Q1635" s="9">
        <f>Table12[[#This Row],[ACTUAL_DELIVERY]]-Table12[[#This Row],[ACTUAL_PICKUP]]</f>
        <v>2</v>
      </c>
      <c r="R1635" s="9">
        <f>Table12[[#This Row],[ACTUAL_PICKUP]]-Table12[[#This Row],[PLANNED_PICKUP]]</f>
        <v>2</v>
      </c>
      <c r="S1635" s="9">
        <f>Table12[[#This Row],[ACTUAL_DELIVERY]]-Table12[[#This Row],[PLANNED_DELIVERY]]</f>
        <v>3</v>
      </c>
      <c r="T1635" t="s">
        <v>763</v>
      </c>
      <c r="U1635" s="6" t="s">
        <v>764</v>
      </c>
      <c r="V1635" t="s">
        <v>27</v>
      </c>
      <c r="W1635" t="s">
        <v>27</v>
      </c>
      <c r="X1635" t="s">
        <v>49</v>
      </c>
      <c r="Y1635" s="6" t="s">
        <v>29</v>
      </c>
      <c r="Z1635" t="s">
        <v>27</v>
      </c>
      <c r="AA1635" t="s">
        <v>27</v>
      </c>
    </row>
    <row r="1636" spans="1:27" x14ac:dyDescent="0.35">
      <c r="A1636">
        <v>10002055</v>
      </c>
      <c r="B1636" t="s">
        <v>81</v>
      </c>
      <c r="C1636" t="s">
        <v>213</v>
      </c>
      <c r="D1636" t="s">
        <v>23</v>
      </c>
      <c r="E1636" t="s">
        <v>24</v>
      </c>
      <c r="F1636">
        <v>213.31</v>
      </c>
      <c r="G1636">
        <v>0</v>
      </c>
      <c r="H1636">
        <v>213.31</v>
      </c>
      <c r="I1636">
        <v>190</v>
      </c>
      <c r="J1636">
        <v>0.26</v>
      </c>
      <c r="K1636" s="6" t="s">
        <v>1595</v>
      </c>
      <c r="L1636" s="6" t="s">
        <v>1595</v>
      </c>
      <c r="M1636" s="6" t="s">
        <v>1592</v>
      </c>
      <c r="N1636" s="6" t="s">
        <v>1592</v>
      </c>
      <c r="O1636" s="6" t="s">
        <v>1624</v>
      </c>
      <c r="P1636" s="8">
        <f>Table12[[#This Row],[PLANNED_DELIVERY]]-Table12[[#This Row],[PLANNED_PICKUP]]</f>
        <v>6</v>
      </c>
      <c r="Q1636" s="9">
        <f>Table12[[#This Row],[ACTUAL_DELIVERY]]-Table12[[#This Row],[ACTUAL_PICKUP]]</f>
        <v>6</v>
      </c>
      <c r="R1636" s="9">
        <f>Table12[[#This Row],[ACTUAL_PICKUP]]-Table12[[#This Row],[PLANNED_PICKUP]]</f>
        <v>6</v>
      </c>
      <c r="S1636" s="9">
        <f>Table12[[#This Row],[ACTUAL_DELIVERY]]-Table12[[#This Row],[PLANNED_DELIVERY]]</f>
        <v>6</v>
      </c>
      <c r="T1636" t="s">
        <v>763</v>
      </c>
      <c r="U1636" s="6" t="s">
        <v>764</v>
      </c>
      <c r="V1636" t="s">
        <v>27</v>
      </c>
      <c r="W1636" t="s">
        <v>27</v>
      </c>
      <c r="X1636" t="s">
        <v>41</v>
      </c>
      <c r="Y1636" s="6" t="s">
        <v>44</v>
      </c>
      <c r="Z1636" t="s">
        <v>27</v>
      </c>
      <c r="AA1636" t="s">
        <v>27</v>
      </c>
    </row>
    <row r="1637" spans="1:27" x14ac:dyDescent="0.35">
      <c r="A1637">
        <v>10002058</v>
      </c>
      <c r="B1637" t="s">
        <v>77</v>
      </c>
      <c r="C1637" t="s">
        <v>78</v>
      </c>
      <c r="D1637" t="s">
        <v>30</v>
      </c>
      <c r="E1637" t="s">
        <v>45</v>
      </c>
      <c r="F1637">
        <v>11300</v>
      </c>
      <c r="G1637">
        <v>0</v>
      </c>
      <c r="H1637">
        <v>11300</v>
      </c>
      <c r="I1637" s="5">
        <v>80000</v>
      </c>
      <c r="J1637">
        <v>147</v>
      </c>
      <c r="K1637" s="6" t="s">
        <v>1595</v>
      </c>
      <c r="L1637" s="6" t="s">
        <v>1610</v>
      </c>
      <c r="M1637" s="6" t="s">
        <v>1622</v>
      </c>
      <c r="N1637" s="6" t="s">
        <v>1603</v>
      </c>
      <c r="O1637" s="6" t="s">
        <v>1618</v>
      </c>
      <c r="P1637" s="8">
        <f>Table12[[#This Row],[PLANNED_DELIVERY]]-Table12[[#This Row],[PLANNED_PICKUP]]</f>
        <v>15</v>
      </c>
      <c r="Q1637" s="9">
        <f>Table12[[#This Row],[ACTUAL_DELIVERY]]-Table12[[#This Row],[ACTUAL_PICKUP]]</f>
        <v>1</v>
      </c>
      <c r="R1637" s="9">
        <f>Table12[[#This Row],[ACTUAL_PICKUP]]-Table12[[#This Row],[PLANNED_PICKUP]]</f>
        <v>8</v>
      </c>
      <c r="S1637" s="9">
        <f>Table12[[#This Row],[ACTUAL_DELIVERY]]-Table12[[#This Row],[PLANNED_DELIVERY]]</f>
        <v>-6</v>
      </c>
      <c r="T1637" t="s">
        <v>33</v>
      </c>
      <c r="U1637" s="6" t="s">
        <v>34</v>
      </c>
      <c r="V1637" t="s">
        <v>27</v>
      </c>
      <c r="W1637" t="s">
        <v>27</v>
      </c>
      <c r="X1637" t="s">
        <v>49</v>
      </c>
      <c r="Y1637" s="6" t="s">
        <v>29</v>
      </c>
      <c r="Z1637" t="s">
        <v>27</v>
      </c>
      <c r="AA1637" t="s">
        <v>27</v>
      </c>
    </row>
    <row r="1638" spans="1:27" x14ac:dyDescent="0.35">
      <c r="A1638">
        <v>10002059</v>
      </c>
      <c r="B1638" t="s">
        <v>81</v>
      </c>
      <c r="C1638" t="s">
        <v>78</v>
      </c>
      <c r="D1638" t="s">
        <v>30</v>
      </c>
      <c r="E1638" t="s">
        <v>45</v>
      </c>
      <c r="F1638">
        <v>13558.5</v>
      </c>
      <c r="G1638">
        <v>0</v>
      </c>
      <c r="H1638">
        <v>13558.5</v>
      </c>
      <c r="I1638" s="5">
        <v>100000</v>
      </c>
      <c r="J1638">
        <v>55.3</v>
      </c>
      <c r="K1638" s="6" t="s">
        <v>1595</v>
      </c>
      <c r="L1638" s="6" t="s">
        <v>1608</v>
      </c>
      <c r="M1638" s="6" t="s">
        <v>1625</v>
      </c>
      <c r="N1638" s="6" t="s">
        <v>1617</v>
      </c>
      <c r="O1638" s="6" t="s">
        <v>1688</v>
      </c>
      <c r="P1638" s="8">
        <f>Table12[[#This Row],[PLANNED_DELIVERY]]-Table12[[#This Row],[PLANNED_PICKUP]]</f>
        <v>15</v>
      </c>
      <c r="Q1638" s="9">
        <f>Table12[[#This Row],[ACTUAL_DELIVERY]]-Table12[[#This Row],[ACTUAL_PICKUP]]</f>
        <v>1</v>
      </c>
      <c r="R1638" s="9">
        <f>Table12[[#This Row],[ACTUAL_PICKUP]]-Table12[[#This Row],[PLANNED_PICKUP]]</f>
        <v>8</v>
      </c>
      <c r="S1638" s="9">
        <f>Table12[[#This Row],[ACTUAL_DELIVERY]]-Table12[[#This Row],[PLANNED_DELIVERY]]</f>
        <v>-6</v>
      </c>
      <c r="T1638" t="s">
        <v>33</v>
      </c>
      <c r="U1638" s="6" t="s">
        <v>34</v>
      </c>
      <c r="V1638" t="s">
        <v>27</v>
      </c>
      <c r="W1638" t="s">
        <v>27</v>
      </c>
      <c r="X1638" t="s">
        <v>41</v>
      </c>
      <c r="Y1638" s="6" t="s">
        <v>44</v>
      </c>
      <c r="Z1638" t="s">
        <v>27</v>
      </c>
      <c r="AA1638" t="s">
        <v>27</v>
      </c>
    </row>
    <row r="1639" spans="1:27" x14ac:dyDescent="0.35">
      <c r="A1639">
        <v>10002060</v>
      </c>
      <c r="B1639" t="s">
        <v>81</v>
      </c>
      <c r="C1639" t="s">
        <v>78</v>
      </c>
      <c r="D1639" t="s">
        <v>30</v>
      </c>
      <c r="E1639" t="s">
        <v>45</v>
      </c>
      <c r="F1639">
        <v>11624.75</v>
      </c>
      <c r="G1639">
        <v>0</v>
      </c>
      <c r="H1639">
        <v>11624.75</v>
      </c>
      <c r="I1639" s="5">
        <v>96000</v>
      </c>
      <c r="J1639">
        <v>179</v>
      </c>
      <c r="K1639" s="6" t="s">
        <v>1595</v>
      </c>
      <c r="L1639" s="6" t="s">
        <v>1605</v>
      </c>
      <c r="M1639" s="6" t="s">
        <v>1623</v>
      </c>
      <c r="N1639" s="6" t="s">
        <v>1599</v>
      </c>
      <c r="O1639" s="6" t="s">
        <v>1607</v>
      </c>
      <c r="P1639" s="8">
        <f>Table12[[#This Row],[PLANNED_DELIVERY]]-Table12[[#This Row],[PLANNED_PICKUP]]</f>
        <v>17</v>
      </c>
      <c r="Q1639" s="9">
        <f>Table12[[#This Row],[ACTUAL_DELIVERY]]-Table12[[#This Row],[ACTUAL_PICKUP]]</f>
        <v>1</v>
      </c>
      <c r="R1639" s="9">
        <f>Table12[[#This Row],[ACTUAL_PICKUP]]-Table12[[#This Row],[PLANNED_PICKUP]]</f>
        <v>7</v>
      </c>
      <c r="S1639" s="9">
        <f>Table12[[#This Row],[ACTUAL_DELIVERY]]-Table12[[#This Row],[PLANNED_DELIVERY]]</f>
        <v>-9</v>
      </c>
      <c r="T1639" t="s">
        <v>33</v>
      </c>
      <c r="U1639" s="6" t="s">
        <v>34</v>
      </c>
      <c r="V1639" t="s">
        <v>27</v>
      </c>
      <c r="W1639" t="s">
        <v>27</v>
      </c>
      <c r="X1639" t="s">
        <v>49</v>
      </c>
      <c r="Y1639" s="6" t="s">
        <v>29</v>
      </c>
      <c r="Z1639" t="s">
        <v>27</v>
      </c>
      <c r="AA1639" t="s">
        <v>27</v>
      </c>
    </row>
    <row r="1640" spans="1:27" x14ac:dyDescent="0.35">
      <c r="A1640">
        <v>10002061</v>
      </c>
      <c r="B1640" t="s">
        <v>81</v>
      </c>
      <c r="C1640" t="s">
        <v>78</v>
      </c>
      <c r="D1640" t="s">
        <v>30</v>
      </c>
      <c r="E1640" t="s">
        <v>45</v>
      </c>
      <c r="F1640">
        <v>6636.05</v>
      </c>
      <c r="G1640">
        <v>0</v>
      </c>
      <c r="H1640">
        <v>6636.05</v>
      </c>
      <c r="I1640" s="5">
        <v>56000</v>
      </c>
      <c r="J1640">
        <v>183</v>
      </c>
      <c r="K1640" s="6" t="s">
        <v>1595</v>
      </c>
      <c r="L1640" s="6" t="s">
        <v>1593</v>
      </c>
      <c r="M1640" s="6" t="s">
        <v>1623</v>
      </c>
      <c r="N1640" s="6" t="s">
        <v>1608</v>
      </c>
      <c r="O1640" s="6" t="s">
        <v>1613</v>
      </c>
      <c r="P1640" s="8">
        <f>Table12[[#This Row],[PLANNED_DELIVERY]]-Table12[[#This Row],[PLANNED_PICKUP]]</f>
        <v>21</v>
      </c>
      <c r="Q1640" s="9">
        <f>Table12[[#This Row],[ACTUAL_DELIVERY]]-Table12[[#This Row],[ACTUAL_PICKUP]]</f>
        <v>1</v>
      </c>
      <c r="R1640" s="9">
        <f>Table12[[#This Row],[ACTUAL_PICKUP]]-Table12[[#This Row],[PLANNED_PICKUP]]</f>
        <v>7</v>
      </c>
      <c r="S1640" s="9">
        <f>Table12[[#This Row],[ACTUAL_DELIVERY]]-Table12[[#This Row],[PLANNED_DELIVERY]]</f>
        <v>-13</v>
      </c>
      <c r="T1640" t="s">
        <v>33</v>
      </c>
      <c r="U1640" s="6" t="s">
        <v>34</v>
      </c>
      <c r="V1640" t="s">
        <v>27</v>
      </c>
      <c r="W1640" t="s">
        <v>27</v>
      </c>
      <c r="X1640" t="s">
        <v>49</v>
      </c>
      <c r="Y1640" s="6" t="s">
        <v>29</v>
      </c>
      <c r="Z1640" t="s">
        <v>27</v>
      </c>
      <c r="AA1640" t="s">
        <v>27</v>
      </c>
    </row>
    <row r="1641" spans="1:27" x14ac:dyDescent="0.35">
      <c r="A1641">
        <v>10002062</v>
      </c>
      <c r="B1641" t="s">
        <v>81</v>
      </c>
      <c r="C1641" t="s">
        <v>78</v>
      </c>
      <c r="D1641" t="s">
        <v>30</v>
      </c>
      <c r="E1641" t="s">
        <v>45</v>
      </c>
      <c r="F1641">
        <v>4778.2700000000004</v>
      </c>
      <c r="G1641">
        <v>0</v>
      </c>
      <c r="H1641">
        <v>4778.2700000000004</v>
      </c>
      <c r="I1641">
        <v>31000</v>
      </c>
      <c r="J1641">
        <v>137</v>
      </c>
      <c r="K1641" s="6" t="s">
        <v>1595</v>
      </c>
      <c r="L1641" s="6" t="s">
        <v>1630</v>
      </c>
      <c r="M1641" s="6" t="s">
        <v>1633</v>
      </c>
      <c r="N1641" s="6" t="s">
        <v>1633</v>
      </c>
      <c r="O1641" s="6" t="s">
        <v>1634</v>
      </c>
      <c r="P1641" s="8">
        <f>Table12[[#This Row],[PLANNED_DELIVERY]]-Table12[[#This Row],[PLANNED_PICKUP]]</f>
        <v>1</v>
      </c>
      <c r="Q1641" s="9">
        <f>Table12[[#This Row],[ACTUAL_DELIVERY]]-Table12[[#This Row],[ACTUAL_PICKUP]]</f>
        <v>1</v>
      </c>
      <c r="R1641" s="9">
        <f>Table12[[#This Row],[ACTUAL_PICKUP]]-Table12[[#This Row],[PLANNED_PICKUP]]</f>
        <v>1</v>
      </c>
      <c r="S1641" s="9">
        <f>Table12[[#This Row],[ACTUAL_DELIVERY]]-Table12[[#This Row],[PLANNED_DELIVERY]]</f>
        <v>1</v>
      </c>
      <c r="T1641" t="s">
        <v>33</v>
      </c>
      <c r="U1641" s="6" t="s">
        <v>34</v>
      </c>
      <c r="V1641" t="s">
        <v>27</v>
      </c>
      <c r="W1641" t="s">
        <v>27</v>
      </c>
      <c r="X1641" t="s">
        <v>49</v>
      </c>
      <c r="Y1641" s="6" t="s">
        <v>29</v>
      </c>
      <c r="Z1641" t="s">
        <v>27</v>
      </c>
      <c r="AA1641" t="s">
        <v>27</v>
      </c>
    </row>
    <row r="1642" spans="1:27" x14ac:dyDescent="0.35">
      <c r="A1642">
        <v>10002064</v>
      </c>
      <c r="B1642" t="s">
        <v>222</v>
      </c>
      <c r="C1642" t="s">
        <v>206</v>
      </c>
      <c r="D1642" t="s">
        <v>30</v>
      </c>
      <c r="E1642" t="s">
        <v>31</v>
      </c>
      <c r="F1642">
        <v>580</v>
      </c>
      <c r="G1642">
        <v>0</v>
      </c>
      <c r="H1642">
        <v>580</v>
      </c>
      <c r="I1642" s="5">
        <v>500</v>
      </c>
      <c r="J1642">
        <v>2.4</v>
      </c>
      <c r="K1642" s="6" t="s">
        <v>1595</v>
      </c>
      <c r="L1642" s="6" t="s">
        <v>1595</v>
      </c>
      <c r="M1642" s="6" t="s">
        <v>1595</v>
      </c>
      <c r="N1642" s="6" t="s">
        <v>1595</v>
      </c>
      <c r="O1642" s="6" t="s">
        <v>1598</v>
      </c>
      <c r="P1642" s="8">
        <f>Table12[[#This Row],[PLANNED_DELIVERY]]-Table12[[#This Row],[PLANNED_PICKUP]]</f>
        <v>0</v>
      </c>
      <c r="Q1642" s="9">
        <f>Table12[[#This Row],[ACTUAL_DELIVERY]]-Table12[[#This Row],[ACTUAL_PICKUP]]</f>
        <v>1</v>
      </c>
      <c r="R1642" s="9">
        <f>Table12[[#This Row],[ACTUAL_PICKUP]]-Table12[[#This Row],[PLANNED_PICKUP]]</f>
        <v>0</v>
      </c>
      <c r="S1642" s="9">
        <f>Table12[[#This Row],[ACTUAL_DELIVERY]]-Table12[[#This Row],[PLANNED_DELIVERY]]</f>
        <v>1</v>
      </c>
      <c r="T1642" t="s">
        <v>1278</v>
      </c>
      <c r="U1642" s="6" t="s">
        <v>1279</v>
      </c>
      <c r="V1642" t="s">
        <v>27</v>
      </c>
      <c r="W1642" t="s">
        <v>27</v>
      </c>
      <c r="X1642" t="s">
        <v>60</v>
      </c>
      <c r="Y1642" s="6" t="s">
        <v>34</v>
      </c>
      <c r="Z1642" t="s">
        <v>27</v>
      </c>
      <c r="AA1642" t="s">
        <v>27</v>
      </c>
    </row>
    <row r="1643" spans="1:27" x14ac:dyDescent="0.35">
      <c r="A1643">
        <v>10002065</v>
      </c>
      <c r="B1643" t="s">
        <v>81</v>
      </c>
      <c r="C1643" t="s">
        <v>240</v>
      </c>
      <c r="D1643" t="s">
        <v>23</v>
      </c>
      <c r="E1643" t="s">
        <v>24</v>
      </c>
      <c r="F1643">
        <v>300</v>
      </c>
      <c r="G1643">
        <v>0</v>
      </c>
      <c r="H1643">
        <v>300</v>
      </c>
      <c r="I1643">
        <v>1262</v>
      </c>
      <c r="J1643">
        <v>1.62</v>
      </c>
      <c r="K1643" s="6" t="s">
        <v>1595</v>
      </c>
      <c r="L1643" s="6" t="s">
        <v>1595</v>
      </c>
      <c r="M1643" s="6" t="s">
        <v>1601</v>
      </c>
      <c r="N1643" s="6" t="s">
        <v>1595</v>
      </c>
      <c r="O1643" s="6" t="s">
        <v>1601</v>
      </c>
      <c r="P1643" s="8">
        <f>Table12[[#This Row],[PLANNED_DELIVERY]]-Table12[[#This Row],[PLANNED_PICKUP]]</f>
        <v>5</v>
      </c>
      <c r="Q1643" s="9">
        <f>Table12[[#This Row],[ACTUAL_DELIVERY]]-Table12[[#This Row],[ACTUAL_PICKUP]]</f>
        <v>5</v>
      </c>
      <c r="R1643" s="9">
        <f>Table12[[#This Row],[ACTUAL_PICKUP]]-Table12[[#This Row],[PLANNED_PICKUP]]</f>
        <v>0</v>
      </c>
      <c r="S1643" s="9">
        <f>Table12[[#This Row],[ACTUAL_DELIVERY]]-Table12[[#This Row],[PLANNED_DELIVERY]]</f>
        <v>0</v>
      </c>
      <c r="T1643" t="s">
        <v>333</v>
      </c>
      <c r="U1643" s="6" t="s">
        <v>334</v>
      </c>
      <c r="V1643" t="s">
        <v>27</v>
      </c>
      <c r="W1643" t="s">
        <v>27</v>
      </c>
      <c r="X1643" t="s">
        <v>271</v>
      </c>
      <c r="Y1643" s="6" t="s">
        <v>43</v>
      </c>
      <c r="Z1643" t="s">
        <v>27</v>
      </c>
      <c r="AA1643" t="s">
        <v>27</v>
      </c>
    </row>
    <row r="1644" spans="1:27" x14ac:dyDescent="0.35">
      <c r="A1644">
        <v>10002066</v>
      </c>
      <c r="B1644" t="s">
        <v>81</v>
      </c>
      <c r="C1644" t="s">
        <v>206</v>
      </c>
      <c r="D1644" t="s">
        <v>23</v>
      </c>
      <c r="E1644" t="s">
        <v>24</v>
      </c>
      <c r="F1644">
        <v>221</v>
      </c>
      <c r="G1644">
        <v>0</v>
      </c>
      <c r="H1644">
        <v>221</v>
      </c>
      <c r="I1644">
        <v>4772</v>
      </c>
      <c r="J1644">
        <v>4.9800000000000004</v>
      </c>
      <c r="K1644" s="6" t="s">
        <v>1595</v>
      </c>
      <c r="L1644" s="6" t="s">
        <v>1595</v>
      </c>
      <c r="M1644" s="6" t="s">
        <v>1601</v>
      </c>
      <c r="N1644" s="6" t="s">
        <v>1595</v>
      </c>
      <c r="O1644" s="6" t="s">
        <v>1601</v>
      </c>
      <c r="P1644" s="8">
        <f>Table12[[#This Row],[PLANNED_DELIVERY]]-Table12[[#This Row],[PLANNED_PICKUP]]</f>
        <v>5</v>
      </c>
      <c r="Q1644" s="9">
        <f>Table12[[#This Row],[ACTUAL_DELIVERY]]-Table12[[#This Row],[ACTUAL_PICKUP]]</f>
        <v>5</v>
      </c>
      <c r="R1644" s="9">
        <f>Table12[[#This Row],[ACTUAL_PICKUP]]-Table12[[#This Row],[PLANNED_PICKUP]]</f>
        <v>0</v>
      </c>
      <c r="S1644" s="9">
        <f>Table12[[#This Row],[ACTUAL_DELIVERY]]-Table12[[#This Row],[PLANNED_DELIVERY]]</f>
        <v>0</v>
      </c>
      <c r="T1644" t="s">
        <v>333</v>
      </c>
      <c r="U1644" s="6" t="s">
        <v>334</v>
      </c>
      <c r="V1644" t="s">
        <v>27</v>
      </c>
      <c r="W1644" t="s">
        <v>27</v>
      </c>
      <c r="X1644" t="s">
        <v>285</v>
      </c>
      <c r="Y1644" s="6" t="s">
        <v>286</v>
      </c>
      <c r="Z1644" t="s">
        <v>27</v>
      </c>
      <c r="AA1644" t="s">
        <v>27</v>
      </c>
    </row>
    <row r="1645" spans="1:27" x14ac:dyDescent="0.35">
      <c r="A1645">
        <v>10002067</v>
      </c>
      <c r="B1645" t="s">
        <v>81</v>
      </c>
      <c r="C1645" t="s">
        <v>206</v>
      </c>
      <c r="D1645" t="s">
        <v>23</v>
      </c>
      <c r="E1645" t="s">
        <v>24</v>
      </c>
      <c r="F1645">
        <v>386</v>
      </c>
      <c r="G1645">
        <v>0</v>
      </c>
      <c r="H1645">
        <v>386</v>
      </c>
      <c r="I1645">
        <v>1589</v>
      </c>
      <c r="J1645">
        <v>3.06</v>
      </c>
      <c r="K1645" s="6" t="s">
        <v>1595</v>
      </c>
      <c r="L1645" s="6" t="s">
        <v>1591</v>
      </c>
      <c r="M1645" s="6" t="s">
        <v>1601</v>
      </c>
      <c r="N1645" s="6" t="s">
        <v>1591</v>
      </c>
      <c r="O1645" s="6" t="s">
        <v>1601</v>
      </c>
      <c r="P1645" s="8">
        <f>Table12[[#This Row],[PLANNED_DELIVERY]]-Table12[[#This Row],[PLANNED_PICKUP]]</f>
        <v>1</v>
      </c>
      <c r="Q1645" s="9">
        <f>Table12[[#This Row],[ACTUAL_DELIVERY]]-Table12[[#This Row],[ACTUAL_PICKUP]]</f>
        <v>1</v>
      </c>
      <c r="R1645" s="9">
        <f>Table12[[#This Row],[ACTUAL_PICKUP]]-Table12[[#This Row],[PLANNED_PICKUP]]</f>
        <v>0</v>
      </c>
      <c r="S1645" s="9">
        <f>Table12[[#This Row],[ACTUAL_DELIVERY]]-Table12[[#This Row],[PLANNED_DELIVERY]]</f>
        <v>0</v>
      </c>
      <c r="T1645" t="s">
        <v>333</v>
      </c>
      <c r="U1645" s="6" t="s">
        <v>334</v>
      </c>
      <c r="V1645" t="s">
        <v>27</v>
      </c>
      <c r="W1645" t="s">
        <v>27</v>
      </c>
      <c r="X1645" t="s">
        <v>402</v>
      </c>
      <c r="Y1645" s="6" t="s">
        <v>125</v>
      </c>
      <c r="Z1645" t="s">
        <v>27</v>
      </c>
      <c r="AA1645" t="s">
        <v>27</v>
      </c>
    </row>
    <row r="1646" spans="1:27" x14ac:dyDescent="0.35">
      <c r="A1646">
        <v>10002068</v>
      </c>
      <c r="B1646" t="s">
        <v>81</v>
      </c>
      <c r="C1646" t="s">
        <v>213</v>
      </c>
      <c r="D1646" t="s">
        <v>23</v>
      </c>
      <c r="E1646" t="s">
        <v>24</v>
      </c>
      <c r="F1646">
        <v>306.45999999999998</v>
      </c>
      <c r="G1646">
        <v>0</v>
      </c>
      <c r="H1646">
        <v>306.45999999999998</v>
      </c>
      <c r="I1646">
        <v>920</v>
      </c>
      <c r="J1646">
        <v>8</v>
      </c>
      <c r="K1646" s="6" t="s">
        <v>1595</v>
      </c>
      <c r="L1646" s="6" t="s">
        <v>1592</v>
      </c>
      <c r="M1646" s="6" t="s">
        <v>1624</v>
      </c>
      <c r="N1646" s="6" t="s">
        <v>1616</v>
      </c>
      <c r="O1646" s="6" t="s">
        <v>1616</v>
      </c>
      <c r="P1646" s="8">
        <f>Table12[[#This Row],[PLANNED_DELIVERY]]-Table12[[#This Row],[PLANNED_PICKUP]]</f>
        <v>6</v>
      </c>
      <c r="Q1646" s="9">
        <f>Table12[[#This Row],[ACTUAL_DELIVERY]]-Table12[[#This Row],[ACTUAL_PICKUP]]</f>
        <v>0</v>
      </c>
      <c r="R1646" s="9">
        <f>Table12[[#This Row],[ACTUAL_PICKUP]]-Table12[[#This Row],[PLANNED_PICKUP]]</f>
        <v>5</v>
      </c>
      <c r="S1646" s="9">
        <f>Table12[[#This Row],[ACTUAL_DELIVERY]]-Table12[[#This Row],[PLANNED_DELIVERY]]</f>
        <v>-1</v>
      </c>
      <c r="T1646" t="s">
        <v>248</v>
      </c>
      <c r="U1646" s="6" t="s">
        <v>249</v>
      </c>
      <c r="V1646" t="s">
        <v>27</v>
      </c>
      <c r="W1646" t="s">
        <v>27</v>
      </c>
      <c r="X1646" t="s">
        <v>60</v>
      </c>
      <c r="Y1646" s="6" t="s">
        <v>34</v>
      </c>
      <c r="Z1646" t="s">
        <v>27</v>
      </c>
      <c r="AA1646" t="s">
        <v>27</v>
      </c>
    </row>
    <row r="1647" spans="1:27" x14ac:dyDescent="0.35">
      <c r="A1647">
        <v>10002069</v>
      </c>
      <c r="B1647" t="s">
        <v>81</v>
      </c>
      <c r="C1647" t="s">
        <v>206</v>
      </c>
      <c r="D1647" t="s">
        <v>23</v>
      </c>
      <c r="E1647" t="s">
        <v>24</v>
      </c>
      <c r="F1647">
        <v>200</v>
      </c>
      <c r="G1647">
        <v>150</v>
      </c>
      <c r="H1647">
        <v>350</v>
      </c>
      <c r="I1647">
        <v>1830</v>
      </c>
      <c r="J1647">
        <v>7.08</v>
      </c>
      <c r="K1647" s="6" t="s">
        <v>1595</v>
      </c>
      <c r="L1647" s="6" t="s">
        <v>1595</v>
      </c>
      <c r="M1647" s="6" t="s">
        <v>1616</v>
      </c>
      <c r="N1647" s="6" t="s">
        <v>1591</v>
      </c>
      <c r="O1647" s="6" t="s">
        <v>1601</v>
      </c>
      <c r="P1647" s="8">
        <f>Table12[[#This Row],[PLANNED_DELIVERY]]-Table12[[#This Row],[PLANNED_PICKUP]]</f>
        <v>11</v>
      </c>
      <c r="Q1647" s="9">
        <f>Table12[[#This Row],[ACTUAL_DELIVERY]]-Table12[[#This Row],[ACTUAL_PICKUP]]</f>
        <v>1</v>
      </c>
      <c r="R1647" s="9">
        <f>Table12[[#This Row],[ACTUAL_PICKUP]]-Table12[[#This Row],[PLANNED_PICKUP]]</f>
        <v>4</v>
      </c>
      <c r="S1647" s="9">
        <f>Table12[[#This Row],[ACTUAL_DELIVERY]]-Table12[[#This Row],[PLANNED_DELIVERY]]</f>
        <v>-6</v>
      </c>
      <c r="T1647" t="s">
        <v>50</v>
      </c>
      <c r="U1647" s="6" t="s">
        <v>51</v>
      </c>
      <c r="V1647" t="s">
        <v>27</v>
      </c>
      <c r="W1647" t="s">
        <v>27</v>
      </c>
      <c r="X1647" t="s">
        <v>49</v>
      </c>
      <c r="Y1647" s="6" t="s">
        <v>29</v>
      </c>
      <c r="Z1647" t="s">
        <v>27</v>
      </c>
      <c r="AA1647" t="s">
        <v>27</v>
      </c>
    </row>
    <row r="1648" spans="1:27" x14ac:dyDescent="0.35">
      <c r="A1648">
        <v>10002070</v>
      </c>
      <c r="B1648" t="s">
        <v>81</v>
      </c>
      <c r="C1648" t="s">
        <v>206</v>
      </c>
      <c r="D1648" t="s">
        <v>23</v>
      </c>
      <c r="E1648" t="s">
        <v>24</v>
      </c>
      <c r="F1648">
        <v>400</v>
      </c>
      <c r="G1648">
        <v>0</v>
      </c>
      <c r="H1648">
        <v>400</v>
      </c>
      <c r="I1648">
        <v>5115</v>
      </c>
      <c r="J1648">
        <v>10.08</v>
      </c>
      <c r="K1648" s="6" t="s">
        <v>1595</v>
      </c>
      <c r="L1648" s="6" t="s">
        <v>1595</v>
      </c>
      <c r="M1648" s="6" t="s">
        <v>1598</v>
      </c>
      <c r="N1648" s="6" t="s">
        <v>1598</v>
      </c>
      <c r="O1648" s="6" t="s">
        <v>1591</v>
      </c>
      <c r="P1648" s="8">
        <f>Table12[[#This Row],[PLANNED_DELIVERY]]-Table12[[#This Row],[PLANNED_PICKUP]]</f>
        <v>1</v>
      </c>
      <c r="Q1648" s="9">
        <f>Table12[[#This Row],[ACTUAL_DELIVERY]]-Table12[[#This Row],[ACTUAL_PICKUP]]</f>
        <v>3</v>
      </c>
      <c r="R1648" s="9">
        <f>Table12[[#This Row],[ACTUAL_PICKUP]]-Table12[[#This Row],[PLANNED_PICKUP]]</f>
        <v>1</v>
      </c>
      <c r="S1648" s="9">
        <f>Table12[[#This Row],[ACTUAL_DELIVERY]]-Table12[[#This Row],[PLANNED_DELIVERY]]</f>
        <v>3</v>
      </c>
      <c r="T1648" t="s">
        <v>68</v>
      </c>
      <c r="U1648" s="6" t="s">
        <v>69</v>
      </c>
      <c r="V1648" t="s">
        <v>27</v>
      </c>
      <c r="W1648" t="s">
        <v>27</v>
      </c>
      <c r="X1648" t="s">
        <v>1723</v>
      </c>
      <c r="Y1648" s="6" t="s">
        <v>42</v>
      </c>
      <c r="Z1648" t="s">
        <v>27</v>
      </c>
      <c r="AA1648" t="s">
        <v>27</v>
      </c>
    </row>
    <row r="1649" spans="1:27" x14ac:dyDescent="0.35">
      <c r="A1649">
        <v>10002072</v>
      </c>
      <c r="B1649" t="s">
        <v>81</v>
      </c>
      <c r="C1649" t="s">
        <v>213</v>
      </c>
      <c r="D1649" t="s">
        <v>23</v>
      </c>
      <c r="E1649" t="s">
        <v>24</v>
      </c>
      <c r="F1649">
        <v>167.67</v>
      </c>
      <c r="G1649">
        <v>0</v>
      </c>
      <c r="H1649">
        <v>167.67</v>
      </c>
      <c r="I1649">
        <v>1465</v>
      </c>
      <c r="J1649">
        <v>10.86</v>
      </c>
      <c r="K1649" s="6" t="s">
        <v>1595</v>
      </c>
      <c r="L1649" s="6" t="s">
        <v>1595</v>
      </c>
      <c r="M1649" s="6" t="s">
        <v>1591</v>
      </c>
      <c r="N1649" s="6" t="s">
        <v>1598</v>
      </c>
      <c r="O1649" s="6" t="s">
        <v>1591</v>
      </c>
      <c r="P1649" s="8">
        <f>Table12[[#This Row],[PLANNED_DELIVERY]]-Table12[[#This Row],[PLANNED_PICKUP]]</f>
        <v>4</v>
      </c>
      <c r="Q1649" s="9">
        <f>Table12[[#This Row],[ACTUAL_DELIVERY]]-Table12[[#This Row],[ACTUAL_PICKUP]]</f>
        <v>3</v>
      </c>
      <c r="R1649" s="9">
        <f>Table12[[#This Row],[ACTUAL_PICKUP]]-Table12[[#This Row],[PLANNED_PICKUP]]</f>
        <v>1</v>
      </c>
      <c r="S1649" s="9">
        <f>Table12[[#This Row],[ACTUAL_DELIVERY]]-Table12[[#This Row],[PLANNED_DELIVERY]]</f>
        <v>0</v>
      </c>
      <c r="T1649" t="s">
        <v>754</v>
      </c>
      <c r="U1649" s="6" t="s">
        <v>404</v>
      </c>
      <c r="V1649" t="s">
        <v>27</v>
      </c>
      <c r="W1649" t="s">
        <v>27</v>
      </c>
      <c r="X1649" t="s">
        <v>41</v>
      </c>
      <c r="Y1649" s="6" t="s">
        <v>44</v>
      </c>
      <c r="Z1649" t="s">
        <v>27</v>
      </c>
      <c r="AA1649" t="s">
        <v>27</v>
      </c>
    </row>
    <row r="1650" spans="1:27" x14ac:dyDescent="0.35">
      <c r="A1650">
        <v>10002073</v>
      </c>
      <c r="B1650" t="s">
        <v>222</v>
      </c>
      <c r="C1650" t="s">
        <v>206</v>
      </c>
      <c r="D1650" t="s">
        <v>30</v>
      </c>
      <c r="E1650" t="s">
        <v>31</v>
      </c>
      <c r="F1650">
        <v>310</v>
      </c>
      <c r="G1650">
        <v>0</v>
      </c>
      <c r="H1650">
        <v>310</v>
      </c>
      <c r="I1650">
        <v>2400</v>
      </c>
      <c r="J1650">
        <v>2.94</v>
      </c>
      <c r="K1650" s="6" t="s">
        <v>1595</v>
      </c>
      <c r="L1650" s="6" t="s">
        <v>1596</v>
      </c>
      <c r="M1650" s="6" t="s">
        <v>1591</v>
      </c>
      <c r="N1650" s="6" t="s">
        <v>1591</v>
      </c>
      <c r="O1650" s="6" t="s">
        <v>1592</v>
      </c>
      <c r="P1650" s="8">
        <f>Table12[[#This Row],[PLANNED_DELIVERY]]-Table12[[#This Row],[PLANNED_PICKUP]]</f>
        <v>1</v>
      </c>
      <c r="Q1650" s="9">
        <f>Table12[[#This Row],[ACTUAL_DELIVERY]]-Table12[[#This Row],[ACTUAL_PICKUP]]</f>
        <v>2</v>
      </c>
      <c r="R1650" s="9">
        <f>Table12[[#This Row],[ACTUAL_PICKUP]]-Table12[[#This Row],[PLANNED_PICKUP]]</f>
        <v>1</v>
      </c>
      <c r="S1650" s="9">
        <f>Table12[[#This Row],[ACTUAL_DELIVERY]]-Table12[[#This Row],[PLANNED_DELIVERY]]</f>
        <v>2</v>
      </c>
      <c r="T1650" t="s">
        <v>232</v>
      </c>
      <c r="U1650" s="6" t="s">
        <v>386</v>
      </c>
      <c r="V1650" t="s">
        <v>27</v>
      </c>
      <c r="W1650" t="s">
        <v>27</v>
      </c>
      <c r="X1650" t="s">
        <v>60</v>
      </c>
      <c r="Y1650" s="6" t="s">
        <v>34</v>
      </c>
      <c r="Z1650" t="s">
        <v>27</v>
      </c>
      <c r="AA1650" t="s">
        <v>27</v>
      </c>
    </row>
    <row r="1651" spans="1:27" x14ac:dyDescent="0.35">
      <c r="A1651">
        <v>10002074</v>
      </c>
      <c r="B1651" t="s">
        <v>225</v>
      </c>
      <c r="C1651" t="s">
        <v>264</v>
      </c>
      <c r="D1651" t="s">
        <v>23</v>
      </c>
      <c r="E1651" t="s">
        <v>24</v>
      </c>
      <c r="F1651">
        <v>8634.69</v>
      </c>
      <c r="G1651">
        <v>1407.21</v>
      </c>
      <c r="H1651">
        <v>10041.9</v>
      </c>
      <c r="I1651" s="5">
        <v>2587</v>
      </c>
      <c r="J1651">
        <v>3.22</v>
      </c>
      <c r="K1651" s="6" t="s">
        <v>1595</v>
      </c>
      <c r="L1651" s="6" t="s">
        <v>1601</v>
      </c>
      <c r="M1651" s="6" t="s">
        <v>1590</v>
      </c>
      <c r="N1651" s="6" t="s">
        <v>1614</v>
      </c>
      <c r="O1651" s="6" t="s">
        <v>1608</v>
      </c>
      <c r="P1651" s="8">
        <f>Table12[[#This Row],[PLANNED_DELIVERY]]-Table12[[#This Row],[PLANNED_PICKUP]]</f>
        <v>8</v>
      </c>
      <c r="Q1651" s="9">
        <f>Table12[[#This Row],[ACTUAL_DELIVERY]]-Table12[[#This Row],[ACTUAL_PICKUP]]</f>
        <v>13</v>
      </c>
      <c r="R1651" s="9">
        <f>Table12[[#This Row],[ACTUAL_PICKUP]]-Table12[[#This Row],[PLANNED_PICKUP]]</f>
        <v>3</v>
      </c>
      <c r="S1651" s="9">
        <f>Table12[[#This Row],[ACTUAL_DELIVERY]]-Table12[[#This Row],[PLANNED_DELIVERY]]</f>
        <v>8</v>
      </c>
      <c r="T1651" t="s">
        <v>562</v>
      </c>
      <c r="U1651" s="6" t="s">
        <v>563</v>
      </c>
      <c r="V1651" t="s">
        <v>118</v>
      </c>
      <c r="W1651" t="s">
        <v>118</v>
      </c>
      <c r="X1651" t="s">
        <v>60</v>
      </c>
      <c r="Y1651" s="6" t="s">
        <v>34</v>
      </c>
      <c r="Z1651" t="s">
        <v>27</v>
      </c>
      <c r="AA1651" t="s">
        <v>27</v>
      </c>
    </row>
    <row r="1652" spans="1:27" x14ac:dyDescent="0.35">
      <c r="A1652">
        <v>10002076</v>
      </c>
      <c r="B1652" t="s">
        <v>81</v>
      </c>
      <c r="C1652" t="s">
        <v>206</v>
      </c>
      <c r="D1652" t="s">
        <v>30</v>
      </c>
      <c r="E1652" t="s">
        <v>45</v>
      </c>
      <c r="F1652">
        <v>362</v>
      </c>
      <c r="G1652">
        <v>0</v>
      </c>
      <c r="H1652">
        <v>362</v>
      </c>
      <c r="I1652">
        <v>1708</v>
      </c>
      <c r="J1652">
        <v>5.0199999999999996</v>
      </c>
      <c r="K1652" s="6" t="s">
        <v>1595</v>
      </c>
      <c r="L1652" s="6" t="s">
        <v>1598</v>
      </c>
      <c r="M1652" s="6" t="s">
        <v>1614</v>
      </c>
      <c r="N1652" s="6" t="s">
        <v>1598</v>
      </c>
      <c r="O1652" s="6" t="s">
        <v>1601</v>
      </c>
      <c r="P1652" s="8">
        <f>Table12[[#This Row],[PLANNED_DELIVERY]]-Table12[[#This Row],[PLANNED_PICKUP]]</f>
        <v>7</v>
      </c>
      <c r="Q1652" s="9">
        <f>Table12[[#This Row],[ACTUAL_DELIVERY]]-Table12[[#This Row],[ACTUAL_PICKUP]]</f>
        <v>4</v>
      </c>
      <c r="R1652" s="9">
        <f>Table12[[#This Row],[ACTUAL_PICKUP]]-Table12[[#This Row],[PLANNED_PICKUP]]</f>
        <v>0</v>
      </c>
      <c r="S1652" s="9">
        <f>Table12[[#This Row],[ACTUAL_DELIVERY]]-Table12[[#This Row],[PLANNED_DELIVERY]]</f>
        <v>-3</v>
      </c>
      <c r="T1652" t="s">
        <v>49</v>
      </c>
      <c r="U1652" s="6" t="s">
        <v>29</v>
      </c>
      <c r="V1652" t="s">
        <v>27</v>
      </c>
      <c r="W1652" t="s">
        <v>27</v>
      </c>
      <c r="X1652" t="s">
        <v>1259</v>
      </c>
      <c r="Y1652" s="6" t="s">
        <v>1260</v>
      </c>
      <c r="Z1652" t="s">
        <v>27</v>
      </c>
      <c r="AA1652" t="s">
        <v>27</v>
      </c>
    </row>
    <row r="1653" spans="1:27" x14ac:dyDescent="0.35">
      <c r="A1653">
        <v>10002077</v>
      </c>
      <c r="B1653" t="s">
        <v>263</v>
      </c>
      <c r="C1653" t="s">
        <v>293</v>
      </c>
      <c r="D1653" t="s">
        <v>30</v>
      </c>
      <c r="E1653" t="s">
        <v>45</v>
      </c>
      <c r="F1653">
        <v>1285</v>
      </c>
      <c r="G1653">
        <v>298</v>
      </c>
      <c r="H1653">
        <v>1583</v>
      </c>
      <c r="I1653" s="5">
        <v>160.5</v>
      </c>
      <c r="J1653">
        <v>2.93</v>
      </c>
      <c r="K1653" s="6" t="s">
        <v>1595</v>
      </c>
      <c r="L1653" s="6" t="s">
        <v>1670</v>
      </c>
      <c r="M1653" s="6" t="s">
        <v>1615</v>
      </c>
      <c r="N1653" s="6" t="s">
        <v>1591</v>
      </c>
      <c r="O1653" s="6" t="s">
        <v>1608</v>
      </c>
      <c r="P1653" s="8">
        <f>Table12[[#This Row],[PLANNED_DELIVERY]]-Table12[[#This Row],[PLANNED_PICKUP]]</f>
        <v>5</v>
      </c>
      <c r="Q1653" s="9">
        <f>Table12[[#This Row],[ACTUAL_DELIVERY]]-Table12[[#This Row],[ACTUAL_PICKUP]]</f>
        <v>17</v>
      </c>
      <c r="R1653" s="9">
        <f>Table12[[#This Row],[ACTUAL_PICKUP]]-Table12[[#This Row],[PLANNED_PICKUP]]</f>
        <v>2</v>
      </c>
      <c r="S1653" s="9">
        <f>Table12[[#This Row],[ACTUAL_DELIVERY]]-Table12[[#This Row],[PLANNED_DELIVERY]]</f>
        <v>14</v>
      </c>
      <c r="T1653" t="s">
        <v>49</v>
      </c>
      <c r="U1653" s="6" t="s">
        <v>29</v>
      </c>
      <c r="V1653" t="s">
        <v>27</v>
      </c>
      <c r="W1653" t="s">
        <v>27</v>
      </c>
      <c r="X1653" t="s">
        <v>1209</v>
      </c>
      <c r="Y1653" s="6" t="s">
        <v>1210</v>
      </c>
      <c r="Z1653" t="s">
        <v>1211</v>
      </c>
      <c r="AA1653" t="s">
        <v>85</v>
      </c>
    </row>
    <row r="1654" spans="1:27" x14ac:dyDescent="0.35">
      <c r="A1654">
        <v>10002078</v>
      </c>
      <c r="B1654" t="s">
        <v>263</v>
      </c>
      <c r="C1654" t="s">
        <v>264</v>
      </c>
      <c r="D1654" t="s">
        <v>30</v>
      </c>
      <c r="E1654" t="s">
        <v>45</v>
      </c>
      <c r="F1654">
        <v>505.06</v>
      </c>
      <c r="G1654">
        <v>0</v>
      </c>
      <c r="H1654">
        <v>505.06</v>
      </c>
      <c r="I1654" s="5">
        <v>264.39999999999998</v>
      </c>
      <c r="J1654">
        <v>0.94</v>
      </c>
      <c r="K1654" s="6" t="s">
        <v>1595</v>
      </c>
      <c r="L1654" s="6" t="s">
        <v>1598</v>
      </c>
      <c r="M1654" s="6" t="s">
        <v>1601</v>
      </c>
      <c r="N1654" s="6" t="s">
        <v>1601</v>
      </c>
      <c r="O1654" s="6" t="s">
        <v>1606</v>
      </c>
      <c r="P1654" s="8">
        <f>Table12[[#This Row],[PLANNED_DELIVERY]]-Table12[[#This Row],[PLANNED_PICKUP]]</f>
        <v>4</v>
      </c>
      <c r="Q1654" s="9">
        <f>Table12[[#This Row],[ACTUAL_DELIVERY]]-Table12[[#This Row],[ACTUAL_PICKUP]]</f>
        <v>4</v>
      </c>
      <c r="R1654" s="9">
        <f>Table12[[#This Row],[ACTUAL_PICKUP]]-Table12[[#This Row],[PLANNED_PICKUP]]</f>
        <v>4</v>
      </c>
      <c r="S1654" s="9">
        <f>Table12[[#This Row],[ACTUAL_DELIVERY]]-Table12[[#This Row],[PLANNED_DELIVERY]]</f>
        <v>4</v>
      </c>
      <c r="T1654" t="s">
        <v>49</v>
      </c>
      <c r="U1654" s="6" t="s">
        <v>29</v>
      </c>
      <c r="V1654" t="s">
        <v>27</v>
      </c>
      <c r="W1654" t="s">
        <v>27</v>
      </c>
      <c r="X1654" t="s">
        <v>185</v>
      </c>
      <c r="Y1654" s="6" t="s">
        <v>1331</v>
      </c>
      <c r="Z1654" t="s">
        <v>1412</v>
      </c>
      <c r="AA1654" t="s">
        <v>1412</v>
      </c>
    </row>
    <row r="1655" spans="1:27" x14ac:dyDescent="0.35">
      <c r="A1655">
        <v>10002079</v>
      </c>
      <c r="B1655" t="s">
        <v>297</v>
      </c>
      <c r="C1655" t="s">
        <v>293</v>
      </c>
      <c r="D1655" t="s">
        <v>30</v>
      </c>
      <c r="E1655" t="s">
        <v>45</v>
      </c>
      <c r="F1655">
        <v>1793</v>
      </c>
      <c r="G1655">
        <v>0</v>
      </c>
      <c r="H1655">
        <v>1793</v>
      </c>
      <c r="I1655">
        <v>523</v>
      </c>
      <c r="J1655">
        <v>3.31</v>
      </c>
      <c r="K1655" s="6" t="s">
        <v>1595</v>
      </c>
      <c r="L1655" s="6" t="s">
        <v>1596</v>
      </c>
      <c r="M1655" s="6" t="s">
        <v>1671</v>
      </c>
      <c r="N1655" s="6" t="s">
        <v>1591</v>
      </c>
      <c r="O1655" s="6" t="s">
        <v>1605</v>
      </c>
      <c r="P1655" s="8">
        <f>Table12[[#This Row],[PLANNED_DELIVERY]]-Table12[[#This Row],[PLANNED_PICKUP]]</f>
        <v>7</v>
      </c>
      <c r="Q1655" s="9">
        <f>Table12[[#This Row],[ACTUAL_DELIVERY]]-Table12[[#This Row],[ACTUAL_PICKUP]]</f>
        <v>14</v>
      </c>
      <c r="R1655" s="9">
        <f>Table12[[#This Row],[ACTUAL_PICKUP]]-Table12[[#This Row],[PLANNED_PICKUP]]</f>
        <v>1</v>
      </c>
      <c r="S1655" s="9">
        <f>Table12[[#This Row],[ACTUAL_DELIVERY]]-Table12[[#This Row],[PLANNED_DELIVERY]]</f>
        <v>8</v>
      </c>
      <c r="T1655" t="s">
        <v>49</v>
      </c>
      <c r="U1655" s="6" t="s">
        <v>29</v>
      </c>
      <c r="V1655" t="s">
        <v>27</v>
      </c>
      <c r="W1655" t="s">
        <v>27</v>
      </c>
      <c r="X1655" t="s">
        <v>1153</v>
      </c>
      <c r="Y1655" s="6" t="s">
        <v>1154</v>
      </c>
      <c r="Z1655" t="s">
        <v>360</v>
      </c>
      <c r="AA1655" t="s">
        <v>360</v>
      </c>
    </row>
    <row r="1656" spans="1:27" x14ac:dyDescent="0.35">
      <c r="A1656">
        <v>10002080</v>
      </c>
      <c r="B1656" t="s">
        <v>263</v>
      </c>
      <c r="C1656" t="s">
        <v>293</v>
      </c>
      <c r="D1656" t="s">
        <v>30</v>
      </c>
      <c r="E1656" t="s">
        <v>45</v>
      </c>
      <c r="F1656">
        <v>1643.94</v>
      </c>
      <c r="G1656">
        <v>50</v>
      </c>
      <c r="H1656">
        <v>1693.94</v>
      </c>
      <c r="I1656">
        <v>807</v>
      </c>
      <c r="J1656">
        <v>4.93</v>
      </c>
      <c r="K1656" s="6" t="s">
        <v>1595</v>
      </c>
      <c r="L1656" s="6" t="s">
        <v>1596</v>
      </c>
      <c r="M1656" s="6" t="s">
        <v>1615</v>
      </c>
      <c r="N1656" s="6" t="s">
        <v>1591</v>
      </c>
      <c r="O1656" s="6" t="s">
        <v>1616</v>
      </c>
      <c r="P1656" s="8">
        <f>Table12[[#This Row],[PLANNED_DELIVERY]]-Table12[[#This Row],[PLANNED_PICKUP]]</f>
        <v>4</v>
      </c>
      <c r="Q1656" s="9">
        <f>Table12[[#This Row],[ACTUAL_DELIVERY]]-Table12[[#This Row],[ACTUAL_PICKUP]]</f>
        <v>7</v>
      </c>
      <c r="R1656" s="9">
        <f>Table12[[#This Row],[ACTUAL_PICKUP]]-Table12[[#This Row],[PLANNED_PICKUP]]</f>
        <v>1</v>
      </c>
      <c r="S1656" s="9">
        <f>Table12[[#This Row],[ACTUAL_DELIVERY]]-Table12[[#This Row],[PLANNED_DELIVERY]]</f>
        <v>4</v>
      </c>
      <c r="T1656" t="s">
        <v>49</v>
      </c>
      <c r="U1656" s="6" t="s">
        <v>29</v>
      </c>
      <c r="V1656" t="s">
        <v>27</v>
      </c>
      <c r="W1656" t="s">
        <v>27</v>
      </c>
      <c r="X1656" t="s">
        <v>61</v>
      </c>
      <c r="Y1656" s="6" t="s">
        <v>62</v>
      </c>
      <c r="Z1656" t="s">
        <v>201</v>
      </c>
      <c r="AA1656" t="s">
        <v>201</v>
      </c>
    </row>
    <row r="1657" spans="1:27" x14ac:dyDescent="0.35">
      <c r="A1657">
        <v>10002083</v>
      </c>
      <c r="B1657" t="s">
        <v>81</v>
      </c>
      <c r="C1657" t="s">
        <v>213</v>
      </c>
      <c r="D1657" t="s">
        <v>23</v>
      </c>
      <c r="E1657" t="s">
        <v>31</v>
      </c>
      <c r="F1657">
        <v>616.65</v>
      </c>
      <c r="G1657">
        <v>0</v>
      </c>
      <c r="H1657">
        <v>616.65</v>
      </c>
      <c r="I1657">
        <v>270</v>
      </c>
      <c r="J1657">
        <v>0.56999999999999995</v>
      </c>
      <c r="K1657" s="6" t="s">
        <v>1595</v>
      </c>
      <c r="L1657" s="6" t="s">
        <v>1595</v>
      </c>
      <c r="M1657" s="6" t="s">
        <v>1598</v>
      </c>
      <c r="N1657" s="6" t="s">
        <v>1595</v>
      </c>
      <c r="O1657" s="6" t="s">
        <v>1598</v>
      </c>
      <c r="P1657" s="8">
        <f>Table12[[#This Row],[PLANNED_DELIVERY]]-Table12[[#This Row],[PLANNED_PICKUP]]</f>
        <v>1</v>
      </c>
      <c r="Q1657" s="9">
        <f>Table12[[#This Row],[ACTUAL_DELIVERY]]-Table12[[#This Row],[ACTUAL_PICKUP]]</f>
        <v>1</v>
      </c>
      <c r="R1657" s="9">
        <f>Table12[[#This Row],[ACTUAL_PICKUP]]-Table12[[#This Row],[PLANNED_PICKUP]]</f>
        <v>0</v>
      </c>
      <c r="S1657" s="9">
        <f>Table12[[#This Row],[ACTUAL_DELIVERY]]-Table12[[#This Row],[PLANNED_DELIVERY]]</f>
        <v>0</v>
      </c>
      <c r="T1657" t="s">
        <v>725</v>
      </c>
      <c r="U1657" s="6" t="s">
        <v>212</v>
      </c>
      <c r="V1657" t="s">
        <v>27</v>
      </c>
      <c r="W1657" t="s">
        <v>27</v>
      </c>
      <c r="X1657" t="s">
        <v>96</v>
      </c>
      <c r="Y1657" s="6" t="s">
        <v>97</v>
      </c>
      <c r="Z1657" t="s">
        <v>27</v>
      </c>
      <c r="AA1657" t="s">
        <v>27</v>
      </c>
    </row>
    <row r="1658" spans="1:27" x14ac:dyDescent="0.35">
      <c r="A1658">
        <v>10002084</v>
      </c>
      <c r="B1658" t="s">
        <v>263</v>
      </c>
      <c r="C1658" t="s">
        <v>264</v>
      </c>
      <c r="D1658" t="s">
        <v>30</v>
      </c>
      <c r="E1658" t="s">
        <v>45</v>
      </c>
      <c r="F1658">
        <v>1854.38</v>
      </c>
      <c r="G1658">
        <v>0</v>
      </c>
      <c r="H1658">
        <v>1854.38</v>
      </c>
      <c r="I1658" s="5">
        <v>624.6</v>
      </c>
      <c r="J1658">
        <v>3.28</v>
      </c>
      <c r="K1658" s="6" t="s">
        <v>1595</v>
      </c>
      <c r="L1658" s="6" t="s">
        <v>1670</v>
      </c>
      <c r="M1658" s="6" t="s">
        <v>1598</v>
      </c>
      <c r="N1658" s="6" t="s">
        <v>1598</v>
      </c>
      <c r="O1658" s="6" t="s">
        <v>1671</v>
      </c>
      <c r="P1658" s="8">
        <f>Table12[[#This Row],[PLANNED_DELIVERY]]-Table12[[#This Row],[PLANNED_PICKUP]]</f>
        <v>-1</v>
      </c>
      <c r="Q1658" s="9">
        <f>Table12[[#This Row],[ACTUAL_DELIVERY]]-Table12[[#This Row],[ACTUAL_PICKUP]]</f>
        <v>9</v>
      </c>
      <c r="R1658" s="9">
        <f>Table12[[#This Row],[ACTUAL_PICKUP]]-Table12[[#This Row],[PLANNED_PICKUP]]</f>
        <v>-1</v>
      </c>
      <c r="S1658" s="9">
        <f>Table12[[#This Row],[ACTUAL_DELIVERY]]-Table12[[#This Row],[PLANNED_DELIVERY]]</f>
        <v>9</v>
      </c>
      <c r="T1658" t="s">
        <v>49</v>
      </c>
      <c r="U1658" s="6" t="s">
        <v>29</v>
      </c>
      <c r="V1658" t="s">
        <v>27</v>
      </c>
      <c r="W1658" t="s">
        <v>27</v>
      </c>
      <c r="X1658" t="s">
        <v>154</v>
      </c>
      <c r="Y1658" s="6" t="s">
        <v>1130</v>
      </c>
      <c r="Z1658" t="s">
        <v>156</v>
      </c>
      <c r="AA1658" t="s">
        <v>85</v>
      </c>
    </row>
    <row r="1659" spans="1:27" x14ac:dyDescent="0.35">
      <c r="A1659">
        <v>10002085</v>
      </c>
      <c r="B1659" t="s">
        <v>263</v>
      </c>
      <c r="C1659" t="s">
        <v>264</v>
      </c>
      <c r="D1659" t="s">
        <v>30</v>
      </c>
      <c r="E1659" t="s">
        <v>45</v>
      </c>
      <c r="F1659">
        <v>78.959999999999994</v>
      </c>
      <c r="G1659">
        <v>0</v>
      </c>
      <c r="H1659">
        <v>78.959999999999994</v>
      </c>
      <c r="I1659" s="5">
        <v>18.5</v>
      </c>
      <c r="J1659">
        <v>0.1</v>
      </c>
      <c r="K1659" s="6" t="s">
        <v>1595</v>
      </c>
      <c r="L1659" s="6" t="s">
        <v>1598</v>
      </c>
      <c r="M1659" s="6" t="s">
        <v>1615</v>
      </c>
      <c r="N1659" s="6" t="s">
        <v>1598</v>
      </c>
      <c r="O1659" s="6" t="s">
        <v>1671</v>
      </c>
      <c r="P1659" s="8">
        <f>Table12[[#This Row],[PLANNED_DELIVERY]]-Table12[[#This Row],[PLANNED_PICKUP]]</f>
        <v>6</v>
      </c>
      <c r="Q1659" s="9">
        <f>Table12[[#This Row],[ACTUAL_DELIVERY]]-Table12[[#This Row],[ACTUAL_PICKUP]]</f>
        <v>9</v>
      </c>
      <c r="R1659" s="9">
        <f>Table12[[#This Row],[ACTUAL_PICKUP]]-Table12[[#This Row],[PLANNED_PICKUP]]</f>
        <v>0</v>
      </c>
      <c r="S1659" s="9">
        <f>Table12[[#This Row],[ACTUAL_DELIVERY]]-Table12[[#This Row],[PLANNED_DELIVERY]]</f>
        <v>3</v>
      </c>
      <c r="T1659" t="s">
        <v>49</v>
      </c>
      <c r="U1659" s="6" t="s">
        <v>640</v>
      </c>
      <c r="V1659" t="s">
        <v>27</v>
      </c>
      <c r="W1659" t="s">
        <v>27</v>
      </c>
      <c r="X1659" t="s">
        <v>154</v>
      </c>
      <c r="Y1659" s="6" t="s">
        <v>1130</v>
      </c>
      <c r="Z1659" t="s">
        <v>156</v>
      </c>
      <c r="AA1659" t="s">
        <v>85</v>
      </c>
    </row>
    <row r="1660" spans="1:27" x14ac:dyDescent="0.35">
      <c r="A1660">
        <v>10002086</v>
      </c>
      <c r="B1660" t="s">
        <v>263</v>
      </c>
      <c r="C1660" t="s">
        <v>264</v>
      </c>
      <c r="D1660" t="s">
        <v>30</v>
      </c>
      <c r="E1660" t="s">
        <v>45</v>
      </c>
      <c r="F1660">
        <v>78.959999999999994</v>
      </c>
      <c r="G1660">
        <v>0</v>
      </c>
      <c r="H1660">
        <v>78.959999999999994</v>
      </c>
      <c r="I1660" s="5">
        <v>6</v>
      </c>
      <c r="J1660">
        <v>0.03</v>
      </c>
      <c r="K1660" s="6" t="s">
        <v>1595</v>
      </c>
      <c r="L1660" s="6" t="s">
        <v>1592</v>
      </c>
      <c r="M1660" s="6" t="s">
        <v>1616</v>
      </c>
      <c r="N1660" s="6" t="s">
        <v>1591</v>
      </c>
      <c r="O1660" s="6" t="s">
        <v>1671</v>
      </c>
      <c r="P1660" s="8">
        <f>Table12[[#This Row],[PLANNED_DELIVERY]]-Table12[[#This Row],[PLANNED_PICKUP]]</f>
        <v>5</v>
      </c>
      <c r="Q1660" s="9">
        <f>Table12[[#This Row],[ACTUAL_DELIVERY]]-Table12[[#This Row],[ACTUAL_PICKUP]]</f>
        <v>6</v>
      </c>
      <c r="R1660" s="9">
        <f>Table12[[#This Row],[ACTUAL_PICKUP]]-Table12[[#This Row],[PLANNED_PICKUP]]</f>
        <v>-2</v>
      </c>
      <c r="S1660" s="9">
        <f>Table12[[#This Row],[ACTUAL_DELIVERY]]-Table12[[#This Row],[PLANNED_DELIVERY]]</f>
        <v>-1</v>
      </c>
      <c r="T1660" t="s">
        <v>33</v>
      </c>
      <c r="U1660" s="6" t="s">
        <v>34</v>
      </c>
      <c r="V1660" t="s">
        <v>27</v>
      </c>
      <c r="W1660" t="s">
        <v>27</v>
      </c>
      <c r="X1660" t="s">
        <v>154</v>
      </c>
      <c r="Y1660" s="6" t="s">
        <v>1130</v>
      </c>
      <c r="Z1660" t="s">
        <v>156</v>
      </c>
      <c r="AA1660" t="s">
        <v>85</v>
      </c>
    </row>
    <row r="1661" spans="1:27" x14ac:dyDescent="0.35">
      <c r="A1661">
        <v>10002088</v>
      </c>
      <c r="B1661" t="s">
        <v>222</v>
      </c>
      <c r="C1661" t="s">
        <v>206</v>
      </c>
      <c r="D1661" t="s">
        <v>23</v>
      </c>
      <c r="E1661" t="s">
        <v>31</v>
      </c>
      <c r="F1661">
        <v>540</v>
      </c>
      <c r="G1661">
        <v>0</v>
      </c>
      <c r="H1661">
        <v>540</v>
      </c>
      <c r="I1661">
        <v>1120</v>
      </c>
      <c r="J1661">
        <v>3.85</v>
      </c>
      <c r="K1661" s="6" t="s">
        <v>1595</v>
      </c>
      <c r="L1661" s="6" t="s">
        <v>1595</v>
      </c>
      <c r="M1661" s="6" t="s">
        <v>1595</v>
      </c>
      <c r="N1661" s="6" t="s">
        <v>1598</v>
      </c>
      <c r="O1661" s="6" t="s">
        <v>1591</v>
      </c>
      <c r="P1661" s="8">
        <f>Table12[[#This Row],[PLANNED_DELIVERY]]-Table12[[#This Row],[PLANNED_PICKUP]]</f>
        <v>0</v>
      </c>
      <c r="Q1661" s="9">
        <f>Table12[[#This Row],[ACTUAL_DELIVERY]]-Table12[[#This Row],[ACTUAL_PICKUP]]</f>
        <v>3</v>
      </c>
      <c r="R1661" s="9">
        <f>Table12[[#This Row],[ACTUAL_PICKUP]]-Table12[[#This Row],[PLANNED_PICKUP]]</f>
        <v>1</v>
      </c>
      <c r="S1661" s="9">
        <f>Table12[[#This Row],[ACTUAL_DELIVERY]]-Table12[[#This Row],[PLANNED_DELIVERY]]</f>
        <v>4</v>
      </c>
      <c r="T1661" t="s">
        <v>339</v>
      </c>
      <c r="U1661" s="6" t="s">
        <v>340</v>
      </c>
      <c r="V1661" t="s">
        <v>27</v>
      </c>
      <c r="W1661" t="s">
        <v>27</v>
      </c>
      <c r="X1661" t="s">
        <v>60</v>
      </c>
      <c r="Y1661" s="6" t="s">
        <v>34</v>
      </c>
      <c r="Z1661" t="s">
        <v>27</v>
      </c>
      <c r="AA1661" t="s">
        <v>27</v>
      </c>
    </row>
    <row r="1662" spans="1:27" x14ac:dyDescent="0.35">
      <c r="A1662">
        <v>10002090</v>
      </c>
      <c r="B1662" t="s">
        <v>247</v>
      </c>
      <c r="C1662" t="s">
        <v>78</v>
      </c>
      <c r="D1662" t="s">
        <v>23</v>
      </c>
      <c r="E1662" t="s">
        <v>24</v>
      </c>
      <c r="F1662">
        <v>3800</v>
      </c>
      <c r="G1662">
        <v>0</v>
      </c>
      <c r="H1662">
        <v>3800</v>
      </c>
      <c r="I1662">
        <v>4300</v>
      </c>
      <c r="J1662">
        <v>73.900000000000006</v>
      </c>
      <c r="K1662" s="6" t="s">
        <v>1595</v>
      </c>
      <c r="L1662" s="6" t="s">
        <v>1605</v>
      </c>
      <c r="M1662" s="6" t="s">
        <v>1610</v>
      </c>
      <c r="N1662" s="6" t="s">
        <v>1610</v>
      </c>
      <c r="O1662" s="6" t="s">
        <v>1613</v>
      </c>
      <c r="P1662" s="8">
        <f>Table12[[#This Row],[PLANNED_DELIVERY]]-Table12[[#This Row],[PLANNED_PICKUP]]</f>
        <v>1</v>
      </c>
      <c r="Q1662" s="9">
        <f>Table12[[#This Row],[ACTUAL_DELIVERY]]-Table12[[#This Row],[ACTUAL_PICKUP]]</f>
        <v>3</v>
      </c>
      <c r="R1662" s="9">
        <f>Table12[[#This Row],[ACTUAL_PICKUP]]-Table12[[#This Row],[PLANNED_PICKUP]]</f>
        <v>1</v>
      </c>
      <c r="S1662" s="9">
        <f>Table12[[#This Row],[ACTUAL_DELIVERY]]-Table12[[#This Row],[PLANNED_DELIVERY]]</f>
        <v>3</v>
      </c>
      <c r="T1662" t="s">
        <v>248</v>
      </c>
      <c r="U1662" s="6" t="s">
        <v>249</v>
      </c>
      <c r="V1662" t="s">
        <v>27</v>
      </c>
      <c r="W1662" t="s">
        <v>27</v>
      </c>
      <c r="X1662" t="s">
        <v>41</v>
      </c>
      <c r="Y1662" s="6" t="s">
        <v>44</v>
      </c>
      <c r="Z1662" t="s">
        <v>27</v>
      </c>
      <c r="AA1662" t="s">
        <v>27</v>
      </c>
    </row>
    <row r="1663" spans="1:27" x14ac:dyDescent="0.35">
      <c r="A1663">
        <v>10002091</v>
      </c>
      <c r="B1663" t="s">
        <v>263</v>
      </c>
      <c r="C1663" t="s">
        <v>293</v>
      </c>
      <c r="D1663" t="s">
        <v>30</v>
      </c>
      <c r="E1663" t="s">
        <v>45</v>
      </c>
      <c r="F1663">
        <v>7223.65</v>
      </c>
      <c r="G1663">
        <v>0</v>
      </c>
      <c r="H1663">
        <v>7223.65</v>
      </c>
      <c r="I1663">
        <v>1652</v>
      </c>
      <c r="J1663">
        <v>10.220000000000001</v>
      </c>
      <c r="K1663" s="6" t="s">
        <v>1595</v>
      </c>
      <c r="L1663" s="6" t="s">
        <v>1616</v>
      </c>
      <c r="M1663" s="6" t="s">
        <v>1590</v>
      </c>
      <c r="N1663" s="6" t="s">
        <v>1703</v>
      </c>
      <c r="O1663" s="6" t="s">
        <v>1604</v>
      </c>
      <c r="P1663" s="8">
        <f>Table12[[#This Row],[PLANNED_DELIVERY]]-Table12[[#This Row],[PLANNED_PICKUP]]</f>
        <v>2</v>
      </c>
      <c r="Q1663" s="9">
        <f>Table12[[#This Row],[ACTUAL_DELIVERY]]-Table12[[#This Row],[ACTUAL_PICKUP]]</f>
        <v>87</v>
      </c>
      <c r="R1663" s="9">
        <f>Table12[[#This Row],[ACTUAL_PICKUP]]-Table12[[#This Row],[PLANNED_PICKUP]]</f>
        <v>-81</v>
      </c>
      <c r="S1663" s="9">
        <f>Table12[[#This Row],[ACTUAL_DELIVERY]]-Table12[[#This Row],[PLANNED_DELIVERY]]</f>
        <v>4</v>
      </c>
      <c r="T1663" t="s">
        <v>49</v>
      </c>
      <c r="U1663" s="6" t="s">
        <v>29</v>
      </c>
      <c r="V1663" t="s">
        <v>27</v>
      </c>
      <c r="W1663" t="s">
        <v>27</v>
      </c>
      <c r="X1663" t="s">
        <v>61</v>
      </c>
      <c r="Y1663" s="6" t="s">
        <v>62</v>
      </c>
      <c r="Z1663" t="s">
        <v>201</v>
      </c>
      <c r="AA1663" t="s">
        <v>201</v>
      </c>
    </row>
    <row r="1664" spans="1:27" x14ac:dyDescent="0.35">
      <c r="A1664">
        <v>10002092</v>
      </c>
      <c r="B1664" t="s">
        <v>273</v>
      </c>
      <c r="C1664" t="s">
        <v>213</v>
      </c>
      <c r="D1664" t="s">
        <v>23</v>
      </c>
      <c r="E1664" t="s">
        <v>24</v>
      </c>
      <c r="F1664">
        <v>392.37</v>
      </c>
      <c r="G1664">
        <v>0</v>
      </c>
      <c r="H1664">
        <v>392.37</v>
      </c>
      <c r="I1664">
        <v>4420</v>
      </c>
      <c r="J1664">
        <v>3.88</v>
      </c>
      <c r="K1664" s="6" t="s">
        <v>1595</v>
      </c>
      <c r="L1664" s="6" t="s">
        <v>1598</v>
      </c>
      <c r="M1664" s="6" t="s">
        <v>1601</v>
      </c>
      <c r="N1664" s="6" t="s">
        <v>1598</v>
      </c>
      <c r="O1664" s="6" t="s">
        <v>1591</v>
      </c>
      <c r="P1664" s="8">
        <f>Table12[[#This Row],[PLANNED_DELIVERY]]-Table12[[#This Row],[PLANNED_PICKUP]]</f>
        <v>4</v>
      </c>
      <c r="Q1664" s="9">
        <f>Table12[[#This Row],[ACTUAL_DELIVERY]]-Table12[[#This Row],[ACTUAL_PICKUP]]</f>
        <v>3</v>
      </c>
      <c r="R1664" s="9">
        <f>Table12[[#This Row],[ACTUAL_PICKUP]]-Table12[[#This Row],[PLANNED_PICKUP]]</f>
        <v>0</v>
      </c>
      <c r="S1664" s="9">
        <f>Table12[[#This Row],[ACTUAL_DELIVERY]]-Table12[[#This Row],[PLANNED_DELIVERY]]</f>
        <v>-1</v>
      </c>
      <c r="T1664" t="s">
        <v>861</v>
      </c>
      <c r="U1664" s="6" t="s">
        <v>862</v>
      </c>
      <c r="V1664" t="s">
        <v>27</v>
      </c>
      <c r="W1664" t="s">
        <v>27</v>
      </c>
      <c r="X1664" t="s">
        <v>60</v>
      </c>
      <c r="Y1664" s="6" t="s">
        <v>34</v>
      </c>
      <c r="Z1664" t="s">
        <v>27</v>
      </c>
      <c r="AA1664" t="s">
        <v>27</v>
      </c>
    </row>
    <row r="1665" spans="1:27" x14ac:dyDescent="0.35">
      <c r="A1665">
        <v>10002093</v>
      </c>
      <c r="B1665" t="s">
        <v>81</v>
      </c>
      <c r="C1665" t="s">
        <v>206</v>
      </c>
      <c r="D1665" t="s">
        <v>30</v>
      </c>
      <c r="E1665" t="s">
        <v>31</v>
      </c>
      <c r="F1665">
        <v>280</v>
      </c>
      <c r="G1665">
        <v>0</v>
      </c>
      <c r="H1665">
        <v>280</v>
      </c>
      <c r="I1665">
        <v>845</v>
      </c>
      <c r="J1665">
        <v>1.01</v>
      </c>
      <c r="K1665" s="6" t="s">
        <v>1595</v>
      </c>
      <c r="L1665" s="6" t="s">
        <v>1595</v>
      </c>
      <c r="M1665" s="6" t="s">
        <v>1601</v>
      </c>
      <c r="N1665" s="6" t="s">
        <v>1601</v>
      </c>
      <c r="O1665" s="6" t="s">
        <v>1592</v>
      </c>
      <c r="P1665" s="8">
        <f>Table12[[#This Row],[PLANNED_DELIVERY]]-Table12[[#This Row],[PLANNED_PICKUP]]</f>
        <v>5</v>
      </c>
      <c r="Q1665" s="9">
        <f>Table12[[#This Row],[ACTUAL_DELIVERY]]-Table12[[#This Row],[ACTUAL_PICKUP]]</f>
        <v>1</v>
      </c>
      <c r="R1665" s="9">
        <f>Table12[[#This Row],[ACTUAL_PICKUP]]-Table12[[#This Row],[PLANNED_PICKUP]]</f>
        <v>5</v>
      </c>
      <c r="S1665" s="9">
        <f>Table12[[#This Row],[ACTUAL_DELIVERY]]-Table12[[#This Row],[PLANNED_DELIVERY]]</f>
        <v>1</v>
      </c>
      <c r="T1665" t="s">
        <v>651</v>
      </c>
      <c r="U1665" s="6" t="s">
        <v>522</v>
      </c>
      <c r="V1665" t="s">
        <v>27</v>
      </c>
      <c r="W1665" t="s">
        <v>27</v>
      </c>
      <c r="X1665" t="s">
        <v>41</v>
      </c>
      <c r="Y1665" s="6" t="s">
        <v>44</v>
      </c>
      <c r="Z1665" t="s">
        <v>27</v>
      </c>
      <c r="AA1665" t="s">
        <v>27</v>
      </c>
    </row>
    <row r="1666" spans="1:27" x14ac:dyDescent="0.35">
      <c r="A1666">
        <v>10002094</v>
      </c>
      <c r="B1666" t="s">
        <v>225</v>
      </c>
      <c r="C1666" t="s">
        <v>234</v>
      </c>
      <c r="D1666" t="s">
        <v>23</v>
      </c>
      <c r="E1666" t="s">
        <v>24</v>
      </c>
      <c r="F1666">
        <v>2500</v>
      </c>
      <c r="G1666">
        <v>0</v>
      </c>
      <c r="H1666">
        <v>2500</v>
      </c>
      <c r="I1666" s="5">
        <v>18000</v>
      </c>
      <c r="J1666">
        <v>76.92</v>
      </c>
      <c r="K1666" s="6" t="s">
        <v>1595</v>
      </c>
      <c r="L1666" s="6" t="s">
        <v>1670</v>
      </c>
      <c r="M1666" s="6" t="s">
        <v>1615</v>
      </c>
      <c r="N1666" s="6" t="s">
        <v>1615</v>
      </c>
      <c r="O1666" s="6" t="s">
        <v>1616</v>
      </c>
      <c r="P1666" s="8">
        <f>Table12[[#This Row],[PLANNED_DELIVERY]]-Table12[[#This Row],[PLANNED_PICKUP]]</f>
        <v>5</v>
      </c>
      <c r="Q1666" s="9">
        <f>Table12[[#This Row],[ACTUAL_DELIVERY]]-Table12[[#This Row],[ACTUAL_PICKUP]]</f>
        <v>4</v>
      </c>
      <c r="R1666" s="9">
        <f>Table12[[#This Row],[ACTUAL_PICKUP]]-Table12[[#This Row],[PLANNED_PICKUP]]</f>
        <v>5</v>
      </c>
      <c r="S1666" s="9">
        <f>Table12[[#This Row],[ACTUAL_DELIVERY]]-Table12[[#This Row],[PLANNED_DELIVERY]]</f>
        <v>4</v>
      </c>
      <c r="T1666" t="s">
        <v>193</v>
      </c>
      <c r="U1666" s="6" t="s">
        <v>194</v>
      </c>
      <c r="V1666" t="s">
        <v>108</v>
      </c>
      <c r="W1666" t="s">
        <v>108</v>
      </c>
      <c r="X1666" t="s">
        <v>195</v>
      </c>
      <c r="Y1666" s="6" t="s">
        <v>196</v>
      </c>
      <c r="Z1666" t="s">
        <v>27</v>
      </c>
      <c r="AA1666" t="s">
        <v>27</v>
      </c>
    </row>
    <row r="1667" spans="1:27" x14ac:dyDescent="0.35">
      <c r="A1667">
        <v>10002095</v>
      </c>
      <c r="B1667" t="s">
        <v>81</v>
      </c>
      <c r="C1667" t="s">
        <v>471</v>
      </c>
      <c r="D1667" t="s">
        <v>23</v>
      </c>
      <c r="E1667" t="s">
        <v>24</v>
      </c>
      <c r="F1667">
        <v>17500</v>
      </c>
      <c r="G1667">
        <v>0</v>
      </c>
      <c r="H1667">
        <v>17500</v>
      </c>
      <c r="I1667" s="5">
        <v>37330</v>
      </c>
      <c r="J1667">
        <v>439.01</v>
      </c>
      <c r="K1667" s="6" t="s">
        <v>1595</v>
      </c>
      <c r="L1667" s="6" t="s">
        <v>1592</v>
      </c>
      <c r="M1667" s="6" t="s">
        <v>1602</v>
      </c>
      <c r="N1667" s="6" t="s">
        <v>1616</v>
      </c>
      <c r="O1667" s="6" t="s">
        <v>1609</v>
      </c>
      <c r="P1667" s="8">
        <f>Table12[[#This Row],[PLANNED_DELIVERY]]-Table12[[#This Row],[PLANNED_PICKUP]]</f>
        <v>9</v>
      </c>
      <c r="Q1667" s="9">
        <f>Table12[[#This Row],[ACTUAL_DELIVERY]]-Table12[[#This Row],[ACTUAL_PICKUP]]</f>
        <v>9</v>
      </c>
      <c r="R1667" s="9">
        <f>Table12[[#This Row],[ACTUAL_PICKUP]]-Table12[[#This Row],[PLANNED_PICKUP]]</f>
        <v>5</v>
      </c>
      <c r="S1667" s="9">
        <f>Table12[[#This Row],[ACTUAL_DELIVERY]]-Table12[[#This Row],[PLANNED_DELIVERY]]</f>
        <v>5</v>
      </c>
      <c r="T1667" t="s">
        <v>1019</v>
      </c>
      <c r="U1667" s="6" t="s">
        <v>1020</v>
      </c>
      <c r="V1667" t="s">
        <v>427</v>
      </c>
      <c r="W1667" t="s">
        <v>427</v>
      </c>
      <c r="X1667" t="s">
        <v>49</v>
      </c>
      <c r="Y1667" s="6" t="s">
        <v>146</v>
      </c>
      <c r="Z1667" t="s">
        <v>27</v>
      </c>
      <c r="AA1667" t="s">
        <v>27</v>
      </c>
    </row>
    <row r="1668" spans="1:27" x14ac:dyDescent="0.35">
      <c r="A1668">
        <v>10002096</v>
      </c>
      <c r="B1668" t="s">
        <v>81</v>
      </c>
      <c r="C1668" t="s">
        <v>78</v>
      </c>
      <c r="D1668" t="s">
        <v>23</v>
      </c>
      <c r="E1668" t="s">
        <v>24</v>
      </c>
      <c r="F1668">
        <v>1311.55</v>
      </c>
      <c r="G1668">
        <v>0</v>
      </c>
      <c r="H1668">
        <v>1311.55</v>
      </c>
      <c r="I1668">
        <v>27222</v>
      </c>
      <c r="J1668">
        <v>19.899999999999999</v>
      </c>
      <c r="K1668" s="6" t="s">
        <v>1595</v>
      </c>
      <c r="L1668" s="6" t="s">
        <v>1591</v>
      </c>
      <c r="M1668" s="6" t="s">
        <v>1591</v>
      </c>
      <c r="N1668" s="6" t="s">
        <v>1605</v>
      </c>
      <c r="O1668" s="6" t="s">
        <v>1605</v>
      </c>
      <c r="P1668" s="8">
        <f>Table12[[#This Row],[PLANNED_DELIVERY]]-Table12[[#This Row],[PLANNED_PICKUP]]</f>
        <v>0</v>
      </c>
      <c r="Q1668" s="9">
        <f>Table12[[#This Row],[ACTUAL_DELIVERY]]-Table12[[#This Row],[ACTUAL_PICKUP]]</f>
        <v>0</v>
      </c>
      <c r="R1668" s="9">
        <f>Table12[[#This Row],[ACTUAL_PICKUP]]-Table12[[#This Row],[PLANNED_PICKUP]]</f>
        <v>14</v>
      </c>
      <c r="S1668" s="9">
        <f>Table12[[#This Row],[ACTUAL_DELIVERY]]-Table12[[#This Row],[PLANNED_DELIVERY]]</f>
        <v>14</v>
      </c>
      <c r="T1668" t="s">
        <v>68</v>
      </c>
      <c r="U1668" s="6" t="s">
        <v>69</v>
      </c>
      <c r="V1668" t="s">
        <v>27</v>
      </c>
      <c r="W1668" t="s">
        <v>27</v>
      </c>
      <c r="X1668" t="s">
        <v>41</v>
      </c>
      <c r="Y1668" s="6" t="s">
        <v>44</v>
      </c>
      <c r="Z1668" t="s">
        <v>27</v>
      </c>
      <c r="AA1668" t="s">
        <v>27</v>
      </c>
    </row>
    <row r="1669" spans="1:27" x14ac:dyDescent="0.35">
      <c r="A1669">
        <v>10002097</v>
      </c>
      <c r="B1669" t="s">
        <v>81</v>
      </c>
      <c r="C1669" t="s">
        <v>213</v>
      </c>
      <c r="D1669" t="s">
        <v>23</v>
      </c>
      <c r="E1669" t="s">
        <v>31</v>
      </c>
      <c r="F1669">
        <v>179.78</v>
      </c>
      <c r="G1669">
        <v>0</v>
      </c>
      <c r="H1669">
        <v>179.78</v>
      </c>
      <c r="I1669">
        <v>1400</v>
      </c>
      <c r="J1669">
        <v>2.68</v>
      </c>
      <c r="K1669" s="6" t="s">
        <v>1595</v>
      </c>
      <c r="L1669" s="6" t="s">
        <v>1595</v>
      </c>
      <c r="M1669" s="6" t="s">
        <v>1591</v>
      </c>
      <c r="N1669" s="6" t="s">
        <v>1598</v>
      </c>
      <c r="O1669" s="6" t="s">
        <v>1598</v>
      </c>
      <c r="P1669" s="8">
        <f>Table12[[#This Row],[PLANNED_DELIVERY]]-Table12[[#This Row],[PLANNED_PICKUP]]</f>
        <v>4</v>
      </c>
      <c r="Q1669" s="9">
        <f>Table12[[#This Row],[ACTUAL_DELIVERY]]-Table12[[#This Row],[ACTUAL_PICKUP]]</f>
        <v>0</v>
      </c>
      <c r="R1669" s="9">
        <f>Table12[[#This Row],[ACTUAL_PICKUP]]-Table12[[#This Row],[PLANNED_PICKUP]]</f>
        <v>1</v>
      </c>
      <c r="S1669" s="9">
        <f>Table12[[#This Row],[ACTUAL_DELIVERY]]-Table12[[#This Row],[PLANNED_DELIVERY]]</f>
        <v>-3</v>
      </c>
      <c r="T1669" t="s">
        <v>32</v>
      </c>
      <c r="U1669" s="6" t="s">
        <v>438</v>
      </c>
      <c r="V1669" t="s">
        <v>27</v>
      </c>
      <c r="W1669" t="s">
        <v>27</v>
      </c>
      <c r="X1669" t="s">
        <v>60</v>
      </c>
      <c r="Y1669" s="6" t="s">
        <v>34</v>
      </c>
      <c r="Z1669" t="s">
        <v>27</v>
      </c>
      <c r="AA1669" t="s">
        <v>27</v>
      </c>
    </row>
    <row r="1670" spans="1:27" x14ac:dyDescent="0.35">
      <c r="A1670">
        <v>10002098</v>
      </c>
      <c r="B1670" t="s">
        <v>247</v>
      </c>
      <c r="C1670" t="s">
        <v>78</v>
      </c>
      <c r="D1670" t="s">
        <v>23</v>
      </c>
      <c r="E1670" t="s">
        <v>24</v>
      </c>
      <c r="F1670">
        <v>1100</v>
      </c>
      <c r="G1670">
        <v>0</v>
      </c>
      <c r="H1670">
        <v>1100</v>
      </c>
      <c r="I1670">
        <v>15050</v>
      </c>
      <c r="J1670">
        <v>6.76</v>
      </c>
      <c r="K1670" s="6" t="s">
        <v>1595</v>
      </c>
      <c r="L1670" s="6" t="s">
        <v>1674</v>
      </c>
      <c r="M1670" s="6" t="s">
        <v>1619</v>
      </c>
      <c r="N1670" s="6" t="s">
        <v>1621</v>
      </c>
      <c r="O1670" s="6" t="s">
        <v>1621</v>
      </c>
      <c r="P1670" s="8">
        <f>Table12[[#This Row],[PLANNED_DELIVERY]]-Table12[[#This Row],[PLANNED_PICKUP]]</f>
        <v>1</v>
      </c>
      <c r="Q1670" s="9">
        <f>Table12[[#This Row],[ACTUAL_DELIVERY]]-Table12[[#This Row],[ACTUAL_PICKUP]]</f>
        <v>0</v>
      </c>
      <c r="R1670" s="9">
        <f>Table12[[#This Row],[ACTUAL_PICKUP]]-Table12[[#This Row],[PLANNED_PICKUP]]</f>
        <v>2</v>
      </c>
      <c r="S1670" s="9">
        <f>Table12[[#This Row],[ACTUAL_DELIVERY]]-Table12[[#This Row],[PLANNED_DELIVERY]]</f>
        <v>1</v>
      </c>
      <c r="T1670" t="s">
        <v>68</v>
      </c>
      <c r="U1670" s="6" t="s">
        <v>69</v>
      </c>
      <c r="V1670" t="s">
        <v>27</v>
      </c>
      <c r="W1670" t="s">
        <v>27</v>
      </c>
      <c r="X1670" t="s">
        <v>1723</v>
      </c>
      <c r="Y1670" s="6" t="s">
        <v>42</v>
      </c>
      <c r="Z1670" t="s">
        <v>27</v>
      </c>
      <c r="AA1670" t="s">
        <v>27</v>
      </c>
    </row>
    <row r="1671" spans="1:27" x14ac:dyDescent="0.35">
      <c r="A1671">
        <v>10002099</v>
      </c>
      <c r="B1671" t="s">
        <v>81</v>
      </c>
      <c r="C1671" t="s">
        <v>213</v>
      </c>
      <c r="D1671" t="s">
        <v>23</v>
      </c>
      <c r="E1671" t="s">
        <v>31</v>
      </c>
      <c r="F1671">
        <v>245.92</v>
      </c>
      <c r="G1671">
        <v>0</v>
      </c>
      <c r="H1671">
        <v>245.92</v>
      </c>
      <c r="I1671">
        <v>2050</v>
      </c>
      <c r="J1671">
        <v>3.83</v>
      </c>
      <c r="K1671" s="6" t="s">
        <v>1595</v>
      </c>
      <c r="L1671" s="6" t="s">
        <v>1598</v>
      </c>
      <c r="M1671" s="6" t="s">
        <v>1591</v>
      </c>
      <c r="N1671" s="6" t="s">
        <v>1601</v>
      </c>
      <c r="O1671" s="6" t="s">
        <v>1601</v>
      </c>
      <c r="P1671" s="8">
        <f>Table12[[#This Row],[PLANNED_DELIVERY]]-Table12[[#This Row],[PLANNED_PICKUP]]</f>
        <v>3</v>
      </c>
      <c r="Q1671" s="9">
        <f>Table12[[#This Row],[ACTUAL_DELIVERY]]-Table12[[#This Row],[ACTUAL_PICKUP]]</f>
        <v>0</v>
      </c>
      <c r="R1671" s="9">
        <f>Table12[[#This Row],[ACTUAL_PICKUP]]-Table12[[#This Row],[PLANNED_PICKUP]]</f>
        <v>4</v>
      </c>
      <c r="S1671" s="9">
        <f>Table12[[#This Row],[ACTUAL_DELIVERY]]-Table12[[#This Row],[PLANNED_DELIVERY]]</f>
        <v>1</v>
      </c>
      <c r="T1671" t="s">
        <v>557</v>
      </c>
      <c r="U1671" s="6" t="s">
        <v>558</v>
      </c>
      <c r="V1671" t="s">
        <v>27</v>
      </c>
      <c r="W1671" t="s">
        <v>27</v>
      </c>
      <c r="X1671" t="s">
        <v>60</v>
      </c>
      <c r="Y1671" s="6" t="s">
        <v>34</v>
      </c>
      <c r="Z1671" t="s">
        <v>27</v>
      </c>
      <c r="AA1671" t="s">
        <v>27</v>
      </c>
    </row>
    <row r="1672" spans="1:27" x14ac:dyDescent="0.35">
      <c r="A1672">
        <v>10002101</v>
      </c>
      <c r="B1672" t="s">
        <v>81</v>
      </c>
      <c r="C1672" t="s">
        <v>246</v>
      </c>
      <c r="D1672" t="s">
        <v>23</v>
      </c>
      <c r="E1672" t="s">
        <v>24</v>
      </c>
      <c r="F1672">
        <v>759.96</v>
      </c>
      <c r="G1672">
        <v>0</v>
      </c>
      <c r="H1672">
        <v>759.96</v>
      </c>
      <c r="I1672">
        <v>4000</v>
      </c>
      <c r="J1672">
        <v>39.6</v>
      </c>
      <c r="K1672" s="6" t="s">
        <v>1595</v>
      </c>
      <c r="L1672" s="6" t="s">
        <v>1595</v>
      </c>
      <c r="M1672" s="6" t="s">
        <v>1614</v>
      </c>
      <c r="N1672" s="6" t="s">
        <v>1591</v>
      </c>
      <c r="O1672" s="6" t="s">
        <v>1601</v>
      </c>
      <c r="P1672" s="8">
        <f>Table12[[#This Row],[PLANNED_DELIVERY]]-Table12[[#This Row],[PLANNED_PICKUP]]</f>
        <v>8</v>
      </c>
      <c r="Q1672" s="9">
        <f>Table12[[#This Row],[ACTUAL_DELIVERY]]-Table12[[#This Row],[ACTUAL_PICKUP]]</f>
        <v>1</v>
      </c>
      <c r="R1672" s="9">
        <f>Table12[[#This Row],[ACTUAL_PICKUP]]-Table12[[#This Row],[PLANNED_PICKUP]]</f>
        <v>4</v>
      </c>
      <c r="S1672" s="9">
        <f>Table12[[#This Row],[ACTUAL_DELIVERY]]-Table12[[#This Row],[PLANNED_DELIVERY]]</f>
        <v>-3</v>
      </c>
      <c r="T1672" t="s">
        <v>60</v>
      </c>
      <c r="U1672" s="6" t="s">
        <v>351</v>
      </c>
      <c r="V1672" t="s">
        <v>27</v>
      </c>
      <c r="W1672" t="s">
        <v>27</v>
      </c>
      <c r="X1672" t="s">
        <v>49</v>
      </c>
      <c r="Y1672" s="6" t="s">
        <v>123</v>
      </c>
      <c r="Z1672" t="s">
        <v>27</v>
      </c>
      <c r="AA1672" t="s">
        <v>27</v>
      </c>
    </row>
    <row r="1673" spans="1:27" x14ac:dyDescent="0.35">
      <c r="A1673">
        <v>10002102</v>
      </c>
      <c r="B1673" t="s">
        <v>219</v>
      </c>
      <c r="C1673" t="s">
        <v>206</v>
      </c>
      <c r="D1673" t="s">
        <v>30</v>
      </c>
      <c r="E1673" t="s">
        <v>24</v>
      </c>
      <c r="F1673">
        <v>250</v>
      </c>
      <c r="G1673">
        <v>0</v>
      </c>
      <c r="H1673">
        <v>250</v>
      </c>
      <c r="I1673">
        <v>15</v>
      </c>
      <c r="J1673">
        <v>0.14000000000000001</v>
      </c>
      <c r="K1673" s="6" t="s">
        <v>1595</v>
      </c>
      <c r="L1673" s="6" t="s">
        <v>1595</v>
      </c>
      <c r="M1673" s="6" t="s">
        <v>1596</v>
      </c>
      <c r="N1673" s="6" t="s">
        <v>1591</v>
      </c>
      <c r="O1673" s="6" t="s">
        <v>1591</v>
      </c>
      <c r="P1673" s="8">
        <f>Table12[[#This Row],[PLANNED_DELIVERY]]-Table12[[#This Row],[PLANNED_PICKUP]]</f>
        <v>3</v>
      </c>
      <c r="Q1673" s="9">
        <f>Table12[[#This Row],[ACTUAL_DELIVERY]]-Table12[[#This Row],[ACTUAL_PICKUP]]</f>
        <v>0</v>
      </c>
      <c r="R1673" s="9">
        <f>Table12[[#This Row],[ACTUAL_PICKUP]]-Table12[[#This Row],[PLANNED_PICKUP]]</f>
        <v>4</v>
      </c>
      <c r="S1673" s="9">
        <f>Table12[[#This Row],[ACTUAL_DELIVERY]]-Table12[[#This Row],[PLANNED_DELIVERY]]</f>
        <v>1</v>
      </c>
      <c r="T1673" t="s">
        <v>1017</v>
      </c>
      <c r="U1673" s="6" t="s">
        <v>859</v>
      </c>
      <c r="V1673" t="s">
        <v>27</v>
      </c>
      <c r="W1673" t="s">
        <v>27</v>
      </c>
      <c r="X1673" t="s">
        <v>49</v>
      </c>
      <c r="Y1673" s="6" t="s">
        <v>29</v>
      </c>
      <c r="Z1673" t="s">
        <v>27</v>
      </c>
      <c r="AA1673" t="s">
        <v>27</v>
      </c>
    </row>
    <row r="1674" spans="1:27" x14ac:dyDescent="0.35">
      <c r="A1674">
        <v>10002103</v>
      </c>
      <c r="B1674" t="s">
        <v>81</v>
      </c>
      <c r="C1674" t="s">
        <v>213</v>
      </c>
      <c r="D1674" t="s">
        <v>23</v>
      </c>
      <c r="E1674" t="s">
        <v>24</v>
      </c>
      <c r="F1674">
        <v>804.82</v>
      </c>
      <c r="G1674">
        <v>0</v>
      </c>
      <c r="H1674">
        <v>804.82</v>
      </c>
      <c r="I1674">
        <v>1500</v>
      </c>
      <c r="J1674">
        <v>4.68</v>
      </c>
      <c r="K1674" s="6" t="s">
        <v>1595</v>
      </c>
      <c r="L1674" s="6" t="s">
        <v>1598</v>
      </c>
      <c r="M1674" s="6" t="s">
        <v>1592</v>
      </c>
      <c r="N1674" s="6" t="s">
        <v>1598</v>
      </c>
      <c r="O1674" s="6" t="s">
        <v>1614</v>
      </c>
      <c r="P1674" s="8">
        <f>Table12[[#This Row],[PLANNED_DELIVERY]]-Table12[[#This Row],[PLANNED_PICKUP]]</f>
        <v>5</v>
      </c>
      <c r="Q1674" s="9">
        <f>Table12[[#This Row],[ACTUAL_DELIVERY]]-Table12[[#This Row],[ACTUAL_PICKUP]]</f>
        <v>7</v>
      </c>
      <c r="R1674" s="9">
        <f>Table12[[#This Row],[ACTUAL_PICKUP]]-Table12[[#This Row],[PLANNED_PICKUP]]</f>
        <v>0</v>
      </c>
      <c r="S1674" s="9">
        <f>Table12[[#This Row],[ACTUAL_DELIVERY]]-Table12[[#This Row],[PLANNED_DELIVERY]]</f>
        <v>2</v>
      </c>
      <c r="T1674" t="s">
        <v>463</v>
      </c>
      <c r="U1674" s="6" t="s">
        <v>464</v>
      </c>
      <c r="V1674" t="s">
        <v>27</v>
      </c>
      <c r="W1674" t="s">
        <v>27</v>
      </c>
      <c r="X1674" t="s">
        <v>96</v>
      </c>
      <c r="Y1674" s="6" t="s">
        <v>97</v>
      </c>
      <c r="Z1674" t="s">
        <v>27</v>
      </c>
      <c r="AA1674" t="s">
        <v>27</v>
      </c>
    </row>
    <row r="1675" spans="1:27" x14ac:dyDescent="0.35">
      <c r="A1675">
        <v>10002104</v>
      </c>
      <c r="B1675" t="s">
        <v>222</v>
      </c>
      <c r="C1675" t="s">
        <v>240</v>
      </c>
      <c r="D1675" t="s">
        <v>23</v>
      </c>
      <c r="E1675" t="s">
        <v>24</v>
      </c>
      <c r="F1675">
        <v>200</v>
      </c>
      <c r="G1675">
        <v>0</v>
      </c>
      <c r="H1675">
        <v>200</v>
      </c>
      <c r="I1675">
        <v>200</v>
      </c>
      <c r="J1675">
        <v>0.79</v>
      </c>
      <c r="K1675" s="6" t="s">
        <v>1595</v>
      </c>
      <c r="L1675" s="6" t="s">
        <v>1596</v>
      </c>
      <c r="M1675" s="6" t="s">
        <v>1591</v>
      </c>
      <c r="N1675" s="6" t="s">
        <v>1591</v>
      </c>
      <c r="O1675" s="6" t="s">
        <v>1601</v>
      </c>
      <c r="P1675" s="8">
        <f>Table12[[#This Row],[PLANNED_DELIVERY]]-Table12[[#This Row],[PLANNED_PICKUP]]</f>
        <v>1</v>
      </c>
      <c r="Q1675" s="9">
        <f>Table12[[#This Row],[ACTUAL_DELIVERY]]-Table12[[#This Row],[ACTUAL_PICKUP]]</f>
        <v>1</v>
      </c>
      <c r="R1675" s="9">
        <f>Table12[[#This Row],[ACTUAL_PICKUP]]-Table12[[#This Row],[PLANNED_PICKUP]]</f>
        <v>1</v>
      </c>
      <c r="S1675" s="9">
        <f>Table12[[#This Row],[ACTUAL_DELIVERY]]-Table12[[#This Row],[PLANNED_DELIVERY]]</f>
        <v>1</v>
      </c>
      <c r="T1675" t="s">
        <v>463</v>
      </c>
      <c r="U1675" s="6" t="s">
        <v>464</v>
      </c>
      <c r="V1675" t="s">
        <v>27</v>
      </c>
      <c r="W1675" t="s">
        <v>27</v>
      </c>
      <c r="X1675" t="s">
        <v>60</v>
      </c>
      <c r="Y1675" s="6" t="s">
        <v>34</v>
      </c>
      <c r="Z1675" t="s">
        <v>27</v>
      </c>
      <c r="AA1675" t="s">
        <v>27</v>
      </c>
    </row>
    <row r="1676" spans="1:27" x14ac:dyDescent="0.35">
      <c r="A1676">
        <v>10002105</v>
      </c>
      <c r="B1676" t="s">
        <v>81</v>
      </c>
      <c r="C1676" t="s">
        <v>213</v>
      </c>
      <c r="D1676" t="s">
        <v>23</v>
      </c>
      <c r="E1676" t="s">
        <v>31</v>
      </c>
      <c r="F1676">
        <v>300.87</v>
      </c>
      <c r="G1676">
        <v>0</v>
      </c>
      <c r="H1676">
        <v>300.87</v>
      </c>
      <c r="I1676">
        <v>450</v>
      </c>
      <c r="J1676">
        <v>4.1100000000000003</v>
      </c>
      <c r="K1676" s="6" t="s">
        <v>1595</v>
      </c>
      <c r="L1676" s="6" t="s">
        <v>1598</v>
      </c>
      <c r="M1676" s="6" t="s">
        <v>1591</v>
      </c>
      <c r="N1676" s="6" t="s">
        <v>1598</v>
      </c>
      <c r="O1676" s="6" t="s">
        <v>1591</v>
      </c>
      <c r="P1676" s="8">
        <f>Table12[[#This Row],[PLANNED_DELIVERY]]-Table12[[#This Row],[PLANNED_PICKUP]]</f>
        <v>3</v>
      </c>
      <c r="Q1676" s="9">
        <f>Table12[[#This Row],[ACTUAL_DELIVERY]]-Table12[[#This Row],[ACTUAL_PICKUP]]</f>
        <v>3</v>
      </c>
      <c r="R1676" s="9">
        <f>Table12[[#This Row],[ACTUAL_PICKUP]]-Table12[[#This Row],[PLANNED_PICKUP]]</f>
        <v>0</v>
      </c>
      <c r="S1676" s="9">
        <f>Table12[[#This Row],[ACTUAL_DELIVERY]]-Table12[[#This Row],[PLANNED_DELIVERY]]</f>
        <v>0</v>
      </c>
      <c r="T1676" t="s">
        <v>202</v>
      </c>
      <c r="U1676" s="6" t="s">
        <v>203</v>
      </c>
      <c r="V1676" t="s">
        <v>27</v>
      </c>
      <c r="W1676" t="s">
        <v>27</v>
      </c>
      <c r="X1676" t="s">
        <v>60</v>
      </c>
      <c r="Y1676" s="6" t="s">
        <v>34</v>
      </c>
      <c r="Z1676" t="s">
        <v>27</v>
      </c>
      <c r="AA1676" t="s">
        <v>27</v>
      </c>
    </row>
    <row r="1677" spans="1:27" x14ac:dyDescent="0.35">
      <c r="A1677">
        <v>10002106</v>
      </c>
      <c r="B1677" t="s">
        <v>81</v>
      </c>
      <c r="C1677" t="s">
        <v>206</v>
      </c>
      <c r="D1677" t="s">
        <v>23</v>
      </c>
      <c r="E1677" t="s">
        <v>24</v>
      </c>
      <c r="F1677">
        <v>421.32</v>
      </c>
      <c r="G1677">
        <v>0</v>
      </c>
      <c r="H1677">
        <v>421.32</v>
      </c>
      <c r="I1677">
        <v>4000</v>
      </c>
      <c r="J1677">
        <v>39.6</v>
      </c>
      <c r="K1677" s="6" t="s">
        <v>1595</v>
      </c>
      <c r="L1677" s="6" t="s">
        <v>1598</v>
      </c>
      <c r="M1677" s="6" t="s">
        <v>1614</v>
      </c>
      <c r="N1677" s="6" t="s">
        <v>1592</v>
      </c>
      <c r="O1677" s="6" t="s">
        <v>1592</v>
      </c>
      <c r="P1677" s="8">
        <f>Table12[[#This Row],[PLANNED_DELIVERY]]-Table12[[#This Row],[PLANNED_PICKUP]]</f>
        <v>7</v>
      </c>
      <c r="Q1677" s="9">
        <f>Table12[[#This Row],[ACTUAL_DELIVERY]]-Table12[[#This Row],[ACTUAL_PICKUP]]</f>
        <v>0</v>
      </c>
      <c r="R1677" s="9">
        <f>Table12[[#This Row],[ACTUAL_PICKUP]]-Table12[[#This Row],[PLANNED_PICKUP]]</f>
        <v>5</v>
      </c>
      <c r="S1677" s="9">
        <f>Table12[[#This Row],[ACTUAL_DELIVERY]]-Table12[[#This Row],[PLANNED_DELIVERY]]</f>
        <v>-2</v>
      </c>
      <c r="T1677" t="s">
        <v>60</v>
      </c>
      <c r="U1677" s="6" t="s">
        <v>351</v>
      </c>
      <c r="V1677" t="s">
        <v>27</v>
      </c>
      <c r="W1677" t="s">
        <v>27</v>
      </c>
      <c r="X1677" t="s">
        <v>49</v>
      </c>
      <c r="Y1677" s="6" t="s">
        <v>123</v>
      </c>
      <c r="Z1677" t="s">
        <v>27</v>
      </c>
      <c r="AA1677" t="s">
        <v>27</v>
      </c>
    </row>
    <row r="1678" spans="1:27" x14ac:dyDescent="0.35">
      <c r="A1678">
        <v>10002107</v>
      </c>
      <c r="B1678" t="s">
        <v>81</v>
      </c>
      <c r="C1678" t="s">
        <v>234</v>
      </c>
      <c r="D1678" t="s">
        <v>23</v>
      </c>
      <c r="E1678" t="s">
        <v>24</v>
      </c>
      <c r="F1678">
        <v>1590</v>
      </c>
      <c r="G1678">
        <v>0</v>
      </c>
      <c r="H1678">
        <v>1590</v>
      </c>
      <c r="I1678" s="5">
        <v>164</v>
      </c>
      <c r="J1678">
        <v>0.26</v>
      </c>
      <c r="K1678" s="6" t="s">
        <v>1595</v>
      </c>
      <c r="L1678" s="6" t="s">
        <v>1591</v>
      </c>
      <c r="M1678" s="6" t="s">
        <v>1592</v>
      </c>
      <c r="N1678" s="6" t="s">
        <v>1591</v>
      </c>
      <c r="O1678" s="6" t="s">
        <v>1592</v>
      </c>
      <c r="P1678" s="8">
        <f>Table12[[#This Row],[PLANNED_DELIVERY]]-Table12[[#This Row],[PLANNED_PICKUP]]</f>
        <v>2</v>
      </c>
      <c r="Q1678" s="9">
        <f>Table12[[#This Row],[ACTUAL_DELIVERY]]-Table12[[#This Row],[ACTUAL_PICKUP]]</f>
        <v>2</v>
      </c>
      <c r="R1678" s="9">
        <f>Table12[[#This Row],[ACTUAL_PICKUP]]-Table12[[#This Row],[PLANNED_PICKUP]]</f>
        <v>0</v>
      </c>
      <c r="S1678" s="9">
        <f>Table12[[#This Row],[ACTUAL_DELIVERY]]-Table12[[#This Row],[PLANNED_DELIVERY]]</f>
        <v>0</v>
      </c>
      <c r="T1678" t="s">
        <v>1329</v>
      </c>
      <c r="U1678" s="6" t="s">
        <v>1330</v>
      </c>
      <c r="V1678" t="s">
        <v>108</v>
      </c>
      <c r="W1678" t="s">
        <v>108</v>
      </c>
      <c r="X1678" t="s">
        <v>41</v>
      </c>
      <c r="Y1678" s="6" t="s">
        <v>44</v>
      </c>
      <c r="Z1678" t="s">
        <v>27</v>
      </c>
      <c r="AA1678" t="s">
        <v>27</v>
      </c>
    </row>
    <row r="1679" spans="1:27" x14ac:dyDescent="0.35">
      <c r="A1679">
        <v>10002108</v>
      </c>
      <c r="B1679" t="s">
        <v>81</v>
      </c>
      <c r="C1679" t="s">
        <v>206</v>
      </c>
      <c r="D1679" t="s">
        <v>23</v>
      </c>
      <c r="E1679" t="s">
        <v>24</v>
      </c>
      <c r="F1679">
        <v>174.19</v>
      </c>
      <c r="G1679">
        <v>137.93</v>
      </c>
      <c r="H1679">
        <v>312.12</v>
      </c>
      <c r="I1679">
        <v>25</v>
      </c>
      <c r="J1679">
        <v>0</v>
      </c>
      <c r="K1679" s="6" t="s">
        <v>1595</v>
      </c>
      <c r="L1679" s="6" t="s">
        <v>1591</v>
      </c>
      <c r="M1679" s="6" t="s">
        <v>1592</v>
      </c>
      <c r="N1679" s="6" t="s">
        <v>1601</v>
      </c>
      <c r="O1679" s="6" t="s">
        <v>1592</v>
      </c>
      <c r="P1679" s="8">
        <f>Table12[[#This Row],[PLANNED_DELIVERY]]-Table12[[#This Row],[PLANNED_PICKUP]]</f>
        <v>2</v>
      </c>
      <c r="Q1679" s="9">
        <f>Table12[[#This Row],[ACTUAL_DELIVERY]]-Table12[[#This Row],[ACTUAL_PICKUP]]</f>
        <v>1</v>
      </c>
      <c r="R1679" s="9">
        <f>Table12[[#This Row],[ACTUAL_PICKUP]]-Table12[[#This Row],[PLANNED_PICKUP]]</f>
        <v>1</v>
      </c>
      <c r="S1679" s="9">
        <f>Table12[[#This Row],[ACTUAL_DELIVERY]]-Table12[[#This Row],[PLANNED_DELIVERY]]</f>
        <v>0</v>
      </c>
      <c r="T1679" t="s">
        <v>346</v>
      </c>
      <c r="U1679" s="6" t="s">
        <v>893</v>
      </c>
      <c r="V1679" t="s">
        <v>27</v>
      </c>
      <c r="W1679" t="s">
        <v>27</v>
      </c>
      <c r="X1679" t="s">
        <v>49</v>
      </c>
      <c r="Y1679" s="6" t="s">
        <v>29</v>
      </c>
      <c r="Z1679" t="s">
        <v>27</v>
      </c>
      <c r="AA1679" t="s">
        <v>27</v>
      </c>
    </row>
    <row r="1680" spans="1:27" x14ac:dyDescent="0.35">
      <c r="A1680">
        <v>10002109</v>
      </c>
      <c r="B1680" t="s">
        <v>81</v>
      </c>
      <c r="C1680" t="s">
        <v>579</v>
      </c>
      <c r="D1680" t="s">
        <v>23</v>
      </c>
      <c r="E1680" t="s">
        <v>31</v>
      </c>
      <c r="F1680">
        <v>447.12</v>
      </c>
      <c r="G1680">
        <v>0</v>
      </c>
      <c r="H1680">
        <v>447.12</v>
      </c>
      <c r="I1680">
        <v>3300</v>
      </c>
      <c r="J1680">
        <v>2.31</v>
      </c>
      <c r="K1680" s="6" t="s">
        <v>1595</v>
      </c>
      <c r="L1680" s="6" t="s">
        <v>1601</v>
      </c>
      <c r="M1680" s="6" t="s">
        <v>1601</v>
      </c>
      <c r="N1680" s="6" t="s">
        <v>1591</v>
      </c>
      <c r="O1680" s="6" t="s">
        <v>1601</v>
      </c>
      <c r="P1680" s="8">
        <f>Table12[[#This Row],[PLANNED_DELIVERY]]-Table12[[#This Row],[PLANNED_PICKUP]]</f>
        <v>0</v>
      </c>
      <c r="Q1680" s="9">
        <f>Table12[[#This Row],[ACTUAL_DELIVERY]]-Table12[[#This Row],[ACTUAL_PICKUP]]</f>
        <v>1</v>
      </c>
      <c r="R1680" s="9">
        <f>Table12[[#This Row],[ACTUAL_PICKUP]]-Table12[[#This Row],[PLANNED_PICKUP]]</f>
        <v>-1</v>
      </c>
      <c r="S1680" s="9">
        <f>Table12[[#This Row],[ACTUAL_DELIVERY]]-Table12[[#This Row],[PLANNED_DELIVERY]]</f>
        <v>0</v>
      </c>
      <c r="T1680" t="s">
        <v>314</v>
      </c>
      <c r="U1680" s="6" t="s">
        <v>315</v>
      </c>
      <c r="V1680" t="s">
        <v>27</v>
      </c>
      <c r="W1680" t="s">
        <v>27</v>
      </c>
      <c r="X1680" t="s">
        <v>60</v>
      </c>
      <c r="Y1680" s="6" t="s">
        <v>34</v>
      </c>
      <c r="Z1680" t="s">
        <v>27</v>
      </c>
      <c r="AA1680" t="s">
        <v>27</v>
      </c>
    </row>
    <row r="1681" spans="1:27" x14ac:dyDescent="0.35">
      <c r="A1681">
        <v>10002110</v>
      </c>
      <c r="B1681" t="s">
        <v>273</v>
      </c>
      <c r="C1681" t="s">
        <v>579</v>
      </c>
      <c r="D1681" t="s">
        <v>30</v>
      </c>
      <c r="E1681" t="s">
        <v>31</v>
      </c>
      <c r="F1681">
        <v>445.25</v>
      </c>
      <c r="G1681">
        <v>354.75</v>
      </c>
      <c r="H1681">
        <v>800</v>
      </c>
      <c r="I1681">
        <v>15900</v>
      </c>
      <c r="J1681">
        <v>4.72</v>
      </c>
      <c r="K1681" s="6" t="s">
        <v>1595</v>
      </c>
      <c r="L1681" s="6" t="s">
        <v>1591</v>
      </c>
      <c r="M1681" s="6" t="s">
        <v>1601</v>
      </c>
      <c r="N1681" s="6" t="s">
        <v>1601</v>
      </c>
      <c r="O1681" s="6" t="s">
        <v>1601</v>
      </c>
      <c r="P1681" s="8">
        <f>Table12[[#This Row],[PLANNED_DELIVERY]]-Table12[[#This Row],[PLANNED_PICKUP]]</f>
        <v>1</v>
      </c>
      <c r="Q1681" s="9">
        <f>Table12[[#This Row],[ACTUAL_DELIVERY]]-Table12[[#This Row],[ACTUAL_PICKUP]]</f>
        <v>0</v>
      </c>
      <c r="R1681" s="9">
        <f>Table12[[#This Row],[ACTUAL_PICKUP]]-Table12[[#This Row],[PLANNED_PICKUP]]</f>
        <v>1</v>
      </c>
      <c r="S1681" s="9">
        <f>Table12[[#This Row],[ACTUAL_DELIVERY]]-Table12[[#This Row],[PLANNED_DELIVERY]]</f>
        <v>0</v>
      </c>
      <c r="T1681" t="s">
        <v>283</v>
      </c>
      <c r="U1681" s="6" t="s">
        <v>284</v>
      </c>
      <c r="V1681" t="s">
        <v>27</v>
      </c>
      <c r="W1681" t="s">
        <v>27</v>
      </c>
      <c r="X1681" t="s">
        <v>41</v>
      </c>
      <c r="Y1681" s="6" t="s">
        <v>44</v>
      </c>
      <c r="Z1681" t="s">
        <v>27</v>
      </c>
      <c r="AA1681" t="s">
        <v>27</v>
      </c>
    </row>
    <row r="1682" spans="1:27" x14ac:dyDescent="0.35">
      <c r="A1682">
        <v>10002113</v>
      </c>
      <c r="B1682" t="s">
        <v>222</v>
      </c>
      <c r="C1682" t="s">
        <v>240</v>
      </c>
      <c r="D1682" t="s">
        <v>23</v>
      </c>
      <c r="E1682" t="s">
        <v>24</v>
      </c>
      <c r="F1682">
        <v>290</v>
      </c>
      <c r="G1682">
        <v>0</v>
      </c>
      <c r="H1682">
        <v>290</v>
      </c>
      <c r="I1682">
        <v>27</v>
      </c>
      <c r="J1682">
        <v>0.12</v>
      </c>
      <c r="K1682" s="6" t="s">
        <v>1595</v>
      </c>
      <c r="L1682" s="6" t="s">
        <v>1595</v>
      </c>
      <c r="M1682" s="6" t="s">
        <v>1596</v>
      </c>
      <c r="N1682" s="6" t="s">
        <v>1598</v>
      </c>
      <c r="O1682" s="6" t="s">
        <v>1591</v>
      </c>
      <c r="P1682" s="8">
        <f>Table12[[#This Row],[PLANNED_DELIVERY]]-Table12[[#This Row],[PLANNED_PICKUP]]</f>
        <v>3</v>
      </c>
      <c r="Q1682" s="9">
        <f>Table12[[#This Row],[ACTUAL_DELIVERY]]-Table12[[#This Row],[ACTUAL_PICKUP]]</f>
        <v>3</v>
      </c>
      <c r="R1682" s="9">
        <f>Table12[[#This Row],[ACTUAL_PICKUP]]-Table12[[#This Row],[PLANNED_PICKUP]]</f>
        <v>1</v>
      </c>
      <c r="S1682" s="9">
        <f>Table12[[#This Row],[ACTUAL_DELIVERY]]-Table12[[#This Row],[PLANNED_DELIVERY]]</f>
        <v>1</v>
      </c>
      <c r="T1682" t="s">
        <v>418</v>
      </c>
      <c r="U1682" s="6" t="s">
        <v>419</v>
      </c>
      <c r="V1682" t="s">
        <v>27</v>
      </c>
      <c r="W1682" t="s">
        <v>27</v>
      </c>
      <c r="X1682" t="s">
        <v>49</v>
      </c>
      <c r="Y1682" s="6" t="s">
        <v>29</v>
      </c>
      <c r="Z1682" t="s">
        <v>27</v>
      </c>
      <c r="AA1682" t="s">
        <v>27</v>
      </c>
    </row>
    <row r="1683" spans="1:27" x14ac:dyDescent="0.35">
      <c r="A1683">
        <v>10002114</v>
      </c>
      <c r="B1683" t="s">
        <v>81</v>
      </c>
      <c r="C1683" t="s">
        <v>206</v>
      </c>
      <c r="D1683" t="s">
        <v>30</v>
      </c>
      <c r="E1683" t="s">
        <v>45</v>
      </c>
      <c r="F1683">
        <v>200</v>
      </c>
      <c r="G1683">
        <v>0</v>
      </c>
      <c r="H1683">
        <v>200</v>
      </c>
      <c r="I1683">
        <v>850</v>
      </c>
      <c r="J1683">
        <v>7.98</v>
      </c>
      <c r="K1683" s="6" t="s">
        <v>1595</v>
      </c>
      <c r="L1683" s="6" t="s">
        <v>1598</v>
      </c>
      <c r="M1683" s="6" t="s">
        <v>1591</v>
      </c>
      <c r="N1683" s="6" t="s">
        <v>1598</v>
      </c>
      <c r="O1683" s="6" t="s">
        <v>1591</v>
      </c>
      <c r="P1683" s="8">
        <f>Table12[[#This Row],[PLANNED_DELIVERY]]-Table12[[#This Row],[PLANNED_PICKUP]]</f>
        <v>3</v>
      </c>
      <c r="Q1683" s="9">
        <f>Table12[[#This Row],[ACTUAL_DELIVERY]]-Table12[[#This Row],[ACTUAL_PICKUP]]</f>
        <v>3</v>
      </c>
      <c r="R1683" s="9">
        <f>Table12[[#This Row],[ACTUAL_PICKUP]]-Table12[[#This Row],[PLANNED_PICKUP]]</f>
        <v>0</v>
      </c>
      <c r="S1683" s="9">
        <f>Table12[[#This Row],[ACTUAL_DELIVERY]]-Table12[[#This Row],[PLANNED_DELIVERY]]</f>
        <v>0</v>
      </c>
      <c r="T1683" t="s">
        <v>33</v>
      </c>
      <c r="U1683" s="6" t="s">
        <v>34</v>
      </c>
      <c r="V1683" t="s">
        <v>27</v>
      </c>
      <c r="W1683" t="s">
        <v>27</v>
      </c>
      <c r="X1683" t="s">
        <v>172</v>
      </c>
      <c r="Y1683" s="6" t="s">
        <v>173</v>
      </c>
      <c r="Z1683" t="s">
        <v>27</v>
      </c>
      <c r="AA1683" t="s">
        <v>27</v>
      </c>
    </row>
    <row r="1684" spans="1:27" x14ac:dyDescent="0.35">
      <c r="A1684">
        <v>10002115</v>
      </c>
      <c r="B1684" t="s">
        <v>219</v>
      </c>
      <c r="C1684" t="s">
        <v>206</v>
      </c>
      <c r="D1684" t="s">
        <v>23</v>
      </c>
      <c r="E1684" t="s">
        <v>24</v>
      </c>
      <c r="F1684">
        <v>300</v>
      </c>
      <c r="G1684">
        <v>0</v>
      </c>
      <c r="H1684">
        <v>300</v>
      </c>
      <c r="I1684">
        <v>720</v>
      </c>
      <c r="J1684">
        <v>4.05</v>
      </c>
      <c r="K1684" s="6" t="s">
        <v>1595</v>
      </c>
      <c r="L1684" s="6" t="s">
        <v>1596</v>
      </c>
      <c r="M1684" s="6" t="s">
        <v>1615</v>
      </c>
      <c r="N1684" s="6" t="s">
        <v>1601</v>
      </c>
      <c r="O1684" s="6" t="s">
        <v>1592</v>
      </c>
      <c r="P1684" s="8">
        <f>Table12[[#This Row],[PLANNED_DELIVERY]]-Table12[[#This Row],[PLANNED_PICKUP]]</f>
        <v>4</v>
      </c>
      <c r="Q1684" s="9">
        <f>Table12[[#This Row],[ACTUAL_DELIVERY]]-Table12[[#This Row],[ACTUAL_PICKUP]]</f>
        <v>1</v>
      </c>
      <c r="R1684" s="9">
        <f>Table12[[#This Row],[ACTUAL_PICKUP]]-Table12[[#This Row],[PLANNED_PICKUP]]</f>
        <v>2</v>
      </c>
      <c r="S1684" s="9">
        <f>Table12[[#This Row],[ACTUAL_DELIVERY]]-Table12[[#This Row],[PLANNED_DELIVERY]]</f>
        <v>-1</v>
      </c>
      <c r="T1684" t="s">
        <v>1225</v>
      </c>
      <c r="U1684" s="6" t="s">
        <v>243</v>
      </c>
      <c r="V1684" t="s">
        <v>27</v>
      </c>
      <c r="W1684" t="s">
        <v>27</v>
      </c>
      <c r="X1684" t="s">
        <v>49</v>
      </c>
      <c r="Y1684" s="6" t="s">
        <v>123</v>
      </c>
      <c r="Z1684" t="s">
        <v>27</v>
      </c>
      <c r="AA1684" t="s">
        <v>27</v>
      </c>
    </row>
    <row r="1685" spans="1:27" x14ac:dyDescent="0.35">
      <c r="A1685">
        <v>10002116</v>
      </c>
      <c r="B1685" t="s">
        <v>81</v>
      </c>
      <c r="C1685" t="s">
        <v>206</v>
      </c>
      <c r="D1685" t="s">
        <v>23</v>
      </c>
      <c r="E1685" t="s">
        <v>24</v>
      </c>
      <c r="F1685">
        <v>148.11000000000001</v>
      </c>
      <c r="G1685">
        <v>0</v>
      </c>
      <c r="H1685">
        <v>148.11000000000001</v>
      </c>
      <c r="I1685">
        <v>275</v>
      </c>
      <c r="J1685">
        <v>1.96</v>
      </c>
      <c r="K1685" s="6" t="s">
        <v>1598</v>
      </c>
      <c r="L1685" s="6" t="s">
        <v>1591</v>
      </c>
      <c r="M1685" s="6" t="s">
        <v>1592</v>
      </c>
      <c r="N1685" s="6" t="s">
        <v>1601</v>
      </c>
      <c r="O1685" s="6" t="s">
        <v>1592</v>
      </c>
      <c r="P1685" s="8">
        <f>Table12[[#This Row],[PLANNED_DELIVERY]]-Table12[[#This Row],[PLANNED_PICKUP]]</f>
        <v>2</v>
      </c>
      <c r="Q1685" s="9">
        <f>Table12[[#This Row],[ACTUAL_DELIVERY]]-Table12[[#This Row],[ACTUAL_PICKUP]]</f>
        <v>1</v>
      </c>
      <c r="R1685" s="9">
        <f>Table12[[#This Row],[ACTUAL_PICKUP]]-Table12[[#This Row],[PLANNED_PICKUP]]</f>
        <v>1</v>
      </c>
      <c r="S1685" s="9">
        <f>Table12[[#This Row],[ACTUAL_DELIVERY]]-Table12[[#This Row],[PLANNED_DELIVERY]]</f>
        <v>0</v>
      </c>
      <c r="T1685" t="s">
        <v>1030</v>
      </c>
      <c r="U1685" s="6" t="s">
        <v>1031</v>
      </c>
      <c r="V1685" t="s">
        <v>27</v>
      </c>
      <c r="W1685" t="s">
        <v>27</v>
      </c>
      <c r="X1685" t="s">
        <v>41</v>
      </c>
      <c r="Y1685" s="6" t="s">
        <v>44</v>
      </c>
      <c r="Z1685" t="s">
        <v>27</v>
      </c>
      <c r="AA1685" t="s">
        <v>27</v>
      </c>
    </row>
    <row r="1686" spans="1:27" x14ac:dyDescent="0.35">
      <c r="A1686">
        <v>10002117</v>
      </c>
      <c r="B1686" t="s">
        <v>222</v>
      </c>
      <c r="C1686" t="s">
        <v>206</v>
      </c>
      <c r="D1686" t="s">
        <v>23</v>
      </c>
      <c r="E1686" t="s">
        <v>24</v>
      </c>
      <c r="F1686">
        <v>290</v>
      </c>
      <c r="G1686">
        <v>0</v>
      </c>
      <c r="H1686">
        <v>290</v>
      </c>
      <c r="I1686">
        <v>1400</v>
      </c>
      <c r="J1686">
        <v>6</v>
      </c>
      <c r="K1686" s="6" t="s">
        <v>1598</v>
      </c>
      <c r="L1686" s="6" t="s">
        <v>1591</v>
      </c>
      <c r="M1686" s="6" t="s">
        <v>1601</v>
      </c>
      <c r="N1686" s="6" t="s">
        <v>1601</v>
      </c>
      <c r="O1686" s="6" t="s">
        <v>1592</v>
      </c>
      <c r="P1686" s="8">
        <f>Table12[[#This Row],[PLANNED_DELIVERY]]-Table12[[#This Row],[PLANNED_PICKUP]]</f>
        <v>1</v>
      </c>
      <c r="Q1686" s="9">
        <f>Table12[[#This Row],[ACTUAL_DELIVERY]]-Table12[[#This Row],[ACTUAL_PICKUP]]</f>
        <v>1</v>
      </c>
      <c r="R1686" s="9">
        <f>Table12[[#This Row],[ACTUAL_PICKUP]]-Table12[[#This Row],[PLANNED_PICKUP]]</f>
        <v>1</v>
      </c>
      <c r="S1686" s="9">
        <f>Table12[[#This Row],[ACTUAL_DELIVERY]]-Table12[[#This Row],[PLANNED_DELIVERY]]</f>
        <v>1</v>
      </c>
      <c r="T1686" t="s">
        <v>475</v>
      </c>
      <c r="U1686" s="6" t="s">
        <v>127</v>
      </c>
      <c r="V1686" t="s">
        <v>27</v>
      </c>
      <c r="W1686" t="s">
        <v>27</v>
      </c>
      <c r="X1686" t="s">
        <v>49</v>
      </c>
      <c r="Y1686" s="6" t="s">
        <v>29</v>
      </c>
      <c r="Z1686" t="s">
        <v>27</v>
      </c>
      <c r="AA1686" t="s">
        <v>27</v>
      </c>
    </row>
    <row r="1687" spans="1:27" x14ac:dyDescent="0.35">
      <c r="A1687">
        <v>10002119</v>
      </c>
      <c r="B1687" t="s">
        <v>222</v>
      </c>
      <c r="C1687" t="s">
        <v>206</v>
      </c>
      <c r="D1687" t="s">
        <v>23</v>
      </c>
      <c r="E1687" t="s">
        <v>31</v>
      </c>
      <c r="F1687">
        <v>200</v>
      </c>
      <c r="G1687">
        <v>0</v>
      </c>
      <c r="H1687">
        <v>200</v>
      </c>
      <c r="I1687">
        <v>107</v>
      </c>
      <c r="J1687">
        <v>1.24</v>
      </c>
      <c r="K1687" s="6" t="s">
        <v>1598</v>
      </c>
      <c r="L1687" s="6" t="s">
        <v>1595</v>
      </c>
      <c r="M1687" s="6" t="s">
        <v>1596</v>
      </c>
      <c r="N1687" s="6" t="s">
        <v>1598</v>
      </c>
      <c r="O1687" s="6" t="s">
        <v>1591</v>
      </c>
      <c r="P1687" s="8">
        <f>Table12[[#This Row],[PLANNED_DELIVERY]]-Table12[[#This Row],[PLANNED_PICKUP]]</f>
        <v>3</v>
      </c>
      <c r="Q1687" s="9">
        <f>Table12[[#This Row],[ACTUAL_DELIVERY]]-Table12[[#This Row],[ACTUAL_PICKUP]]</f>
        <v>3</v>
      </c>
      <c r="R1687" s="9">
        <f>Table12[[#This Row],[ACTUAL_PICKUP]]-Table12[[#This Row],[PLANNED_PICKUP]]</f>
        <v>1</v>
      </c>
      <c r="S1687" s="9">
        <f>Table12[[#This Row],[ACTUAL_DELIVERY]]-Table12[[#This Row],[PLANNED_DELIVERY]]</f>
        <v>1</v>
      </c>
      <c r="T1687" t="s">
        <v>1137</v>
      </c>
      <c r="U1687" s="6" t="s">
        <v>1138</v>
      </c>
      <c r="V1687" t="s">
        <v>27</v>
      </c>
      <c r="W1687" t="s">
        <v>27</v>
      </c>
      <c r="X1687" t="s">
        <v>41</v>
      </c>
      <c r="Y1687" s="6" t="s">
        <v>44</v>
      </c>
      <c r="Z1687" t="s">
        <v>27</v>
      </c>
      <c r="AA1687" t="s">
        <v>27</v>
      </c>
    </row>
    <row r="1688" spans="1:27" x14ac:dyDescent="0.35">
      <c r="A1688">
        <v>10002122</v>
      </c>
      <c r="B1688" t="s">
        <v>81</v>
      </c>
      <c r="C1688" t="s">
        <v>206</v>
      </c>
      <c r="D1688" t="s">
        <v>23</v>
      </c>
      <c r="E1688" t="s">
        <v>24</v>
      </c>
      <c r="F1688">
        <v>750</v>
      </c>
      <c r="G1688">
        <v>0</v>
      </c>
      <c r="H1688">
        <v>750</v>
      </c>
      <c r="I1688">
        <v>14533</v>
      </c>
      <c r="J1688">
        <v>7.3</v>
      </c>
      <c r="K1688" s="6" t="s">
        <v>1598</v>
      </c>
      <c r="L1688" s="6" t="s">
        <v>1591</v>
      </c>
      <c r="M1688" s="6" t="s">
        <v>1592</v>
      </c>
      <c r="N1688" s="6" t="s">
        <v>1591</v>
      </c>
      <c r="O1688" s="6" t="s">
        <v>1601</v>
      </c>
      <c r="P1688" s="8">
        <f>Table12[[#This Row],[PLANNED_DELIVERY]]-Table12[[#This Row],[PLANNED_PICKUP]]</f>
        <v>2</v>
      </c>
      <c r="Q1688" s="9">
        <f>Table12[[#This Row],[ACTUAL_DELIVERY]]-Table12[[#This Row],[ACTUAL_PICKUP]]</f>
        <v>1</v>
      </c>
      <c r="R1688" s="9">
        <f>Table12[[#This Row],[ACTUAL_PICKUP]]-Table12[[#This Row],[PLANNED_PICKUP]]</f>
        <v>0</v>
      </c>
      <c r="S1688" s="9">
        <f>Table12[[#This Row],[ACTUAL_DELIVERY]]-Table12[[#This Row],[PLANNED_DELIVERY]]</f>
        <v>-1</v>
      </c>
      <c r="T1688" t="s">
        <v>68</v>
      </c>
      <c r="U1688" s="6" t="s">
        <v>69</v>
      </c>
      <c r="V1688" t="s">
        <v>27</v>
      </c>
      <c r="W1688" t="s">
        <v>27</v>
      </c>
      <c r="X1688" t="s">
        <v>60</v>
      </c>
      <c r="Y1688" s="6" t="s">
        <v>34</v>
      </c>
      <c r="Z1688" t="s">
        <v>27</v>
      </c>
      <c r="AA1688" t="s">
        <v>27</v>
      </c>
    </row>
    <row r="1689" spans="1:27" x14ac:dyDescent="0.35">
      <c r="A1689">
        <v>10002123</v>
      </c>
      <c r="B1689" t="s">
        <v>81</v>
      </c>
      <c r="C1689" t="s">
        <v>206</v>
      </c>
      <c r="D1689" t="s">
        <v>23</v>
      </c>
      <c r="E1689" t="s">
        <v>31</v>
      </c>
      <c r="F1689">
        <v>300</v>
      </c>
      <c r="G1689">
        <v>0</v>
      </c>
      <c r="H1689">
        <v>300</v>
      </c>
      <c r="I1689">
        <v>5100</v>
      </c>
      <c r="J1689">
        <v>7.86</v>
      </c>
      <c r="K1689" s="6" t="s">
        <v>1598</v>
      </c>
      <c r="L1689" s="6" t="s">
        <v>1598</v>
      </c>
      <c r="M1689" s="6" t="s">
        <v>1601</v>
      </c>
      <c r="N1689" s="6" t="s">
        <v>1591</v>
      </c>
      <c r="O1689" s="6" t="s">
        <v>1601</v>
      </c>
      <c r="P1689" s="8">
        <f>Table12[[#This Row],[PLANNED_DELIVERY]]-Table12[[#This Row],[PLANNED_PICKUP]]</f>
        <v>4</v>
      </c>
      <c r="Q1689" s="9">
        <f>Table12[[#This Row],[ACTUAL_DELIVERY]]-Table12[[#This Row],[ACTUAL_PICKUP]]</f>
        <v>1</v>
      </c>
      <c r="R1689" s="9">
        <f>Table12[[#This Row],[ACTUAL_PICKUP]]-Table12[[#This Row],[PLANNED_PICKUP]]</f>
        <v>3</v>
      </c>
      <c r="S1689" s="9">
        <f>Table12[[#This Row],[ACTUAL_DELIVERY]]-Table12[[#This Row],[PLANNED_DELIVERY]]</f>
        <v>0</v>
      </c>
      <c r="T1689" t="s">
        <v>33</v>
      </c>
      <c r="U1689" s="6" t="s">
        <v>34</v>
      </c>
      <c r="V1689" t="s">
        <v>27</v>
      </c>
      <c r="W1689" t="s">
        <v>27</v>
      </c>
      <c r="X1689" t="s">
        <v>727</v>
      </c>
      <c r="Y1689" s="6" t="s">
        <v>439</v>
      </c>
      <c r="Z1689" t="s">
        <v>27</v>
      </c>
      <c r="AA1689" t="s">
        <v>27</v>
      </c>
    </row>
    <row r="1690" spans="1:27" x14ac:dyDescent="0.35">
      <c r="A1690">
        <v>10002124</v>
      </c>
      <c r="B1690" t="s">
        <v>81</v>
      </c>
      <c r="C1690" t="s">
        <v>240</v>
      </c>
      <c r="D1690" t="s">
        <v>30</v>
      </c>
      <c r="E1690" t="s">
        <v>31</v>
      </c>
      <c r="F1690">
        <v>150</v>
      </c>
      <c r="G1690">
        <v>0</v>
      </c>
      <c r="H1690">
        <v>150</v>
      </c>
      <c r="I1690">
        <v>85</v>
      </c>
      <c r="J1690">
        <v>0.28000000000000003</v>
      </c>
      <c r="K1690" s="6" t="s">
        <v>1598</v>
      </c>
      <c r="L1690" s="6" t="s">
        <v>1591</v>
      </c>
      <c r="M1690" s="6" t="s">
        <v>1614</v>
      </c>
      <c r="N1690" s="6" t="s">
        <v>1591</v>
      </c>
      <c r="O1690" s="6" t="s">
        <v>1616</v>
      </c>
      <c r="P1690" s="8">
        <f>Table12[[#This Row],[PLANNED_DELIVERY]]-Table12[[#This Row],[PLANNED_PICKUP]]</f>
        <v>4</v>
      </c>
      <c r="Q1690" s="9">
        <f>Table12[[#This Row],[ACTUAL_DELIVERY]]-Table12[[#This Row],[ACTUAL_PICKUP]]</f>
        <v>7</v>
      </c>
      <c r="R1690" s="9">
        <f>Table12[[#This Row],[ACTUAL_PICKUP]]-Table12[[#This Row],[PLANNED_PICKUP]]</f>
        <v>0</v>
      </c>
      <c r="S1690" s="9">
        <f>Table12[[#This Row],[ACTUAL_DELIVERY]]-Table12[[#This Row],[PLANNED_DELIVERY]]</f>
        <v>3</v>
      </c>
      <c r="T1690" t="s">
        <v>33</v>
      </c>
      <c r="U1690" s="6" t="s">
        <v>34</v>
      </c>
      <c r="V1690" t="s">
        <v>27</v>
      </c>
      <c r="W1690" t="s">
        <v>27</v>
      </c>
      <c r="X1690" t="s">
        <v>1222</v>
      </c>
      <c r="Y1690" s="6" t="s">
        <v>467</v>
      </c>
      <c r="Z1690" t="s">
        <v>27</v>
      </c>
      <c r="AA1690" t="s">
        <v>27</v>
      </c>
    </row>
    <row r="1691" spans="1:27" x14ac:dyDescent="0.35">
      <c r="A1691">
        <v>10002125</v>
      </c>
      <c r="B1691" t="s">
        <v>263</v>
      </c>
      <c r="C1691" t="s">
        <v>264</v>
      </c>
      <c r="D1691" t="s">
        <v>23</v>
      </c>
      <c r="E1691" t="s">
        <v>24</v>
      </c>
      <c r="F1691">
        <v>511.81</v>
      </c>
      <c r="G1691">
        <v>0</v>
      </c>
      <c r="H1691">
        <v>511.81</v>
      </c>
      <c r="I1691" s="5">
        <v>145</v>
      </c>
      <c r="J1691">
        <v>0.12</v>
      </c>
      <c r="K1691" s="6" t="s">
        <v>1598</v>
      </c>
      <c r="L1691" s="6" t="s">
        <v>1591</v>
      </c>
      <c r="M1691" s="6" t="s">
        <v>1614</v>
      </c>
      <c r="N1691" s="6" t="s">
        <v>1624</v>
      </c>
      <c r="O1691" s="6" t="s">
        <v>1610</v>
      </c>
      <c r="P1691" s="8">
        <f>Table12[[#This Row],[PLANNED_DELIVERY]]-Table12[[#This Row],[PLANNED_PICKUP]]</f>
        <v>4</v>
      </c>
      <c r="Q1691" s="9">
        <f>Table12[[#This Row],[ACTUAL_DELIVERY]]-Table12[[#This Row],[ACTUAL_PICKUP]]</f>
        <v>7</v>
      </c>
      <c r="R1691" s="9">
        <f>Table12[[#This Row],[ACTUAL_PICKUP]]-Table12[[#This Row],[PLANNED_PICKUP]]</f>
        <v>8</v>
      </c>
      <c r="S1691" s="9">
        <f>Table12[[#This Row],[ACTUAL_DELIVERY]]-Table12[[#This Row],[PLANNED_DELIVERY]]</f>
        <v>11</v>
      </c>
      <c r="T1691" t="s">
        <v>448</v>
      </c>
      <c r="U1691" s="6" t="s">
        <v>449</v>
      </c>
      <c r="V1691" t="s">
        <v>450</v>
      </c>
      <c r="W1691" t="s">
        <v>65</v>
      </c>
      <c r="X1691" t="s">
        <v>41</v>
      </c>
      <c r="Y1691" s="6" t="s">
        <v>44</v>
      </c>
      <c r="Z1691" t="s">
        <v>27</v>
      </c>
      <c r="AA1691" t="s">
        <v>27</v>
      </c>
    </row>
    <row r="1692" spans="1:27" x14ac:dyDescent="0.35">
      <c r="A1692">
        <v>10002126</v>
      </c>
      <c r="B1692" t="s">
        <v>81</v>
      </c>
      <c r="C1692" t="s">
        <v>213</v>
      </c>
      <c r="D1692" t="s">
        <v>23</v>
      </c>
      <c r="E1692" t="s">
        <v>24</v>
      </c>
      <c r="F1692">
        <v>179.78</v>
      </c>
      <c r="G1692">
        <v>0</v>
      </c>
      <c r="H1692">
        <v>179.78</v>
      </c>
      <c r="I1692">
        <v>360</v>
      </c>
      <c r="J1692">
        <v>0.48</v>
      </c>
      <c r="K1692" s="6" t="s">
        <v>1598</v>
      </c>
      <c r="L1692" s="6" t="s">
        <v>1598</v>
      </c>
      <c r="M1692" s="6" t="s">
        <v>1591</v>
      </c>
      <c r="N1692" s="6" t="s">
        <v>1601</v>
      </c>
      <c r="O1692" s="6" t="s">
        <v>1592</v>
      </c>
      <c r="P1692" s="8">
        <f>Table12[[#This Row],[PLANNED_DELIVERY]]-Table12[[#This Row],[PLANNED_PICKUP]]</f>
        <v>3</v>
      </c>
      <c r="Q1692" s="9">
        <f>Table12[[#This Row],[ACTUAL_DELIVERY]]-Table12[[#This Row],[ACTUAL_PICKUP]]</f>
        <v>1</v>
      </c>
      <c r="R1692" s="9">
        <f>Table12[[#This Row],[ACTUAL_PICKUP]]-Table12[[#This Row],[PLANNED_PICKUP]]</f>
        <v>4</v>
      </c>
      <c r="S1692" s="9">
        <f>Table12[[#This Row],[ACTUAL_DELIVERY]]-Table12[[#This Row],[PLANNED_DELIVERY]]</f>
        <v>2</v>
      </c>
      <c r="T1692" t="s">
        <v>32</v>
      </c>
      <c r="U1692" s="6" t="s">
        <v>438</v>
      </c>
      <c r="V1692" t="s">
        <v>27</v>
      </c>
      <c r="W1692" t="s">
        <v>27</v>
      </c>
      <c r="X1692" t="s">
        <v>60</v>
      </c>
      <c r="Y1692" s="6" t="s">
        <v>34</v>
      </c>
      <c r="Z1692" t="s">
        <v>27</v>
      </c>
      <c r="AA1692" t="s">
        <v>27</v>
      </c>
    </row>
    <row r="1693" spans="1:27" x14ac:dyDescent="0.35">
      <c r="A1693">
        <v>10002128</v>
      </c>
      <c r="B1693" t="s">
        <v>81</v>
      </c>
      <c r="C1693" t="s">
        <v>246</v>
      </c>
      <c r="D1693" t="s">
        <v>23</v>
      </c>
      <c r="E1693" t="s">
        <v>24</v>
      </c>
      <c r="F1693">
        <v>66.17</v>
      </c>
      <c r="G1693">
        <v>0</v>
      </c>
      <c r="H1693">
        <v>66.17</v>
      </c>
      <c r="I1693">
        <v>238</v>
      </c>
      <c r="J1693">
        <v>0.19</v>
      </c>
      <c r="K1693" s="6" t="s">
        <v>1598</v>
      </c>
      <c r="L1693" s="6" t="s">
        <v>1591</v>
      </c>
      <c r="M1693" s="6" t="s">
        <v>1614</v>
      </c>
      <c r="N1693" s="6" t="s">
        <v>1601</v>
      </c>
      <c r="O1693" s="6" t="s">
        <v>1592</v>
      </c>
      <c r="P1693" s="8">
        <f>Table12[[#This Row],[PLANNED_DELIVERY]]-Table12[[#This Row],[PLANNED_PICKUP]]</f>
        <v>4</v>
      </c>
      <c r="Q1693" s="9">
        <f>Table12[[#This Row],[ACTUAL_DELIVERY]]-Table12[[#This Row],[ACTUAL_PICKUP]]</f>
        <v>1</v>
      </c>
      <c r="R1693" s="9">
        <f>Table12[[#This Row],[ACTUAL_PICKUP]]-Table12[[#This Row],[PLANNED_PICKUP]]</f>
        <v>1</v>
      </c>
      <c r="S1693" s="9">
        <f>Table12[[#This Row],[ACTUAL_DELIVERY]]-Table12[[#This Row],[PLANNED_DELIVERY]]</f>
        <v>-2</v>
      </c>
      <c r="T1693" t="s">
        <v>411</v>
      </c>
      <c r="U1693" s="6" t="s">
        <v>207</v>
      </c>
      <c r="V1693" t="s">
        <v>27</v>
      </c>
      <c r="W1693" t="s">
        <v>27</v>
      </c>
      <c r="X1693" t="s">
        <v>113</v>
      </c>
      <c r="Y1693" s="6" t="s">
        <v>114</v>
      </c>
      <c r="Z1693" t="s">
        <v>27</v>
      </c>
      <c r="AA1693" t="s">
        <v>27</v>
      </c>
    </row>
    <row r="1694" spans="1:27" x14ac:dyDescent="0.35">
      <c r="A1694">
        <v>10002129</v>
      </c>
      <c r="B1694" t="s">
        <v>81</v>
      </c>
      <c r="C1694" t="s">
        <v>240</v>
      </c>
      <c r="D1694" t="s">
        <v>30</v>
      </c>
      <c r="E1694" t="s">
        <v>31</v>
      </c>
      <c r="F1694">
        <v>207</v>
      </c>
      <c r="G1694">
        <v>0</v>
      </c>
      <c r="H1694">
        <v>207</v>
      </c>
      <c r="I1694">
        <v>777</v>
      </c>
      <c r="J1694">
        <v>1.1499999999999999</v>
      </c>
      <c r="K1694" s="6" t="s">
        <v>1598</v>
      </c>
      <c r="L1694" s="6" t="s">
        <v>1591</v>
      </c>
      <c r="M1694" s="6" t="s">
        <v>1614</v>
      </c>
      <c r="N1694" s="6" t="s">
        <v>1598</v>
      </c>
      <c r="O1694" s="6" t="s">
        <v>1591</v>
      </c>
      <c r="P1694" s="8">
        <f>Table12[[#This Row],[PLANNED_DELIVERY]]-Table12[[#This Row],[PLANNED_PICKUP]]</f>
        <v>4</v>
      </c>
      <c r="Q1694" s="9">
        <f>Table12[[#This Row],[ACTUAL_DELIVERY]]-Table12[[#This Row],[ACTUAL_PICKUP]]</f>
        <v>3</v>
      </c>
      <c r="R1694" s="9">
        <f>Table12[[#This Row],[ACTUAL_PICKUP]]-Table12[[#This Row],[PLANNED_PICKUP]]</f>
        <v>-3</v>
      </c>
      <c r="S1694" s="9">
        <f>Table12[[#This Row],[ACTUAL_DELIVERY]]-Table12[[#This Row],[PLANNED_DELIVERY]]</f>
        <v>-4</v>
      </c>
      <c r="T1694" t="s">
        <v>33</v>
      </c>
      <c r="U1694" s="6" t="s">
        <v>34</v>
      </c>
      <c r="V1694" t="s">
        <v>27</v>
      </c>
      <c r="W1694" t="s">
        <v>27</v>
      </c>
      <c r="X1694" t="s">
        <v>1723</v>
      </c>
      <c r="Y1694" s="6" t="s">
        <v>42</v>
      </c>
      <c r="Z1694" t="s">
        <v>27</v>
      </c>
      <c r="AA1694" t="s">
        <v>27</v>
      </c>
    </row>
    <row r="1695" spans="1:27" x14ac:dyDescent="0.35">
      <c r="A1695">
        <v>10002131</v>
      </c>
      <c r="B1695" t="s">
        <v>81</v>
      </c>
      <c r="C1695" t="s">
        <v>213</v>
      </c>
      <c r="D1695" t="s">
        <v>23</v>
      </c>
      <c r="E1695" t="s">
        <v>24</v>
      </c>
      <c r="F1695">
        <v>270.14</v>
      </c>
      <c r="G1695">
        <v>0</v>
      </c>
      <c r="H1695">
        <v>270.14</v>
      </c>
      <c r="I1695">
        <v>2600</v>
      </c>
      <c r="J1695">
        <v>4.84</v>
      </c>
      <c r="K1695" s="6" t="s">
        <v>1598</v>
      </c>
      <c r="L1695" s="6" t="s">
        <v>1598</v>
      </c>
      <c r="M1695" s="6" t="s">
        <v>1592</v>
      </c>
      <c r="N1695" s="6" t="s">
        <v>1598</v>
      </c>
      <c r="O1695" s="6" t="s">
        <v>1591</v>
      </c>
      <c r="P1695" s="8">
        <f>Table12[[#This Row],[PLANNED_DELIVERY]]-Table12[[#This Row],[PLANNED_PICKUP]]</f>
        <v>5</v>
      </c>
      <c r="Q1695" s="9">
        <f>Table12[[#This Row],[ACTUAL_DELIVERY]]-Table12[[#This Row],[ACTUAL_PICKUP]]</f>
        <v>3</v>
      </c>
      <c r="R1695" s="9">
        <f>Table12[[#This Row],[ACTUAL_PICKUP]]-Table12[[#This Row],[PLANNED_PICKUP]]</f>
        <v>0</v>
      </c>
      <c r="S1695" s="9">
        <f>Table12[[#This Row],[ACTUAL_DELIVERY]]-Table12[[#This Row],[PLANNED_DELIVERY]]</f>
        <v>-2</v>
      </c>
      <c r="T1695" t="s">
        <v>463</v>
      </c>
      <c r="U1695" s="6" t="s">
        <v>464</v>
      </c>
      <c r="V1695" t="s">
        <v>27</v>
      </c>
      <c r="W1695" t="s">
        <v>27</v>
      </c>
      <c r="X1695" t="s">
        <v>41</v>
      </c>
      <c r="Y1695" s="6" t="s">
        <v>44</v>
      </c>
      <c r="Z1695" t="s">
        <v>27</v>
      </c>
      <c r="AA1695" t="s">
        <v>27</v>
      </c>
    </row>
    <row r="1696" spans="1:27" x14ac:dyDescent="0.35">
      <c r="A1696">
        <v>10002132</v>
      </c>
      <c r="B1696" t="s">
        <v>273</v>
      </c>
      <c r="C1696" t="s">
        <v>206</v>
      </c>
      <c r="D1696" t="s">
        <v>23</v>
      </c>
      <c r="E1696" t="s">
        <v>24</v>
      </c>
      <c r="F1696">
        <v>400</v>
      </c>
      <c r="G1696">
        <v>0</v>
      </c>
      <c r="H1696">
        <v>400</v>
      </c>
      <c r="I1696">
        <v>2600</v>
      </c>
      <c r="J1696">
        <v>9.94</v>
      </c>
      <c r="K1696" s="6" t="s">
        <v>1598</v>
      </c>
      <c r="L1696" s="6" t="s">
        <v>1609</v>
      </c>
      <c r="M1696" s="6" t="s">
        <v>1608</v>
      </c>
      <c r="N1696" s="6" t="s">
        <v>1599</v>
      </c>
      <c r="O1696" s="6" t="s">
        <v>1603</v>
      </c>
      <c r="P1696" s="8">
        <f>Table12[[#This Row],[PLANNED_DELIVERY]]-Table12[[#This Row],[PLANNED_PICKUP]]</f>
        <v>1</v>
      </c>
      <c r="Q1696" s="9">
        <f>Table12[[#This Row],[ACTUAL_DELIVERY]]-Table12[[#This Row],[ACTUAL_PICKUP]]</f>
        <v>2</v>
      </c>
      <c r="R1696" s="9">
        <f>Table12[[#This Row],[ACTUAL_PICKUP]]-Table12[[#This Row],[PLANNED_PICKUP]]</f>
        <v>5</v>
      </c>
      <c r="S1696" s="9">
        <f>Table12[[#This Row],[ACTUAL_DELIVERY]]-Table12[[#This Row],[PLANNED_DELIVERY]]</f>
        <v>6</v>
      </c>
      <c r="T1696" t="s">
        <v>126</v>
      </c>
      <c r="U1696" s="6" t="s">
        <v>311</v>
      </c>
      <c r="V1696" t="s">
        <v>27</v>
      </c>
      <c r="W1696" t="s">
        <v>27</v>
      </c>
      <c r="X1696" t="s">
        <v>41</v>
      </c>
      <c r="Y1696" s="6" t="s">
        <v>44</v>
      </c>
      <c r="Z1696" t="s">
        <v>27</v>
      </c>
      <c r="AA1696" t="s">
        <v>27</v>
      </c>
    </row>
    <row r="1697" spans="1:27" x14ac:dyDescent="0.35">
      <c r="A1697">
        <v>10002133</v>
      </c>
      <c r="B1697" t="s">
        <v>219</v>
      </c>
      <c r="C1697" t="s">
        <v>342</v>
      </c>
      <c r="D1697" t="s">
        <v>30</v>
      </c>
      <c r="E1697" t="s">
        <v>24</v>
      </c>
      <c r="F1697">
        <v>300</v>
      </c>
      <c r="G1697">
        <v>0</v>
      </c>
      <c r="H1697">
        <v>300</v>
      </c>
      <c r="I1697">
        <v>350</v>
      </c>
      <c r="J1697">
        <v>1.74</v>
      </c>
      <c r="K1697" s="6" t="s">
        <v>1598</v>
      </c>
      <c r="L1697" s="6" t="s">
        <v>1596</v>
      </c>
      <c r="M1697" s="6" t="s">
        <v>1591</v>
      </c>
      <c r="N1697" s="6" t="s">
        <v>1591</v>
      </c>
      <c r="O1697" s="6" t="s">
        <v>1591</v>
      </c>
      <c r="P1697" s="8">
        <f>Table12[[#This Row],[PLANNED_DELIVERY]]-Table12[[#This Row],[PLANNED_PICKUP]]</f>
        <v>1</v>
      </c>
      <c r="Q1697" s="9">
        <f>Table12[[#This Row],[ACTUAL_DELIVERY]]-Table12[[#This Row],[ACTUAL_PICKUP]]</f>
        <v>0</v>
      </c>
      <c r="R1697" s="9">
        <f>Table12[[#This Row],[ACTUAL_PICKUP]]-Table12[[#This Row],[PLANNED_PICKUP]]</f>
        <v>1</v>
      </c>
      <c r="S1697" s="9">
        <f>Table12[[#This Row],[ACTUAL_DELIVERY]]-Table12[[#This Row],[PLANNED_DELIVERY]]</f>
        <v>0</v>
      </c>
      <c r="T1697" t="s">
        <v>1017</v>
      </c>
      <c r="U1697" s="6" t="s">
        <v>859</v>
      </c>
      <c r="V1697" t="s">
        <v>27</v>
      </c>
      <c r="W1697" t="s">
        <v>27</v>
      </c>
      <c r="X1697" t="s">
        <v>41</v>
      </c>
      <c r="Y1697" s="6" t="s">
        <v>44</v>
      </c>
      <c r="Z1697" t="s">
        <v>27</v>
      </c>
      <c r="AA1697" t="s">
        <v>27</v>
      </c>
    </row>
    <row r="1698" spans="1:27" x14ac:dyDescent="0.35">
      <c r="A1698">
        <v>10002134</v>
      </c>
      <c r="B1698" t="s">
        <v>81</v>
      </c>
      <c r="C1698" t="s">
        <v>213</v>
      </c>
      <c r="D1698" t="s">
        <v>23</v>
      </c>
      <c r="E1698" t="s">
        <v>24</v>
      </c>
      <c r="F1698">
        <v>139.72</v>
      </c>
      <c r="G1698">
        <v>0</v>
      </c>
      <c r="H1698">
        <v>139.72</v>
      </c>
      <c r="I1698">
        <v>375</v>
      </c>
      <c r="J1698">
        <v>3.37</v>
      </c>
      <c r="K1698" s="6" t="s">
        <v>1598</v>
      </c>
      <c r="L1698" s="6" t="s">
        <v>1598</v>
      </c>
      <c r="M1698" s="6" t="s">
        <v>1592</v>
      </c>
      <c r="N1698" s="6" t="s">
        <v>1591</v>
      </c>
      <c r="O1698" s="6" t="s">
        <v>1601</v>
      </c>
      <c r="P1698" s="8">
        <f>Table12[[#This Row],[PLANNED_DELIVERY]]-Table12[[#This Row],[PLANNED_PICKUP]]</f>
        <v>5</v>
      </c>
      <c r="Q1698" s="9">
        <f>Table12[[#This Row],[ACTUAL_DELIVERY]]-Table12[[#This Row],[ACTUAL_PICKUP]]</f>
        <v>1</v>
      </c>
      <c r="R1698" s="9">
        <f>Table12[[#This Row],[ACTUAL_PICKUP]]-Table12[[#This Row],[PLANNED_PICKUP]]</f>
        <v>3</v>
      </c>
      <c r="S1698" s="9">
        <f>Table12[[#This Row],[ACTUAL_DELIVERY]]-Table12[[#This Row],[PLANNED_DELIVERY]]</f>
        <v>-1</v>
      </c>
      <c r="T1698" t="s">
        <v>41</v>
      </c>
      <c r="U1698" s="6">
        <v>54100</v>
      </c>
      <c r="V1698" t="s">
        <v>27</v>
      </c>
      <c r="W1698" t="s">
        <v>27</v>
      </c>
      <c r="X1698" t="s">
        <v>49</v>
      </c>
      <c r="Y1698" s="6" t="s">
        <v>29</v>
      </c>
      <c r="Z1698" t="s">
        <v>27</v>
      </c>
      <c r="AA1698" t="s">
        <v>27</v>
      </c>
    </row>
    <row r="1699" spans="1:27" x14ac:dyDescent="0.35">
      <c r="A1699">
        <v>10002136</v>
      </c>
      <c r="B1699" t="s">
        <v>219</v>
      </c>
      <c r="C1699" t="s">
        <v>342</v>
      </c>
      <c r="D1699" t="s">
        <v>30</v>
      </c>
      <c r="E1699" t="s">
        <v>45</v>
      </c>
      <c r="F1699">
        <v>400</v>
      </c>
      <c r="G1699">
        <v>0</v>
      </c>
      <c r="H1699">
        <v>400</v>
      </c>
      <c r="I1699">
        <v>6500</v>
      </c>
      <c r="J1699">
        <v>27.18</v>
      </c>
      <c r="K1699" s="6" t="s">
        <v>1598</v>
      </c>
      <c r="L1699" s="6" t="s">
        <v>1596</v>
      </c>
      <c r="M1699" s="6" t="s">
        <v>1596</v>
      </c>
      <c r="N1699" s="6" t="s">
        <v>1601</v>
      </c>
      <c r="O1699" s="6" t="s">
        <v>1615</v>
      </c>
      <c r="P1699" s="8">
        <f>Table12[[#This Row],[PLANNED_DELIVERY]]-Table12[[#This Row],[PLANNED_PICKUP]]</f>
        <v>0</v>
      </c>
      <c r="Q1699" s="9">
        <f>Table12[[#This Row],[ACTUAL_DELIVERY]]-Table12[[#This Row],[ACTUAL_PICKUP]]</f>
        <v>2</v>
      </c>
      <c r="R1699" s="9">
        <f>Table12[[#This Row],[ACTUAL_PICKUP]]-Table12[[#This Row],[PLANNED_PICKUP]]</f>
        <v>2</v>
      </c>
      <c r="S1699" s="9">
        <f>Table12[[#This Row],[ACTUAL_DELIVERY]]-Table12[[#This Row],[PLANNED_DELIVERY]]</f>
        <v>4</v>
      </c>
      <c r="T1699" t="s">
        <v>33</v>
      </c>
      <c r="U1699" s="6" t="s">
        <v>34</v>
      </c>
      <c r="V1699" t="s">
        <v>27</v>
      </c>
      <c r="W1699" t="s">
        <v>27</v>
      </c>
      <c r="X1699" t="s">
        <v>1723</v>
      </c>
      <c r="Y1699" s="6" t="s">
        <v>42</v>
      </c>
      <c r="Z1699" t="s">
        <v>27</v>
      </c>
      <c r="AA1699" t="s">
        <v>27</v>
      </c>
    </row>
    <row r="1700" spans="1:27" x14ac:dyDescent="0.35">
      <c r="A1700">
        <v>10002138</v>
      </c>
      <c r="B1700" t="s">
        <v>263</v>
      </c>
      <c r="C1700" t="s">
        <v>264</v>
      </c>
      <c r="D1700" t="s">
        <v>23</v>
      </c>
      <c r="E1700" t="s">
        <v>24</v>
      </c>
      <c r="F1700">
        <v>828.06</v>
      </c>
      <c r="G1700">
        <v>106.47</v>
      </c>
      <c r="H1700">
        <v>934.53</v>
      </c>
      <c r="I1700" s="4">
        <v>548.1</v>
      </c>
      <c r="J1700">
        <v>0.02</v>
      </c>
      <c r="K1700" s="6" t="s">
        <v>1598</v>
      </c>
      <c r="L1700" s="6" t="s">
        <v>1595</v>
      </c>
      <c r="M1700" s="6" t="s">
        <v>1598</v>
      </c>
      <c r="N1700" s="6" t="s">
        <v>1598</v>
      </c>
      <c r="O1700" s="6" t="s">
        <v>1624</v>
      </c>
      <c r="P1700" s="8">
        <f>Table12[[#This Row],[PLANNED_DELIVERY]]-Table12[[#This Row],[PLANNED_PICKUP]]</f>
        <v>1</v>
      </c>
      <c r="Q1700" s="9">
        <f>Table12[[#This Row],[ACTUAL_DELIVERY]]-Table12[[#This Row],[ACTUAL_PICKUP]]</f>
        <v>11</v>
      </c>
      <c r="R1700" s="9">
        <f>Table12[[#This Row],[ACTUAL_PICKUP]]-Table12[[#This Row],[PLANNED_PICKUP]]</f>
        <v>1</v>
      </c>
      <c r="S1700" s="9">
        <f>Table12[[#This Row],[ACTUAL_DELIVERY]]-Table12[[#This Row],[PLANNED_DELIVERY]]</f>
        <v>11</v>
      </c>
      <c r="T1700" t="s">
        <v>543</v>
      </c>
      <c r="U1700" s="6" t="s">
        <v>544</v>
      </c>
      <c r="V1700" t="s">
        <v>545</v>
      </c>
      <c r="W1700" t="s">
        <v>85</v>
      </c>
      <c r="X1700" t="s">
        <v>60</v>
      </c>
      <c r="Y1700" s="6" t="s">
        <v>34</v>
      </c>
      <c r="Z1700" t="s">
        <v>27</v>
      </c>
      <c r="AA1700" t="s">
        <v>27</v>
      </c>
    </row>
    <row r="1701" spans="1:27" x14ac:dyDescent="0.35">
      <c r="A1701">
        <v>10002139</v>
      </c>
      <c r="B1701" t="s">
        <v>81</v>
      </c>
      <c r="C1701" t="s">
        <v>213</v>
      </c>
      <c r="D1701" t="s">
        <v>30</v>
      </c>
      <c r="E1701" t="s">
        <v>45</v>
      </c>
      <c r="F1701">
        <v>248.71</v>
      </c>
      <c r="G1701">
        <v>0</v>
      </c>
      <c r="H1701">
        <v>248.71</v>
      </c>
      <c r="I1701">
        <v>1550</v>
      </c>
      <c r="J1701">
        <v>3.57</v>
      </c>
      <c r="K1701" s="6" t="s">
        <v>1598</v>
      </c>
      <c r="L1701" s="6" t="s">
        <v>1591</v>
      </c>
      <c r="M1701" s="6" t="s">
        <v>1592</v>
      </c>
      <c r="N1701" s="6" t="s">
        <v>1598</v>
      </c>
      <c r="O1701" s="6" t="s">
        <v>1591</v>
      </c>
      <c r="P1701" s="8">
        <f>Table12[[#This Row],[PLANNED_DELIVERY]]-Table12[[#This Row],[PLANNED_PICKUP]]</f>
        <v>2</v>
      </c>
      <c r="Q1701" s="9">
        <f>Table12[[#This Row],[ACTUAL_DELIVERY]]-Table12[[#This Row],[ACTUAL_PICKUP]]</f>
        <v>3</v>
      </c>
      <c r="R1701" s="9">
        <f>Table12[[#This Row],[ACTUAL_PICKUP]]-Table12[[#This Row],[PLANNED_PICKUP]]</f>
        <v>-3</v>
      </c>
      <c r="S1701" s="9">
        <f>Table12[[#This Row],[ACTUAL_DELIVERY]]-Table12[[#This Row],[PLANNED_DELIVERY]]</f>
        <v>-2</v>
      </c>
      <c r="T1701" t="s">
        <v>33</v>
      </c>
      <c r="U1701" s="6" t="s">
        <v>34</v>
      </c>
      <c r="V1701" t="s">
        <v>27</v>
      </c>
      <c r="W1701" t="s">
        <v>27</v>
      </c>
      <c r="X1701" t="s">
        <v>1015</v>
      </c>
      <c r="Y1701" s="6" t="s">
        <v>1016</v>
      </c>
      <c r="Z1701" t="s">
        <v>27</v>
      </c>
      <c r="AA1701" t="s">
        <v>27</v>
      </c>
    </row>
    <row r="1702" spans="1:27" x14ac:dyDescent="0.35">
      <c r="A1702">
        <v>10002140</v>
      </c>
      <c r="B1702" t="s">
        <v>81</v>
      </c>
      <c r="C1702" t="s">
        <v>246</v>
      </c>
      <c r="D1702" t="s">
        <v>204</v>
      </c>
      <c r="E1702" t="s">
        <v>45</v>
      </c>
      <c r="F1702">
        <v>64.95</v>
      </c>
      <c r="G1702">
        <v>0</v>
      </c>
      <c r="H1702">
        <v>64.95</v>
      </c>
      <c r="I1702">
        <v>4.0999999999999996</v>
      </c>
      <c r="J1702">
        <v>0.04</v>
      </c>
      <c r="K1702" s="6" t="s">
        <v>1598</v>
      </c>
      <c r="L1702" s="6" t="s">
        <v>1598</v>
      </c>
      <c r="M1702" s="6" t="s">
        <v>1591</v>
      </c>
      <c r="N1702" s="6" t="s">
        <v>1598</v>
      </c>
      <c r="O1702" s="6" t="s">
        <v>1601</v>
      </c>
      <c r="P1702" s="8">
        <f>Table12[[#This Row],[PLANNED_DELIVERY]]-Table12[[#This Row],[PLANNED_PICKUP]]</f>
        <v>3</v>
      </c>
      <c r="Q1702" s="9">
        <f>Table12[[#This Row],[ACTUAL_DELIVERY]]-Table12[[#This Row],[ACTUAL_PICKUP]]</f>
        <v>4</v>
      </c>
      <c r="R1702" s="9">
        <f>Table12[[#This Row],[ACTUAL_PICKUP]]-Table12[[#This Row],[PLANNED_PICKUP]]</f>
        <v>0</v>
      </c>
      <c r="S1702" s="9">
        <f>Table12[[#This Row],[ACTUAL_DELIVERY]]-Table12[[#This Row],[PLANNED_DELIVERY]]</f>
        <v>1</v>
      </c>
      <c r="T1702" t="s">
        <v>49</v>
      </c>
      <c r="U1702" s="6" t="s">
        <v>29</v>
      </c>
      <c r="V1702" t="s">
        <v>27</v>
      </c>
      <c r="W1702" t="s">
        <v>27</v>
      </c>
      <c r="X1702" t="s">
        <v>405</v>
      </c>
      <c r="Y1702" s="6" t="s">
        <v>40</v>
      </c>
      <c r="Z1702" t="s">
        <v>27</v>
      </c>
      <c r="AA1702" t="s">
        <v>27</v>
      </c>
    </row>
    <row r="1703" spans="1:27" x14ac:dyDescent="0.35">
      <c r="A1703">
        <v>10002141</v>
      </c>
      <c r="B1703" t="s">
        <v>263</v>
      </c>
      <c r="C1703" t="s">
        <v>264</v>
      </c>
      <c r="D1703" t="s">
        <v>23</v>
      </c>
      <c r="E1703" t="s">
        <v>24</v>
      </c>
      <c r="F1703">
        <v>712.78</v>
      </c>
      <c r="G1703">
        <v>0</v>
      </c>
      <c r="H1703">
        <v>712.78</v>
      </c>
      <c r="I1703" s="4">
        <v>471.1</v>
      </c>
      <c r="J1703">
        <v>0.18</v>
      </c>
      <c r="K1703" s="6" t="s">
        <v>1598</v>
      </c>
      <c r="L1703" s="6" t="s">
        <v>1591</v>
      </c>
      <c r="M1703" s="6" t="s">
        <v>1616</v>
      </c>
      <c r="N1703" s="6" t="s">
        <v>1601</v>
      </c>
      <c r="O1703" s="6" t="s">
        <v>1593</v>
      </c>
      <c r="P1703" s="8">
        <f>Table12[[#This Row],[PLANNED_DELIVERY]]-Table12[[#This Row],[PLANNED_PICKUP]]</f>
        <v>7</v>
      </c>
      <c r="Q1703" s="9">
        <f>Table12[[#This Row],[ACTUAL_DELIVERY]]-Table12[[#This Row],[ACTUAL_PICKUP]]</f>
        <v>9</v>
      </c>
      <c r="R1703" s="9">
        <f>Table12[[#This Row],[ACTUAL_PICKUP]]-Table12[[#This Row],[PLANNED_PICKUP]]</f>
        <v>1</v>
      </c>
      <c r="S1703" s="9">
        <f>Table12[[#This Row],[ACTUAL_DELIVERY]]-Table12[[#This Row],[PLANNED_DELIVERY]]</f>
        <v>3</v>
      </c>
      <c r="T1703" t="s">
        <v>1326</v>
      </c>
      <c r="U1703" s="6" t="s">
        <v>1327</v>
      </c>
      <c r="V1703" t="s">
        <v>1328</v>
      </c>
      <c r="W1703" t="s">
        <v>85</v>
      </c>
      <c r="X1703" t="s">
        <v>60</v>
      </c>
      <c r="Y1703" s="6" t="s">
        <v>34</v>
      </c>
      <c r="Z1703" t="s">
        <v>27</v>
      </c>
      <c r="AA1703" t="s">
        <v>27</v>
      </c>
    </row>
    <row r="1704" spans="1:27" x14ac:dyDescent="0.35">
      <c r="A1704">
        <v>10002142</v>
      </c>
      <c r="B1704" t="s">
        <v>465</v>
      </c>
      <c r="C1704" t="s">
        <v>78</v>
      </c>
      <c r="D1704" t="s">
        <v>23</v>
      </c>
      <c r="E1704" t="s">
        <v>24</v>
      </c>
      <c r="F1704">
        <v>98000</v>
      </c>
      <c r="G1704">
        <v>0</v>
      </c>
      <c r="H1704">
        <v>98000</v>
      </c>
      <c r="I1704" s="5">
        <v>125000</v>
      </c>
      <c r="J1704">
        <v>120</v>
      </c>
      <c r="K1704" s="6" t="s">
        <v>1598</v>
      </c>
      <c r="L1704" s="6" t="s">
        <v>1591</v>
      </c>
      <c r="M1704" s="6" t="s">
        <v>1624</v>
      </c>
      <c r="N1704" s="6" t="s">
        <v>1615</v>
      </c>
      <c r="O1704" s="6" t="s">
        <v>1590</v>
      </c>
      <c r="P1704" s="8">
        <f>Table12[[#This Row],[PLANNED_DELIVERY]]-Table12[[#This Row],[PLANNED_PICKUP]]</f>
        <v>8</v>
      </c>
      <c r="Q1704" s="9">
        <f>Table12[[#This Row],[ACTUAL_DELIVERY]]-Table12[[#This Row],[ACTUAL_PICKUP]]</f>
        <v>6</v>
      </c>
      <c r="R1704" s="9">
        <f>Table12[[#This Row],[ACTUAL_PICKUP]]-Table12[[#This Row],[PLANNED_PICKUP]]</f>
        <v>3</v>
      </c>
      <c r="S1704" s="9">
        <f>Table12[[#This Row],[ACTUAL_DELIVERY]]-Table12[[#This Row],[PLANNED_DELIVERY]]</f>
        <v>1</v>
      </c>
      <c r="T1704" t="s">
        <v>406</v>
      </c>
      <c r="U1704" s="6" t="s">
        <v>407</v>
      </c>
      <c r="V1704" t="s">
        <v>27</v>
      </c>
      <c r="W1704" t="s">
        <v>27</v>
      </c>
      <c r="X1704" t="s">
        <v>41</v>
      </c>
      <c r="Y1704" s="6" t="s">
        <v>44</v>
      </c>
      <c r="Z1704" t="s">
        <v>27</v>
      </c>
      <c r="AA1704" t="s">
        <v>27</v>
      </c>
    </row>
    <row r="1705" spans="1:27" x14ac:dyDescent="0.35">
      <c r="A1705">
        <v>10002143</v>
      </c>
      <c r="B1705" t="s">
        <v>263</v>
      </c>
      <c r="C1705" t="s">
        <v>293</v>
      </c>
      <c r="D1705" t="s">
        <v>30</v>
      </c>
      <c r="E1705" t="s">
        <v>45</v>
      </c>
      <c r="F1705">
        <v>778</v>
      </c>
      <c r="G1705">
        <v>0</v>
      </c>
      <c r="H1705">
        <v>778</v>
      </c>
      <c r="I1705" s="5">
        <v>226</v>
      </c>
      <c r="J1705">
        <v>1.1100000000000001</v>
      </c>
      <c r="K1705" s="6" t="s">
        <v>1598</v>
      </c>
      <c r="L1705" s="6" t="s">
        <v>1596</v>
      </c>
      <c r="M1705" s="6" t="s">
        <v>1591</v>
      </c>
      <c r="N1705" s="6" t="s">
        <v>1591</v>
      </c>
      <c r="O1705" s="6" t="s">
        <v>1672</v>
      </c>
      <c r="P1705" s="8">
        <f>Table12[[#This Row],[PLANNED_DELIVERY]]-Table12[[#This Row],[PLANNED_PICKUP]]</f>
        <v>1</v>
      </c>
      <c r="Q1705" s="9">
        <f>Table12[[#This Row],[ACTUAL_DELIVERY]]-Table12[[#This Row],[ACTUAL_PICKUP]]</f>
        <v>12</v>
      </c>
      <c r="R1705" s="9">
        <f>Table12[[#This Row],[ACTUAL_PICKUP]]-Table12[[#This Row],[PLANNED_PICKUP]]</f>
        <v>1</v>
      </c>
      <c r="S1705" s="9">
        <f>Table12[[#This Row],[ACTUAL_DELIVERY]]-Table12[[#This Row],[PLANNED_DELIVERY]]</f>
        <v>12</v>
      </c>
      <c r="T1705" t="s">
        <v>49</v>
      </c>
      <c r="U1705" s="6" t="s">
        <v>29</v>
      </c>
      <c r="V1705" t="s">
        <v>27</v>
      </c>
      <c r="W1705" t="s">
        <v>27</v>
      </c>
      <c r="X1705" t="s">
        <v>1078</v>
      </c>
      <c r="Y1705" s="6" t="s">
        <v>1079</v>
      </c>
      <c r="Z1705" t="s">
        <v>1080</v>
      </c>
      <c r="AA1705" t="s">
        <v>85</v>
      </c>
    </row>
    <row r="1706" spans="1:27" x14ac:dyDescent="0.35">
      <c r="A1706">
        <v>10002144</v>
      </c>
      <c r="B1706" t="s">
        <v>273</v>
      </c>
      <c r="C1706" t="s">
        <v>206</v>
      </c>
      <c r="D1706" t="s">
        <v>30</v>
      </c>
      <c r="E1706" t="s">
        <v>31</v>
      </c>
      <c r="F1706">
        <v>350</v>
      </c>
      <c r="G1706">
        <v>0</v>
      </c>
      <c r="H1706">
        <v>350</v>
      </c>
      <c r="I1706">
        <v>804</v>
      </c>
      <c r="J1706">
        <v>11.16</v>
      </c>
      <c r="K1706" s="6" t="s">
        <v>1598</v>
      </c>
      <c r="L1706" s="6" t="s">
        <v>1595</v>
      </c>
      <c r="M1706" s="6" t="s">
        <v>1595</v>
      </c>
      <c r="N1706" s="6" t="s">
        <v>1595</v>
      </c>
      <c r="O1706" s="6" t="s">
        <v>1598</v>
      </c>
      <c r="P1706" s="8">
        <f>Table12[[#This Row],[PLANNED_DELIVERY]]-Table12[[#This Row],[PLANNED_PICKUP]]</f>
        <v>0</v>
      </c>
      <c r="Q1706" s="9">
        <f>Table12[[#This Row],[ACTUAL_DELIVERY]]-Table12[[#This Row],[ACTUAL_PICKUP]]</f>
        <v>1</v>
      </c>
      <c r="R1706" s="9">
        <f>Table12[[#This Row],[ACTUAL_PICKUP]]-Table12[[#This Row],[PLANNED_PICKUP]]</f>
        <v>0</v>
      </c>
      <c r="S1706" s="9">
        <f>Table12[[#This Row],[ACTUAL_DELIVERY]]-Table12[[#This Row],[PLANNED_DELIVERY]]</f>
        <v>1</v>
      </c>
      <c r="T1706" t="s">
        <v>32</v>
      </c>
      <c r="U1706" s="6" t="s">
        <v>29</v>
      </c>
      <c r="V1706" t="s">
        <v>27</v>
      </c>
      <c r="W1706" t="s">
        <v>27</v>
      </c>
      <c r="X1706" t="s">
        <v>60</v>
      </c>
      <c r="Y1706" s="6" t="s">
        <v>34</v>
      </c>
      <c r="Z1706" t="s">
        <v>27</v>
      </c>
      <c r="AA1706" t="s">
        <v>27</v>
      </c>
    </row>
    <row r="1707" spans="1:27" x14ac:dyDescent="0.35">
      <c r="A1707">
        <v>10002146</v>
      </c>
      <c r="B1707" t="s">
        <v>81</v>
      </c>
      <c r="C1707" t="s">
        <v>206</v>
      </c>
      <c r="D1707" t="s">
        <v>23</v>
      </c>
      <c r="E1707" t="s">
        <v>24</v>
      </c>
      <c r="F1707">
        <v>950</v>
      </c>
      <c r="G1707">
        <v>0</v>
      </c>
      <c r="H1707">
        <v>950</v>
      </c>
      <c r="I1707">
        <v>2280</v>
      </c>
      <c r="J1707">
        <v>4.5</v>
      </c>
      <c r="K1707" s="6" t="s">
        <v>1598</v>
      </c>
      <c r="L1707" s="6" t="s">
        <v>1598</v>
      </c>
      <c r="M1707" s="6" t="s">
        <v>1591</v>
      </c>
      <c r="N1707" s="6" t="s">
        <v>1598</v>
      </c>
      <c r="O1707" s="6" t="s">
        <v>1709</v>
      </c>
      <c r="P1707" s="8">
        <f>Table12[[#This Row],[PLANNED_DELIVERY]]-Table12[[#This Row],[PLANNED_PICKUP]]</f>
        <v>3</v>
      </c>
      <c r="Q1707" s="9">
        <f>Table12[[#This Row],[ACTUAL_DELIVERY]]-Table12[[#This Row],[ACTUAL_PICKUP]]</f>
        <v>-254</v>
      </c>
      <c r="R1707" s="9">
        <f>Table12[[#This Row],[ACTUAL_PICKUP]]-Table12[[#This Row],[PLANNED_PICKUP]]</f>
        <v>0</v>
      </c>
      <c r="S1707" s="9">
        <f>Table12[[#This Row],[ACTUAL_DELIVERY]]-Table12[[#This Row],[PLANNED_DELIVERY]]</f>
        <v>-257</v>
      </c>
      <c r="T1707" t="s">
        <v>391</v>
      </c>
      <c r="U1707" s="6" t="s">
        <v>392</v>
      </c>
      <c r="V1707" t="s">
        <v>27</v>
      </c>
      <c r="W1707" t="s">
        <v>27</v>
      </c>
      <c r="X1707" t="s">
        <v>60</v>
      </c>
      <c r="Y1707" s="6" t="s">
        <v>34</v>
      </c>
      <c r="Z1707" t="s">
        <v>27</v>
      </c>
      <c r="AA1707" t="s">
        <v>27</v>
      </c>
    </row>
    <row r="1708" spans="1:27" x14ac:dyDescent="0.35">
      <c r="A1708">
        <v>10002147</v>
      </c>
      <c r="B1708" t="s">
        <v>81</v>
      </c>
      <c r="C1708" t="s">
        <v>246</v>
      </c>
      <c r="D1708" t="s">
        <v>23</v>
      </c>
      <c r="E1708" t="s">
        <v>24</v>
      </c>
      <c r="F1708">
        <v>302.11</v>
      </c>
      <c r="G1708">
        <v>130.47999999999999</v>
      </c>
      <c r="H1708">
        <v>432.59</v>
      </c>
      <c r="I1708">
        <v>810</v>
      </c>
      <c r="J1708">
        <v>6.87</v>
      </c>
      <c r="K1708" s="6" t="s">
        <v>1598</v>
      </c>
      <c r="L1708" s="6" t="s">
        <v>1598</v>
      </c>
      <c r="M1708" s="6" t="s">
        <v>1592</v>
      </c>
      <c r="N1708" s="6" t="s">
        <v>1598</v>
      </c>
      <c r="O1708" s="6" t="s">
        <v>1615</v>
      </c>
      <c r="P1708" s="8">
        <f>Table12[[#This Row],[PLANNED_DELIVERY]]-Table12[[#This Row],[PLANNED_PICKUP]]</f>
        <v>5</v>
      </c>
      <c r="Q1708" s="9">
        <f>Table12[[#This Row],[ACTUAL_DELIVERY]]-Table12[[#This Row],[ACTUAL_PICKUP]]</f>
        <v>6</v>
      </c>
      <c r="R1708" s="9">
        <f>Table12[[#This Row],[ACTUAL_PICKUP]]-Table12[[#This Row],[PLANNED_PICKUP]]</f>
        <v>0</v>
      </c>
      <c r="S1708" s="9">
        <f>Table12[[#This Row],[ACTUAL_DELIVERY]]-Table12[[#This Row],[PLANNED_DELIVERY]]</f>
        <v>1</v>
      </c>
      <c r="T1708" t="s">
        <v>391</v>
      </c>
      <c r="U1708" s="6" t="s">
        <v>392</v>
      </c>
      <c r="V1708" t="s">
        <v>27</v>
      </c>
      <c r="W1708" t="s">
        <v>27</v>
      </c>
      <c r="X1708" t="s">
        <v>49</v>
      </c>
      <c r="Y1708" s="6" t="s">
        <v>29</v>
      </c>
      <c r="Z1708" t="s">
        <v>27</v>
      </c>
      <c r="AA1708" t="s">
        <v>27</v>
      </c>
    </row>
    <row r="1709" spans="1:27" x14ac:dyDescent="0.35">
      <c r="A1709">
        <v>10002149</v>
      </c>
      <c r="B1709" t="s">
        <v>169</v>
      </c>
      <c r="C1709" t="s">
        <v>642</v>
      </c>
      <c r="D1709" t="s">
        <v>30</v>
      </c>
      <c r="E1709" t="s">
        <v>45</v>
      </c>
      <c r="F1709">
        <v>189000</v>
      </c>
      <c r="G1709">
        <v>90426.2</v>
      </c>
      <c r="H1709">
        <v>279426.2</v>
      </c>
      <c r="I1709" s="5">
        <v>236016.3</v>
      </c>
      <c r="J1709">
        <v>1368.81</v>
      </c>
      <c r="K1709" s="6" t="s">
        <v>1598</v>
      </c>
      <c r="L1709" s="6" t="s">
        <v>1675</v>
      </c>
      <c r="M1709" s="6" t="s">
        <v>1644</v>
      </c>
      <c r="N1709" s="6" t="s">
        <v>1599</v>
      </c>
      <c r="O1709" s="6" t="s">
        <v>1644</v>
      </c>
      <c r="P1709" s="8">
        <f>Table12[[#This Row],[PLANNED_DELIVERY]]-Table12[[#This Row],[PLANNED_PICKUP]]</f>
        <v>26</v>
      </c>
      <c r="Q1709" s="9">
        <f>Table12[[#This Row],[ACTUAL_DELIVERY]]-Table12[[#This Row],[ACTUAL_PICKUP]]</f>
        <v>25</v>
      </c>
      <c r="R1709" s="9">
        <f>Table12[[#This Row],[ACTUAL_PICKUP]]-Table12[[#This Row],[PLANNED_PICKUP]]</f>
        <v>1</v>
      </c>
      <c r="S1709" s="9">
        <f>Table12[[#This Row],[ACTUAL_DELIVERY]]-Table12[[#This Row],[PLANNED_DELIVERY]]</f>
        <v>0</v>
      </c>
      <c r="T1709" t="s">
        <v>113</v>
      </c>
      <c r="U1709" s="6" t="s">
        <v>152</v>
      </c>
      <c r="V1709" t="s">
        <v>27</v>
      </c>
      <c r="W1709" t="s">
        <v>27</v>
      </c>
      <c r="X1709" t="s">
        <v>197</v>
      </c>
      <c r="Y1709" s="6" t="s">
        <v>198</v>
      </c>
      <c r="Z1709" t="s">
        <v>156</v>
      </c>
      <c r="AA1709" t="s">
        <v>85</v>
      </c>
    </row>
    <row r="1710" spans="1:27" x14ac:dyDescent="0.35">
      <c r="A1710">
        <v>10002150</v>
      </c>
      <c r="B1710" t="s">
        <v>81</v>
      </c>
      <c r="C1710" t="s">
        <v>240</v>
      </c>
      <c r="D1710" t="s">
        <v>23</v>
      </c>
      <c r="E1710" t="s">
        <v>24</v>
      </c>
      <c r="F1710">
        <v>139.72999999999999</v>
      </c>
      <c r="G1710">
        <v>0</v>
      </c>
      <c r="H1710">
        <v>139.72999999999999</v>
      </c>
      <c r="I1710">
        <v>145</v>
      </c>
      <c r="J1710">
        <v>0.66</v>
      </c>
      <c r="K1710" s="6" t="s">
        <v>1598</v>
      </c>
      <c r="L1710" s="6" t="s">
        <v>1591</v>
      </c>
      <c r="M1710" s="6" t="s">
        <v>1615</v>
      </c>
      <c r="N1710" s="6" t="s">
        <v>1592</v>
      </c>
      <c r="O1710" s="6" t="s">
        <v>1592</v>
      </c>
      <c r="P1710" s="8">
        <f>Table12[[#This Row],[PLANNED_DELIVERY]]-Table12[[#This Row],[PLANNED_PICKUP]]</f>
        <v>3</v>
      </c>
      <c r="Q1710" s="9">
        <f>Table12[[#This Row],[ACTUAL_DELIVERY]]-Table12[[#This Row],[ACTUAL_PICKUP]]</f>
        <v>0</v>
      </c>
      <c r="R1710" s="9">
        <f>Table12[[#This Row],[ACTUAL_PICKUP]]-Table12[[#This Row],[PLANNED_PICKUP]]</f>
        <v>2</v>
      </c>
      <c r="S1710" s="9">
        <f>Table12[[#This Row],[ACTUAL_DELIVERY]]-Table12[[#This Row],[PLANNED_DELIVERY]]</f>
        <v>-1</v>
      </c>
      <c r="T1710" t="s">
        <v>750</v>
      </c>
      <c r="U1710" s="6" t="s">
        <v>777</v>
      </c>
      <c r="V1710" t="s">
        <v>27</v>
      </c>
      <c r="W1710" t="s">
        <v>27</v>
      </c>
      <c r="X1710" t="s">
        <v>60</v>
      </c>
      <c r="Y1710" s="6" t="s">
        <v>34</v>
      </c>
      <c r="Z1710" t="s">
        <v>27</v>
      </c>
      <c r="AA1710" t="s">
        <v>27</v>
      </c>
    </row>
    <row r="1711" spans="1:27" x14ac:dyDescent="0.35">
      <c r="A1711">
        <v>10002151</v>
      </c>
      <c r="B1711" t="s">
        <v>81</v>
      </c>
      <c r="C1711" t="s">
        <v>342</v>
      </c>
      <c r="D1711" t="s">
        <v>30</v>
      </c>
      <c r="E1711" t="s">
        <v>31</v>
      </c>
      <c r="F1711">
        <v>215</v>
      </c>
      <c r="G1711">
        <v>0</v>
      </c>
      <c r="H1711">
        <v>215</v>
      </c>
      <c r="I1711">
        <v>350</v>
      </c>
      <c r="J1711">
        <v>1.44</v>
      </c>
      <c r="K1711" s="6" t="s">
        <v>1598</v>
      </c>
      <c r="L1711" s="6" t="s">
        <v>1598</v>
      </c>
      <c r="M1711" s="6" t="s">
        <v>1591</v>
      </c>
      <c r="N1711" s="6" t="s">
        <v>1598</v>
      </c>
      <c r="O1711" s="6" t="s">
        <v>1591</v>
      </c>
      <c r="P1711" s="8">
        <f>Table12[[#This Row],[PLANNED_DELIVERY]]-Table12[[#This Row],[PLANNED_PICKUP]]</f>
        <v>3</v>
      </c>
      <c r="Q1711" s="9">
        <f>Table12[[#This Row],[ACTUAL_DELIVERY]]-Table12[[#This Row],[ACTUAL_PICKUP]]</f>
        <v>3</v>
      </c>
      <c r="R1711" s="9">
        <f>Table12[[#This Row],[ACTUAL_PICKUP]]-Table12[[#This Row],[PLANNED_PICKUP]]</f>
        <v>0</v>
      </c>
      <c r="S1711" s="9">
        <f>Table12[[#This Row],[ACTUAL_DELIVERY]]-Table12[[#This Row],[PLANNED_DELIVERY]]</f>
        <v>0</v>
      </c>
      <c r="T1711" t="s">
        <v>66</v>
      </c>
      <c r="U1711" s="6" t="s">
        <v>67</v>
      </c>
      <c r="V1711" t="s">
        <v>27</v>
      </c>
      <c r="W1711" t="s">
        <v>27</v>
      </c>
      <c r="X1711" t="s">
        <v>254</v>
      </c>
      <c r="Y1711" s="6" t="s">
        <v>255</v>
      </c>
      <c r="Z1711" t="s">
        <v>27</v>
      </c>
      <c r="AA1711" t="s">
        <v>27</v>
      </c>
    </row>
    <row r="1712" spans="1:27" x14ac:dyDescent="0.35">
      <c r="A1712">
        <v>10002152</v>
      </c>
      <c r="B1712" t="s">
        <v>81</v>
      </c>
      <c r="C1712" t="s">
        <v>206</v>
      </c>
      <c r="D1712" t="s">
        <v>23</v>
      </c>
      <c r="E1712" t="s">
        <v>24</v>
      </c>
      <c r="F1712">
        <v>351.92</v>
      </c>
      <c r="G1712">
        <v>0</v>
      </c>
      <c r="H1712">
        <v>351.92</v>
      </c>
      <c r="I1712">
        <v>10480</v>
      </c>
      <c r="J1712">
        <v>9.0399999999999991</v>
      </c>
      <c r="K1712" s="6" t="s">
        <v>1598</v>
      </c>
      <c r="L1712" s="6" t="s">
        <v>1605</v>
      </c>
      <c r="M1712" s="6" t="s">
        <v>1609</v>
      </c>
      <c r="N1712" s="6" t="s">
        <v>1610</v>
      </c>
      <c r="O1712" s="6" t="s">
        <v>1610</v>
      </c>
      <c r="P1712" s="8">
        <f>Table12[[#This Row],[PLANNED_DELIVERY]]-Table12[[#This Row],[PLANNED_PICKUP]]</f>
        <v>2</v>
      </c>
      <c r="Q1712" s="9">
        <f>Table12[[#This Row],[ACTUAL_DELIVERY]]-Table12[[#This Row],[ACTUAL_PICKUP]]</f>
        <v>0</v>
      </c>
      <c r="R1712" s="9">
        <f>Table12[[#This Row],[ACTUAL_PICKUP]]-Table12[[#This Row],[PLANNED_PICKUP]]</f>
        <v>1</v>
      </c>
      <c r="S1712" s="9">
        <f>Table12[[#This Row],[ACTUAL_DELIVERY]]-Table12[[#This Row],[PLANNED_DELIVERY]]</f>
        <v>-1</v>
      </c>
      <c r="T1712" t="s">
        <v>1184</v>
      </c>
      <c r="U1712" s="6" t="s">
        <v>1185</v>
      </c>
      <c r="V1712" t="s">
        <v>27</v>
      </c>
      <c r="W1712" t="s">
        <v>27</v>
      </c>
      <c r="X1712" t="s">
        <v>41</v>
      </c>
      <c r="Y1712" s="6" t="s">
        <v>44</v>
      </c>
      <c r="Z1712" t="s">
        <v>27</v>
      </c>
      <c r="AA1712" t="s">
        <v>27</v>
      </c>
    </row>
    <row r="1713" spans="1:27" x14ac:dyDescent="0.35">
      <c r="A1713">
        <v>10002155</v>
      </c>
      <c r="B1713" t="s">
        <v>81</v>
      </c>
      <c r="C1713" t="s">
        <v>240</v>
      </c>
      <c r="D1713" t="s">
        <v>23</v>
      </c>
      <c r="E1713" t="s">
        <v>24</v>
      </c>
      <c r="F1713">
        <v>1177</v>
      </c>
      <c r="G1713">
        <v>0</v>
      </c>
      <c r="H1713">
        <v>1177</v>
      </c>
      <c r="I1713">
        <v>2430</v>
      </c>
      <c r="J1713">
        <v>17.91</v>
      </c>
      <c r="K1713" s="6" t="s">
        <v>1598</v>
      </c>
      <c r="L1713" s="6" t="s">
        <v>1590</v>
      </c>
      <c r="M1713" s="6" t="s">
        <v>1605</v>
      </c>
      <c r="N1713" s="6" t="s">
        <v>1590</v>
      </c>
      <c r="O1713" s="6" t="s">
        <v>1602</v>
      </c>
      <c r="P1713" s="8">
        <f>Table12[[#This Row],[PLANNED_DELIVERY]]-Table12[[#This Row],[PLANNED_PICKUP]]</f>
        <v>5</v>
      </c>
      <c r="Q1713" s="9">
        <f>Table12[[#This Row],[ACTUAL_DELIVERY]]-Table12[[#This Row],[ACTUAL_PICKUP]]</f>
        <v>2</v>
      </c>
      <c r="R1713" s="9">
        <f>Table12[[#This Row],[ACTUAL_PICKUP]]-Table12[[#This Row],[PLANNED_PICKUP]]</f>
        <v>0</v>
      </c>
      <c r="S1713" s="9">
        <f>Table12[[#This Row],[ACTUAL_DELIVERY]]-Table12[[#This Row],[PLANNED_DELIVERY]]</f>
        <v>-3</v>
      </c>
      <c r="T1713" t="s">
        <v>428</v>
      </c>
      <c r="U1713" s="6" t="s">
        <v>429</v>
      </c>
      <c r="V1713" t="s">
        <v>27</v>
      </c>
      <c r="W1713" t="s">
        <v>27</v>
      </c>
      <c r="X1713" t="s">
        <v>96</v>
      </c>
      <c r="Y1713" s="6" t="s">
        <v>97</v>
      </c>
      <c r="Z1713" t="s">
        <v>27</v>
      </c>
      <c r="AA1713" t="s">
        <v>27</v>
      </c>
    </row>
    <row r="1714" spans="1:27" x14ac:dyDescent="0.35">
      <c r="A1714">
        <v>10002156</v>
      </c>
      <c r="B1714" t="s">
        <v>273</v>
      </c>
      <c r="C1714" t="s">
        <v>206</v>
      </c>
      <c r="D1714" t="s">
        <v>30</v>
      </c>
      <c r="E1714" t="s">
        <v>31</v>
      </c>
      <c r="F1714">
        <v>515</v>
      </c>
      <c r="G1714">
        <v>0</v>
      </c>
      <c r="H1714">
        <v>515</v>
      </c>
      <c r="I1714">
        <v>10000</v>
      </c>
      <c r="J1714">
        <v>46.8</v>
      </c>
      <c r="K1714" s="6" t="s">
        <v>1598</v>
      </c>
      <c r="L1714" s="6" t="s">
        <v>1601</v>
      </c>
      <c r="M1714" s="6" t="s">
        <v>1592</v>
      </c>
      <c r="N1714" s="6" t="s">
        <v>1592</v>
      </c>
      <c r="O1714" s="6" t="s">
        <v>1615</v>
      </c>
      <c r="P1714" s="8">
        <f>Table12[[#This Row],[PLANNED_DELIVERY]]-Table12[[#This Row],[PLANNED_PICKUP]]</f>
        <v>1</v>
      </c>
      <c r="Q1714" s="9">
        <f>Table12[[#This Row],[ACTUAL_DELIVERY]]-Table12[[#This Row],[ACTUAL_PICKUP]]</f>
        <v>1</v>
      </c>
      <c r="R1714" s="9">
        <f>Table12[[#This Row],[ACTUAL_PICKUP]]-Table12[[#This Row],[PLANNED_PICKUP]]</f>
        <v>1</v>
      </c>
      <c r="S1714" s="9">
        <f>Table12[[#This Row],[ACTUAL_DELIVERY]]-Table12[[#This Row],[PLANNED_DELIVERY]]</f>
        <v>1</v>
      </c>
      <c r="T1714" t="s">
        <v>33</v>
      </c>
      <c r="U1714" s="6" t="s">
        <v>34</v>
      </c>
      <c r="V1714" t="s">
        <v>27</v>
      </c>
      <c r="W1714" t="s">
        <v>27</v>
      </c>
      <c r="X1714" t="s">
        <v>41</v>
      </c>
      <c r="Y1714" s="6" t="s">
        <v>44</v>
      </c>
      <c r="Z1714" t="s">
        <v>27</v>
      </c>
      <c r="AA1714" t="s">
        <v>27</v>
      </c>
    </row>
    <row r="1715" spans="1:27" x14ac:dyDescent="0.35">
      <c r="A1715">
        <v>10002158</v>
      </c>
      <c r="B1715" t="s">
        <v>81</v>
      </c>
      <c r="C1715" t="s">
        <v>206</v>
      </c>
      <c r="D1715" t="s">
        <v>23</v>
      </c>
      <c r="E1715" t="s">
        <v>24</v>
      </c>
      <c r="F1715">
        <v>282</v>
      </c>
      <c r="G1715">
        <v>0</v>
      </c>
      <c r="H1715">
        <v>282</v>
      </c>
      <c r="I1715">
        <v>1800</v>
      </c>
      <c r="J1715">
        <v>4.58</v>
      </c>
      <c r="K1715" s="6" t="s">
        <v>1598</v>
      </c>
      <c r="L1715" s="6" t="s">
        <v>1598</v>
      </c>
      <c r="M1715" s="6" t="s">
        <v>1591</v>
      </c>
      <c r="N1715" s="6" t="s">
        <v>1601</v>
      </c>
      <c r="O1715" s="6" t="s">
        <v>1592</v>
      </c>
      <c r="P1715" s="8">
        <f>Table12[[#This Row],[PLANNED_DELIVERY]]-Table12[[#This Row],[PLANNED_PICKUP]]</f>
        <v>3</v>
      </c>
      <c r="Q1715" s="9">
        <f>Table12[[#This Row],[ACTUAL_DELIVERY]]-Table12[[#This Row],[ACTUAL_PICKUP]]</f>
        <v>1</v>
      </c>
      <c r="R1715" s="9">
        <f>Table12[[#This Row],[ACTUAL_PICKUP]]-Table12[[#This Row],[PLANNED_PICKUP]]</f>
        <v>4</v>
      </c>
      <c r="S1715" s="9">
        <f>Table12[[#This Row],[ACTUAL_DELIVERY]]-Table12[[#This Row],[PLANNED_DELIVERY]]</f>
        <v>2</v>
      </c>
      <c r="T1715" t="s">
        <v>316</v>
      </c>
      <c r="U1715" s="6" t="s">
        <v>317</v>
      </c>
      <c r="V1715" t="s">
        <v>27</v>
      </c>
      <c r="W1715" t="s">
        <v>27</v>
      </c>
      <c r="X1715" t="s">
        <v>1723</v>
      </c>
      <c r="Y1715" s="6" t="s">
        <v>42</v>
      </c>
      <c r="Z1715" t="s">
        <v>27</v>
      </c>
      <c r="AA1715" t="s">
        <v>27</v>
      </c>
    </row>
    <row r="1716" spans="1:27" x14ac:dyDescent="0.35">
      <c r="A1716">
        <v>10002159</v>
      </c>
      <c r="B1716" t="s">
        <v>263</v>
      </c>
      <c r="C1716" t="s">
        <v>293</v>
      </c>
      <c r="D1716" t="s">
        <v>30</v>
      </c>
      <c r="E1716" t="s">
        <v>45</v>
      </c>
      <c r="F1716">
        <v>2825</v>
      </c>
      <c r="G1716">
        <v>200</v>
      </c>
      <c r="H1716">
        <v>3025</v>
      </c>
      <c r="I1716" s="5">
        <v>475</v>
      </c>
      <c r="J1716">
        <v>2.97</v>
      </c>
      <c r="K1716" s="6" t="s">
        <v>1598</v>
      </c>
      <c r="L1716" s="6" t="s">
        <v>1601</v>
      </c>
      <c r="M1716" s="6" t="s">
        <v>1624</v>
      </c>
      <c r="N1716" s="6" t="s">
        <v>1605</v>
      </c>
      <c r="O1716" s="6" t="s">
        <v>1607</v>
      </c>
      <c r="P1716" s="8">
        <f>Table12[[#This Row],[PLANNED_DELIVERY]]-Table12[[#This Row],[PLANNED_PICKUP]]</f>
        <v>7</v>
      </c>
      <c r="Q1716" s="9">
        <f>Table12[[#This Row],[ACTUAL_DELIVERY]]-Table12[[#This Row],[ACTUAL_PICKUP]]</f>
        <v>8</v>
      </c>
      <c r="R1716" s="9">
        <f>Table12[[#This Row],[ACTUAL_PICKUP]]-Table12[[#This Row],[PLANNED_PICKUP]]</f>
        <v>13</v>
      </c>
      <c r="S1716" s="9">
        <f>Table12[[#This Row],[ACTUAL_DELIVERY]]-Table12[[#This Row],[PLANNED_DELIVERY]]</f>
        <v>14</v>
      </c>
      <c r="T1716" t="s">
        <v>49</v>
      </c>
      <c r="U1716" s="6" t="s">
        <v>29</v>
      </c>
      <c r="V1716" t="s">
        <v>27</v>
      </c>
      <c r="W1716" t="s">
        <v>27</v>
      </c>
      <c r="X1716" t="s">
        <v>1324</v>
      </c>
      <c r="Y1716" s="6" t="s">
        <v>1325</v>
      </c>
      <c r="Z1716" t="s">
        <v>695</v>
      </c>
      <c r="AA1716" t="s">
        <v>695</v>
      </c>
    </row>
    <row r="1717" spans="1:27" x14ac:dyDescent="0.35">
      <c r="A1717">
        <v>10002160</v>
      </c>
      <c r="B1717" t="s">
        <v>81</v>
      </c>
      <c r="C1717" t="s">
        <v>206</v>
      </c>
      <c r="D1717" t="s">
        <v>30</v>
      </c>
      <c r="E1717" t="s">
        <v>31</v>
      </c>
      <c r="F1717">
        <v>80</v>
      </c>
      <c r="G1717">
        <v>0</v>
      </c>
      <c r="H1717">
        <v>80</v>
      </c>
      <c r="I1717">
        <v>1600</v>
      </c>
      <c r="J1717">
        <v>1.28</v>
      </c>
      <c r="K1717" s="6" t="s">
        <v>1598</v>
      </c>
      <c r="L1717" s="6" t="s">
        <v>1591</v>
      </c>
      <c r="M1717" s="6" t="s">
        <v>1592</v>
      </c>
      <c r="N1717" s="6" t="s">
        <v>1601</v>
      </c>
      <c r="O1717" s="6" t="s">
        <v>1592</v>
      </c>
      <c r="P1717" s="8">
        <f>Table12[[#This Row],[PLANNED_DELIVERY]]-Table12[[#This Row],[PLANNED_PICKUP]]</f>
        <v>2</v>
      </c>
      <c r="Q1717" s="9">
        <f>Table12[[#This Row],[ACTUAL_DELIVERY]]-Table12[[#This Row],[ACTUAL_PICKUP]]</f>
        <v>1</v>
      </c>
      <c r="R1717" s="9">
        <f>Table12[[#This Row],[ACTUAL_PICKUP]]-Table12[[#This Row],[PLANNED_PICKUP]]</f>
        <v>1</v>
      </c>
      <c r="S1717" s="9">
        <f>Table12[[#This Row],[ACTUAL_DELIVERY]]-Table12[[#This Row],[PLANNED_DELIVERY]]</f>
        <v>0</v>
      </c>
      <c r="T1717" t="s">
        <v>33</v>
      </c>
      <c r="U1717" s="6" t="s">
        <v>34</v>
      </c>
      <c r="V1717" t="s">
        <v>27</v>
      </c>
      <c r="W1717" t="s">
        <v>27</v>
      </c>
      <c r="X1717" t="s">
        <v>52</v>
      </c>
      <c r="Y1717" s="6" t="s">
        <v>53</v>
      </c>
      <c r="Z1717" t="s">
        <v>27</v>
      </c>
      <c r="AA1717" t="s">
        <v>27</v>
      </c>
    </row>
    <row r="1718" spans="1:27" x14ac:dyDescent="0.35">
      <c r="A1718">
        <v>10002161</v>
      </c>
      <c r="B1718" t="s">
        <v>81</v>
      </c>
      <c r="C1718" t="s">
        <v>206</v>
      </c>
      <c r="D1718" t="s">
        <v>23</v>
      </c>
      <c r="E1718" t="s">
        <v>24</v>
      </c>
      <c r="F1718">
        <v>242.19</v>
      </c>
      <c r="G1718">
        <v>0</v>
      </c>
      <c r="H1718">
        <v>242.19</v>
      </c>
      <c r="I1718">
        <v>6000</v>
      </c>
      <c r="J1718">
        <v>5.0599999999999996</v>
      </c>
      <c r="K1718" s="6" t="s">
        <v>1598</v>
      </c>
      <c r="L1718" s="6" t="s">
        <v>1591</v>
      </c>
      <c r="M1718" s="6" t="s">
        <v>1592</v>
      </c>
      <c r="N1718" s="6" t="s">
        <v>1591</v>
      </c>
      <c r="O1718" s="6" t="s">
        <v>1592</v>
      </c>
      <c r="P1718" s="8">
        <f>Table12[[#This Row],[PLANNED_DELIVERY]]-Table12[[#This Row],[PLANNED_PICKUP]]</f>
        <v>2</v>
      </c>
      <c r="Q1718" s="9">
        <f>Table12[[#This Row],[ACTUAL_DELIVERY]]-Table12[[#This Row],[ACTUAL_PICKUP]]</f>
        <v>2</v>
      </c>
      <c r="R1718" s="9">
        <f>Table12[[#This Row],[ACTUAL_PICKUP]]-Table12[[#This Row],[PLANNED_PICKUP]]</f>
        <v>0</v>
      </c>
      <c r="S1718" s="9">
        <f>Table12[[#This Row],[ACTUAL_DELIVERY]]-Table12[[#This Row],[PLANNED_DELIVERY]]</f>
        <v>0</v>
      </c>
      <c r="T1718" t="s">
        <v>1322</v>
      </c>
      <c r="U1718" s="6" t="s">
        <v>1323</v>
      </c>
      <c r="V1718" t="s">
        <v>27</v>
      </c>
      <c r="W1718" t="s">
        <v>27</v>
      </c>
      <c r="X1718" t="s">
        <v>49</v>
      </c>
      <c r="Y1718" s="6" t="s">
        <v>123</v>
      </c>
      <c r="Z1718" t="s">
        <v>27</v>
      </c>
      <c r="AA1718" t="s">
        <v>27</v>
      </c>
    </row>
    <row r="1719" spans="1:27" x14ac:dyDescent="0.35">
      <c r="A1719">
        <v>10002162</v>
      </c>
      <c r="B1719" t="s">
        <v>81</v>
      </c>
      <c r="C1719" t="s">
        <v>206</v>
      </c>
      <c r="D1719" t="s">
        <v>23</v>
      </c>
      <c r="E1719" t="s">
        <v>24</v>
      </c>
      <c r="F1719">
        <v>600</v>
      </c>
      <c r="G1719">
        <v>0</v>
      </c>
      <c r="H1719">
        <v>600</v>
      </c>
      <c r="I1719">
        <v>2180</v>
      </c>
      <c r="J1719">
        <v>13.98</v>
      </c>
      <c r="K1719" s="6" t="s">
        <v>1598</v>
      </c>
      <c r="L1719" s="6" t="s">
        <v>1644</v>
      </c>
      <c r="M1719" s="6" t="s">
        <v>1640</v>
      </c>
      <c r="N1719" s="6" t="s">
        <v>1644</v>
      </c>
      <c r="O1719" s="6" t="s">
        <v>1640</v>
      </c>
      <c r="P1719" s="8">
        <f>Table12[[#This Row],[PLANNED_DELIVERY]]-Table12[[#This Row],[PLANNED_PICKUP]]</f>
        <v>3</v>
      </c>
      <c r="Q1719" s="9">
        <f>Table12[[#This Row],[ACTUAL_DELIVERY]]-Table12[[#This Row],[ACTUAL_PICKUP]]</f>
        <v>3</v>
      </c>
      <c r="R1719" s="9">
        <f>Table12[[#This Row],[ACTUAL_PICKUP]]-Table12[[#This Row],[PLANNED_PICKUP]]</f>
        <v>0</v>
      </c>
      <c r="S1719" s="9">
        <f>Table12[[#This Row],[ACTUAL_DELIVERY]]-Table12[[#This Row],[PLANNED_DELIVERY]]</f>
        <v>0</v>
      </c>
      <c r="T1719" t="s">
        <v>428</v>
      </c>
      <c r="U1719" s="6" t="s">
        <v>429</v>
      </c>
      <c r="V1719" t="s">
        <v>27</v>
      </c>
      <c r="W1719" t="s">
        <v>27</v>
      </c>
      <c r="X1719" t="s">
        <v>49</v>
      </c>
      <c r="Y1719" s="6" t="s">
        <v>29</v>
      </c>
      <c r="Z1719" t="s">
        <v>27</v>
      </c>
      <c r="AA1719" t="s">
        <v>27</v>
      </c>
    </row>
    <row r="1720" spans="1:27" x14ac:dyDescent="0.35">
      <c r="A1720">
        <v>10002163</v>
      </c>
      <c r="B1720" t="s">
        <v>81</v>
      </c>
      <c r="C1720" t="s">
        <v>206</v>
      </c>
      <c r="D1720" t="s">
        <v>23</v>
      </c>
      <c r="E1720" t="s">
        <v>24</v>
      </c>
      <c r="F1720">
        <v>288</v>
      </c>
      <c r="G1720">
        <v>144</v>
      </c>
      <c r="H1720">
        <v>432</v>
      </c>
      <c r="I1720">
        <v>284.02</v>
      </c>
      <c r="J1720">
        <v>0.59</v>
      </c>
      <c r="K1720" s="6" t="s">
        <v>1598</v>
      </c>
      <c r="L1720" s="6" t="s">
        <v>1591</v>
      </c>
      <c r="M1720" s="6" t="s">
        <v>1601</v>
      </c>
      <c r="N1720" s="6" t="s">
        <v>1601</v>
      </c>
      <c r="O1720" s="6" t="s">
        <v>1592</v>
      </c>
      <c r="P1720" s="8">
        <f>Table12[[#This Row],[PLANNED_DELIVERY]]-Table12[[#This Row],[PLANNED_PICKUP]]</f>
        <v>1</v>
      </c>
      <c r="Q1720" s="9">
        <f>Table12[[#This Row],[ACTUAL_DELIVERY]]-Table12[[#This Row],[ACTUAL_PICKUP]]</f>
        <v>1</v>
      </c>
      <c r="R1720" s="9">
        <f>Table12[[#This Row],[ACTUAL_PICKUP]]-Table12[[#This Row],[PLANNED_PICKUP]]</f>
        <v>1</v>
      </c>
      <c r="S1720" s="9">
        <f>Table12[[#This Row],[ACTUAL_DELIVERY]]-Table12[[#This Row],[PLANNED_DELIVERY]]</f>
        <v>1</v>
      </c>
      <c r="T1720" t="s">
        <v>126</v>
      </c>
      <c r="U1720" s="6" t="s">
        <v>643</v>
      </c>
      <c r="V1720" t="s">
        <v>27</v>
      </c>
      <c r="W1720" t="s">
        <v>27</v>
      </c>
      <c r="X1720" t="s">
        <v>1723</v>
      </c>
      <c r="Y1720" s="6" t="s">
        <v>42</v>
      </c>
      <c r="Z1720" t="s">
        <v>27</v>
      </c>
      <c r="AA1720" t="s">
        <v>27</v>
      </c>
    </row>
    <row r="1721" spans="1:27" x14ac:dyDescent="0.35">
      <c r="A1721">
        <v>10002164</v>
      </c>
      <c r="B1721" t="s">
        <v>81</v>
      </c>
      <c r="C1721" t="s">
        <v>206</v>
      </c>
      <c r="D1721" t="s">
        <v>23</v>
      </c>
      <c r="E1721" t="s">
        <v>24</v>
      </c>
      <c r="F1721">
        <v>550</v>
      </c>
      <c r="G1721">
        <v>0</v>
      </c>
      <c r="H1721">
        <v>550</v>
      </c>
      <c r="I1721">
        <v>3178</v>
      </c>
      <c r="J1721">
        <v>6.12</v>
      </c>
      <c r="K1721" s="6" t="s">
        <v>1598</v>
      </c>
      <c r="L1721" s="6" t="s">
        <v>1598</v>
      </c>
      <c r="M1721" s="6" t="s">
        <v>1601</v>
      </c>
      <c r="N1721" s="6" t="s">
        <v>1601</v>
      </c>
      <c r="O1721" s="6" t="s">
        <v>1592</v>
      </c>
      <c r="P1721" s="8">
        <f>Table12[[#This Row],[PLANNED_DELIVERY]]-Table12[[#This Row],[PLANNED_PICKUP]]</f>
        <v>4</v>
      </c>
      <c r="Q1721" s="9">
        <f>Table12[[#This Row],[ACTUAL_DELIVERY]]-Table12[[#This Row],[ACTUAL_PICKUP]]</f>
        <v>1</v>
      </c>
      <c r="R1721" s="9">
        <f>Table12[[#This Row],[ACTUAL_PICKUP]]-Table12[[#This Row],[PLANNED_PICKUP]]</f>
        <v>4</v>
      </c>
      <c r="S1721" s="9">
        <f>Table12[[#This Row],[ACTUAL_DELIVERY]]-Table12[[#This Row],[PLANNED_DELIVERY]]</f>
        <v>1</v>
      </c>
      <c r="T1721" t="s">
        <v>333</v>
      </c>
      <c r="U1721" s="6" t="s">
        <v>334</v>
      </c>
      <c r="V1721" t="s">
        <v>27</v>
      </c>
      <c r="W1721" t="s">
        <v>27</v>
      </c>
      <c r="X1721" t="s">
        <v>335</v>
      </c>
      <c r="Y1721" s="6" t="s">
        <v>336</v>
      </c>
      <c r="Z1721" t="s">
        <v>27</v>
      </c>
      <c r="AA1721" t="s">
        <v>27</v>
      </c>
    </row>
    <row r="1722" spans="1:27" x14ac:dyDescent="0.35">
      <c r="A1722">
        <v>10002165</v>
      </c>
      <c r="B1722" t="s">
        <v>81</v>
      </c>
      <c r="C1722" t="s">
        <v>342</v>
      </c>
      <c r="D1722" t="s">
        <v>30</v>
      </c>
      <c r="E1722" t="s">
        <v>31</v>
      </c>
      <c r="F1722">
        <v>1950</v>
      </c>
      <c r="G1722">
        <v>0</v>
      </c>
      <c r="H1722">
        <v>1950</v>
      </c>
      <c r="I1722">
        <v>430</v>
      </c>
      <c r="J1722">
        <v>2.21</v>
      </c>
      <c r="K1722" s="6" t="s">
        <v>1598</v>
      </c>
      <c r="L1722" s="6" t="s">
        <v>1598</v>
      </c>
      <c r="M1722" s="6" t="s">
        <v>1598</v>
      </c>
      <c r="N1722" s="6" t="s">
        <v>1598</v>
      </c>
      <c r="O1722" s="6" t="s">
        <v>1598</v>
      </c>
      <c r="P1722" s="8">
        <f>Table12[[#This Row],[PLANNED_DELIVERY]]-Table12[[#This Row],[PLANNED_PICKUP]]</f>
        <v>0</v>
      </c>
      <c r="Q1722" s="9">
        <f>Table12[[#This Row],[ACTUAL_DELIVERY]]-Table12[[#This Row],[ACTUAL_PICKUP]]</f>
        <v>0</v>
      </c>
      <c r="R1722" s="9">
        <f>Table12[[#This Row],[ACTUAL_PICKUP]]-Table12[[#This Row],[PLANNED_PICKUP]]</f>
        <v>0</v>
      </c>
      <c r="S1722" s="9">
        <f>Table12[[#This Row],[ACTUAL_DELIVERY]]-Table12[[#This Row],[PLANNED_DELIVERY]]</f>
        <v>0</v>
      </c>
      <c r="T1722" t="s">
        <v>66</v>
      </c>
      <c r="U1722" s="6" t="s">
        <v>67</v>
      </c>
      <c r="V1722" t="s">
        <v>27</v>
      </c>
      <c r="W1722" t="s">
        <v>27</v>
      </c>
      <c r="X1722" t="s">
        <v>202</v>
      </c>
      <c r="Y1722" s="6" t="s">
        <v>203</v>
      </c>
      <c r="Z1722" t="s">
        <v>27</v>
      </c>
      <c r="AA1722" t="s">
        <v>27</v>
      </c>
    </row>
    <row r="1723" spans="1:27" x14ac:dyDescent="0.35">
      <c r="A1723">
        <v>10002166</v>
      </c>
      <c r="B1723" t="s">
        <v>81</v>
      </c>
      <c r="C1723" t="s">
        <v>206</v>
      </c>
      <c r="D1723" t="s">
        <v>30</v>
      </c>
      <c r="E1723" t="s">
        <v>31</v>
      </c>
      <c r="F1723">
        <v>351</v>
      </c>
      <c r="G1723">
        <v>0</v>
      </c>
      <c r="H1723">
        <v>351</v>
      </c>
      <c r="I1723" s="5">
        <v>357</v>
      </c>
      <c r="J1723">
        <v>1.4</v>
      </c>
      <c r="K1723" s="6" t="s">
        <v>1598</v>
      </c>
      <c r="L1723" s="6" t="s">
        <v>1591</v>
      </c>
      <c r="M1723" s="6" t="s">
        <v>1614</v>
      </c>
      <c r="N1723" s="6" t="s">
        <v>1591</v>
      </c>
      <c r="O1723" s="6" t="s">
        <v>1614</v>
      </c>
      <c r="P1723" s="8">
        <f>Table12[[#This Row],[PLANNED_DELIVERY]]-Table12[[#This Row],[PLANNED_PICKUP]]</f>
        <v>4</v>
      </c>
      <c r="Q1723" s="9">
        <f>Table12[[#This Row],[ACTUAL_DELIVERY]]-Table12[[#This Row],[ACTUAL_PICKUP]]</f>
        <v>4</v>
      </c>
      <c r="R1723" s="9">
        <f>Table12[[#This Row],[ACTUAL_PICKUP]]-Table12[[#This Row],[PLANNED_PICKUP]]</f>
        <v>0</v>
      </c>
      <c r="S1723" s="9">
        <f>Table12[[#This Row],[ACTUAL_DELIVERY]]-Table12[[#This Row],[PLANNED_DELIVERY]]</f>
        <v>0</v>
      </c>
      <c r="T1723" t="s">
        <v>33</v>
      </c>
      <c r="U1723" s="6" t="s">
        <v>34</v>
      </c>
      <c r="V1723" t="s">
        <v>27</v>
      </c>
      <c r="W1723" t="s">
        <v>27</v>
      </c>
      <c r="X1723" t="s">
        <v>1222</v>
      </c>
      <c r="Y1723" s="6" t="s">
        <v>467</v>
      </c>
      <c r="Z1723" t="s">
        <v>27</v>
      </c>
      <c r="AA1723" t="s">
        <v>27</v>
      </c>
    </row>
    <row r="1724" spans="1:27" x14ac:dyDescent="0.35">
      <c r="A1724">
        <v>10002167</v>
      </c>
      <c r="B1724" t="s">
        <v>263</v>
      </c>
      <c r="C1724" t="s">
        <v>293</v>
      </c>
      <c r="D1724" t="s">
        <v>23</v>
      </c>
      <c r="E1724" t="s">
        <v>24</v>
      </c>
      <c r="F1724">
        <v>80.66</v>
      </c>
      <c r="G1724">
        <v>67.180000000000007</v>
      </c>
      <c r="H1724">
        <v>147.84</v>
      </c>
      <c r="I1724">
        <v>46</v>
      </c>
      <c r="J1724">
        <v>0.11</v>
      </c>
      <c r="K1724" s="6" t="s">
        <v>1598</v>
      </c>
      <c r="L1724" s="6" t="s">
        <v>1596</v>
      </c>
      <c r="M1724" s="6" t="s">
        <v>1616</v>
      </c>
      <c r="N1724" s="6" t="s">
        <v>1598</v>
      </c>
      <c r="O1724" s="6" t="s">
        <v>1605</v>
      </c>
      <c r="P1724" s="8">
        <f>Table12[[#This Row],[PLANNED_DELIVERY]]-Table12[[#This Row],[PLANNED_PICKUP]]</f>
        <v>8</v>
      </c>
      <c r="Q1724" s="9">
        <f>Table12[[#This Row],[ACTUAL_DELIVERY]]-Table12[[#This Row],[ACTUAL_PICKUP]]</f>
        <v>17</v>
      </c>
      <c r="R1724" s="9">
        <f>Table12[[#This Row],[ACTUAL_PICKUP]]-Table12[[#This Row],[PLANNED_PICKUP]]</f>
        <v>-2</v>
      </c>
      <c r="S1724" s="9">
        <f>Table12[[#This Row],[ACTUAL_DELIVERY]]-Table12[[#This Row],[PLANNED_DELIVERY]]</f>
        <v>7</v>
      </c>
      <c r="T1724" t="s">
        <v>965</v>
      </c>
      <c r="U1724" s="6" t="s">
        <v>966</v>
      </c>
      <c r="V1724" t="s">
        <v>93</v>
      </c>
      <c r="W1724" t="s">
        <v>85</v>
      </c>
      <c r="X1724" t="s">
        <v>71</v>
      </c>
      <c r="Y1724" s="6" t="s">
        <v>72</v>
      </c>
      <c r="Z1724" t="s">
        <v>27</v>
      </c>
      <c r="AA1724" t="s">
        <v>27</v>
      </c>
    </row>
    <row r="1725" spans="1:27" x14ac:dyDescent="0.35">
      <c r="A1725">
        <v>10002169</v>
      </c>
      <c r="B1725" t="s">
        <v>81</v>
      </c>
      <c r="C1725" t="s">
        <v>206</v>
      </c>
      <c r="D1725" t="s">
        <v>23</v>
      </c>
      <c r="E1725" t="s">
        <v>24</v>
      </c>
      <c r="F1725">
        <v>805</v>
      </c>
      <c r="G1725">
        <v>0</v>
      </c>
      <c r="H1725">
        <v>805</v>
      </c>
      <c r="I1725">
        <v>1530</v>
      </c>
      <c r="J1725">
        <v>1.1399999999999999</v>
      </c>
      <c r="K1725" s="6" t="s">
        <v>1598</v>
      </c>
      <c r="L1725" s="6" t="s">
        <v>1598</v>
      </c>
      <c r="M1725" s="6" t="s">
        <v>1601</v>
      </c>
      <c r="N1725" s="6" t="s">
        <v>1598</v>
      </c>
      <c r="O1725" s="6" t="s">
        <v>1601</v>
      </c>
      <c r="P1725" s="8">
        <f>Table12[[#This Row],[PLANNED_DELIVERY]]-Table12[[#This Row],[PLANNED_PICKUP]]</f>
        <v>4</v>
      </c>
      <c r="Q1725" s="9">
        <f>Table12[[#This Row],[ACTUAL_DELIVERY]]-Table12[[#This Row],[ACTUAL_PICKUP]]</f>
        <v>4</v>
      </c>
      <c r="R1725" s="9">
        <f>Table12[[#This Row],[ACTUAL_PICKUP]]-Table12[[#This Row],[PLANNED_PICKUP]]</f>
        <v>0</v>
      </c>
      <c r="S1725" s="9">
        <f>Table12[[#This Row],[ACTUAL_DELIVERY]]-Table12[[#This Row],[PLANNED_DELIVERY]]</f>
        <v>0</v>
      </c>
      <c r="T1725" t="s">
        <v>876</v>
      </c>
      <c r="U1725" s="6" t="s">
        <v>877</v>
      </c>
      <c r="V1725" t="s">
        <v>27</v>
      </c>
      <c r="W1725" t="s">
        <v>27</v>
      </c>
      <c r="X1725" t="s">
        <v>96</v>
      </c>
      <c r="Y1725" s="6" t="s">
        <v>97</v>
      </c>
      <c r="Z1725" t="s">
        <v>27</v>
      </c>
      <c r="AA1725" t="s">
        <v>27</v>
      </c>
    </row>
    <row r="1726" spans="1:27" x14ac:dyDescent="0.35">
      <c r="A1726">
        <v>10002170</v>
      </c>
      <c r="B1726" t="s">
        <v>81</v>
      </c>
      <c r="C1726" t="s">
        <v>342</v>
      </c>
      <c r="D1726" t="s">
        <v>23</v>
      </c>
      <c r="E1726" t="s">
        <v>24</v>
      </c>
      <c r="F1726">
        <v>480</v>
      </c>
      <c r="G1726">
        <v>720</v>
      </c>
      <c r="H1726">
        <v>1200</v>
      </c>
      <c r="I1726">
        <v>260</v>
      </c>
      <c r="J1726">
        <v>1.17</v>
      </c>
      <c r="K1726" s="6" t="s">
        <v>1598</v>
      </c>
      <c r="L1726" s="6" t="s">
        <v>1598</v>
      </c>
      <c r="M1726" s="6" t="s">
        <v>1601</v>
      </c>
      <c r="N1726" s="6" t="s">
        <v>1598</v>
      </c>
      <c r="O1726" s="6" t="s">
        <v>1601</v>
      </c>
      <c r="P1726" s="8">
        <f>Table12[[#This Row],[PLANNED_DELIVERY]]-Table12[[#This Row],[PLANNED_PICKUP]]</f>
        <v>4</v>
      </c>
      <c r="Q1726" s="9">
        <f>Table12[[#This Row],[ACTUAL_DELIVERY]]-Table12[[#This Row],[ACTUAL_PICKUP]]</f>
        <v>4</v>
      </c>
      <c r="R1726" s="9">
        <f>Table12[[#This Row],[ACTUAL_PICKUP]]-Table12[[#This Row],[PLANNED_PICKUP]]</f>
        <v>0</v>
      </c>
      <c r="S1726" s="9">
        <f>Table12[[#This Row],[ACTUAL_DELIVERY]]-Table12[[#This Row],[PLANNED_DELIVERY]]</f>
        <v>0</v>
      </c>
      <c r="T1726" t="s">
        <v>68</v>
      </c>
      <c r="U1726" s="6" t="s">
        <v>69</v>
      </c>
      <c r="V1726" t="s">
        <v>27</v>
      </c>
      <c r="W1726" t="s">
        <v>27</v>
      </c>
      <c r="X1726" t="s">
        <v>271</v>
      </c>
      <c r="Y1726" s="6" t="s">
        <v>43</v>
      </c>
      <c r="Z1726" t="s">
        <v>27</v>
      </c>
      <c r="AA1726" t="s">
        <v>27</v>
      </c>
    </row>
    <row r="1727" spans="1:27" x14ac:dyDescent="0.35">
      <c r="A1727">
        <v>10002171</v>
      </c>
      <c r="B1727" t="s">
        <v>81</v>
      </c>
      <c r="C1727" t="s">
        <v>684</v>
      </c>
      <c r="D1727" t="s">
        <v>23</v>
      </c>
      <c r="E1727" t="s">
        <v>24</v>
      </c>
      <c r="F1727">
        <v>1690</v>
      </c>
      <c r="G1727">
        <v>0</v>
      </c>
      <c r="H1727">
        <v>1690</v>
      </c>
      <c r="I1727">
        <v>3800</v>
      </c>
      <c r="J1727">
        <v>8.1</v>
      </c>
      <c r="K1727" s="6" t="s">
        <v>1598</v>
      </c>
      <c r="L1727" s="6" t="s">
        <v>1591</v>
      </c>
      <c r="M1727" s="6" t="s">
        <v>1592</v>
      </c>
      <c r="N1727" s="6" t="s">
        <v>1592</v>
      </c>
      <c r="O1727" s="6" t="s">
        <v>1615</v>
      </c>
      <c r="P1727" s="8">
        <f>Table12[[#This Row],[PLANNED_DELIVERY]]-Table12[[#This Row],[PLANNED_PICKUP]]</f>
        <v>2</v>
      </c>
      <c r="Q1727" s="9">
        <f>Table12[[#This Row],[ACTUAL_DELIVERY]]-Table12[[#This Row],[ACTUAL_PICKUP]]</f>
        <v>1</v>
      </c>
      <c r="R1727" s="9">
        <f>Table12[[#This Row],[ACTUAL_PICKUP]]-Table12[[#This Row],[PLANNED_PICKUP]]</f>
        <v>2</v>
      </c>
      <c r="S1727" s="9">
        <f>Table12[[#This Row],[ACTUAL_DELIVERY]]-Table12[[#This Row],[PLANNED_DELIVERY]]</f>
        <v>1</v>
      </c>
      <c r="T1727" t="s">
        <v>880</v>
      </c>
      <c r="U1727" s="6" t="s">
        <v>881</v>
      </c>
      <c r="V1727" t="s">
        <v>104</v>
      </c>
      <c r="W1727" t="s">
        <v>104</v>
      </c>
      <c r="X1727" t="s">
        <v>60</v>
      </c>
      <c r="Y1727" s="6" t="s">
        <v>34</v>
      </c>
      <c r="Z1727" t="s">
        <v>27</v>
      </c>
      <c r="AA1727" t="s">
        <v>27</v>
      </c>
    </row>
    <row r="1728" spans="1:27" x14ac:dyDescent="0.35">
      <c r="A1728">
        <v>10002172</v>
      </c>
      <c r="B1728" t="s">
        <v>81</v>
      </c>
      <c r="C1728" t="s">
        <v>240</v>
      </c>
      <c r="D1728" t="s">
        <v>30</v>
      </c>
      <c r="E1728" t="s">
        <v>31</v>
      </c>
      <c r="F1728">
        <v>136.96</v>
      </c>
      <c r="G1728">
        <v>0</v>
      </c>
      <c r="H1728">
        <v>136.96</v>
      </c>
      <c r="I1728">
        <v>224</v>
      </c>
      <c r="J1728">
        <v>0.38</v>
      </c>
      <c r="K1728" s="6" t="s">
        <v>1598</v>
      </c>
      <c r="L1728" s="6" t="s">
        <v>1591</v>
      </c>
      <c r="M1728" s="6" t="s">
        <v>1614</v>
      </c>
      <c r="N1728" s="6" t="s">
        <v>1598</v>
      </c>
      <c r="O1728" s="6" t="s">
        <v>1601</v>
      </c>
      <c r="P1728" s="8">
        <f>Table12[[#This Row],[PLANNED_DELIVERY]]-Table12[[#This Row],[PLANNED_PICKUP]]</f>
        <v>4</v>
      </c>
      <c r="Q1728" s="9">
        <f>Table12[[#This Row],[ACTUAL_DELIVERY]]-Table12[[#This Row],[ACTUAL_PICKUP]]</f>
        <v>4</v>
      </c>
      <c r="R1728" s="9">
        <f>Table12[[#This Row],[ACTUAL_PICKUP]]-Table12[[#This Row],[PLANNED_PICKUP]]</f>
        <v>-3</v>
      </c>
      <c r="S1728" s="9">
        <f>Table12[[#This Row],[ACTUAL_DELIVERY]]-Table12[[#This Row],[PLANNED_DELIVERY]]</f>
        <v>-3</v>
      </c>
      <c r="T1728" t="s">
        <v>33</v>
      </c>
      <c r="U1728" s="6" t="s">
        <v>34</v>
      </c>
      <c r="V1728" t="s">
        <v>27</v>
      </c>
      <c r="W1728" t="s">
        <v>27</v>
      </c>
      <c r="X1728" t="s">
        <v>858</v>
      </c>
      <c r="Y1728" s="6" t="s">
        <v>859</v>
      </c>
      <c r="Z1728" t="s">
        <v>27</v>
      </c>
      <c r="AA1728" t="s">
        <v>27</v>
      </c>
    </row>
    <row r="1729" spans="1:27" x14ac:dyDescent="0.35">
      <c r="A1729">
        <v>10002173</v>
      </c>
      <c r="B1729" t="s">
        <v>81</v>
      </c>
      <c r="C1729" t="s">
        <v>206</v>
      </c>
      <c r="D1729" t="s">
        <v>30</v>
      </c>
      <c r="E1729" t="s">
        <v>31</v>
      </c>
      <c r="F1729">
        <v>120</v>
      </c>
      <c r="G1729">
        <v>0</v>
      </c>
      <c r="H1729">
        <v>120</v>
      </c>
      <c r="I1729">
        <v>89</v>
      </c>
      <c r="J1729">
        <v>0.28000000000000003</v>
      </c>
      <c r="K1729" s="6" t="s">
        <v>1598</v>
      </c>
      <c r="L1729" s="6" t="s">
        <v>1591</v>
      </c>
      <c r="M1729" s="6" t="s">
        <v>1614</v>
      </c>
      <c r="N1729" s="6" t="s">
        <v>1601</v>
      </c>
      <c r="O1729" s="6" t="s">
        <v>1592</v>
      </c>
      <c r="P1729" s="8">
        <f>Table12[[#This Row],[PLANNED_DELIVERY]]-Table12[[#This Row],[PLANNED_PICKUP]]</f>
        <v>4</v>
      </c>
      <c r="Q1729" s="9">
        <f>Table12[[#This Row],[ACTUAL_DELIVERY]]-Table12[[#This Row],[ACTUAL_PICKUP]]</f>
        <v>1</v>
      </c>
      <c r="R1729" s="9">
        <f>Table12[[#This Row],[ACTUAL_PICKUP]]-Table12[[#This Row],[PLANNED_PICKUP]]</f>
        <v>1</v>
      </c>
      <c r="S1729" s="9">
        <f>Table12[[#This Row],[ACTUAL_DELIVERY]]-Table12[[#This Row],[PLANNED_DELIVERY]]</f>
        <v>-2</v>
      </c>
      <c r="T1729" t="s">
        <v>33</v>
      </c>
      <c r="U1729" s="6" t="s">
        <v>34</v>
      </c>
      <c r="V1729" t="s">
        <v>27</v>
      </c>
      <c r="W1729" t="s">
        <v>27</v>
      </c>
      <c r="X1729" t="s">
        <v>52</v>
      </c>
      <c r="Y1729" s="6" t="s">
        <v>318</v>
      </c>
      <c r="Z1729" t="s">
        <v>27</v>
      </c>
      <c r="AA1729" t="s">
        <v>27</v>
      </c>
    </row>
    <row r="1730" spans="1:27" x14ac:dyDescent="0.35">
      <c r="A1730">
        <v>10002174</v>
      </c>
      <c r="B1730" t="s">
        <v>81</v>
      </c>
      <c r="C1730" t="s">
        <v>342</v>
      </c>
      <c r="D1730" t="s">
        <v>30</v>
      </c>
      <c r="E1730" t="s">
        <v>31</v>
      </c>
      <c r="F1730">
        <v>215</v>
      </c>
      <c r="G1730">
        <v>0</v>
      </c>
      <c r="H1730">
        <v>215</v>
      </c>
      <c r="I1730">
        <v>255</v>
      </c>
      <c r="J1730">
        <v>1.98</v>
      </c>
      <c r="K1730" s="6" t="s">
        <v>1598</v>
      </c>
      <c r="L1730" s="6" t="s">
        <v>1598</v>
      </c>
      <c r="M1730" s="6" t="s">
        <v>1601</v>
      </c>
      <c r="N1730" s="6" t="s">
        <v>1598</v>
      </c>
      <c r="O1730" s="6" t="s">
        <v>1601</v>
      </c>
      <c r="P1730" s="8">
        <f>Table12[[#This Row],[PLANNED_DELIVERY]]-Table12[[#This Row],[PLANNED_PICKUP]]</f>
        <v>4</v>
      </c>
      <c r="Q1730" s="9">
        <f>Table12[[#This Row],[ACTUAL_DELIVERY]]-Table12[[#This Row],[ACTUAL_PICKUP]]</f>
        <v>4</v>
      </c>
      <c r="R1730" s="9">
        <f>Table12[[#This Row],[ACTUAL_PICKUP]]-Table12[[#This Row],[PLANNED_PICKUP]]</f>
        <v>0</v>
      </c>
      <c r="S1730" s="9">
        <f>Table12[[#This Row],[ACTUAL_DELIVERY]]-Table12[[#This Row],[PLANNED_DELIVERY]]</f>
        <v>0</v>
      </c>
      <c r="T1730" t="s">
        <v>254</v>
      </c>
      <c r="U1730" s="6" t="s">
        <v>255</v>
      </c>
      <c r="V1730" t="s">
        <v>27</v>
      </c>
      <c r="W1730" t="s">
        <v>27</v>
      </c>
      <c r="X1730" t="s">
        <v>66</v>
      </c>
      <c r="Y1730" s="6" t="s">
        <v>67</v>
      </c>
      <c r="Z1730" t="s">
        <v>27</v>
      </c>
      <c r="AA1730" t="s">
        <v>27</v>
      </c>
    </row>
    <row r="1731" spans="1:27" x14ac:dyDescent="0.35">
      <c r="A1731">
        <v>10002175</v>
      </c>
      <c r="B1731" t="s">
        <v>297</v>
      </c>
      <c r="C1731" t="s">
        <v>293</v>
      </c>
      <c r="D1731" t="s">
        <v>23</v>
      </c>
      <c r="E1731" t="s">
        <v>24</v>
      </c>
      <c r="F1731">
        <v>720</v>
      </c>
      <c r="G1731">
        <v>0</v>
      </c>
      <c r="H1731">
        <v>720</v>
      </c>
      <c r="I1731" s="4">
        <v>39.4</v>
      </c>
      <c r="J1731">
        <v>0.03</v>
      </c>
      <c r="K1731" s="6" t="s">
        <v>1598</v>
      </c>
      <c r="L1731" s="6" t="s">
        <v>1596</v>
      </c>
      <c r="M1731" s="6" t="s">
        <v>1624</v>
      </c>
      <c r="N1731" s="6" t="s">
        <v>1601</v>
      </c>
      <c r="O1731" s="6" t="s">
        <v>1609</v>
      </c>
      <c r="P1731" s="8">
        <f>Table12[[#This Row],[PLANNED_DELIVERY]]-Table12[[#This Row],[PLANNED_PICKUP]]</f>
        <v>9</v>
      </c>
      <c r="Q1731" s="9">
        <f>Table12[[#This Row],[ACTUAL_DELIVERY]]-Table12[[#This Row],[ACTUAL_PICKUP]]</f>
        <v>15</v>
      </c>
      <c r="R1731" s="9">
        <f>Table12[[#This Row],[ACTUAL_PICKUP]]-Table12[[#This Row],[PLANNED_PICKUP]]</f>
        <v>2</v>
      </c>
      <c r="S1731" s="9">
        <f>Table12[[#This Row],[ACTUAL_DELIVERY]]-Table12[[#This Row],[PLANNED_DELIVERY]]</f>
        <v>8</v>
      </c>
      <c r="T1731" t="s">
        <v>1200</v>
      </c>
      <c r="U1731" s="6" t="s">
        <v>560</v>
      </c>
      <c r="V1731" t="s">
        <v>561</v>
      </c>
      <c r="W1731" t="s">
        <v>85</v>
      </c>
      <c r="X1731" t="s">
        <v>49</v>
      </c>
      <c r="Y1731" s="6" t="s">
        <v>29</v>
      </c>
      <c r="Z1731" t="s">
        <v>27</v>
      </c>
      <c r="AA1731" t="s">
        <v>27</v>
      </c>
    </row>
    <row r="1732" spans="1:27" x14ac:dyDescent="0.35">
      <c r="A1732">
        <v>10002176</v>
      </c>
      <c r="B1732" t="s">
        <v>81</v>
      </c>
      <c r="C1732" t="s">
        <v>206</v>
      </c>
      <c r="D1732" t="s">
        <v>23</v>
      </c>
      <c r="E1732" t="s">
        <v>31</v>
      </c>
      <c r="F1732">
        <v>244.8</v>
      </c>
      <c r="G1732">
        <v>0</v>
      </c>
      <c r="H1732">
        <v>244.8</v>
      </c>
      <c r="I1732">
        <v>7000</v>
      </c>
      <c r="J1732">
        <v>3.5</v>
      </c>
      <c r="K1732" s="6" t="s">
        <v>1598</v>
      </c>
      <c r="L1732" s="6" t="s">
        <v>1598</v>
      </c>
      <c r="M1732" s="6" t="s">
        <v>1601</v>
      </c>
      <c r="N1732" s="6" t="s">
        <v>1591</v>
      </c>
      <c r="O1732" s="6" t="s">
        <v>1591</v>
      </c>
      <c r="P1732" s="8">
        <f>Table12[[#This Row],[PLANNED_DELIVERY]]-Table12[[#This Row],[PLANNED_PICKUP]]</f>
        <v>4</v>
      </c>
      <c r="Q1732" s="9">
        <f>Table12[[#This Row],[ACTUAL_DELIVERY]]-Table12[[#This Row],[ACTUAL_PICKUP]]</f>
        <v>0</v>
      </c>
      <c r="R1732" s="9">
        <f>Table12[[#This Row],[ACTUAL_PICKUP]]-Table12[[#This Row],[PLANNED_PICKUP]]</f>
        <v>3</v>
      </c>
      <c r="S1732" s="9">
        <f>Table12[[#This Row],[ACTUAL_DELIVERY]]-Table12[[#This Row],[PLANNED_DELIVERY]]</f>
        <v>-1</v>
      </c>
      <c r="T1732" t="s">
        <v>70</v>
      </c>
      <c r="U1732" s="6" t="s">
        <v>42</v>
      </c>
      <c r="V1732" t="s">
        <v>27</v>
      </c>
      <c r="W1732" t="s">
        <v>27</v>
      </c>
      <c r="X1732" t="s">
        <v>60</v>
      </c>
      <c r="Y1732" s="6" t="s">
        <v>34</v>
      </c>
      <c r="Z1732" t="s">
        <v>27</v>
      </c>
      <c r="AA1732" t="s">
        <v>27</v>
      </c>
    </row>
    <row r="1733" spans="1:27" x14ac:dyDescent="0.35">
      <c r="A1733">
        <v>10002177</v>
      </c>
      <c r="B1733" t="s">
        <v>263</v>
      </c>
      <c r="C1733" t="s">
        <v>264</v>
      </c>
      <c r="D1733" t="s">
        <v>30</v>
      </c>
      <c r="E1733" t="s">
        <v>45</v>
      </c>
      <c r="F1733">
        <v>1000.64</v>
      </c>
      <c r="G1733">
        <v>0</v>
      </c>
      <c r="H1733">
        <v>1000.64</v>
      </c>
      <c r="I1733" s="5">
        <v>296.3</v>
      </c>
      <c r="J1733">
        <v>1.49</v>
      </c>
      <c r="K1733" s="6" t="s">
        <v>1598</v>
      </c>
      <c r="L1733" s="6" t="s">
        <v>1670</v>
      </c>
      <c r="M1733" s="6" t="s">
        <v>1614</v>
      </c>
      <c r="N1733" s="6" t="s">
        <v>1591</v>
      </c>
      <c r="O1733" s="6" t="s">
        <v>1590</v>
      </c>
      <c r="P1733" s="8">
        <f>Table12[[#This Row],[PLANNED_DELIVERY]]-Table12[[#This Row],[PLANNED_PICKUP]]</f>
        <v>6</v>
      </c>
      <c r="Q1733" s="9">
        <f>Table12[[#This Row],[ACTUAL_DELIVERY]]-Table12[[#This Row],[ACTUAL_PICKUP]]</f>
        <v>9</v>
      </c>
      <c r="R1733" s="9">
        <f>Table12[[#This Row],[ACTUAL_PICKUP]]-Table12[[#This Row],[PLANNED_PICKUP]]</f>
        <v>2</v>
      </c>
      <c r="S1733" s="9">
        <f>Table12[[#This Row],[ACTUAL_DELIVERY]]-Table12[[#This Row],[PLANNED_DELIVERY]]</f>
        <v>5</v>
      </c>
      <c r="T1733" t="s">
        <v>49</v>
      </c>
      <c r="U1733" s="6" t="s">
        <v>29</v>
      </c>
      <c r="V1733" t="s">
        <v>27</v>
      </c>
      <c r="W1733" t="s">
        <v>27</v>
      </c>
      <c r="X1733" t="s">
        <v>472</v>
      </c>
      <c r="Y1733" s="6" t="s">
        <v>473</v>
      </c>
      <c r="Z1733" t="s">
        <v>296</v>
      </c>
      <c r="AA1733" t="s">
        <v>85</v>
      </c>
    </row>
    <row r="1734" spans="1:27" x14ac:dyDescent="0.35">
      <c r="A1734">
        <v>10002178</v>
      </c>
      <c r="B1734" t="s">
        <v>222</v>
      </c>
      <c r="C1734" t="s">
        <v>206</v>
      </c>
      <c r="D1734" t="s">
        <v>30</v>
      </c>
      <c r="E1734" t="s">
        <v>31</v>
      </c>
      <c r="F1734">
        <v>200</v>
      </c>
      <c r="G1734">
        <v>0</v>
      </c>
      <c r="H1734">
        <v>200</v>
      </c>
      <c r="I1734">
        <v>100</v>
      </c>
      <c r="J1734">
        <v>1.1200000000000001</v>
      </c>
      <c r="K1734" s="6" t="s">
        <v>1598</v>
      </c>
      <c r="L1734" s="6" t="s">
        <v>1596</v>
      </c>
      <c r="M1734" s="6" t="s">
        <v>1591</v>
      </c>
      <c r="N1734" s="6" t="s">
        <v>1591</v>
      </c>
      <c r="O1734" s="6" t="s">
        <v>1601</v>
      </c>
      <c r="P1734" s="8">
        <f>Table12[[#This Row],[PLANNED_DELIVERY]]-Table12[[#This Row],[PLANNED_PICKUP]]</f>
        <v>1</v>
      </c>
      <c r="Q1734" s="9">
        <f>Table12[[#This Row],[ACTUAL_DELIVERY]]-Table12[[#This Row],[ACTUAL_PICKUP]]</f>
        <v>1</v>
      </c>
      <c r="R1734" s="9">
        <f>Table12[[#This Row],[ACTUAL_PICKUP]]-Table12[[#This Row],[PLANNED_PICKUP]]</f>
        <v>1</v>
      </c>
      <c r="S1734" s="9">
        <f>Table12[[#This Row],[ACTUAL_DELIVERY]]-Table12[[#This Row],[PLANNED_DELIVERY]]</f>
        <v>1</v>
      </c>
      <c r="T1734" t="s">
        <v>1104</v>
      </c>
      <c r="U1734" s="6" t="s">
        <v>410</v>
      </c>
      <c r="V1734" t="s">
        <v>27</v>
      </c>
      <c r="W1734" t="s">
        <v>27</v>
      </c>
      <c r="X1734" t="s">
        <v>352</v>
      </c>
      <c r="Y1734" s="6" t="s">
        <v>412</v>
      </c>
      <c r="Z1734" t="s">
        <v>27</v>
      </c>
      <c r="AA1734" t="s">
        <v>27</v>
      </c>
    </row>
    <row r="1735" spans="1:27" x14ac:dyDescent="0.35">
      <c r="A1735">
        <v>10002179</v>
      </c>
      <c r="B1735" t="s">
        <v>222</v>
      </c>
      <c r="C1735" t="s">
        <v>206</v>
      </c>
      <c r="D1735" t="s">
        <v>30</v>
      </c>
      <c r="E1735" t="s">
        <v>31</v>
      </c>
      <c r="F1735">
        <v>265</v>
      </c>
      <c r="G1735">
        <v>0</v>
      </c>
      <c r="H1735">
        <v>265</v>
      </c>
      <c r="I1735">
        <v>2072</v>
      </c>
      <c r="J1735">
        <v>4.46</v>
      </c>
      <c r="K1735" s="6" t="s">
        <v>1598</v>
      </c>
      <c r="L1735" s="6" t="s">
        <v>1596</v>
      </c>
      <c r="M1735" s="6" t="s">
        <v>1591</v>
      </c>
      <c r="N1735" s="6" t="s">
        <v>1591</v>
      </c>
      <c r="O1735" s="6" t="s">
        <v>1601</v>
      </c>
      <c r="P1735" s="8">
        <f>Table12[[#This Row],[PLANNED_DELIVERY]]-Table12[[#This Row],[PLANNED_PICKUP]]</f>
        <v>1</v>
      </c>
      <c r="Q1735" s="9">
        <f>Table12[[#This Row],[ACTUAL_DELIVERY]]-Table12[[#This Row],[ACTUAL_PICKUP]]</f>
        <v>1</v>
      </c>
      <c r="R1735" s="9">
        <f>Table12[[#This Row],[ACTUAL_PICKUP]]-Table12[[#This Row],[PLANNED_PICKUP]]</f>
        <v>1</v>
      </c>
      <c r="S1735" s="9">
        <f>Table12[[#This Row],[ACTUAL_DELIVERY]]-Table12[[#This Row],[PLANNED_DELIVERY]]</f>
        <v>1</v>
      </c>
      <c r="T1735" t="s">
        <v>33</v>
      </c>
      <c r="U1735" s="6" t="s">
        <v>34</v>
      </c>
      <c r="V1735" t="s">
        <v>27</v>
      </c>
      <c r="W1735" t="s">
        <v>27</v>
      </c>
      <c r="X1735" t="s">
        <v>202</v>
      </c>
      <c r="Y1735" s="6" t="s">
        <v>224</v>
      </c>
      <c r="Z1735" t="s">
        <v>27</v>
      </c>
      <c r="AA1735" t="s">
        <v>27</v>
      </c>
    </row>
    <row r="1736" spans="1:27" x14ac:dyDescent="0.35">
      <c r="A1736">
        <v>10002180</v>
      </c>
      <c r="B1736" t="s">
        <v>81</v>
      </c>
      <c r="C1736" t="s">
        <v>234</v>
      </c>
      <c r="D1736" t="s">
        <v>23</v>
      </c>
      <c r="E1736" t="s">
        <v>24</v>
      </c>
      <c r="F1736">
        <v>975</v>
      </c>
      <c r="G1736">
        <v>70</v>
      </c>
      <c r="H1736">
        <v>1045</v>
      </c>
      <c r="I1736">
        <v>126</v>
      </c>
      <c r="J1736">
        <v>0.31</v>
      </c>
      <c r="K1736" s="6" t="s">
        <v>1598</v>
      </c>
      <c r="L1736" s="6" t="s">
        <v>1592</v>
      </c>
      <c r="M1736" s="6" t="s">
        <v>1590</v>
      </c>
      <c r="N1736" s="6" t="s">
        <v>1592</v>
      </c>
      <c r="O1736" s="6" t="s">
        <v>1590</v>
      </c>
      <c r="P1736" s="8">
        <f>Table12[[#This Row],[PLANNED_DELIVERY]]-Table12[[#This Row],[PLANNED_PICKUP]]</f>
        <v>7</v>
      </c>
      <c r="Q1736" s="9">
        <f>Table12[[#This Row],[ACTUAL_DELIVERY]]-Table12[[#This Row],[ACTUAL_PICKUP]]</f>
        <v>7</v>
      </c>
      <c r="R1736" s="9">
        <f>Table12[[#This Row],[ACTUAL_PICKUP]]-Table12[[#This Row],[PLANNED_PICKUP]]</f>
        <v>0</v>
      </c>
      <c r="S1736" s="9">
        <f>Table12[[#This Row],[ACTUAL_DELIVERY]]-Table12[[#This Row],[PLANNED_DELIVERY]]</f>
        <v>0</v>
      </c>
      <c r="T1736" t="s">
        <v>1320</v>
      </c>
      <c r="U1736" s="6" t="s">
        <v>1321</v>
      </c>
      <c r="V1736" t="s">
        <v>656</v>
      </c>
      <c r="W1736" t="s">
        <v>656</v>
      </c>
      <c r="X1736" t="s">
        <v>49</v>
      </c>
      <c r="Y1736" s="6" t="s">
        <v>29</v>
      </c>
      <c r="Z1736" t="s">
        <v>27</v>
      </c>
      <c r="AA1736" t="s">
        <v>27</v>
      </c>
    </row>
    <row r="1737" spans="1:27" x14ac:dyDescent="0.35">
      <c r="A1737">
        <v>10002181</v>
      </c>
      <c r="B1737" t="s">
        <v>81</v>
      </c>
      <c r="C1737" t="s">
        <v>206</v>
      </c>
      <c r="D1737" t="s">
        <v>23</v>
      </c>
      <c r="E1737" t="s">
        <v>24</v>
      </c>
      <c r="F1737">
        <v>286</v>
      </c>
      <c r="G1737">
        <v>0</v>
      </c>
      <c r="H1737">
        <v>286</v>
      </c>
      <c r="I1737">
        <v>2120</v>
      </c>
      <c r="J1737">
        <v>7.68</v>
      </c>
      <c r="K1737" s="6" t="s">
        <v>1598</v>
      </c>
      <c r="L1737" s="6" t="s">
        <v>1598</v>
      </c>
      <c r="M1737" s="6" t="s">
        <v>1615</v>
      </c>
      <c r="N1737" s="6" t="s">
        <v>1601</v>
      </c>
      <c r="O1737" s="6" t="s">
        <v>1601</v>
      </c>
      <c r="P1737" s="8">
        <f>Table12[[#This Row],[PLANNED_DELIVERY]]-Table12[[#This Row],[PLANNED_PICKUP]]</f>
        <v>6</v>
      </c>
      <c r="Q1737" s="9">
        <f>Table12[[#This Row],[ACTUAL_DELIVERY]]-Table12[[#This Row],[ACTUAL_PICKUP]]</f>
        <v>0</v>
      </c>
      <c r="R1737" s="9">
        <f>Table12[[#This Row],[ACTUAL_PICKUP]]-Table12[[#This Row],[PLANNED_PICKUP]]</f>
        <v>4</v>
      </c>
      <c r="S1737" s="9">
        <f>Table12[[#This Row],[ACTUAL_DELIVERY]]-Table12[[#This Row],[PLANNED_DELIVERY]]</f>
        <v>-2</v>
      </c>
      <c r="T1737" t="s">
        <v>75</v>
      </c>
      <c r="U1737" s="6" t="s">
        <v>76</v>
      </c>
      <c r="V1737" t="s">
        <v>27</v>
      </c>
      <c r="W1737" t="s">
        <v>27</v>
      </c>
      <c r="X1737" t="s">
        <v>60</v>
      </c>
      <c r="Y1737" s="6" t="s">
        <v>34</v>
      </c>
      <c r="Z1737" t="s">
        <v>27</v>
      </c>
      <c r="AA1737" t="s">
        <v>27</v>
      </c>
    </row>
    <row r="1738" spans="1:27" x14ac:dyDescent="0.35">
      <c r="A1738">
        <v>10002183</v>
      </c>
      <c r="B1738" t="s">
        <v>81</v>
      </c>
      <c r="C1738" t="s">
        <v>213</v>
      </c>
      <c r="D1738" t="s">
        <v>30</v>
      </c>
      <c r="E1738" t="s">
        <v>45</v>
      </c>
      <c r="F1738">
        <v>313.92</v>
      </c>
      <c r="G1738">
        <v>0</v>
      </c>
      <c r="H1738">
        <v>313.92</v>
      </c>
      <c r="I1738">
        <v>461.4</v>
      </c>
      <c r="J1738">
        <v>3.48</v>
      </c>
      <c r="K1738" s="6" t="s">
        <v>1598</v>
      </c>
      <c r="L1738" s="6" t="s">
        <v>1598</v>
      </c>
      <c r="M1738" s="6" t="s">
        <v>1601</v>
      </c>
      <c r="N1738" s="6" t="s">
        <v>1601</v>
      </c>
      <c r="O1738" s="6" t="s">
        <v>1592</v>
      </c>
      <c r="P1738" s="8">
        <f>Table12[[#This Row],[PLANNED_DELIVERY]]-Table12[[#This Row],[PLANNED_PICKUP]]</f>
        <v>4</v>
      </c>
      <c r="Q1738" s="9">
        <f>Table12[[#This Row],[ACTUAL_DELIVERY]]-Table12[[#This Row],[ACTUAL_PICKUP]]</f>
        <v>1</v>
      </c>
      <c r="R1738" s="9">
        <f>Table12[[#This Row],[ACTUAL_PICKUP]]-Table12[[#This Row],[PLANNED_PICKUP]]</f>
        <v>4</v>
      </c>
      <c r="S1738" s="9">
        <f>Table12[[#This Row],[ACTUAL_DELIVERY]]-Table12[[#This Row],[PLANNED_DELIVERY]]</f>
        <v>1</v>
      </c>
      <c r="T1738" t="s">
        <v>49</v>
      </c>
      <c r="U1738" s="6" t="s">
        <v>29</v>
      </c>
      <c r="V1738" t="s">
        <v>27</v>
      </c>
      <c r="W1738" t="s">
        <v>27</v>
      </c>
      <c r="X1738" t="s">
        <v>405</v>
      </c>
      <c r="Y1738" s="6" t="s">
        <v>40</v>
      </c>
      <c r="Z1738" t="s">
        <v>27</v>
      </c>
      <c r="AA1738" t="s">
        <v>27</v>
      </c>
    </row>
    <row r="1739" spans="1:27" x14ac:dyDescent="0.35">
      <c r="A1739">
        <v>10002184</v>
      </c>
      <c r="B1739" t="s">
        <v>81</v>
      </c>
      <c r="C1739" t="s">
        <v>206</v>
      </c>
      <c r="D1739" t="s">
        <v>23</v>
      </c>
      <c r="E1739" t="s">
        <v>24</v>
      </c>
      <c r="F1739">
        <v>450</v>
      </c>
      <c r="G1739">
        <v>0</v>
      </c>
      <c r="H1739">
        <v>450</v>
      </c>
      <c r="I1739">
        <v>841</v>
      </c>
      <c r="J1739">
        <v>1.2</v>
      </c>
      <c r="K1739" s="6" t="s">
        <v>1598</v>
      </c>
      <c r="L1739" s="6" t="s">
        <v>1591</v>
      </c>
      <c r="M1739" s="6" t="s">
        <v>1614</v>
      </c>
      <c r="N1739" s="6" t="s">
        <v>1591</v>
      </c>
      <c r="O1739" s="6" t="s">
        <v>1614</v>
      </c>
      <c r="P1739" s="8">
        <f>Table12[[#This Row],[PLANNED_DELIVERY]]-Table12[[#This Row],[PLANNED_PICKUP]]</f>
        <v>4</v>
      </c>
      <c r="Q1739" s="9">
        <f>Table12[[#This Row],[ACTUAL_DELIVERY]]-Table12[[#This Row],[ACTUAL_PICKUP]]</f>
        <v>4</v>
      </c>
      <c r="R1739" s="9">
        <f>Table12[[#This Row],[ACTUAL_PICKUP]]-Table12[[#This Row],[PLANNED_PICKUP]]</f>
        <v>0</v>
      </c>
      <c r="S1739" s="9">
        <f>Table12[[#This Row],[ACTUAL_DELIVERY]]-Table12[[#This Row],[PLANNED_DELIVERY]]</f>
        <v>0</v>
      </c>
      <c r="T1739" t="s">
        <v>68</v>
      </c>
      <c r="U1739" s="6" t="s">
        <v>69</v>
      </c>
      <c r="V1739" t="s">
        <v>27</v>
      </c>
      <c r="W1739" t="s">
        <v>27</v>
      </c>
      <c r="X1739" t="s">
        <v>402</v>
      </c>
      <c r="Y1739" s="6" t="s">
        <v>125</v>
      </c>
      <c r="Z1739" t="s">
        <v>27</v>
      </c>
      <c r="AA1739" t="s">
        <v>27</v>
      </c>
    </row>
    <row r="1740" spans="1:27" x14ac:dyDescent="0.35">
      <c r="A1740">
        <v>10002185</v>
      </c>
      <c r="B1740" t="s">
        <v>81</v>
      </c>
      <c r="C1740" t="s">
        <v>206</v>
      </c>
      <c r="D1740" t="s">
        <v>30</v>
      </c>
      <c r="E1740" t="s">
        <v>31</v>
      </c>
      <c r="F1740">
        <v>139.72999999999999</v>
      </c>
      <c r="G1740">
        <v>0</v>
      </c>
      <c r="H1740">
        <v>139.72999999999999</v>
      </c>
      <c r="I1740">
        <v>810</v>
      </c>
      <c r="J1740">
        <v>3.58</v>
      </c>
      <c r="K1740" s="6" t="s">
        <v>1598</v>
      </c>
      <c r="L1740" s="6" t="s">
        <v>1591</v>
      </c>
      <c r="M1740" s="6" t="s">
        <v>1592</v>
      </c>
      <c r="N1740" s="6" t="s">
        <v>1601</v>
      </c>
      <c r="O1740" s="6" t="s">
        <v>1601</v>
      </c>
      <c r="P1740" s="8">
        <f>Table12[[#This Row],[PLANNED_DELIVERY]]-Table12[[#This Row],[PLANNED_PICKUP]]</f>
        <v>2</v>
      </c>
      <c r="Q1740" s="9">
        <f>Table12[[#This Row],[ACTUAL_DELIVERY]]-Table12[[#This Row],[ACTUAL_PICKUP]]</f>
        <v>0</v>
      </c>
      <c r="R1740" s="9">
        <f>Table12[[#This Row],[ACTUAL_PICKUP]]-Table12[[#This Row],[PLANNED_PICKUP]]</f>
        <v>1</v>
      </c>
      <c r="S1740" s="9">
        <f>Table12[[#This Row],[ACTUAL_DELIVERY]]-Table12[[#This Row],[PLANNED_DELIVERY]]</f>
        <v>-1</v>
      </c>
      <c r="T1740" t="s">
        <v>32</v>
      </c>
      <c r="U1740" s="6" t="s">
        <v>29</v>
      </c>
      <c r="V1740" t="s">
        <v>27</v>
      </c>
      <c r="W1740" t="s">
        <v>27</v>
      </c>
      <c r="X1740" t="s">
        <v>41</v>
      </c>
      <c r="Y1740" s="6" t="s">
        <v>44</v>
      </c>
      <c r="Z1740" t="s">
        <v>27</v>
      </c>
      <c r="AA1740" t="s">
        <v>27</v>
      </c>
    </row>
    <row r="1741" spans="1:27" x14ac:dyDescent="0.35">
      <c r="A1741">
        <v>10002187</v>
      </c>
      <c r="B1741" t="s">
        <v>81</v>
      </c>
      <c r="C1741" t="s">
        <v>206</v>
      </c>
      <c r="D1741" t="s">
        <v>23</v>
      </c>
      <c r="E1741" t="s">
        <v>24</v>
      </c>
      <c r="F1741">
        <v>200</v>
      </c>
      <c r="G1741">
        <v>0</v>
      </c>
      <c r="H1741">
        <v>200</v>
      </c>
      <c r="I1741">
        <v>600</v>
      </c>
      <c r="J1741">
        <v>1.92</v>
      </c>
      <c r="K1741" s="6" t="s">
        <v>1598</v>
      </c>
      <c r="L1741" s="6" t="s">
        <v>1591</v>
      </c>
      <c r="M1741" s="6" t="s">
        <v>1614</v>
      </c>
      <c r="N1741" s="6" t="s">
        <v>1591</v>
      </c>
      <c r="O1741" s="6" t="s">
        <v>1614</v>
      </c>
      <c r="P1741" s="8">
        <f>Table12[[#This Row],[PLANNED_DELIVERY]]-Table12[[#This Row],[PLANNED_PICKUP]]</f>
        <v>4</v>
      </c>
      <c r="Q1741" s="9">
        <f>Table12[[#This Row],[ACTUAL_DELIVERY]]-Table12[[#This Row],[ACTUAL_PICKUP]]</f>
        <v>4</v>
      </c>
      <c r="R1741" s="9">
        <f>Table12[[#This Row],[ACTUAL_PICKUP]]-Table12[[#This Row],[PLANNED_PICKUP]]</f>
        <v>0</v>
      </c>
      <c r="S1741" s="9">
        <f>Table12[[#This Row],[ACTUAL_DELIVERY]]-Table12[[#This Row],[PLANNED_DELIVERY]]</f>
        <v>0</v>
      </c>
      <c r="T1741" t="s">
        <v>68</v>
      </c>
      <c r="U1741" s="6" t="s">
        <v>69</v>
      </c>
      <c r="V1741" t="s">
        <v>27</v>
      </c>
      <c r="W1741" t="s">
        <v>27</v>
      </c>
      <c r="X1741" t="s">
        <v>289</v>
      </c>
      <c r="Y1741" s="6" t="s">
        <v>290</v>
      </c>
      <c r="Z1741" t="s">
        <v>27</v>
      </c>
      <c r="AA1741" t="s">
        <v>27</v>
      </c>
    </row>
    <row r="1742" spans="1:27" x14ac:dyDescent="0.35">
      <c r="A1742">
        <v>10002188</v>
      </c>
      <c r="B1742" t="s">
        <v>451</v>
      </c>
      <c r="C1742" t="s">
        <v>134</v>
      </c>
      <c r="D1742" t="s">
        <v>30</v>
      </c>
      <c r="E1742" t="s">
        <v>45</v>
      </c>
      <c r="F1742">
        <v>425</v>
      </c>
      <c r="G1742">
        <v>0</v>
      </c>
      <c r="H1742">
        <v>425</v>
      </c>
      <c r="I1742" s="5">
        <v>2247.1</v>
      </c>
      <c r="J1742">
        <v>5.24</v>
      </c>
      <c r="K1742" s="6" t="s">
        <v>1598</v>
      </c>
      <c r="L1742" s="6" t="s">
        <v>1596</v>
      </c>
      <c r="M1742" s="6" t="s">
        <v>1590</v>
      </c>
      <c r="N1742" s="6" t="s">
        <v>1591</v>
      </c>
      <c r="O1742" s="6" t="s">
        <v>1675</v>
      </c>
      <c r="P1742" s="8">
        <f>Table12[[#This Row],[PLANNED_DELIVERY]]-Table12[[#This Row],[PLANNED_PICKUP]]</f>
        <v>10</v>
      </c>
      <c r="Q1742" s="9">
        <f>Table12[[#This Row],[ACTUAL_DELIVERY]]-Table12[[#This Row],[ACTUAL_PICKUP]]</f>
        <v>20</v>
      </c>
      <c r="R1742" s="9">
        <f>Table12[[#This Row],[ACTUAL_PICKUP]]-Table12[[#This Row],[PLANNED_PICKUP]]</f>
        <v>1</v>
      </c>
      <c r="S1742" s="9">
        <f>Table12[[#This Row],[ACTUAL_DELIVERY]]-Table12[[#This Row],[PLANNED_DELIVERY]]</f>
        <v>11</v>
      </c>
      <c r="T1742" t="s">
        <v>49</v>
      </c>
      <c r="U1742" s="6" t="s">
        <v>29</v>
      </c>
      <c r="V1742" t="s">
        <v>27</v>
      </c>
      <c r="W1742" t="s">
        <v>27</v>
      </c>
      <c r="X1742" t="s">
        <v>580</v>
      </c>
      <c r="Y1742" s="6" t="s">
        <v>62</v>
      </c>
      <c r="Z1742" t="s">
        <v>581</v>
      </c>
      <c r="AA1742" t="s">
        <v>581</v>
      </c>
    </row>
    <row r="1743" spans="1:27" x14ac:dyDescent="0.35">
      <c r="A1743">
        <v>10002189</v>
      </c>
      <c r="B1743" t="s">
        <v>77</v>
      </c>
      <c r="C1743" t="s">
        <v>384</v>
      </c>
      <c r="D1743" t="s">
        <v>23</v>
      </c>
      <c r="E1743" t="s">
        <v>24</v>
      </c>
      <c r="F1743">
        <v>5800</v>
      </c>
      <c r="G1743">
        <v>0</v>
      </c>
      <c r="H1743">
        <v>5800</v>
      </c>
      <c r="I1743" s="5">
        <v>20500</v>
      </c>
      <c r="J1743">
        <v>54.56</v>
      </c>
      <c r="K1743" s="6" t="s">
        <v>1598</v>
      </c>
      <c r="L1743" s="6" t="s">
        <v>1592</v>
      </c>
      <c r="M1743" s="6" t="s">
        <v>1605</v>
      </c>
      <c r="N1743" s="6" t="s">
        <v>1616</v>
      </c>
      <c r="O1743" s="6" t="s">
        <v>1602</v>
      </c>
      <c r="P1743" s="8">
        <f>Table12[[#This Row],[PLANNED_DELIVERY]]-Table12[[#This Row],[PLANNED_PICKUP]]</f>
        <v>12</v>
      </c>
      <c r="Q1743" s="9">
        <f>Table12[[#This Row],[ACTUAL_DELIVERY]]-Table12[[#This Row],[ACTUAL_PICKUP]]</f>
        <v>4</v>
      </c>
      <c r="R1743" s="9">
        <f>Table12[[#This Row],[ACTUAL_PICKUP]]-Table12[[#This Row],[PLANNED_PICKUP]]</f>
        <v>5</v>
      </c>
      <c r="S1743" s="9">
        <f>Table12[[#This Row],[ACTUAL_DELIVERY]]-Table12[[#This Row],[PLANNED_DELIVERY]]</f>
        <v>-3</v>
      </c>
      <c r="T1743" t="s">
        <v>193</v>
      </c>
      <c r="U1743" s="6" t="s">
        <v>194</v>
      </c>
      <c r="V1743" t="s">
        <v>108</v>
      </c>
      <c r="W1743" t="s">
        <v>108</v>
      </c>
      <c r="X1743" t="s">
        <v>195</v>
      </c>
      <c r="Y1743" s="6" t="s">
        <v>196</v>
      </c>
      <c r="Z1743" t="s">
        <v>27</v>
      </c>
      <c r="AA1743" t="s">
        <v>27</v>
      </c>
    </row>
    <row r="1744" spans="1:27" x14ac:dyDescent="0.35">
      <c r="A1744">
        <v>10002191</v>
      </c>
      <c r="B1744" t="s">
        <v>225</v>
      </c>
      <c r="C1744" t="s">
        <v>240</v>
      </c>
      <c r="D1744" t="s">
        <v>23</v>
      </c>
      <c r="E1744" t="s">
        <v>24</v>
      </c>
      <c r="F1744">
        <v>120</v>
      </c>
      <c r="G1744">
        <v>0</v>
      </c>
      <c r="H1744">
        <v>120</v>
      </c>
      <c r="I1744">
        <v>125</v>
      </c>
      <c r="J1744">
        <v>1.08</v>
      </c>
      <c r="K1744" s="6" t="s">
        <v>1598</v>
      </c>
      <c r="L1744" s="6" t="s">
        <v>1596</v>
      </c>
      <c r="M1744" s="6" t="s">
        <v>1591</v>
      </c>
      <c r="N1744" s="6" t="s">
        <v>1591</v>
      </c>
      <c r="O1744" s="6" t="s">
        <v>1615</v>
      </c>
      <c r="P1744" s="8">
        <f>Table12[[#This Row],[PLANNED_DELIVERY]]-Table12[[#This Row],[PLANNED_PICKUP]]</f>
        <v>1</v>
      </c>
      <c r="Q1744" s="9">
        <f>Table12[[#This Row],[ACTUAL_DELIVERY]]-Table12[[#This Row],[ACTUAL_PICKUP]]</f>
        <v>3</v>
      </c>
      <c r="R1744" s="9">
        <f>Table12[[#This Row],[ACTUAL_PICKUP]]-Table12[[#This Row],[PLANNED_PICKUP]]</f>
        <v>1</v>
      </c>
      <c r="S1744" s="9">
        <f>Table12[[#This Row],[ACTUAL_DELIVERY]]-Table12[[#This Row],[PLANNED_DELIVERY]]</f>
        <v>3</v>
      </c>
      <c r="T1744" t="s">
        <v>188</v>
      </c>
      <c r="U1744" s="6" t="s">
        <v>189</v>
      </c>
      <c r="V1744" t="s">
        <v>27</v>
      </c>
      <c r="W1744" t="s">
        <v>27</v>
      </c>
      <c r="X1744" t="s">
        <v>49</v>
      </c>
      <c r="Y1744" s="6" t="s">
        <v>29</v>
      </c>
      <c r="Z1744" t="s">
        <v>27</v>
      </c>
      <c r="AA1744" t="s">
        <v>27</v>
      </c>
    </row>
    <row r="1745" spans="1:27" x14ac:dyDescent="0.35">
      <c r="A1745">
        <v>10002192</v>
      </c>
      <c r="B1745" t="s">
        <v>81</v>
      </c>
      <c r="C1745" t="s">
        <v>206</v>
      </c>
      <c r="D1745" t="s">
        <v>23</v>
      </c>
      <c r="E1745" t="s">
        <v>24</v>
      </c>
      <c r="F1745">
        <v>160.22</v>
      </c>
      <c r="G1745">
        <v>0</v>
      </c>
      <c r="H1745">
        <v>160.22</v>
      </c>
      <c r="I1745">
        <v>1380</v>
      </c>
      <c r="J1745">
        <v>9.01</v>
      </c>
      <c r="K1745" s="6" t="s">
        <v>1598</v>
      </c>
      <c r="L1745" s="6" t="s">
        <v>1591</v>
      </c>
      <c r="M1745" s="6" t="s">
        <v>1592</v>
      </c>
      <c r="N1745" s="6" t="s">
        <v>1591</v>
      </c>
      <c r="O1745" s="6" t="s">
        <v>1591</v>
      </c>
      <c r="P1745" s="8">
        <f>Table12[[#This Row],[PLANNED_DELIVERY]]-Table12[[#This Row],[PLANNED_PICKUP]]</f>
        <v>2</v>
      </c>
      <c r="Q1745" s="9">
        <f>Table12[[#This Row],[ACTUAL_DELIVERY]]-Table12[[#This Row],[ACTUAL_PICKUP]]</f>
        <v>0</v>
      </c>
      <c r="R1745" s="9">
        <f>Table12[[#This Row],[ACTUAL_PICKUP]]-Table12[[#This Row],[PLANNED_PICKUP]]</f>
        <v>0</v>
      </c>
      <c r="S1745" s="9">
        <f>Table12[[#This Row],[ACTUAL_DELIVERY]]-Table12[[#This Row],[PLANNED_DELIVERY]]</f>
        <v>-2</v>
      </c>
      <c r="T1745" t="s">
        <v>188</v>
      </c>
      <c r="U1745" s="6" t="s">
        <v>189</v>
      </c>
      <c r="V1745" t="s">
        <v>27</v>
      </c>
      <c r="W1745" t="s">
        <v>27</v>
      </c>
      <c r="X1745" t="s">
        <v>60</v>
      </c>
      <c r="Y1745" s="6" t="s">
        <v>34</v>
      </c>
      <c r="Z1745" t="s">
        <v>27</v>
      </c>
      <c r="AA1745" t="s">
        <v>27</v>
      </c>
    </row>
    <row r="1746" spans="1:27" x14ac:dyDescent="0.35">
      <c r="A1746">
        <v>10002193</v>
      </c>
      <c r="B1746" t="s">
        <v>81</v>
      </c>
      <c r="C1746" t="s">
        <v>213</v>
      </c>
      <c r="D1746" t="s">
        <v>23</v>
      </c>
      <c r="E1746" t="s">
        <v>24</v>
      </c>
      <c r="F1746">
        <v>151.83000000000001</v>
      </c>
      <c r="G1746">
        <v>0</v>
      </c>
      <c r="H1746">
        <v>151.83000000000001</v>
      </c>
      <c r="I1746">
        <v>150</v>
      </c>
      <c r="J1746">
        <v>0.78</v>
      </c>
      <c r="K1746" s="6" t="s">
        <v>1598</v>
      </c>
      <c r="L1746" s="6" t="s">
        <v>1591</v>
      </c>
      <c r="M1746" s="6" t="s">
        <v>1592</v>
      </c>
      <c r="N1746" s="6" t="s">
        <v>1616</v>
      </c>
      <c r="O1746" s="6" t="s">
        <v>1590</v>
      </c>
      <c r="P1746" s="8">
        <f>Table12[[#This Row],[PLANNED_DELIVERY]]-Table12[[#This Row],[PLANNED_PICKUP]]</f>
        <v>2</v>
      </c>
      <c r="Q1746" s="9">
        <f>Table12[[#This Row],[ACTUAL_DELIVERY]]-Table12[[#This Row],[ACTUAL_PICKUP]]</f>
        <v>2</v>
      </c>
      <c r="R1746" s="9">
        <f>Table12[[#This Row],[ACTUAL_PICKUP]]-Table12[[#This Row],[PLANNED_PICKUP]]</f>
        <v>7</v>
      </c>
      <c r="S1746" s="9">
        <f>Table12[[#This Row],[ACTUAL_DELIVERY]]-Table12[[#This Row],[PLANNED_DELIVERY]]</f>
        <v>7</v>
      </c>
      <c r="T1746" t="s">
        <v>176</v>
      </c>
      <c r="U1746" s="6" t="s">
        <v>177</v>
      </c>
      <c r="V1746" t="s">
        <v>27</v>
      </c>
      <c r="W1746" t="s">
        <v>27</v>
      </c>
      <c r="X1746" t="s">
        <v>49</v>
      </c>
      <c r="Y1746" s="6" t="s">
        <v>29</v>
      </c>
      <c r="Z1746" t="s">
        <v>27</v>
      </c>
      <c r="AA1746" t="s">
        <v>27</v>
      </c>
    </row>
    <row r="1747" spans="1:27" x14ac:dyDescent="0.35">
      <c r="A1747">
        <v>10002194</v>
      </c>
      <c r="B1747" t="s">
        <v>225</v>
      </c>
      <c r="C1747" t="s">
        <v>206</v>
      </c>
      <c r="D1747" t="s">
        <v>23</v>
      </c>
      <c r="E1747" t="s">
        <v>24</v>
      </c>
      <c r="F1747">
        <v>90</v>
      </c>
      <c r="G1747">
        <v>0</v>
      </c>
      <c r="H1747">
        <v>90</v>
      </c>
      <c r="I1747">
        <v>89</v>
      </c>
      <c r="J1747">
        <v>0.25</v>
      </c>
      <c r="K1747" s="6" t="s">
        <v>1598</v>
      </c>
      <c r="L1747" s="6" t="s">
        <v>1596</v>
      </c>
      <c r="M1747" s="6" t="s">
        <v>1592</v>
      </c>
      <c r="N1747" s="6" t="s">
        <v>1601</v>
      </c>
      <c r="O1747" s="6" t="s">
        <v>1615</v>
      </c>
      <c r="P1747" s="8">
        <f>Table12[[#This Row],[PLANNED_DELIVERY]]-Table12[[#This Row],[PLANNED_PICKUP]]</f>
        <v>3</v>
      </c>
      <c r="Q1747" s="9">
        <f>Table12[[#This Row],[ACTUAL_DELIVERY]]-Table12[[#This Row],[ACTUAL_PICKUP]]</f>
        <v>2</v>
      </c>
      <c r="R1747" s="9">
        <f>Table12[[#This Row],[ACTUAL_PICKUP]]-Table12[[#This Row],[PLANNED_PICKUP]]</f>
        <v>2</v>
      </c>
      <c r="S1747" s="9">
        <f>Table12[[#This Row],[ACTUAL_DELIVERY]]-Table12[[#This Row],[PLANNED_DELIVERY]]</f>
        <v>1</v>
      </c>
      <c r="T1747" t="s">
        <v>722</v>
      </c>
      <c r="U1747" s="6" t="s">
        <v>491</v>
      </c>
      <c r="V1747" t="s">
        <v>27</v>
      </c>
      <c r="W1747" t="s">
        <v>27</v>
      </c>
      <c r="X1747" t="s">
        <v>60</v>
      </c>
      <c r="Y1747" s="6" t="s">
        <v>34</v>
      </c>
      <c r="Z1747" t="s">
        <v>27</v>
      </c>
      <c r="AA1747" t="s">
        <v>27</v>
      </c>
    </row>
    <row r="1748" spans="1:27" x14ac:dyDescent="0.35">
      <c r="A1748">
        <v>10002195</v>
      </c>
      <c r="B1748" t="s">
        <v>225</v>
      </c>
      <c r="C1748" t="s">
        <v>240</v>
      </c>
      <c r="D1748" t="s">
        <v>23</v>
      </c>
      <c r="E1748" t="s">
        <v>24</v>
      </c>
      <c r="F1748">
        <v>245</v>
      </c>
      <c r="G1748">
        <v>0</v>
      </c>
      <c r="H1748">
        <v>245</v>
      </c>
      <c r="I1748">
        <v>702</v>
      </c>
      <c r="J1748">
        <v>1.82</v>
      </c>
      <c r="K1748" s="6" t="s">
        <v>1598</v>
      </c>
      <c r="L1748" s="6" t="s">
        <v>1591</v>
      </c>
      <c r="M1748" s="6" t="s">
        <v>1671</v>
      </c>
      <c r="N1748" s="6" t="s">
        <v>1591</v>
      </c>
      <c r="O1748" s="6" t="s">
        <v>1615</v>
      </c>
      <c r="P1748" s="8">
        <f>Table12[[#This Row],[PLANNED_DELIVERY]]-Table12[[#This Row],[PLANNED_PICKUP]]</f>
        <v>6</v>
      </c>
      <c r="Q1748" s="9">
        <f>Table12[[#This Row],[ACTUAL_DELIVERY]]-Table12[[#This Row],[ACTUAL_PICKUP]]</f>
        <v>3</v>
      </c>
      <c r="R1748" s="9">
        <f>Table12[[#This Row],[ACTUAL_PICKUP]]-Table12[[#This Row],[PLANNED_PICKUP]]</f>
        <v>0</v>
      </c>
      <c r="S1748" s="9">
        <f>Table12[[#This Row],[ACTUAL_DELIVERY]]-Table12[[#This Row],[PLANNED_DELIVERY]]</f>
        <v>-3</v>
      </c>
      <c r="T1748" t="s">
        <v>610</v>
      </c>
      <c r="U1748" s="6" t="s">
        <v>611</v>
      </c>
      <c r="V1748" t="s">
        <v>38</v>
      </c>
      <c r="W1748" t="s">
        <v>38</v>
      </c>
      <c r="X1748" t="s">
        <v>41</v>
      </c>
      <c r="Y1748" s="6" t="s">
        <v>44</v>
      </c>
      <c r="Z1748" t="s">
        <v>27</v>
      </c>
      <c r="AA1748" t="s">
        <v>27</v>
      </c>
    </row>
    <row r="1749" spans="1:27" x14ac:dyDescent="0.35">
      <c r="A1749">
        <v>10002196</v>
      </c>
      <c r="B1749" t="s">
        <v>225</v>
      </c>
      <c r="C1749" t="s">
        <v>246</v>
      </c>
      <c r="D1749" t="s">
        <v>23</v>
      </c>
      <c r="E1749" t="s">
        <v>24</v>
      </c>
      <c r="F1749">
        <v>156.49</v>
      </c>
      <c r="G1749">
        <v>0</v>
      </c>
      <c r="H1749">
        <v>156.49</v>
      </c>
      <c r="I1749" s="5">
        <v>418</v>
      </c>
      <c r="J1749">
        <v>2.34</v>
      </c>
      <c r="K1749" s="6" t="s">
        <v>1598</v>
      </c>
      <c r="L1749" s="6" t="s">
        <v>1591</v>
      </c>
      <c r="M1749" s="6" t="s">
        <v>1591</v>
      </c>
      <c r="N1749" s="6" t="s">
        <v>1591</v>
      </c>
      <c r="O1749" s="6" t="s">
        <v>1614</v>
      </c>
      <c r="P1749" s="8">
        <f>Table12[[#This Row],[PLANNED_DELIVERY]]-Table12[[#This Row],[PLANNED_PICKUP]]</f>
        <v>0</v>
      </c>
      <c r="Q1749" s="9">
        <f>Table12[[#This Row],[ACTUAL_DELIVERY]]-Table12[[#This Row],[ACTUAL_PICKUP]]</f>
        <v>4</v>
      </c>
      <c r="R1749" s="9">
        <f>Table12[[#This Row],[ACTUAL_PICKUP]]-Table12[[#This Row],[PLANNED_PICKUP]]</f>
        <v>0</v>
      </c>
      <c r="S1749" s="9">
        <f>Table12[[#This Row],[ACTUAL_DELIVERY]]-Table12[[#This Row],[PLANNED_DELIVERY]]</f>
        <v>4</v>
      </c>
      <c r="T1749" t="s">
        <v>158</v>
      </c>
      <c r="U1749" s="6" t="s">
        <v>159</v>
      </c>
      <c r="V1749" t="s">
        <v>27</v>
      </c>
      <c r="W1749" t="s">
        <v>27</v>
      </c>
      <c r="X1749" t="s">
        <v>49</v>
      </c>
      <c r="Y1749" s="6" t="s">
        <v>29</v>
      </c>
      <c r="Z1749" t="s">
        <v>27</v>
      </c>
      <c r="AA1749" t="s">
        <v>27</v>
      </c>
    </row>
    <row r="1750" spans="1:27" x14ac:dyDescent="0.35">
      <c r="A1750">
        <v>10002198</v>
      </c>
      <c r="B1750" t="s">
        <v>81</v>
      </c>
      <c r="C1750" t="s">
        <v>213</v>
      </c>
      <c r="D1750" t="s">
        <v>23</v>
      </c>
      <c r="E1750" t="s">
        <v>24</v>
      </c>
      <c r="F1750">
        <v>366.08</v>
      </c>
      <c r="G1750">
        <v>146.43</v>
      </c>
      <c r="H1750">
        <v>512.51</v>
      </c>
      <c r="I1750">
        <v>470</v>
      </c>
      <c r="J1750">
        <v>4.8</v>
      </c>
      <c r="K1750" s="6" t="s">
        <v>1598</v>
      </c>
      <c r="L1750" s="6" t="s">
        <v>1615</v>
      </c>
      <c r="M1750" s="6" t="s">
        <v>1614</v>
      </c>
      <c r="N1750" s="6" t="s">
        <v>1615</v>
      </c>
      <c r="O1750" s="6" t="s">
        <v>1614</v>
      </c>
      <c r="P1750" s="8">
        <f>Table12[[#This Row],[PLANNED_DELIVERY]]-Table12[[#This Row],[PLANNED_PICKUP]]</f>
        <v>1</v>
      </c>
      <c r="Q1750" s="9">
        <f>Table12[[#This Row],[ACTUAL_DELIVERY]]-Table12[[#This Row],[ACTUAL_PICKUP]]</f>
        <v>1</v>
      </c>
      <c r="R1750" s="9">
        <f>Table12[[#This Row],[ACTUAL_PICKUP]]-Table12[[#This Row],[PLANNED_PICKUP]]</f>
        <v>0</v>
      </c>
      <c r="S1750" s="9">
        <f>Table12[[#This Row],[ACTUAL_DELIVERY]]-Table12[[#This Row],[PLANNED_DELIVERY]]</f>
        <v>0</v>
      </c>
      <c r="T1750" t="s">
        <v>248</v>
      </c>
      <c r="U1750" s="6" t="s">
        <v>249</v>
      </c>
      <c r="V1750" t="s">
        <v>27</v>
      </c>
      <c r="W1750" t="s">
        <v>27</v>
      </c>
      <c r="X1750" t="s">
        <v>49</v>
      </c>
      <c r="Y1750" s="6" t="s">
        <v>29</v>
      </c>
      <c r="Z1750" t="s">
        <v>27</v>
      </c>
      <c r="AA1750" t="s">
        <v>27</v>
      </c>
    </row>
    <row r="1751" spans="1:27" x14ac:dyDescent="0.35">
      <c r="A1751">
        <v>10002199</v>
      </c>
      <c r="B1751" t="s">
        <v>219</v>
      </c>
      <c r="C1751" t="s">
        <v>206</v>
      </c>
      <c r="D1751" t="s">
        <v>23</v>
      </c>
      <c r="E1751" t="s">
        <v>24</v>
      </c>
      <c r="F1751">
        <v>3000</v>
      </c>
      <c r="G1751">
        <v>2500</v>
      </c>
      <c r="H1751">
        <v>5500</v>
      </c>
      <c r="I1751" s="5">
        <v>38730</v>
      </c>
      <c r="J1751">
        <v>292.02</v>
      </c>
      <c r="K1751" s="6" t="s">
        <v>1598</v>
      </c>
      <c r="L1751" s="6" t="s">
        <v>1615</v>
      </c>
      <c r="M1751" s="6" t="s">
        <v>1616</v>
      </c>
      <c r="N1751" s="6" t="s">
        <v>1614</v>
      </c>
      <c r="O1751" s="6" t="s">
        <v>1602</v>
      </c>
      <c r="P1751" s="8">
        <f>Table12[[#This Row],[PLANNED_DELIVERY]]-Table12[[#This Row],[PLANNED_PICKUP]]</f>
        <v>4</v>
      </c>
      <c r="Q1751" s="9">
        <f>Table12[[#This Row],[ACTUAL_DELIVERY]]-Table12[[#This Row],[ACTUAL_PICKUP]]</f>
        <v>7</v>
      </c>
      <c r="R1751" s="9">
        <f>Table12[[#This Row],[ACTUAL_PICKUP]]-Table12[[#This Row],[PLANNED_PICKUP]]</f>
        <v>1</v>
      </c>
      <c r="S1751" s="9">
        <f>Table12[[#This Row],[ACTUAL_DELIVERY]]-Table12[[#This Row],[PLANNED_DELIVERY]]</f>
        <v>4</v>
      </c>
      <c r="T1751" t="s">
        <v>428</v>
      </c>
      <c r="U1751" s="6" t="s">
        <v>429</v>
      </c>
      <c r="V1751" t="s">
        <v>27</v>
      </c>
      <c r="W1751" t="s">
        <v>27</v>
      </c>
      <c r="X1751" t="s">
        <v>49</v>
      </c>
      <c r="Y1751" s="6" t="s">
        <v>29</v>
      </c>
      <c r="Z1751" t="s">
        <v>27</v>
      </c>
      <c r="AA1751" t="s">
        <v>27</v>
      </c>
    </row>
    <row r="1752" spans="1:27" x14ac:dyDescent="0.35">
      <c r="A1752">
        <v>10002200</v>
      </c>
      <c r="B1752" t="s">
        <v>81</v>
      </c>
      <c r="C1752" t="s">
        <v>78</v>
      </c>
      <c r="D1752" t="s">
        <v>23</v>
      </c>
      <c r="E1752" t="s">
        <v>24</v>
      </c>
      <c r="F1752">
        <v>650</v>
      </c>
      <c r="G1752">
        <v>0</v>
      </c>
      <c r="H1752">
        <v>650</v>
      </c>
      <c r="I1752">
        <v>5950</v>
      </c>
      <c r="J1752">
        <v>18.7</v>
      </c>
      <c r="K1752" s="6" t="s">
        <v>1598</v>
      </c>
      <c r="L1752" s="6" t="s">
        <v>1591</v>
      </c>
      <c r="M1752" s="6" t="s">
        <v>1615</v>
      </c>
      <c r="N1752" s="6" t="s">
        <v>1601</v>
      </c>
      <c r="O1752" s="6" t="s">
        <v>1601</v>
      </c>
      <c r="P1752" s="8">
        <f>Table12[[#This Row],[PLANNED_DELIVERY]]-Table12[[#This Row],[PLANNED_PICKUP]]</f>
        <v>3</v>
      </c>
      <c r="Q1752" s="9">
        <f>Table12[[#This Row],[ACTUAL_DELIVERY]]-Table12[[#This Row],[ACTUAL_PICKUP]]</f>
        <v>0</v>
      </c>
      <c r="R1752" s="9">
        <f>Table12[[#This Row],[ACTUAL_PICKUP]]-Table12[[#This Row],[PLANNED_PICKUP]]</f>
        <v>1</v>
      </c>
      <c r="S1752" s="9">
        <f>Table12[[#This Row],[ACTUAL_DELIVERY]]-Table12[[#This Row],[PLANNED_DELIVERY]]</f>
        <v>-2</v>
      </c>
      <c r="T1752" t="s">
        <v>331</v>
      </c>
      <c r="U1752" s="6" t="s">
        <v>332</v>
      </c>
      <c r="V1752" t="s">
        <v>27</v>
      </c>
      <c r="W1752" t="s">
        <v>27</v>
      </c>
      <c r="X1752" t="s">
        <v>1723</v>
      </c>
      <c r="Y1752" s="6" t="s">
        <v>42</v>
      </c>
      <c r="Z1752" t="s">
        <v>27</v>
      </c>
      <c r="AA1752" t="s">
        <v>27</v>
      </c>
    </row>
    <row r="1753" spans="1:27" x14ac:dyDescent="0.35">
      <c r="A1753">
        <v>10002201</v>
      </c>
      <c r="B1753" t="s">
        <v>263</v>
      </c>
      <c r="C1753" t="s">
        <v>264</v>
      </c>
      <c r="D1753" t="s">
        <v>23</v>
      </c>
      <c r="E1753" t="s">
        <v>24</v>
      </c>
      <c r="F1753">
        <v>299.14</v>
      </c>
      <c r="G1753">
        <v>0</v>
      </c>
      <c r="H1753">
        <v>299.14</v>
      </c>
      <c r="I1753" s="2">
        <v>194.7</v>
      </c>
      <c r="J1753">
        <v>0.04</v>
      </c>
      <c r="K1753" s="6" t="s">
        <v>1598</v>
      </c>
      <c r="L1753" s="6" t="s">
        <v>1591</v>
      </c>
      <c r="M1753" s="6" t="s">
        <v>1616</v>
      </c>
      <c r="N1753" s="6" t="s">
        <v>1591</v>
      </c>
      <c r="O1753" s="6" t="s">
        <v>1624</v>
      </c>
      <c r="P1753" s="8">
        <f>Table12[[#This Row],[PLANNED_DELIVERY]]-Table12[[#This Row],[PLANNED_PICKUP]]</f>
        <v>7</v>
      </c>
      <c r="Q1753" s="9">
        <f>Table12[[#This Row],[ACTUAL_DELIVERY]]-Table12[[#This Row],[ACTUAL_PICKUP]]</f>
        <v>8</v>
      </c>
      <c r="R1753" s="9">
        <f>Table12[[#This Row],[ACTUAL_PICKUP]]-Table12[[#This Row],[PLANNED_PICKUP]]</f>
        <v>0</v>
      </c>
      <c r="S1753" s="9">
        <f>Table12[[#This Row],[ACTUAL_DELIVERY]]-Table12[[#This Row],[PLANNED_DELIVERY]]</f>
        <v>1</v>
      </c>
      <c r="T1753" t="s">
        <v>98</v>
      </c>
      <c r="U1753" s="6" t="s">
        <v>99</v>
      </c>
      <c r="V1753" t="s">
        <v>100</v>
      </c>
      <c r="W1753" t="s">
        <v>85</v>
      </c>
      <c r="X1753" t="s">
        <v>49</v>
      </c>
      <c r="Y1753" s="6" t="s">
        <v>29</v>
      </c>
      <c r="Z1753" t="s">
        <v>27</v>
      </c>
      <c r="AA1753" t="s">
        <v>27</v>
      </c>
    </row>
    <row r="1754" spans="1:27" x14ac:dyDescent="0.35">
      <c r="A1754">
        <v>10002202</v>
      </c>
      <c r="B1754" t="s">
        <v>81</v>
      </c>
      <c r="C1754" t="s">
        <v>213</v>
      </c>
      <c r="D1754" t="s">
        <v>30</v>
      </c>
      <c r="E1754" t="s">
        <v>45</v>
      </c>
      <c r="F1754">
        <v>285.97000000000003</v>
      </c>
      <c r="G1754">
        <v>150</v>
      </c>
      <c r="H1754">
        <v>435.97</v>
      </c>
      <c r="I1754">
        <v>358</v>
      </c>
      <c r="J1754">
        <v>1.1100000000000001</v>
      </c>
      <c r="K1754" s="6" t="s">
        <v>1598</v>
      </c>
      <c r="L1754" s="6" t="s">
        <v>1598</v>
      </c>
      <c r="M1754" s="6" t="s">
        <v>1592</v>
      </c>
      <c r="N1754" s="6" t="s">
        <v>1601</v>
      </c>
      <c r="O1754" s="6" t="s">
        <v>1592</v>
      </c>
      <c r="P1754" s="8">
        <f>Table12[[#This Row],[PLANNED_DELIVERY]]-Table12[[#This Row],[PLANNED_PICKUP]]</f>
        <v>5</v>
      </c>
      <c r="Q1754" s="9">
        <f>Table12[[#This Row],[ACTUAL_DELIVERY]]-Table12[[#This Row],[ACTUAL_PICKUP]]</f>
        <v>1</v>
      </c>
      <c r="R1754" s="9">
        <f>Table12[[#This Row],[ACTUAL_PICKUP]]-Table12[[#This Row],[PLANNED_PICKUP]]</f>
        <v>4</v>
      </c>
      <c r="S1754" s="9">
        <f>Table12[[#This Row],[ACTUAL_DELIVERY]]-Table12[[#This Row],[PLANNED_DELIVERY]]</f>
        <v>0</v>
      </c>
      <c r="T1754" t="s">
        <v>49</v>
      </c>
      <c r="U1754" s="6" t="s">
        <v>29</v>
      </c>
      <c r="V1754" t="s">
        <v>27</v>
      </c>
      <c r="W1754" t="s">
        <v>27</v>
      </c>
      <c r="X1754" t="s">
        <v>363</v>
      </c>
      <c r="Y1754" s="6" t="s">
        <v>242</v>
      </c>
      <c r="Z1754" t="s">
        <v>27</v>
      </c>
      <c r="AA1754" t="s">
        <v>27</v>
      </c>
    </row>
    <row r="1755" spans="1:27" x14ac:dyDescent="0.35">
      <c r="A1755">
        <v>10002204</v>
      </c>
      <c r="B1755" t="s">
        <v>81</v>
      </c>
      <c r="C1755" t="s">
        <v>206</v>
      </c>
      <c r="D1755" t="s">
        <v>23</v>
      </c>
      <c r="E1755" t="s">
        <v>31</v>
      </c>
      <c r="F1755">
        <v>60</v>
      </c>
      <c r="G1755">
        <v>0</v>
      </c>
      <c r="H1755">
        <v>60</v>
      </c>
      <c r="I1755" s="5">
        <v>750</v>
      </c>
      <c r="J1755">
        <v>2.4</v>
      </c>
      <c r="K1755" s="6" t="s">
        <v>1598</v>
      </c>
      <c r="L1755" s="6" t="s">
        <v>1615</v>
      </c>
      <c r="M1755" s="6" t="s">
        <v>1614</v>
      </c>
      <c r="N1755" s="6" t="s">
        <v>1592</v>
      </c>
      <c r="O1755" s="6" t="s">
        <v>1615</v>
      </c>
      <c r="P1755" s="8">
        <f>Table12[[#This Row],[PLANNED_DELIVERY]]-Table12[[#This Row],[PLANNED_PICKUP]]</f>
        <v>1</v>
      </c>
      <c r="Q1755" s="9">
        <f>Table12[[#This Row],[ACTUAL_DELIVERY]]-Table12[[#This Row],[ACTUAL_PICKUP]]</f>
        <v>1</v>
      </c>
      <c r="R1755" s="9">
        <f>Table12[[#This Row],[ACTUAL_PICKUP]]-Table12[[#This Row],[PLANNED_PICKUP]]</f>
        <v>-1</v>
      </c>
      <c r="S1755" s="9">
        <f>Table12[[#This Row],[ACTUAL_DELIVERY]]-Table12[[#This Row],[PLANNED_DELIVERY]]</f>
        <v>-1</v>
      </c>
      <c r="T1755" t="s">
        <v>52</v>
      </c>
      <c r="U1755" s="6" t="s">
        <v>318</v>
      </c>
      <c r="V1755" t="s">
        <v>27</v>
      </c>
      <c r="W1755" t="s">
        <v>27</v>
      </c>
      <c r="X1755" t="s">
        <v>60</v>
      </c>
      <c r="Y1755" s="6" t="s">
        <v>34</v>
      </c>
      <c r="Z1755" t="s">
        <v>27</v>
      </c>
      <c r="AA1755" t="s">
        <v>27</v>
      </c>
    </row>
    <row r="1756" spans="1:27" x14ac:dyDescent="0.35">
      <c r="A1756">
        <v>10002207</v>
      </c>
      <c r="B1756" t="s">
        <v>81</v>
      </c>
      <c r="C1756" t="s">
        <v>206</v>
      </c>
      <c r="D1756" t="s">
        <v>23</v>
      </c>
      <c r="E1756" t="s">
        <v>24</v>
      </c>
      <c r="F1756">
        <v>288</v>
      </c>
      <c r="G1756">
        <v>662</v>
      </c>
      <c r="H1756">
        <v>950</v>
      </c>
      <c r="I1756">
        <v>2100</v>
      </c>
      <c r="J1756">
        <v>7.86</v>
      </c>
      <c r="K1756" s="6" t="s">
        <v>1598</v>
      </c>
      <c r="L1756" s="6" t="s">
        <v>1610</v>
      </c>
      <c r="M1756" s="6" t="s">
        <v>1610</v>
      </c>
      <c r="N1756" s="6" t="s">
        <v>1610</v>
      </c>
      <c r="O1756" s="6" t="s">
        <v>1610</v>
      </c>
      <c r="P1756" s="8">
        <f>Table12[[#This Row],[PLANNED_DELIVERY]]-Table12[[#This Row],[PLANNED_PICKUP]]</f>
        <v>0</v>
      </c>
      <c r="Q1756" s="9">
        <f>Table12[[#This Row],[ACTUAL_DELIVERY]]-Table12[[#This Row],[ACTUAL_PICKUP]]</f>
        <v>0</v>
      </c>
      <c r="R1756" s="9">
        <f>Table12[[#This Row],[ACTUAL_PICKUP]]-Table12[[#This Row],[PLANNED_PICKUP]]</f>
        <v>0</v>
      </c>
      <c r="S1756" s="9">
        <f>Table12[[#This Row],[ACTUAL_DELIVERY]]-Table12[[#This Row],[PLANNED_DELIVERY]]</f>
        <v>0</v>
      </c>
      <c r="T1756" t="s">
        <v>428</v>
      </c>
      <c r="U1756" s="6" t="s">
        <v>429</v>
      </c>
      <c r="V1756" t="s">
        <v>27</v>
      </c>
      <c r="W1756" t="s">
        <v>27</v>
      </c>
      <c r="X1756" t="s">
        <v>41</v>
      </c>
      <c r="Y1756" s="6" t="s">
        <v>44</v>
      </c>
      <c r="Z1756" t="s">
        <v>27</v>
      </c>
      <c r="AA1756" t="s">
        <v>27</v>
      </c>
    </row>
    <row r="1757" spans="1:27" x14ac:dyDescent="0.35">
      <c r="A1757">
        <v>10002209</v>
      </c>
      <c r="B1757" t="s">
        <v>465</v>
      </c>
      <c r="C1757" t="s">
        <v>78</v>
      </c>
      <c r="D1757" t="s">
        <v>23</v>
      </c>
      <c r="E1757" t="s">
        <v>24</v>
      </c>
      <c r="F1757">
        <v>98000</v>
      </c>
      <c r="G1757">
        <v>0</v>
      </c>
      <c r="H1757">
        <v>98000</v>
      </c>
      <c r="I1757" s="5">
        <v>125000</v>
      </c>
      <c r="J1757">
        <v>134</v>
      </c>
      <c r="K1757" s="6" t="s">
        <v>1598</v>
      </c>
      <c r="L1757" s="6" t="s">
        <v>1590</v>
      </c>
      <c r="M1757" s="6" t="s">
        <v>1610</v>
      </c>
      <c r="N1757" s="6" t="s">
        <v>1593</v>
      </c>
      <c r="O1757" s="6" t="s">
        <v>1605</v>
      </c>
      <c r="P1757" s="8">
        <f>Table12[[#This Row],[PLANNED_DELIVERY]]-Table12[[#This Row],[PLANNED_PICKUP]]</f>
        <v>6</v>
      </c>
      <c r="Q1757" s="9">
        <f>Table12[[#This Row],[ACTUAL_DELIVERY]]-Table12[[#This Row],[ACTUAL_PICKUP]]</f>
        <v>4</v>
      </c>
      <c r="R1757" s="9">
        <f>Table12[[#This Row],[ACTUAL_PICKUP]]-Table12[[#This Row],[PLANNED_PICKUP]]</f>
        <v>1</v>
      </c>
      <c r="S1757" s="9">
        <f>Table12[[#This Row],[ACTUAL_DELIVERY]]-Table12[[#This Row],[PLANNED_DELIVERY]]</f>
        <v>-1</v>
      </c>
      <c r="T1757" t="s">
        <v>406</v>
      </c>
      <c r="U1757" s="6" t="s">
        <v>407</v>
      </c>
      <c r="V1757" t="s">
        <v>27</v>
      </c>
      <c r="W1757" t="s">
        <v>27</v>
      </c>
      <c r="X1757" t="s">
        <v>41</v>
      </c>
      <c r="Y1757" s="6" t="s">
        <v>44</v>
      </c>
      <c r="Z1757" t="s">
        <v>27</v>
      </c>
      <c r="AA1757" t="s">
        <v>27</v>
      </c>
    </row>
    <row r="1758" spans="1:27" x14ac:dyDescent="0.35">
      <c r="A1758">
        <v>10002210</v>
      </c>
      <c r="B1758" t="s">
        <v>222</v>
      </c>
      <c r="C1758" t="s">
        <v>206</v>
      </c>
      <c r="D1758" t="s">
        <v>30</v>
      </c>
      <c r="E1758" t="s">
        <v>31</v>
      </c>
      <c r="F1758">
        <v>450</v>
      </c>
      <c r="G1758">
        <v>0</v>
      </c>
      <c r="H1758">
        <v>450</v>
      </c>
      <c r="I1758" s="5">
        <v>600</v>
      </c>
      <c r="J1758">
        <v>2.56</v>
      </c>
      <c r="K1758" s="6" t="s">
        <v>1598</v>
      </c>
      <c r="L1758" s="6" t="s">
        <v>1596</v>
      </c>
      <c r="M1758" s="6" t="s">
        <v>1596</v>
      </c>
      <c r="N1758" s="6" t="s">
        <v>1591</v>
      </c>
      <c r="O1758" s="6" t="s">
        <v>1591</v>
      </c>
      <c r="P1758" s="8">
        <f>Table12[[#This Row],[PLANNED_DELIVERY]]-Table12[[#This Row],[PLANNED_PICKUP]]</f>
        <v>0</v>
      </c>
      <c r="Q1758" s="9">
        <f>Table12[[#This Row],[ACTUAL_DELIVERY]]-Table12[[#This Row],[ACTUAL_PICKUP]]</f>
        <v>0</v>
      </c>
      <c r="R1758" s="9">
        <f>Table12[[#This Row],[ACTUAL_PICKUP]]-Table12[[#This Row],[PLANNED_PICKUP]]</f>
        <v>1</v>
      </c>
      <c r="S1758" s="9">
        <f>Table12[[#This Row],[ACTUAL_DELIVERY]]-Table12[[#This Row],[PLANNED_DELIVERY]]</f>
        <v>1</v>
      </c>
      <c r="T1758" t="s">
        <v>90</v>
      </c>
      <c r="U1758" s="6" t="s">
        <v>91</v>
      </c>
      <c r="V1758" t="s">
        <v>27</v>
      </c>
      <c r="W1758" t="s">
        <v>27</v>
      </c>
      <c r="X1758" t="s">
        <v>1278</v>
      </c>
      <c r="Y1758" s="6" t="s">
        <v>1279</v>
      </c>
      <c r="Z1758" t="s">
        <v>27</v>
      </c>
      <c r="AA1758" t="s">
        <v>27</v>
      </c>
    </row>
    <row r="1759" spans="1:27" x14ac:dyDescent="0.35">
      <c r="A1759">
        <v>10002212</v>
      </c>
      <c r="B1759" t="s">
        <v>81</v>
      </c>
      <c r="C1759" t="s">
        <v>246</v>
      </c>
      <c r="D1759" t="s">
        <v>23</v>
      </c>
      <c r="E1759" t="s">
        <v>24</v>
      </c>
      <c r="F1759">
        <v>6.2</v>
      </c>
      <c r="G1759">
        <v>45.55</v>
      </c>
      <c r="H1759">
        <v>51.75</v>
      </c>
      <c r="I1759">
        <v>5</v>
      </c>
      <c r="J1759">
        <v>0</v>
      </c>
      <c r="K1759" s="6" t="s">
        <v>1598</v>
      </c>
      <c r="L1759" s="6" t="s">
        <v>1598</v>
      </c>
      <c r="M1759" s="6" t="s">
        <v>1614</v>
      </c>
      <c r="N1759" s="6" t="s">
        <v>1601</v>
      </c>
      <c r="O1759" s="6" t="s">
        <v>1592</v>
      </c>
      <c r="P1759" s="8">
        <f>Table12[[#This Row],[PLANNED_DELIVERY]]-Table12[[#This Row],[PLANNED_PICKUP]]</f>
        <v>7</v>
      </c>
      <c r="Q1759" s="9">
        <f>Table12[[#This Row],[ACTUAL_DELIVERY]]-Table12[[#This Row],[ACTUAL_PICKUP]]</f>
        <v>1</v>
      </c>
      <c r="R1759" s="9">
        <f>Table12[[#This Row],[ACTUAL_PICKUP]]-Table12[[#This Row],[PLANNED_PICKUP]]</f>
        <v>4</v>
      </c>
      <c r="S1759" s="9">
        <f>Table12[[#This Row],[ACTUAL_DELIVERY]]-Table12[[#This Row],[PLANNED_DELIVERY]]</f>
        <v>-2</v>
      </c>
      <c r="T1759" t="s">
        <v>411</v>
      </c>
      <c r="U1759" s="6" t="s">
        <v>207</v>
      </c>
      <c r="V1759" t="s">
        <v>27</v>
      </c>
      <c r="W1759" t="s">
        <v>27</v>
      </c>
      <c r="X1759" t="s">
        <v>49</v>
      </c>
      <c r="Y1759" s="6" t="s">
        <v>29</v>
      </c>
      <c r="Z1759" t="s">
        <v>27</v>
      </c>
      <c r="AA1759" t="s">
        <v>27</v>
      </c>
    </row>
    <row r="1760" spans="1:27" x14ac:dyDescent="0.35">
      <c r="A1760">
        <v>10002214</v>
      </c>
      <c r="B1760" t="s">
        <v>81</v>
      </c>
      <c r="C1760" t="s">
        <v>213</v>
      </c>
      <c r="D1760" t="s">
        <v>23</v>
      </c>
      <c r="E1760" t="s">
        <v>31</v>
      </c>
      <c r="F1760">
        <v>389.37</v>
      </c>
      <c r="G1760">
        <v>194</v>
      </c>
      <c r="H1760">
        <v>583.37</v>
      </c>
      <c r="I1760">
        <v>1200</v>
      </c>
      <c r="J1760">
        <v>1.44</v>
      </c>
      <c r="K1760" s="6" t="s">
        <v>1598</v>
      </c>
      <c r="L1760" s="6" t="s">
        <v>1616</v>
      </c>
      <c r="M1760" s="6" t="s">
        <v>1624</v>
      </c>
      <c r="N1760" s="6" t="s">
        <v>1624</v>
      </c>
      <c r="O1760" s="6" t="s">
        <v>1593</v>
      </c>
      <c r="P1760" s="8">
        <f>Table12[[#This Row],[PLANNED_DELIVERY]]-Table12[[#This Row],[PLANNED_PICKUP]]</f>
        <v>1</v>
      </c>
      <c r="Q1760" s="9">
        <f>Table12[[#This Row],[ACTUAL_DELIVERY]]-Table12[[#This Row],[ACTUAL_PICKUP]]</f>
        <v>2</v>
      </c>
      <c r="R1760" s="9">
        <f>Table12[[#This Row],[ACTUAL_PICKUP]]-Table12[[#This Row],[PLANNED_PICKUP]]</f>
        <v>1</v>
      </c>
      <c r="S1760" s="9">
        <f>Table12[[#This Row],[ACTUAL_DELIVERY]]-Table12[[#This Row],[PLANNED_DELIVERY]]</f>
        <v>2</v>
      </c>
      <c r="T1760" t="s">
        <v>88</v>
      </c>
      <c r="U1760" s="6" t="s">
        <v>89</v>
      </c>
      <c r="V1760" t="s">
        <v>27</v>
      </c>
      <c r="W1760" t="s">
        <v>27</v>
      </c>
      <c r="X1760" t="s">
        <v>60</v>
      </c>
      <c r="Y1760" s="6" t="s">
        <v>34</v>
      </c>
      <c r="Z1760" t="s">
        <v>27</v>
      </c>
      <c r="AA1760" t="s">
        <v>27</v>
      </c>
    </row>
    <row r="1761" spans="1:27" x14ac:dyDescent="0.35">
      <c r="A1761">
        <v>10002215</v>
      </c>
      <c r="B1761" t="s">
        <v>219</v>
      </c>
      <c r="C1761" t="s">
        <v>206</v>
      </c>
      <c r="D1761" t="s">
        <v>23</v>
      </c>
      <c r="E1761" t="s">
        <v>24</v>
      </c>
      <c r="F1761">
        <v>500</v>
      </c>
      <c r="G1761">
        <v>0</v>
      </c>
      <c r="H1761">
        <v>500</v>
      </c>
      <c r="I1761">
        <v>4010</v>
      </c>
      <c r="J1761">
        <v>24.14</v>
      </c>
      <c r="K1761" s="6" t="s">
        <v>1598</v>
      </c>
      <c r="L1761" s="6" t="s">
        <v>1604</v>
      </c>
      <c r="M1761" s="6" t="s">
        <v>1605</v>
      </c>
      <c r="N1761" s="6" t="s">
        <v>1593</v>
      </c>
      <c r="O1761" s="6" t="s">
        <v>1602</v>
      </c>
      <c r="P1761" s="8">
        <f>Table12[[#This Row],[PLANNED_DELIVERY]]-Table12[[#This Row],[PLANNED_PICKUP]]</f>
        <v>1</v>
      </c>
      <c r="Q1761" s="9">
        <f>Table12[[#This Row],[ACTUAL_DELIVERY]]-Table12[[#This Row],[ACTUAL_PICKUP]]</f>
        <v>1</v>
      </c>
      <c r="R1761" s="9">
        <f>Table12[[#This Row],[ACTUAL_PICKUP]]-Table12[[#This Row],[PLANNED_PICKUP]]</f>
        <v>-3</v>
      </c>
      <c r="S1761" s="9">
        <f>Table12[[#This Row],[ACTUAL_DELIVERY]]-Table12[[#This Row],[PLANNED_DELIVERY]]</f>
        <v>-3</v>
      </c>
      <c r="T1761" t="s">
        <v>428</v>
      </c>
      <c r="U1761" s="6" t="s">
        <v>429</v>
      </c>
      <c r="V1761" t="s">
        <v>27</v>
      </c>
      <c r="W1761" t="s">
        <v>27</v>
      </c>
      <c r="X1761" t="s">
        <v>49</v>
      </c>
      <c r="Y1761" s="6" t="s">
        <v>29</v>
      </c>
      <c r="Z1761" t="s">
        <v>27</v>
      </c>
      <c r="AA1761" t="s">
        <v>27</v>
      </c>
    </row>
    <row r="1762" spans="1:27" x14ac:dyDescent="0.35">
      <c r="A1762">
        <v>10002216</v>
      </c>
      <c r="B1762" t="s">
        <v>81</v>
      </c>
      <c r="C1762" t="s">
        <v>206</v>
      </c>
      <c r="D1762" t="s">
        <v>23</v>
      </c>
      <c r="E1762" t="s">
        <v>31</v>
      </c>
      <c r="F1762">
        <v>163</v>
      </c>
      <c r="G1762">
        <v>0</v>
      </c>
      <c r="H1762">
        <v>163</v>
      </c>
      <c r="I1762">
        <v>2300</v>
      </c>
      <c r="J1762">
        <v>6</v>
      </c>
      <c r="K1762" s="6" t="s">
        <v>1598</v>
      </c>
      <c r="L1762" s="6" t="s">
        <v>1601</v>
      </c>
      <c r="M1762" s="6" t="s">
        <v>1592</v>
      </c>
      <c r="N1762" s="6" t="s">
        <v>1601</v>
      </c>
      <c r="O1762" s="6" t="s">
        <v>1592</v>
      </c>
      <c r="P1762" s="8">
        <f>Table12[[#This Row],[PLANNED_DELIVERY]]-Table12[[#This Row],[PLANNED_PICKUP]]</f>
        <v>1</v>
      </c>
      <c r="Q1762" s="9">
        <f>Table12[[#This Row],[ACTUAL_DELIVERY]]-Table12[[#This Row],[ACTUAL_PICKUP]]</f>
        <v>1</v>
      </c>
      <c r="R1762" s="9">
        <f>Table12[[#This Row],[ACTUAL_PICKUP]]-Table12[[#This Row],[PLANNED_PICKUP]]</f>
        <v>0</v>
      </c>
      <c r="S1762" s="9">
        <f>Table12[[#This Row],[ACTUAL_DELIVERY]]-Table12[[#This Row],[PLANNED_DELIVERY]]</f>
        <v>0</v>
      </c>
      <c r="T1762" t="s">
        <v>209</v>
      </c>
      <c r="U1762" s="6" t="s">
        <v>210</v>
      </c>
      <c r="V1762" t="s">
        <v>27</v>
      </c>
      <c r="W1762" t="s">
        <v>27</v>
      </c>
      <c r="X1762" t="s">
        <v>60</v>
      </c>
      <c r="Y1762" s="6" t="s">
        <v>34</v>
      </c>
      <c r="Z1762" t="s">
        <v>27</v>
      </c>
      <c r="AA1762" t="s">
        <v>27</v>
      </c>
    </row>
    <row r="1763" spans="1:27" x14ac:dyDescent="0.35">
      <c r="A1763">
        <v>10002217</v>
      </c>
      <c r="B1763" t="s">
        <v>81</v>
      </c>
      <c r="C1763" t="s">
        <v>206</v>
      </c>
      <c r="D1763" t="s">
        <v>30</v>
      </c>
      <c r="E1763" t="s">
        <v>31</v>
      </c>
      <c r="F1763">
        <v>10</v>
      </c>
      <c r="G1763">
        <v>0</v>
      </c>
      <c r="H1763">
        <v>10</v>
      </c>
      <c r="I1763">
        <v>412</v>
      </c>
      <c r="J1763">
        <v>0.72</v>
      </c>
      <c r="K1763" s="6" t="s">
        <v>1598</v>
      </c>
      <c r="L1763" s="6" t="s">
        <v>1601</v>
      </c>
      <c r="M1763" s="6" t="s">
        <v>1616</v>
      </c>
      <c r="N1763" s="6" t="s">
        <v>1601</v>
      </c>
      <c r="O1763" s="6" t="s">
        <v>1614</v>
      </c>
      <c r="P1763" s="8">
        <f>Table12[[#This Row],[PLANNED_DELIVERY]]-Table12[[#This Row],[PLANNED_PICKUP]]</f>
        <v>6</v>
      </c>
      <c r="Q1763" s="9">
        <f>Table12[[#This Row],[ACTUAL_DELIVERY]]-Table12[[#This Row],[ACTUAL_PICKUP]]</f>
        <v>3</v>
      </c>
      <c r="R1763" s="9">
        <f>Table12[[#This Row],[ACTUAL_PICKUP]]-Table12[[#This Row],[PLANNED_PICKUP]]</f>
        <v>0</v>
      </c>
      <c r="S1763" s="9">
        <f>Table12[[#This Row],[ACTUAL_DELIVERY]]-Table12[[#This Row],[PLANNED_DELIVERY]]</f>
        <v>-3</v>
      </c>
      <c r="T1763" t="s">
        <v>33</v>
      </c>
      <c r="U1763" s="6" t="s">
        <v>34</v>
      </c>
      <c r="V1763" t="s">
        <v>27</v>
      </c>
      <c r="W1763" t="s">
        <v>27</v>
      </c>
      <c r="X1763" t="s">
        <v>88</v>
      </c>
      <c r="Y1763" s="6" t="s">
        <v>89</v>
      </c>
      <c r="Z1763" t="s">
        <v>27</v>
      </c>
      <c r="AA1763" t="s">
        <v>27</v>
      </c>
    </row>
    <row r="1764" spans="1:27" x14ac:dyDescent="0.35">
      <c r="A1764">
        <v>10002218</v>
      </c>
      <c r="B1764" t="s">
        <v>222</v>
      </c>
      <c r="C1764" t="s">
        <v>206</v>
      </c>
      <c r="D1764" t="s">
        <v>23</v>
      </c>
      <c r="E1764" t="s">
        <v>24</v>
      </c>
      <c r="F1764">
        <v>540</v>
      </c>
      <c r="G1764">
        <v>0</v>
      </c>
      <c r="H1764">
        <v>540</v>
      </c>
      <c r="I1764">
        <v>2662</v>
      </c>
      <c r="J1764">
        <v>29.04</v>
      </c>
      <c r="K1764" s="6" t="s">
        <v>1598</v>
      </c>
      <c r="L1764" s="6" t="s">
        <v>1596</v>
      </c>
      <c r="M1764" s="6" t="s">
        <v>1591</v>
      </c>
      <c r="N1764" s="6" t="s">
        <v>1591</v>
      </c>
      <c r="O1764" s="6" t="s">
        <v>1601</v>
      </c>
      <c r="P1764" s="8">
        <f>Table12[[#This Row],[PLANNED_DELIVERY]]-Table12[[#This Row],[PLANNED_PICKUP]]</f>
        <v>1</v>
      </c>
      <c r="Q1764" s="9">
        <f>Table12[[#This Row],[ACTUAL_DELIVERY]]-Table12[[#This Row],[ACTUAL_PICKUP]]</f>
        <v>1</v>
      </c>
      <c r="R1764" s="9">
        <f>Table12[[#This Row],[ACTUAL_PICKUP]]-Table12[[#This Row],[PLANNED_PICKUP]]</f>
        <v>1</v>
      </c>
      <c r="S1764" s="9">
        <f>Table12[[#This Row],[ACTUAL_DELIVERY]]-Table12[[#This Row],[PLANNED_DELIVERY]]</f>
        <v>1</v>
      </c>
      <c r="T1764" t="s">
        <v>58</v>
      </c>
      <c r="U1764" s="6" t="s">
        <v>59</v>
      </c>
      <c r="V1764" t="s">
        <v>27</v>
      </c>
      <c r="W1764" t="s">
        <v>27</v>
      </c>
      <c r="X1764" t="s">
        <v>41</v>
      </c>
      <c r="Y1764" s="6" t="s">
        <v>44</v>
      </c>
      <c r="Z1764" t="s">
        <v>27</v>
      </c>
      <c r="AA1764" t="s">
        <v>27</v>
      </c>
    </row>
    <row r="1765" spans="1:27" x14ac:dyDescent="0.35">
      <c r="A1765">
        <v>10002219</v>
      </c>
      <c r="B1765" t="s">
        <v>273</v>
      </c>
      <c r="C1765" t="s">
        <v>206</v>
      </c>
      <c r="D1765" t="s">
        <v>30</v>
      </c>
      <c r="E1765" t="s">
        <v>24</v>
      </c>
      <c r="F1765">
        <v>169</v>
      </c>
      <c r="G1765">
        <v>0</v>
      </c>
      <c r="H1765">
        <v>169</v>
      </c>
      <c r="I1765">
        <v>60</v>
      </c>
      <c r="J1765">
        <v>0.32</v>
      </c>
      <c r="K1765" s="6" t="s">
        <v>1670</v>
      </c>
      <c r="L1765" s="6" t="s">
        <v>1596</v>
      </c>
      <c r="M1765" s="6" t="s">
        <v>1615</v>
      </c>
      <c r="N1765" s="6" t="s">
        <v>1601</v>
      </c>
      <c r="O1765" s="6" t="s">
        <v>1592</v>
      </c>
      <c r="P1765" s="8">
        <f>Table12[[#This Row],[PLANNED_DELIVERY]]-Table12[[#This Row],[PLANNED_PICKUP]]</f>
        <v>4</v>
      </c>
      <c r="Q1765" s="9">
        <f>Table12[[#This Row],[ACTUAL_DELIVERY]]-Table12[[#This Row],[ACTUAL_PICKUP]]</f>
        <v>1</v>
      </c>
      <c r="R1765" s="9">
        <f>Table12[[#This Row],[ACTUAL_PICKUP]]-Table12[[#This Row],[PLANNED_PICKUP]]</f>
        <v>2</v>
      </c>
      <c r="S1765" s="9">
        <f>Table12[[#This Row],[ACTUAL_DELIVERY]]-Table12[[#This Row],[PLANNED_DELIVERY]]</f>
        <v>-1</v>
      </c>
      <c r="T1765" t="s">
        <v>1017</v>
      </c>
      <c r="U1765" s="6" t="s">
        <v>859</v>
      </c>
      <c r="V1765" t="s">
        <v>27</v>
      </c>
      <c r="W1765" t="s">
        <v>27</v>
      </c>
      <c r="X1765" t="s">
        <v>49</v>
      </c>
      <c r="Y1765" s="6" t="s">
        <v>29</v>
      </c>
      <c r="Z1765" t="s">
        <v>27</v>
      </c>
      <c r="AA1765" t="s">
        <v>27</v>
      </c>
    </row>
    <row r="1766" spans="1:27" x14ac:dyDescent="0.35">
      <c r="A1766">
        <v>10002220</v>
      </c>
      <c r="B1766" t="s">
        <v>81</v>
      </c>
      <c r="C1766" t="s">
        <v>579</v>
      </c>
      <c r="D1766" t="s">
        <v>30</v>
      </c>
      <c r="E1766" t="s">
        <v>31</v>
      </c>
      <c r="F1766">
        <v>256.16000000000003</v>
      </c>
      <c r="G1766">
        <v>62.41</v>
      </c>
      <c r="H1766">
        <v>318.57</v>
      </c>
      <c r="I1766">
        <v>10000</v>
      </c>
      <c r="J1766">
        <v>60</v>
      </c>
      <c r="K1766" s="6" t="s">
        <v>1670</v>
      </c>
      <c r="L1766" s="6" t="s">
        <v>1591</v>
      </c>
      <c r="M1766" s="6" t="s">
        <v>1592</v>
      </c>
      <c r="N1766" s="6" t="s">
        <v>1601</v>
      </c>
      <c r="O1766" s="6" t="s">
        <v>1592</v>
      </c>
      <c r="P1766" s="8">
        <f>Table12[[#This Row],[PLANNED_DELIVERY]]-Table12[[#This Row],[PLANNED_PICKUP]]</f>
        <v>2</v>
      </c>
      <c r="Q1766" s="9">
        <f>Table12[[#This Row],[ACTUAL_DELIVERY]]-Table12[[#This Row],[ACTUAL_PICKUP]]</f>
        <v>1</v>
      </c>
      <c r="R1766" s="9">
        <f>Table12[[#This Row],[ACTUAL_PICKUP]]-Table12[[#This Row],[PLANNED_PICKUP]]</f>
        <v>1</v>
      </c>
      <c r="S1766" s="9">
        <f>Table12[[#This Row],[ACTUAL_DELIVERY]]-Table12[[#This Row],[PLANNED_DELIVERY]]</f>
        <v>0</v>
      </c>
      <c r="T1766" t="s">
        <v>41</v>
      </c>
      <c r="U1766" s="6">
        <v>54100</v>
      </c>
      <c r="V1766" t="s">
        <v>27</v>
      </c>
      <c r="W1766" t="s">
        <v>27</v>
      </c>
      <c r="X1766" t="s">
        <v>60</v>
      </c>
      <c r="Y1766" s="6" t="s">
        <v>34</v>
      </c>
      <c r="Z1766" t="s">
        <v>27</v>
      </c>
      <c r="AA1766" t="s">
        <v>27</v>
      </c>
    </row>
    <row r="1767" spans="1:27" x14ac:dyDescent="0.35">
      <c r="A1767">
        <v>10002221</v>
      </c>
      <c r="B1767" t="s">
        <v>81</v>
      </c>
      <c r="C1767" t="s">
        <v>206</v>
      </c>
      <c r="D1767" t="s">
        <v>23</v>
      </c>
      <c r="E1767" t="s">
        <v>24</v>
      </c>
      <c r="F1767">
        <v>350</v>
      </c>
      <c r="G1767">
        <v>0</v>
      </c>
      <c r="H1767">
        <v>350</v>
      </c>
      <c r="I1767">
        <v>1348</v>
      </c>
      <c r="J1767">
        <v>5.66</v>
      </c>
      <c r="K1767" s="6" t="s">
        <v>1670</v>
      </c>
      <c r="L1767" s="6" t="s">
        <v>1670</v>
      </c>
      <c r="M1767" s="6" t="s">
        <v>1592</v>
      </c>
      <c r="N1767" s="6" t="s">
        <v>1601</v>
      </c>
      <c r="O1767" s="6" t="s">
        <v>1615</v>
      </c>
      <c r="P1767" s="8">
        <f>Table12[[#This Row],[PLANNED_DELIVERY]]-Table12[[#This Row],[PLANNED_PICKUP]]</f>
        <v>4</v>
      </c>
      <c r="Q1767" s="9">
        <f>Table12[[#This Row],[ACTUAL_DELIVERY]]-Table12[[#This Row],[ACTUAL_PICKUP]]</f>
        <v>2</v>
      </c>
      <c r="R1767" s="9">
        <f>Table12[[#This Row],[ACTUAL_PICKUP]]-Table12[[#This Row],[PLANNED_PICKUP]]</f>
        <v>3</v>
      </c>
      <c r="S1767" s="9">
        <f>Table12[[#This Row],[ACTUAL_DELIVERY]]-Table12[[#This Row],[PLANNED_DELIVERY]]</f>
        <v>1</v>
      </c>
      <c r="T1767" t="s">
        <v>769</v>
      </c>
      <c r="U1767" s="6" t="s">
        <v>770</v>
      </c>
      <c r="V1767" t="s">
        <v>27</v>
      </c>
      <c r="W1767" t="s">
        <v>27</v>
      </c>
      <c r="X1767" t="s">
        <v>49</v>
      </c>
      <c r="Y1767" s="6" t="s">
        <v>29</v>
      </c>
      <c r="Z1767" t="s">
        <v>27</v>
      </c>
      <c r="AA1767" t="s">
        <v>27</v>
      </c>
    </row>
    <row r="1768" spans="1:27" x14ac:dyDescent="0.35">
      <c r="A1768">
        <v>10002223</v>
      </c>
      <c r="B1768" t="s">
        <v>81</v>
      </c>
      <c r="C1768" t="s">
        <v>206</v>
      </c>
      <c r="D1768" t="s">
        <v>23</v>
      </c>
      <c r="E1768" t="s">
        <v>24</v>
      </c>
      <c r="F1768">
        <v>450</v>
      </c>
      <c r="G1768">
        <v>0</v>
      </c>
      <c r="H1768">
        <v>450</v>
      </c>
      <c r="I1768" s="5">
        <v>86.3</v>
      </c>
      <c r="J1768">
        <v>0.05</v>
      </c>
      <c r="K1768" s="6" t="s">
        <v>1670</v>
      </c>
      <c r="L1768" s="6" t="s">
        <v>1670</v>
      </c>
      <c r="M1768" s="6" t="s">
        <v>1614</v>
      </c>
      <c r="N1768" s="6" t="s">
        <v>1591</v>
      </c>
      <c r="O1768" s="6" t="s">
        <v>1614</v>
      </c>
      <c r="P1768" s="8">
        <f>Table12[[#This Row],[PLANNED_DELIVERY]]-Table12[[#This Row],[PLANNED_PICKUP]]</f>
        <v>6</v>
      </c>
      <c r="Q1768" s="9">
        <f>Table12[[#This Row],[ACTUAL_DELIVERY]]-Table12[[#This Row],[ACTUAL_PICKUP]]</f>
        <v>4</v>
      </c>
      <c r="R1768" s="9">
        <f>Table12[[#This Row],[ACTUAL_PICKUP]]-Table12[[#This Row],[PLANNED_PICKUP]]</f>
        <v>2</v>
      </c>
      <c r="S1768" s="9">
        <f>Table12[[#This Row],[ACTUAL_DELIVERY]]-Table12[[#This Row],[PLANNED_DELIVERY]]</f>
        <v>0</v>
      </c>
      <c r="T1768" t="s">
        <v>870</v>
      </c>
      <c r="U1768" s="6" t="s">
        <v>127</v>
      </c>
      <c r="V1768" t="s">
        <v>27</v>
      </c>
      <c r="W1768" t="s">
        <v>27</v>
      </c>
      <c r="X1768" t="s">
        <v>101</v>
      </c>
      <c r="Y1768" s="6" t="s">
        <v>102</v>
      </c>
      <c r="Z1768" t="s">
        <v>27</v>
      </c>
      <c r="AA1768" t="s">
        <v>27</v>
      </c>
    </row>
    <row r="1769" spans="1:27" x14ac:dyDescent="0.35">
      <c r="A1769">
        <v>10002224</v>
      </c>
      <c r="B1769" t="s">
        <v>81</v>
      </c>
      <c r="C1769" t="s">
        <v>213</v>
      </c>
      <c r="D1769" t="s">
        <v>23</v>
      </c>
      <c r="E1769" t="s">
        <v>24</v>
      </c>
      <c r="F1769">
        <v>306.45999999999998</v>
      </c>
      <c r="G1769">
        <v>0</v>
      </c>
      <c r="H1769">
        <v>306.45999999999998</v>
      </c>
      <c r="I1769">
        <v>4422</v>
      </c>
      <c r="J1769">
        <v>2.85</v>
      </c>
      <c r="K1769" s="6" t="s">
        <v>1670</v>
      </c>
      <c r="L1769" s="6" t="s">
        <v>1591</v>
      </c>
      <c r="M1769" s="6" t="s">
        <v>1592</v>
      </c>
      <c r="N1769" s="6" t="s">
        <v>1601</v>
      </c>
      <c r="O1769" s="6" t="s">
        <v>1615</v>
      </c>
      <c r="P1769" s="8">
        <f>Table12[[#This Row],[PLANNED_DELIVERY]]-Table12[[#This Row],[PLANNED_PICKUP]]</f>
        <v>2</v>
      </c>
      <c r="Q1769" s="9">
        <f>Table12[[#This Row],[ACTUAL_DELIVERY]]-Table12[[#This Row],[ACTUAL_PICKUP]]</f>
        <v>2</v>
      </c>
      <c r="R1769" s="9">
        <f>Table12[[#This Row],[ACTUAL_PICKUP]]-Table12[[#This Row],[PLANNED_PICKUP]]</f>
        <v>1</v>
      </c>
      <c r="S1769" s="9">
        <f>Table12[[#This Row],[ACTUAL_DELIVERY]]-Table12[[#This Row],[PLANNED_DELIVERY]]</f>
        <v>1</v>
      </c>
      <c r="T1769" t="s">
        <v>876</v>
      </c>
      <c r="U1769" s="6" t="s">
        <v>877</v>
      </c>
      <c r="V1769" t="s">
        <v>27</v>
      </c>
      <c r="W1769" t="s">
        <v>27</v>
      </c>
      <c r="X1769" t="s">
        <v>60</v>
      </c>
      <c r="Y1769" s="6" t="s">
        <v>34</v>
      </c>
      <c r="Z1769" t="s">
        <v>27</v>
      </c>
      <c r="AA1769" t="s">
        <v>27</v>
      </c>
    </row>
    <row r="1770" spans="1:27" x14ac:dyDescent="0.35">
      <c r="A1770">
        <v>10002225</v>
      </c>
      <c r="B1770" t="s">
        <v>81</v>
      </c>
      <c r="C1770" t="s">
        <v>206</v>
      </c>
      <c r="D1770" t="s">
        <v>23</v>
      </c>
      <c r="E1770" t="s">
        <v>24</v>
      </c>
      <c r="F1770">
        <v>0</v>
      </c>
      <c r="G1770">
        <v>145</v>
      </c>
      <c r="H1770">
        <v>145</v>
      </c>
      <c r="I1770">
        <v>225</v>
      </c>
      <c r="J1770">
        <v>0.03</v>
      </c>
      <c r="K1770" s="6" t="s">
        <v>1670</v>
      </c>
      <c r="L1770" s="6" t="s">
        <v>1591</v>
      </c>
      <c r="M1770" s="6" t="s">
        <v>1592</v>
      </c>
      <c r="N1770" s="6" t="s">
        <v>1591</v>
      </c>
      <c r="O1770" s="6" t="s">
        <v>1592</v>
      </c>
      <c r="P1770" s="8">
        <f>Table12[[#This Row],[PLANNED_DELIVERY]]-Table12[[#This Row],[PLANNED_PICKUP]]</f>
        <v>2</v>
      </c>
      <c r="Q1770" s="9">
        <f>Table12[[#This Row],[ACTUAL_DELIVERY]]-Table12[[#This Row],[ACTUAL_PICKUP]]</f>
        <v>2</v>
      </c>
      <c r="R1770" s="9">
        <f>Table12[[#This Row],[ACTUAL_PICKUP]]-Table12[[#This Row],[PLANNED_PICKUP]]</f>
        <v>0</v>
      </c>
      <c r="S1770" s="9">
        <f>Table12[[#This Row],[ACTUAL_DELIVERY]]-Table12[[#This Row],[PLANNED_DELIVERY]]</f>
        <v>0</v>
      </c>
      <c r="T1770" t="s">
        <v>729</v>
      </c>
      <c r="U1770" s="6" t="s">
        <v>730</v>
      </c>
      <c r="V1770" t="s">
        <v>27</v>
      </c>
      <c r="W1770" t="s">
        <v>27</v>
      </c>
      <c r="X1770" t="s">
        <v>49</v>
      </c>
      <c r="Y1770" s="6" t="s">
        <v>29</v>
      </c>
      <c r="Z1770" t="s">
        <v>27</v>
      </c>
      <c r="AA1770" t="s">
        <v>27</v>
      </c>
    </row>
    <row r="1771" spans="1:27" x14ac:dyDescent="0.35">
      <c r="A1771">
        <v>10002226</v>
      </c>
      <c r="B1771" t="s">
        <v>225</v>
      </c>
      <c r="C1771" t="s">
        <v>206</v>
      </c>
      <c r="D1771" t="s">
        <v>23</v>
      </c>
      <c r="E1771" t="s">
        <v>24</v>
      </c>
      <c r="F1771">
        <v>75</v>
      </c>
      <c r="G1771">
        <v>0</v>
      </c>
      <c r="H1771">
        <v>75</v>
      </c>
      <c r="I1771">
        <v>4</v>
      </c>
      <c r="J1771">
        <v>0.02</v>
      </c>
      <c r="K1771" s="6" t="s">
        <v>1591</v>
      </c>
      <c r="L1771" s="6" t="s">
        <v>1596</v>
      </c>
      <c r="M1771" s="6" t="s">
        <v>1591</v>
      </c>
      <c r="N1771" s="6" t="s">
        <v>1591</v>
      </c>
      <c r="O1771" s="6" t="s">
        <v>1592</v>
      </c>
      <c r="P1771" s="8">
        <f>Table12[[#This Row],[PLANNED_DELIVERY]]-Table12[[#This Row],[PLANNED_PICKUP]]</f>
        <v>1</v>
      </c>
      <c r="Q1771" s="9">
        <f>Table12[[#This Row],[ACTUAL_DELIVERY]]-Table12[[#This Row],[ACTUAL_PICKUP]]</f>
        <v>2</v>
      </c>
      <c r="R1771" s="9">
        <f>Table12[[#This Row],[ACTUAL_PICKUP]]-Table12[[#This Row],[PLANNED_PICKUP]]</f>
        <v>1</v>
      </c>
      <c r="S1771" s="9">
        <f>Table12[[#This Row],[ACTUAL_DELIVERY]]-Table12[[#This Row],[PLANNED_DELIVERY]]</f>
        <v>2</v>
      </c>
      <c r="T1771" t="s">
        <v>1360</v>
      </c>
      <c r="U1771" s="6" t="s">
        <v>1126</v>
      </c>
      <c r="V1771" t="s">
        <v>27</v>
      </c>
      <c r="W1771" t="s">
        <v>27</v>
      </c>
      <c r="X1771" t="s">
        <v>49</v>
      </c>
      <c r="Y1771" s="6" t="s">
        <v>29</v>
      </c>
      <c r="Z1771" t="s">
        <v>27</v>
      </c>
      <c r="AA1771" t="s">
        <v>27</v>
      </c>
    </row>
    <row r="1772" spans="1:27" x14ac:dyDescent="0.35">
      <c r="A1772">
        <v>10002227</v>
      </c>
      <c r="B1772" t="s">
        <v>219</v>
      </c>
      <c r="C1772" t="s">
        <v>206</v>
      </c>
      <c r="D1772" t="s">
        <v>30</v>
      </c>
      <c r="E1772" t="s">
        <v>31</v>
      </c>
      <c r="F1772">
        <v>700</v>
      </c>
      <c r="G1772">
        <v>200</v>
      </c>
      <c r="H1772">
        <v>900</v>
      </c>
      <c r="I1772">
        <v>15900</v>
      </c>
      <c r="J1772">
        <v>4.72</v>
      </c>
      <c r="K1772" s="6" t="s">
        <v>1591</v>
      </c>
      <c r="L1772" s="6" t="s">
        <v>1615</v>
      </c>
      <c r="M1772" s="6" t="s">
        <v>1615</v>
      </c>
      <c r="N1772" s="6" t="s">
        <v>1614</v>
      </c>
      <c r="O1772" s="6" t="s">
        <v>1616</v>
      </c>
      <c r="P1772" s="8">
        <f>Table12[[#This Row],[PLANNED_DELIVERY]]-Table12[[#This Row],[PLANNED_PICKUP]]</f>
        <v>0</v>
      </c>
      <c r="Q1772" s="9">
        <f>Table12[[#This Row],[ACTUAL_DELIVERY]]-Table12[[#This Row],[ACTUAL_PICKUP]]</f>
        <v>3</v>
      </c>
      <c r="R1772" s="9">
        <f>Table12[[#This Row],[ACTUAL_PICKUP]]-Table12[[#This Row],[PLANNED_PICKUP]]</f>
        <v>1</v>
      </c>
      <c r="S1772" s="9">
        <f>Table12[[#This Row],[ACTUAL_DELIVERY]]-Table12[[#This Row],[PLANNED_DELIVERY]]</f>
        <v>4</v>
      </c>
      <c r="T1772" t="s">
        <v>283</v>
      </c>
      <c r="U1772" s="6" t="s">
        <v>284</v>
      </c>
      <c r="V1772" t="s">
        <v>27</v>
      </c>
      <c r="W1772" t="s">
        <v>27</v>
      </c>
      <c r="X1772" t="s">
        <v>41</v>
      </c>
      <c r="Y1772" s="6" t="s">
        <v>44</v>
      </c>
      <c r="Z1772" t="s">
        <v>27</v>
      </c>
      <c r="AA1772" t="s">
        <v>27</v>
      </c>
    </row>
    <row r="1773" spans="1:27" x14ac:dyDescent="0.35">
      <c r="A1773">
        <v>10002228</v>
      </c>
      <c r="B1773" t="s">
        <v>219</v>
      </c>
      <c r="C1773" t="s">
        <v>206</v>
      </c>
      <c r="D1773" t="s">
        <v>30</v>
      </c>
      <c r="E1773" t="s">
        <v>31</v>
      </c>
      <c r="F1773">
        <v>700</v>
      </c>
      <c r="G1773">
        <v>200</v>
      </c>
      <c r="H1773">
        <v>900</v>
      </c>
      <c r="I1773">
        <v>15900</v>
      </c>
      <c r="J1773">
        <v>4.72</v>
      </c>
      <c r="K1773" s="6" t="s">
        <v>1591</v>
      </c>
      <c r="L1773" s="6" t="s">
        <v>1593</v>
      </c>
      <c r="M1773" s="6" t="s">
        <v>1593</v>
      </c>
      <c r="N1773" s="6" t="s">
        <v>1616</v>
      </c>
      <c r="O1773" s="6" t="s">
        <v>1624</v>
      </c>
      <c r="P1773" s="8">
        <f>Table12[[#This Row],[PLANNED_DELIVERY]]-Table12[[#This Row],[PLANNED_PICKUP]]</f>
        <v>0</v>
      </c>
      <c r="Q1773" s="9">
        <f>Table12[[#This Row],[ACTUAL_DELIVERY]]-Table12[[#This Row],[ACTUAL_PICKUP]]</f>
        <v>1</v>
      </c>
      <c r="R1773" s="9">
        <f>Table12[[#This Row],[ACTUAL_PICKUP]]-Table12[[#This Row],[PLANNED_PICKUP]]</f>
        <v>-3</v>
      </c>
      <c r="S1773" s="9">
        <f>Table12[[#This Row],[ACTUAL_DELIVERY]]-Table12[[#This Row],[PLANNED_DELIVERY]]</f>
        <v>-2</v>
      </c>
      <c r="T1773" t="s">
        <v>283</v>
      </c>
      <c r="U1773" s="6" t="s">
        <v>284</v>
      </c>
      <c r="V1773" t="s">
        <v>27</v>
      </c>
      <c r="W1773" t="s">
        <v>27</v>
      </c>
      <c r="X1773" t="s">
        <v>41</v>
      </c>
      <c r="Y1773" s="6" t="s">
        <v>44</v>
      </c>
      <c r="Z1773" t="s">
        <v>27</v>
      </c>
      <c r="AA1773" t="s">
        <v>27</v>
      </c>
    </row>
    <row r="1774" spans="1:27" x14ac:dyDescent="0.35">
      <c r="A1774">
        <v>10002229</v>
      </c>
      <c r="B1774" t="s">
        <v>219</v>
      </c>
      <c r="C1774" t="s">
        <v>206</v>
      </c>
      <c r="D1774" t="s">
        <v>23</v>
      </c>
      <c r="E1774" t="s">
        <v>24</v>
      </c>
      <c r="F1774">
        <v>400</v>
      </c>
      <c r="G1774">
        <v>0</v>
      </c>
      <c r="H1774">
        <v>400</v>
      </c>
      <c r="I1774">
        <v>7320</v>
      </c>
      <c r="J1774">
        <v>13.11</v>
      </c>
      <c r="K1774" s="6" t="s">
        <v>1591</v>
      </c>
      <c r="L1774" s="6" t="s">
        <v>1591</v>
      </c>
      <c r="M1774" s="6" t="s">
        <v>1601</v>
      </c>
      <c r="N1774" s="6" t="s">
        <v>1592</v>
      </c>
      <c r="O1774" s="6" t="s">
        <v>1592</v>
      </c>
      <c r="P1774" s="8">
        <f>Table12[[#This Row],[PLANNED_DELIVERY]]-Table12[[#This Row],[PLANNED_PICKUP]]</f>
        <v>1</v>
      </c>
      <c r="Q1774" s="9">
        <f>Table12[[#This Row],[ACTUAL_DELIVERY]]-Table12[[#This Row],[ACTUAL_PICKUP]]</f>
        <v>0</v>
      </c>
      <c r="R1774" s="9">
        <f>Table12[[#This Row],[ACTUAL_PICKUP]]-Table12[[#This Row],[PLANNED_PICKUP]]</f>
        <v>2</v>
      </c>
      <c r="S1774" s="9">
        <f>Table12[[#This Row],[ACTUAL_DELIVERY]]-Table12[[#This Row],[PLANNED_DELIVERY]]</f>
        <v>1</v>
      </c>
      <c r="T1774" t="s">
        <v>518</v>
      </c>
      <c r="U1774" s="6" t="s">
        <v>388</v>
      </c>
      <c r="V1774" t="s">
        <v>27</v>
      </c>
      <c r="W1774" t="s">
        <v>27</v>
      </c>
      <c r="X1774" t="s">
        <v>60</v>
      </c>
      <c r="Y1774" s="6" t="s">
        <v>34</v>
      </c>
      <c r="Z1774" t="s">
        <v>27</v>
      </c>
      <c r="AA1774" t="s">
        <v>27</v>
      </c>
    </row>
    <row r="1775" spans="1:27" x14ac:dyDescent="0.35">
      <c r="A1775">
        <v>10002230</v>
      </c>
      <c r="B1775" t="s">
        <v>81</v>
      </c>
      <c r="C1775" t="s">
        <v>206</v>
      </c>
      <c r="D1775" t="s">
        <v>30</v>
      </c>
      <c r="E1775" t="s">
        <v>31</v>
      </c>
      <c r="F1775">
        <v>120</v>
      </c>
      <c r="G1775">
        <v>0</v>
      </c>
      <c r="H1775">
        <v>120</v>
      </c>
      <c r="I1775">
        <v>1176</v>
      </c>
      <c r="J1775">
        <v>2.16</v>
      </c>
      <c r="K1775" s="6" t="s">
        <v>1591</v>
      </c>
      <c r="L1775" s="6" t="s">
        <v>1591</v>
      </c>
      <c r="M1775" s="6" t="s">
        <v>1592</v>
      </c>
      <c r="N1775" s="6" t="s">
        <v>1601</v>
      </c>
      <c r="O1775" s="6" t="s">
        <v>1592</v>
      </c>
      <c r="P1775" s="8">
        <f>Table12[[#This Row],[PLANNED_DELIVERY]]-Table12[[#This Row],[PLANNED_PICKUP]]</f>
        <v>2</v>
      </c>
      <c r="Q1775" s="9">
        <f>Table12[[#This Row],[ACTUAL_DELIVERY]]-Table12[[#This Row],[ACTUAL_PICKUP]]</f>
        <v>1</v>
      </c>
      <c r="R1775" s="9">
        <f>Table12[[#This Row],[ACTUAL_PICKUP]]-Table12[[#This Row],[PLANNED_PICKUP]]</f>
        <v>1</v>
      </c>
      <c r="S1775" s="9">
        <f>Table12[[#This Row],[ACTUAL_DELIVERY]]-Table12[[#This Row],[PLANNED_DELIVERY]]</f>
        <v>0</v>
      </c>
      <c r="T1775" t="s">
        <v>33</v>
      </c>
      <c r="U1775" s="6" t="s">
        <v>34</v>
      </c>
      <c r="V1775" t="s">
        <v>27</v>
      </c>
      <c r="W1775" t="s">
        <v>27</v>
      </c>
      <c r="X1775" t="s">
        <v>109</v>
      </c>
      <c r="Y1775" s="6" t="s">
        <v>74</v>
      </c>
      <c r="Z1775" t="s">
        <v>27</v>
      </c>
      <c r="AA1775" t="s">
        <v>27</v>
      </c>
    </row>
    <row r="1776" spans="1:27" x14ac:dyDescent="0.35">
      <c r="A1776">
        <v>10002231</v>
      </c>
      <c r="B1776" t="s">
        <v>81</v>
      </c>
      <c r="C1776" t="s">
        <v>206</v>
      </c>
      <c r="D1776" t="s">
        <v>23</v>
      </c>
      <c r="E1776" t="s">
        <v>24</v>
      </c>
      <c r="F1776">
        <v>160.22</v>
      </c>
      <c r="G1776">
        <v>0</v>
      </c>
      <c r="H1776">
        <v>160.22</v>
      </c>
      <c r="I1776">
        <v>1160</v>
      </c>
      <c r="J1776">
        <v>2.36</v>
      </c>
      <c r="K1776" s="6" t="s">
        <v>1591</v>
      </c>
      <c r="L1776" s="6" t="s">
        <v>1591</v>
      </c>
      <c r="M1776" s="6" t="s">
        <v>1592</v>
      </c>
      <c r="N1776" s="6" t="s">
        <v>1591</v>
      </c>
      <c r="O1776" s="6" t="s">
        <v>1591</v>
      </c>
      <c r="P1776" s="8">
        <f>Table12[[#This Row],[PLANNED_DELIVERY]]-Table12[[#This Row],[PLANNED_PICKUP]]</f>
        <v>2</v>
      </c>
      <c r="Q1776" s="9">
        <f>Table12[[#This Row],[ACTUAL_DELIVERY]]-Table12[[#This Row],[ACTUAL_PICKUP]]</f>
        <v>0</v>
      </c>
      <c r="R1776" s="9">
        <f>Table12[[#This Row],[ACTUAL_PICKUP]]-Table12[[#This Row],[PLANNED_PICKUP]]</f>
        <v>0</v>
      </c>
      <c r="S1776" s="9">
        <f>Table12[[#This Row],[ACTUAL_DELIVERY]]-Table12[[#This Row],[PLANNED_DELIVERY]]</f>
        <v>-2</v>
      </c>
      <c r="T1776" t="s">
        <v>188</v>
      </c>
      <c r="U1776" s="6" t="s">
        <v>189</v>
      </c>
      <c r="V1776" t="s">
        <v>27</v>
      </c>
      <c r="W1776" t="s">
        <v>27</v>
      </c>
      <c r="X1776" t="s">
        <v>60</v>
      </c>
      <c r="Y1776" s="6" t="s">
        <v>34</v>
      </c>
      <c r="Z1776" t="s">
        <v>27</v>
      </c>
      <c r="AA1776" t="s">
        <v>27</v>
      </c>
    </row>
    <row r="1777" spans="1:27" x14ac:dyDescent="0.35">
      <c r="A1777">
        <v>10002232</v>
      </c>
      <c r="B1777" t="s">
        <v>225</v>
      </c>
      <c r="C1777" t="s">
        <v>234</v>
      </c>
      <c r="D1777" t="s">
        <v>23</v>
      </c>
      <c r="E1777" t="s">
        <v>24</v>
      </c>
      <c r="F1777">
        <v>950</v>
      </c>
      <c r="G1777">
        <v>0</v>
      </c>
      <c r="H1777">
        <v>950</v>
      </c>
      <c r="I1777">
        <v>800</v>
      </c>
      <c r="J1777">
        <v>6.51</v>
      </c>
      <c r="K1777" s="6" t="s">
        <v>1591</v>
      </c>
      <c r="L1777" s="6" t="s">
        <v>1596</v>
      </c>
      <c r="M1777" s="6" t="s">
        <v>1591</v>
      </c>
      <c r="N1777" s="6" t="s">
        <v>1591</v>
      </c>
      <c r="O1777" s="6" t="s">
        <v>1601</v>
      </c>
      <c r="P1777" s="8">
        <f>Table12[[#This Row],[PLANNED_DELIVERY]]-Table12[[#This Row],[PLANNED_PICKUP]]</f>
        <v>1</v>
      </c>
      <c r="Q1777" s="9">
        <f>Table12[[#This Row],[ACTUAL_DELIVERY]]-Table12[[#This Row],[ACTUAL_PICKUP]]</f>
        <v>1</v>
      </c>
      <c r="R1777" s="9">
        <f>Table12[[#This Row],[ACTUAL_PICKUP]]-Table12[[#This Row],[PLANNED_PICKUP]]</f>
        <v>1</v>
      </c>
      <c r="S1777" s="9">
        <f>Table12[[#This Row],[ACTUAL_DELIVERY]]-Table12[[#This Row],[PLANNED_DELIVERY]]</f>
        <v>1</v>
      </c>
      <c r="T1777" t="s">
        <v>1318</v>
      </c>
      <c r="U1777" s="6" t="s">
        <v>1319</v>
      </c>
      <c r="V1777" t="s">
        <v>104</v>
      </c>
      <c r="W1777" t="s">
        <v>104</v>
      </c>
      <c r="X1777" t="s">
        <v>60</v>
      </c>
      <c r="Y1777" s="6" t="s">
        <v>34</v>
      </c>
      <c r="Z1777" t="s">
        <v>27</v>
      </c>
      <c r="AA1777" t="s">
        <v>27</v>
      </c>
    </row>
    <row r="1778" spans="1:27" x14ac:dyDescent="0.35">
      <c r="A1778">
        <v>10002236</v>
      </c>
      <c r="B1778" t="s">
        <v>263</v>
      </c>
      <c r="C1778" t="s">
        <v>293</v>
      </c>
      <c r="D1778" t="s">
        <v>23</v>
      </c>
      <c r="E1778" t="s">
        <v>24</v>
      </c>
      <c r="F1778">
        <v>501.66</v>
      </c>
      <c r="G1778">
        <v>0</v>
      </c>
      <c r="H1778">
        <v>501.66</v>
      </c>
      <c r="I1778">
        <v>163.07</v>
      </c>
      <c r="J1778">
        <v>1.05</v>
      </c>
      <c r="K1778" s="6" t="s">
        <v>1591</v>
      </c>
      <c r="L1778" s="6" t="s">
        <v>1591</v>
      </c>
      <c r="M1778" s="6" t="s">
        <v>1671</v>
      </c>
      <c r="N1778" s="6" t="s">
        <v>1591</v>
      </c>
      <c r="O1778" s="6" t="s">
        <v>1610</v>
      </c>
      <c r="P1778" s="8">
        <f>Table12[[#This Row],[PLANNED_DELIVERY]]-Table12[[#This Row],[PLANNED_PICKUP]]</f>
        <v>6</v>
      </c>
      <c r="Q1778" s="9">
        <f>Table12[[#This Row],[ACTUAL_DELIVERY]]-Table12[[#This Row],[ACTUAL_PICKUP]]</f>
        <v>15</v>
      </c>
      <c r="R1778" s="9">
        <f>Table12[[#This Row],[ACTUAL_PICKUP]]-Table12[[#This Row],[PLANNED_PICKUP]]</f>
        <v>0</v>
      </c>
      <c r="S1778" s="9">
        <f>Table12[[#This Row],[ACTUAL_DELIVERY]]-Table12[[#This Row],[PLANNED_DELIVERY]]</f>
        <v>9</v>
      </c>
      <c r="T1778" t="s">
        <v>541</v>
      </c>
      <c r="U1778" s="6" t="s">
        <v>542</v>
      </c>
      <c r="V1778" t="s">
        <v>84</v>
      </c>
      <c r="W1778" t="s">
        <v>85</v>
      </c>
      <c r="X1778" t="s">
        <v>49</v>
      </c>
      <c r="Y1778" s="6" t="s">
        <v>29</v>
      </c>
      <c r="Z1778" t="s">
        <v>27</v>
      </c>
      <c r="AA1778" t="s">
        <v>27</v>
      </c>
    </row>
    <row r="1779" spans="1:27" x14ac:dyDescent="0.35">
      <c r="A1779">
        <v>10002237</v>
      </c>
      <c r="B1779" t="s">
        <v>81</v>
      </c>
      <c r="C1779" t="s">
        <v>234</v>
      </c>
      <c r="D1779" t="s">
        <v>23</v>
      </c>
      <c r="E1779" t="s">
        <v>24</v>
      </c>
      <c r="F1779">
        <v>1550</v>
      </c>
      <c r="G1779">
        <v>0</v>
      </c>
      <c r="H1779">
        <v>1550</v>
      </c>
      <c r="I1779">
        <v>3000</v>
      </c>
      <c r="J1779">
        <v>31.2</v>
      </c>
      <c r="K1779" s="6" t="s">
        <v>1591</v>
      </c>
      <c r="L1779" s="6" t="s">
        <v>1591</v>
      </c>
      <c r="M1779" s="6" t="s">
        <v>1616</v>
      </c>
      <c r="N1779" s="6" t="s">
        <v>1591</v>
      </c>
      <c r="O1779" s="6" t="s">
        <v>1616</v>
      </c>
      <c r="P1779" s="8">
        <f>Table12[[#This Row],[PLANNED_DELIVERY]]-Table12[[#This Row],[PLANNED_PICKUP]]</f>
        <v>7</v>
      </c>
      <c r="Q1779" s="9">
        <f>Table12[[#This Row],[ACTUAL_DELIVERY]]-Table12[[#This Row],[ACTUAL_PICKUP]]</f>
        <v>7</v>
      </c>
      <c r="R1779" s="9">
        <f>Table12[[#This Row],[ACTUAL_PICKUP]]-Table12[[#This Row],[PLANNED_PICKUP]]</f>
        <v>0</v>
      </c>
      <c r="S1779" s="9">
        <f>Table12[[#This Row],[ACTUAL_DELIVERY]]-Table12[[#This Row],[PLANNED_DELIVERY]]</f>
        <v>0</v>
      </c>
      <c r="T1779" t="s">
        <v>1054</v>
      </c>
      <c r="U1779" s="6" t="s">
        <v>1055</v>
      </c>
      <c r="V1779" t="s">
        <v>38</v>
      </c>
      <c r="W1779" t="s">
        <v>38</v>
      </c>
      <c r="X1779" t="s">
        <v>41</v>
      </c>
      <c r="Y1779" s="6" t="s">
        <v>39</v>
      </c>
      <c r="Z1779" t="s">
        <v>27</v>
      </c>
      <c r="AA1779" t="s">
        <v>27</v>
      </c>
    </row>
    <row r="1780" spans="1:27" x14ac:dyDescent="0.35">
      <c r="A1780">
        <v>10002239</v>
      </c>
      <c r="B1780" t="s">
        <v>81</v>
      </c>
      <c r="C1780" t="s">
        <v>206</v>
      </c>
      <c r="D1780" t="s">
        <v>23</v>
      </c>
      <c r="E1780" t="s">
        <v>24</v>
      </c>
      <c r="F1780">
        <v>700</v>
      </c>
      <c r="G1780">
        <v>0</v>
      </c>
      <c r="H1780">
        <v>700</v>
      </c>
      <c r="I1780">
        <v>17035</v>
      </c>
      <c r="J1780">
        <v>14.73</v>
      </c>
      <c r="K1780" s="6" t="s">
        <v>1591</v>
      </c>
      <c r="L1780" s="6" t="s">
        <v>1591</v>
      </c>
      <c r="M1780" s="6" t="s">
        <v>1615</v>
      </c>
      <c r="N1780" s="6" t="s">
        <v>1601</v>
      </c>
      <c r="O1780" s="6" t="s">
        <v>1592</v>
      </c>
      <c r="P1780" s="8">
        <f>Table12[[#This Row],[PLANNED_DELIVERY]]-Table12[[#This Row],[PLANNED_PICKUP]]</f>
        <v>3</v>
      </c>
      <c r="Q1780" s="9">
        <f>Table12[[#This Row],[ACTUAL_DELIVERY]]-Table12[[#This Row],[ACTUAL_PICKUP]]</f>
        <v>1</v>
      </c>
      <c r="R1780" s="9">
        <f>Table12[[#This Row],[ACTUAL_PICKUP]]-Table12[[#This Row],[PLANNED_PICKUP]]</f>
        <v>1</v>
      </c>
      <c r="S1780" s="9">
        <f>Table12[[#This Row],[ACTUAL_DELIVERY]]-Table12[[#This Row],[PLANNED_DELIVERY]]</f>
        <v>-1</v>
      </c>
      <c r="T1780" t="s">
        <v>68</v>
      </c>
      <c r="U1780" s="6" t="s">
        <v>69</v>
      </c>
      <c r="V1780" t="s">
        <v>27</v>
      </c>
      <c r="W1780" t="s">
        <v>27</v>
      </c>
      <c r="X1780" t="s">
        <v>60</v>
      </c>
      <c r="Y1780" s="6" t="s">
        <v>34</v>
      </c>
      <c r="Z1780" t="s">
        <v>27</v>
      </c>
      <c r="AA1780" t="s">
        <v>27</v>
      </c>
    </row>
    <row r="1781" spans="1:27" x14ac:dyDescent="0.35">
      <c r="A1781">
        <v>10002240</v>
      </c>
      <c r="B1781" t="s">
        <v>263</v>
      </c>
      <c r="C1781" t="s">
        <v>293</v>
      </c>
      <c r="D1781" t="s">
        <v>30</v>
      </c>
      <c r="E1781" t="s">
        <v>45</v>
      </c>
      <c r="F1781">
        <v>785</v>
      </c>
      <c r="G1781">
        <v>0</v>
      </c>
      <c r="H1781">
        <v>785</v>
      </c>
      <c r="I1781" s="5">
        <v>41.6</v>
      </c>
      <c r="J1781">
        <v>0.32</v>
      </c>
      <c r="K1781" s="6" t="s">
        <v>1591</v>
      </c>
      <c r="L1781" s="6" t="s">
        <v>1601</v>
      </c>
      <c r="M1781" s="6" t="s">
        <v>1616</v>
      </c>
      <c r="N1781" s="6" t="s">
        <v>1592</v>
      </c>
      <c r="O1781" s="6" t="s">
        <v>1604</v>
      </c>
      <c r="P1781" s="8">
        <f>Table12[[#This Row],[PLANNED_DELIVERY]]-Table12[[#This Row],[PLANNED_PICKUP]]</f>
        <v>6</v>
      </c>
      <c r="Q1781" s="9">
        <f>Table12[[#This Row],[ACTUAL_DELIVERY]]-Table12[[#This Row],[ACTUAL_PICKUP]]</f>
        <v>11</v>
      </c>
      <c r="R1781" s="9">
        <f>Table12[[#This Row],[ACTUAL_PICKUP]]-Table12[[#This Row],[PLANNED_PICKUP]]</f>
        <v>1</v>
      </c>
      <c r="S1781" s="9">
        <f>Table12[[#This Row],[ACTUAL_DELIVERY]]-Table12[[#This Row],[PLANNED_DELIVERY]]</f>
        <v>6</v>
      </c>
      <c r="T1781" t="s">
        <v>33</v>
      </c>
      <c r="U1781" s="6" t="s">
        <v>34</v>
      </c>
      <c r="V1781" t="s">
        <v>27</v>
      </c>
      <c r="W1781" t="s">
        <v>27</v>
      </c>
      <c r="X1781" t="s">
        <v>628</v>
      </c>
      <c r="Y1781" s="6" t="s">
        <v>629</v>
      </c>
      <c r="Z1781" t="s">
        <v>1265</v>
      </c>
      <c r="AA1781" t="s">
        <v>1265</v>
      </c>
    </row>
    <row r="1782" spans="1:27" x14ac:dyDescent="0.35">
      <c r="A1782">
        <v>10002241</v>
      </c>
      <c r="B1782" t="s">
        <v>81</v>
      </c>
      <c r="C1782" t="s">
        <v>206</v>
      </c>
      <c r="D1782" t="s">
        <v>30</v>
      </c>
      <c r="E1782" t="s">
        <v>31</v>
      </c>
      <c r="F1782">
        <v>277.58999999999997</v>
      </c>
      <c r="G1782">
        <v>0</v>
      </c>
      <c r="H1782">
        <v>277.58999999999997</v>
      </c>
      <c r="I1782" s="5">
        <v>100</v>
      </c>
      <c r="J1782">
        <v>0.56999999999999995</v>
      </c>
      <c r="K1782" s="6" t="s">
        <v>1591</v>
      </c>
      <c r="L1782" s="6" t="s">
        <v>1591</v>
      </c>
      <c r="M1782" s="6" t="s">
        <v>1592</v>
      </c>
      <c r="N1782" s="6" t="s">
        <v>1601</v>
      </c>
      <c r="O1782" s="6" t="s">
        <v>1615</v>
      </c>
      <c r="P1782" s="8">
        <f>Table12[[#This Row],[PLANNED_DELIVERY]]-Table12[[#This Row],[PLANNED_PICKUP]]</f>
        <v>2</v>
      </c>
      <c r="Q1782" s="9">
        <f>Table12[[#This Row],[ACTUAL_DELIVERY]]-Table12[[#This Row],[ACTUAL_PICKUP]]</f>
        <v>2</v>
      </c>
      <c r="R1782" s="9">
        <f>Table12[[#This Row],[ACTUAL_PICKUP]]-Table12[[#This Row],[PLANNED_PICKUP]]</f>
        <v>1</v>
      </c>
      <c r="S1782" s="9">
        <f>Table12[[#This Row],[ACTUAL_DELIVERY]]-Table12[[#This Row],[PLANNED_DELIVERY]]</f>
        <v>1</v>
      </c>
      <c r="T1782" t="s">
        <v>41</v>
      </c>
      <c r="U1782" s="6">
        <v>54100</v>
      </c>
      <c r="V1782" t="s">
        <v>27</v>
      </c>
      <c r="W1782" t="s">
        <v>27</v>
      </c>
      <c r="X1782" t="s">
        <v>109</v>
      </c>
      <c r="Y1782" s="6" t="s">
        <v>74</v>
      </c>
      <c r="Z1782" t="s">
        <v>27</v>
      </c>
      <c r="AA1782" t="s">
        <v>27</v>
      </c>
    </row>
    <row r="1783" spans="1:27" x14ac:dyDescent="0.35">
      <c r="A1783">
        <v>10002242</v>
      </c>
      <c r="B1783" t="s">
        <v>81</v>
      </c>
      <c r="C1783" t="s">
        <v>234</v>
      </c>
      <c r="D1783" t="s">
        <v>23</v>
      </c>
      <c r="E1783" t="s">
        <v>24</v>
      </c>
      <c r="F1783">
        <v>590</v>
      </c>
      <c r="G1783">
        <v>0</v>
      </c>
      <c r="H1783">
        <v>590</v>
      </c>
      <c r="I1783">
        <v>6</v>
      </c>
      <c r="J1783">
        <v>0.04</v>
      </c>
      <c r="K1783" s="6" t="s">
        <v>1591</v>
      </c>
      <c r="L1783" s="6" t="s">
        <v>1591</v>
      </c>
      <c r="M1783" s="6" t="s">
        <v>1615</v>
      </c>
      <c r="N1783" s="6" t="s">
        <v>1591</v>
      </c>
      <c r="O1783" s="6" t="s">
        <v>1615</v>
      </c>
      <c r="P1783" s="8">
        <f>Table12[[#This Row],[PLANNED_DELIVERY]]-Table12[[#This Row],[PLANNED_PICKUP]]</f>
        <v>3</v>
      </c>
      <c r="Q1783" s="9">
        <f>Table12[[#This Row],[ACTUAL_DELIVERY]]-Table12[[#This Row],[ACTUAL_PICKUP]]</f>
        <v>3</v>
      </c>
      <c r="R1783" s="9">
        <f>Table12[[#This Row],[ACTUAL_PICKUP]]-Table12[[#This Row],[PLANNED_PICKUP]]</f>
        <v>0</v>
      </c>
      <c r="S1783" s="9">
        <f>Table12[[#This Row],[ACTUAL_DELIVERY]]-Table12[[#This Row],[PLANNED_DELIVERY]]</f>
        <v>0</v>
      </c>
      <c r="T1783" t="s">
        <v>1360</v>
      </c>
      <c r="U1783" s="6" t="s">
        <v>1126</v>
      </c>
      <c r="V1783" t="s">
        <v>27</v>
      </c>
      <c r="W1783" t="s">
        <v>27</v>
      </c>
      <c r="X1783" t="s">
        <v>302</v>
      </c>
      <c r="Y1783" s="6" t="s">
        <v>303</v>
      </c>
      <c r="Z1783" t="s">
        <v>168</v>
      </c>
      <c r="AA1783" t="s">
        <v>168</v>
      </c>
    </row>
    <row r="1784" spans="1:27" x14ac:dyDescent="0.35">
      <c r="A1784">
        <v>10002243</v>
      </c>
      <c r="B1784" t="s">
        <v>81</v>
      </c>
      <c r="C1784" t="s">
        <v>342</v>
      </c>
      <c r="D1784" t="s">
        <v>30</v>
      </c>
      <c r="E1784" t="s">
        <v>31</v>
      </c>
      <c r="F1784">
        <v>215</v>
      </c>
      <c r="G1784">
        <v>0</v>
      </c>
      <c r="H1784">
        <v>215</v>
      </c>
      <c r="I1784">
        <v>80</v>
      </c>
      <c r="J1784">
        <v>0.48</v>
      </c>
      <c r="K1784" s="6" t="s">
        <v>1591</v>
      </c>
      <c r="L1784" s="6" t="s">
        <v>1591</v>
      </c>
      <c r="M1784" s="6" t="s">
        <v>1591</v>
      </c>
      <c r="N1784" s="6" t="s">
        <v>1591</v>
      </c>
      <c r="O1784" s="6" t="s">
        <v>1591</v>
      </c>
      <c r="P1784" s="8">
        <f>Table12[[#This Row],[PLANNED_DELIVERY]]-Table12[[#This Row],[PLANNED_PICKUP]]</f>
        <v>0</v>
      </c>
      <c r="Q1784" s="9">
        <f>Table12[[#This Row],[ACTUAL_DELIVERY]]-Table12[[#This Row],[ACTUAL_PICKUP]]</f>
        <v>0</v>
      </c>
      <c r="R1784" s="9">
        <f>Table12[[#This Row],[ACTUAL_PICKUP]]-Table12[[#This Row],[PLANNED_PICKUP]]</f>
        <v>0</v>
      </c>
      <c r="S1784" s="9">
        <f>Table12[[#This Row],[ACTUAL_DELIVERY]]-Table12[[#This Row],[PLANNED_DELIVERY]]</f>
        <v>0</v>
      </c>
      <c r="T1784" t="s">
        <v>66</v>
      </c>
      <c r="U1784" s="6" t="s">
        <v>67</v>
      </c>
      <c r="V1784" t="s">
        <v>27</v>
      </c>
      <c r="W1784" t="s">
        <v>27</v>
      </c>
      <c r="X1784" t="s">
        <v>254</v>
      </c>
      <c r="Y1784" s="6" t="s">
        <v>778</v>
      </c>
      <c r="Z1784" t="s">
        <v>27</v>
      </c>
      <c r="AA1784" t="s">
        <v>27</v>
      </c>
    </row>
    <row r="1785" spans="1:27" x14ac:dyDescent="0.35">
      <c r="A1785">
        <v>10002244</v>
      </c>
      <c r="B1785" t="s">
        <v>81</v>
      </c>
      <c r="C1785" t="s">
        <v>206</v>
      </c>
      <c r="D1785" t="s">
        <v>23</v>
      </c>
      <c r="E1785" t="s">
        <v>24</v>
      </c>
      <c r="F1785">
        <v>850</v>
      </c>
      <c r="G1785">
        <v>0</v>
      </c>
      <c r="H1785">
        <v>850</v>
      </c>
      <c r="I1785">
        <v>2700</v>
      </c>
      <c r="J1785">
        <v>1.1200000000000001</v>
      </c>
      <c r="K1785" s="6" t="s">
        <v>1591</v>
      </c>
      <c r="L1785" s="6" t="s">
        <v>1591</v>
      </c>
      <c r="M1785" s="6" t="s">
        <v>1616</v>
      </c>
      <c r="N1785" s="6" t="s">
        <v>1591</v>
      </c>
      <c r="O1785" s="6" t="s">
        <v>1615</v>
      </c>
      <c r="P1785" s="8">
        <f>Table12[[#This Row],[PLANNED_DELIVERY]]-Table12[[#This Row],[PLANNED_PICKUP]]</f>
        <v>7</v>
      </c>
      <c r="Q1785" s="9">
        <f>Table12[[#This Row],[ACTUAL_DELIVERY]]-Table12[[#This Row],[ACTUAL_PICKUP]]</f>
        <v>3</v>
      </c>
      <c r="R1785" s="9">
        <f>Table12[[#This Row],[ACTUAL_PICKUP]]-Table12[[#This Row],[PLANNED_PICKUP]]</f>
        <v>0</v>
      </c>
      <c r="S1785" s="9">
        <f>Table12[[#This Row],[ACTUAL_DELIVERY]]-Table12[[#This Row],[PLANNED_DELIVERY]]</f>
        <v>-4</v>
      </c>
      <c r="T1785" t="s">
        <v>397</v>
      </c>
      <c r="U1785" s="6" t="s">
        <v>398</v>
      </c>
      <c r="V1785" t="s">
        <v>27</v>
      </c>
      <c r="W1785" t="s">
        <v>27</v>
      </c>
      <c r="X1785" t="s">
        <v>66</v>
      </c>
      <c r="Y1785" s="6" t="s">
        <v>67</v>
      </c>
      <c r="Z1785" t="s">
        <v>27</v>
      </c>
      <c r="AA1785" t="s">
        <v>27</v>
      </c>
    </row>
    <row r="1786" spans="1:27" x14ac:dyDescent="0.35">
      <c r="A1786">
        <v>10002245</v>
      </c>
      <c r="B1786" t="s">
        <v>81</v>
      </c>
      <c r="C1786" t="s">
        <v>206</v>
      </c>
      <c r="D1786" t="s">
        <v>23</v>
      </c>
      <c r="E1786" t="s">
        <v>24</v>
      </c>
      <c r="F1786">
        <v>309</v>
      </c>
      <c r="G1786">
        <v>0</v>
      </c>
      <c r="H1786">
        <v>309</v>
      </c>
      <c r="I1786">
        <v>4300</v>
      </c>
      <c r="J1786">
        <v>2.52</v>
      </c>
      <c r="K1786" s="6" t="s">
        <v>1591</v>
      </c>
      <c r="L1786" s="6" t="s">
        <v>1591</v>
      </c>
      <c r="M1786" s="6" t="s">
        <v>1615</v>
      </c>
      <c r="N1786" s="6" t="s">
        <v>1601</v>
      </c>
      <c r="O1786" s="6" t="s">
        <v>1601</v>
      </c>
      <c r="P1786" s="8">
        <f>Table12[[#This Row],[PLANNED_DELIVERY]]-Table12[[#This Row],[PLANNED_PICKUP]]</f>
        <v>3</v>
      </c>
      <c r="Q1786" s="9">
        <f>Table12[[#This Row],[ACTUAL_DELIVERY]]-Table12[[#This Row],[ACTUAL_PICKUP]]</f>
        <v>0</v>
      </c>
      <c r="R1786" s="9">
        <f>Table12[[#This Row],[ACTUAL_PICKUP]]-Table12[[#This Row],[PLANNED_PICKUP]]</f>
        <v>1</v>
      </c>
      <c r="S1786" s="9">
        <f>Table12[[#This Row],[ACTUAL_DELIVERY]]-Table12[[#This Row],[PLANNED_DELIVERY]]</f>
        <v>-2</v>
      </c>
      <c r="T1786" t="s">
        <v>1104</v>
      </c>
      <c r="U1786" s="6" t="s">
        <v>410</v>
      </c>
      <c r="V1786" t="s">
        <v>27</v>
      </c>
      <c r="W1786" t="s">
        <v>27</v>
      </c>
      <c r="X1786" t="s">
        <v>60</v>
      </c>
      <c r="Y1786" s="6" t="s">
        <v>34</v>
      </c>
      <c r="Z1786" t="s">
        <v>27</v>
      </c>
      <c r="AA1786" t="s">
        <v>27</v>
      </c>
    </row>
    <row r="1787" spans="1:27" x14ac:dyDescent="0.35">
      <c r="A1787">
        <v>10002246</v>
      </c>
      <c r="B1787" t="s">
        <v>81</v>
      </c>
      <c r="C1787" t="s">
        <v>206</v>
      </c>
      <c r="D1787" t="s">
        <v>30</v>
      </c>
      <c r="E1787" t="s">
        <v>45</v>
      </c>
      <c r="F1787">
        <v>598</v>
      </c>
      <c r="G1787">
        <v>0</v>
      </c>
      <c r="H1787">
        <v>598</v>
      </c>
      <c r="I1787">
        <v>4209</v>
      </c>
      <c r="J1787">
        <v>9.33</v>
      </c>
      <c r="K1787" s="6" t="s">
        <v>1591</v>
      </c>
      <c r="L1787" s="6" t="s">
        <v>1601</v>
      </c>
      <c r="M1787" s="6" t="s">
        <v>1614</v>
      </c>
      <c r="N1787" s="6" t="s">
        <v>1601</v>
      </c>
      <c r="O1787" s="6" t="s">
        <v>1615</v>
      </c>
      <c r="P1787" s="8">
        <f>Table12[[#This Row],[PLANNED_DELIVERY]]-Table12[[#This Row],[PLANNED_PICKUP]]</f>
        <v>3</v>
      </c>
      <c r="Q1787" s="9">
        <f>Table12[[#This Row],[ACTUAL_DELIVERY]]-Table12[[#This Row],[ACTUAL_PICKUP]]</f>
        <v>2</v>
      </c>
      <c r="R1787" s="9">
        <f>Table12[[#This Row],[ACTUAL_PICKUP]]-Table12[[#This Row],[PLANNED_PICKUP]]</f>
        <v>0</v>
      </c>
      <c r="S1787" s="9">
        <f>Table12[[#This Row],[ACTUAL_DELIVERY]]-Table12[[#This Row],[PLANNED_DELIVERY]]</f>
        <v>-1</v>
      </c>
      <c r="T1787" t="s">
        <v>66</v>
      </c>
      <c r="U1787" s="6" t="s">
        <v>67</v>
      </c>
      <c r="V1787" t="s">
        <v>27</v>
      </c>
      <c r="W1787" t="s">
        <v>27</v>
      </c>
      <c r="X1787" t="s">
        <v>41</v>
      </c>
      <c r="Y1787" s="6" t="s">
        <v>44</v>
      </c>
      <c r="Z1787" t="s">
        <v>27</v>
      </c>
      <c r="AA1787" t="s">
        <v>27</v>
      </c>
    </row>
    <row r="1788" spans="1:27" x14ac:dyDescent="0.35">
      <c r="A1788">
        <v>10002247</v>
      </c>
      <c r="B1788" t="s">
        <v>81</v>
      </c>
      <c r="C1788" t="s">
        <v>246</v>
      </c>
      <c r="D1788" t="s">
        <v>30</v>
      </c>
      <c r="E1788" t="s">
        <v>45</v>
      </c>
      <c r="F1788">
        <v>548.13</v>
      </c>
      <c r="G1788">
        <v>92.74</v>
      </c>
      <c r="H1788">
        <v>640.87</v>
      </c>
      <c r="I1788">
        <v>2702</v>
      </c>
      <c r="J1788">
        <v>6.71</v>
      </c>
      <c r="K1788" s="6" t="s">
        <v>1591</v>
      </c>
      <c r="L1788" s="6" t="s">
        <v>1591</v>
      </c>
      <c r="M1788" s="6" t="s">
        <v>1615</v>
      </c>
      <c r="N1788" s="6" t="s">
        <v>1601</v>
      </c>
      <c r="O1788" s="6" t="s">
        <v>1615</v>
      </c>
      <c r="P1788" s="8">
        <f>Table12[[#This Row],[PLANNED_DELIVERY]]-Table12[[#This Row],[PLANNED_PICKUP]]</f>
        <v>3</v>
      </c>
      <c r="Q1788" s="9">
        <f>Table12[[#This Row],[ACTUAL_DELIVERY]]-Table12[[#This Row],[ACTUAL_PICKUP]]</f>
        <v>2</v>
      </c>
      <c r="R1788" s="9">
        <f>Table12[[#This Row],[ACTUAL_PICKUP]]-Table12[[#This Row],[PLANNED_PICKUP]]</f>
        <v>1</v>
      </c>
      <c r="S1788" s="9">
        <f>Table12[[#This Row],[ACTUAL_DELIVERY]]-Table12[[#This Row],[PLANNED_DELIVERY]]</f>
        <v>0</v>
      </c>
      <c r="T1788" t="s">
        <v>66</v>
      </c>
      <c r="U1788" s="6" t="s">
        <v>67</v>
      </c>
      <c r="V1788" t="s">
        <v>27</v>
      </c>
      <c r="W1788" t="s">
        <v>27</v>
      </c>
      <c r="X1788" t="s">
        <v>1317</v>
      </c>
      <c r="Y1788" s="6" t="s">
        <v>1260</v>
      </c>
      <c r="Z1788" t="s">
        <v>27</v>
      </c>
      <c r="AA1788" t="s">
        <v>27</v>
      </c>
    </row>
    <row r="1789" spans="1:27" x14ac:dyDescent="0.35">
      <c r="A1789">
        <v>10002249</v>
      </c>
      <c r="B1789" t="s">
        <v>225</v>
      </c>
      <c r="C1789" t="s">
        <v>206</v>
      </c>
      <c r="D1789" t="s">
        <v>23</v>
      </c>
      <c r="E1789" t="s">
        <v>24</v>
      </c>
      <c r="F1789">
        <v>0</v>
      </c>
      <c r="G1789">
        <v>35</v>
      </c>
      <c r="H1789">
        <v>35</v>
      </c>
      <c r="I1789">
        <v>150</v>
      </c>
      <c r="J1789">
        <v>0.38</v>
      </c>
      <c r="K1789" s="6" t="s">
        <v>1591</v>
      </c>
      <c r="L1789" s="6" t="s">
        <v>1591</v>
      </c>
      <c r="M1789" s="6" t="s">
        <v>1601</v>
      </c>
      <c r="N1789" s="6" t="s">
        <v>1609</v>
      </c>
      <c r="O1789" s="6" t="s">
        <v>1609</v>
      </c>
      <c r="P1789" s="8">
        <f>Table12[[#This Row],[PLANNED_DELIVERY]]-Table12[[#This Row],[PLANNED_PICKUP]]</f>
        <v>1</v>
      </c>
      <c r="Q1789" s="9">
        <f>Table12[[#This Row],[ACTUAL_DELIVERY]]-Table12[[#This Row],[ACTUAL_PICKUP]]</f>
        <v>0</v>
      </c>
      <c r="R1789" s="9">
        <f>Table12[[#This Row],[ACTUAL_PICKUP]]-Table12[[#This Row],[PLANNED_PICKUP]]</f>
        <v>16</v>
      </c>
      <c r="S1789" s="9">
        <f>Table12[[#This Row],[ACTUAL_DELIVERY]]-Table12[[#This Row],[PLANNED_DELIVERY]]</f>
        <v>15</v>
      </c>
      <c r="T1789" t="s">
        <v>411</v>
      </c>
      <c r="U1789" s="6" t="s">
        <v>207</v>
      </c>
      <c r="V1789" t="s">
        <v>27</v>
      </c>
      <c r="W1789" t="s">
        <v>27</v>
      </c>
      <c r="X1789" t="s">
        <v>49</v>
      </c>
      <c r="Y1789" s="6" t="s">
        <v>29</v>
      </c>
      <c r="Z1789" t="s">
        <v>27</v>
      </c>
      <c r="AA1789" t="s">
        <v>27</v>
      </c>
    </row>
    <row r="1790" spans="1:27" x14ac:dyDescent="0.35">
      <c r="A1790">
        <v>10002250</v>
      </c>
      <c r="B1790" t="s">
        <v>263</v>
      </c>
      <c r="C1790" t="s">
        <v>264</v>
      </c>
      <c r="D1790" t="s">
        <v>30</v>
      </c>
      <c r="E1790" t="s">
        <v>45</v>
      </c>
      <c r="F1790">
        <v>2604.29</v>
      </c>
      <c r="G1790">
        <v>0</v>
      </c>
      <c r="H1790">
        <v>2604.29</v>
      </c>
      <c r="I1790" s="5">
        <v>1088.5</v>
      </c>
      <c r="J1790">
        <v>7.36</v>
      </c>
      <c r="K1790" s="6" t="s">
        <v>1591</v>
      </c>
      <c r="L1790" s="6" t="s">
        <v>1601</v>
      </c>
      <c r="M1790" s="6" t="s">
        <v>1592</v>
      </c>
      <c r="N1790" s="6" t="s">
        <v>1592</v>
      </c>
      <c r="O1790" s="6" t="s">
        <v>1634</v>
      </c>
      <c r="P1790" s="8">
        <f>Table12[[#This Row],[PLANNED_DELIVERY]]-Table12[[#This Row],[PLANNED_PICKUP]]</f>
        <v>1</v>
      </c>
      <c r="Q1790" s="9">
        <f>Table12[[#This Row],[ACTUAL_DELIVERY]]-Table12[[#This Row],[ACTUAL_PICKUP]]</f>
        <v>36</v>
      </c>
      <c r="R1790" s="9">
        <f>Table12[[#This Row],[ACTUAL_PICKUP]]-Table12[[#This Row],[PLANNED_PICKUP]]</f>
        <v>1</v>
      </c>
      <c r="S1790" s="9">
        <f>Table12[[#This Row],[ACTUAL_DELIVERY]]-Table12[[#This Row],[PLANNED_DELIVERY]]</f>
        <v>36</v>
      </c>
      <c r="T1790" t="s">
        <v>49</v>
      </c>
      <c r="U1790" s="6" t="s">
        <v>29</v>
      </c>
      <c r="V1790" t="s">
        <v>27</v>
      </c>
      <c r="W1790" t="s">
        <v>27</v>
      </c>
      <c r="X1790" t="s">
        <v>502</v>
      </c>
      <c r="Y1790" s="6" t="s">
        <v>503</v>
      </c>
      <c r="Z1790" t="s">
        <v>470</v>
      </c>
      <c r="AA1790" t="s">
        <v>470</v>
      </c>
    </row>
    <row r="1791" spans="1:27" x14ac:dyDescent="0.35">
      <c r="A1791">
        <v>10002251</v>
      </c>
      <c r="B1791" t="s">
        <v>263</v>
      </c>
      <c r="C1791" t="s">
        <v>293</v>
      </c>
      <c r="D1791" t="s">
        <v>23</v>
      </c>
      <c r="E1791" t="s">
        <v>24</v>
      </c>
      <c r="F1791">
        <v>67</v>
      </c>
      <c r="G1791">
        <v>0</v>
      </c>
      <c r="H1791">
        <v>67</v>
      </c>
      <c r="I1791" s="5">
        <v>1</v>
      </c>
      <c r="J1791">
        <v>0.01</v>
      </c>
      <c r="K1791" s="6" t="s">
        <v>1591</v>
      </c>
      <c r="L1791" s="6" t="s">
        <v>1624</v>
      </c>
      <c r="M1791" s="6" t="s">
        <v>1610</v>
      </c>
      <c r="N1791" s="6" t="s">
        <v>1593</v>
      </c>
      <c r="O1791" s="6" t="s">
        <v>1609</v>
      </c>
      <c r="P1791" s="8">
        <f>Table12[[#This Row],[PLANNED_DELIVERY]]-Table12[[#This Row],[PLANNED_PICKUP]]</f>
        <v>7</v>
      </c>
      <c r="Q1791" s="9">
        <f>Table12[[#This Row],[ACTUAL_DELIVERY]]-Table12[[#This Row],[ACTUAL_PICKUP]]</f>
        <v>6</v>
      </c>
      <c r="R1791" s="9">
        <f>Table12[[#This Row],[ACTUAL_PICKUP]]-Table12[[#This Row],[PLANNED_PICKUP]]</f>
        <v>2</v>
      </c>
      <c r="S1791" s="9">
        <f>Table12[[#This Row],[ACTUAL_DELIVERY]]-Table12[[#This Row],[PLANNED_DELIVERY]]</f>
        <v>1</v>
      </c>
      <c r="T1791" t="s">
        <v>154</v>
      </c>
      <c r="U1791" s="6" t="s">
        <v>1313</v>
      </c>
      <c r="V1791" t="s">
        <v>156</v>
      </c>
      <c r="W1791" t="s">
        <v>85</v>
      </c>
      <c r="X1791" t="s">
        <v>60</v>
      </c>
      <c r="Y1791" s="6" t="s">
        <v>34</v>
      </c>
      <c r="Z1791" t="s">
        <v>27</v>
      </c>
      <c r="AA1791" t="s">
        <v>27</v>
      </c>
    </row>
    <row r="1792" spans="1:27" x14ac:dyDescent="0.35">
      <c r="A1792">
        <v>10002252</v>
      </c>
      <c r="B1792" t="s">
        <v>263</v>
      </c>
      <c r="C1792" t="s">
        <v>293</v>
      </c>
      <c r="D1792" t="s">
        <v>23</v>
      </c>
      <c r="E1792" t="s">
        <v>24</v>
      </c>
      <c r="F1792">
        <v>1570</v>
      </c>
      <c r="G1792">
        <v>0</v>
      </c>
      <c r="H1792">
        <v>1570</v>
      </c>
      <c r="I1792" s="5">
        <v>495.33</v>
      </c>
      <c r="J1792">
        <v>3.71</v>
      </c>
      <c r="K1792" s="6" t="s">
        <v>1591</v>
      </c>
      <c r="L1792" s="6" t="s">
        <v>1592</v>
      </c>
      <c r="M1792" s="6" t="s">
        <v>1604</v>
      </c>
      <c r="N1792" s="6" t="s">
        <v>1606</v>
      </c>
      <c r="O1792" s="6" t="s">
        <v>1613</v>
      </c>
      <c r="P1792" s="8">
        <f>Table12[[#This Row],[PLANNED_DELIVERY]]-Table12[[#This Row],[PLANNED_PICKUP]]</f>
        <v>11</v>
      </c>
      <c r="Q1792" s="9">
        <f>Table12[[#This Row],[ACTUAL_DELIVERY]]-Table12[[#This Row],[ACTUAL_PICKUP]]</f>
        <v>13</v>
      </c>
      <c r="R1792" s="9">
        <f>Table12[[#This Row],[ACTUAL_PICKUP]]-Table12[[#This Row],[PLANNED_PICKUP]]</f>
        <v>3</v>
      </c>
      <c r="S1792" s="9">
        <f>Table12[[#This Row],[ACTUAL_DELIVERY]]-Table12[[#This Row],[PLANNED_DELIVERY]]</f>
        <v>5</v>
      </c>
      <c r="T1792" t="s">
        <v>666</v>
      </c>
      <c r="U1792" s="6" t="s">
        <v>667</v>
      </c>
      <c r="V1792" t="s">
        <v>668</v>
      </c>
      <c r="W1792" t="s">
        <v>85</v>
      </c>
      <c r="X1792" t="s">
        <v>302</v>
      </c>
      <c r="Y1792" s="6" t="s">
        <v>303</v>
      </c>
      <c r="Z1792" t="s">
        <v>168</v>
      </c>
      <c r="AA1792" t="s">
        <v>168</v>
      </c>
    </row>
    <row r="1793" spans="1:27" x14ac:dyDescent="0.35">
      <c r="A1793">
        <v>10002254</v>
      </c>
      <c r="B1793" t="s">
        <v>263</v>
      </c>
      <c r="C1793" t="s">
        <v>264</v>
      </c>
      <c r="D1793" t="s">
        <v>23</v>
      </c>
      <c r="E1793" t="s">
        <v>24</v>
      </c>
      <c r="F1793">
        <v>372.39</v>
      </c>
      <c r="G1793">
        <v>53.38</v>
      </c>
      <c r="H1793">
        <v>425.77</v>
      </c>
      <c r="I1793" s="5">
        <v>244</v>
      </c>
      <c r="J1793">
        <v>0.43</v>
      </c>
      <c r="K1793" s="6" t="s">
        <v>1591</v>
      </c>
      <c r="L1793" s="6" t="s">
        <v>1601</v>
      </c>
      <c r="M1793" s="6" t="s">
        <v>1616</v>
      </c>
      <c r="N1793" s="6" t="s">
        <v>1601</v>
      </c>
      <c r="O1793" s="6" t="s">
        <v>1593</v>
      </c>
      <c r="P1793" s="8">
        <f>Table12[[#This Row],[PLANNED_DELIVERY]]-Table12[[#This Row],[PLANNED_PICKUP]]</f>
        <v>6</v>
      </c>
      <c r="Q1793" s="9">
        <f>Table12[[#This Row],[ACTUAL_DELIVERY]]-Table12[[#This Row],[ACTUAL_PICKUP]]</f>
        <v>9</v>
      </c>
      <c r="R1793" s="9">
        <f>Table12[[#This Row],[ACTUAL_PICKUP]]-Table12[[#This Row],[PLANNED_PICKUP]]</f>
        <v>0</v>
      </c>
      <c r="S1793" s="9">
        <f>Table12[[#This Row],[ACTUAL_DELIVERY]]-Table12[[#This Row],[PLANNED_DELIVERY]]</f>
        <v>3</v>
      </c>
      <c r="T1793" t="s">
        <v>588</v>
      </c>
      <c r="U1793" s="6" t="s">
        <v>589</v>
      </c>
      <c r="V1793" t="s">
        <v>590</v>
      </c>
      <c r="W1793" t="s">
        <v>85</v>
      </c>
      <c r="X1793" t="s">
        <v>49</v>
      </c>
      <c r="Y1793" s="6" t="s">
        <v>29</v>
      </c>
      <c r="Z1793" t="s">
        <v>27</v>
      </c>
      <c r="AA1793" t="s">
        <v>27</v>
      </c>
    </row>
    <row r="1794" spans="1:27" x14ac:dyDescent="0.35">
      <c r="A1794">
        <v>10002255</v>
      </c>
      <c r="B1794" t="s">
        <v>263</v>
      </c>
      <c r="C1794" t="s">
        <v>264</v>
      </c>
      <c r="D1794" t="s">
        <v>23</v>
      </c>
      <c r="E1794" t="s">
        <v>24</v>
      </c>
      <c r="F1794">
        <v>978.59</v>
      </c>
      <c r="G1794">
        <v>0</v>
      </c>
      <c r="H1794">
        <v>978.59</v>
      </c>
      <c r="I1794" s="2">
        <v>648.6</v>
      </c>
      <c r="J1794">
        <v>0.04</v>
      </c>
      <c r="K1794" s="6" t="s">
        <v>1591</v>
      </c>
      <c r="L1794" s="6" t="s">
        <v>1591</v>
      </c>
      <c r="M1794" s="6" t="s">
        <v>1609</v>
      </c>
      <c r="N1794" s="6" t="s">
        <v>1591</v>
      </c>
      <c r="O1794" s="6" t="s">
        <v>1609</v>
      </c>
      <c r="P1794" s="8">
        <f>Table12[[#This Row],[PLANNED_DELIVERY]]-Table12[[#This Row],[PLANNED_PICKUP]]</f>
        <v>16</v>
      </c>
      <c r="Q1794" s="9">
        <f>Table12[[#This Row],[ACTUAL_DELIVERY]]-Table12[[#This Row],[ACTUAL_PICKUP]]</f>
        <v>16</v>
      </c>
      <c r="R1794" s="9">
        <f>Table12[[#This Row],[ACTUAL_PICKUP]]-Table12[[#This Row],[PLANNED_PICKUP]]</f>
        <v>0</v>
      </c>
      <c r="S1794" s="9">
        <f>Table12[[#This Row],[ACTUAL_DELIVERY]]-Table12[[#This Row],[PLANNED_DELIVERY]]</f>
        <v>0</v>
      </c>
      <c r="T1794" t="s">
        <v>676</v>
      </c>
      <c r="U1794" s="6" t="s">
        <v>374</v>
      </c>
      <c r="V1794" t="s">
        <v>56</v>
      </c>
      <c r="W1794" t="s">
        <v>85</v>
      </c>
      <c r="X1794" t="s">
        <v>49</v>
      </c>
      <c r="Y1794" s="6" t="s">
        <v>29</v>
      </c>
      <c r="Z1794" t="s">
        <v>27</v>
      </c>
      <c r="AA1794" t="s">
        <v>27</v>
      </c>
    </row>
    <row r="1795" spans="1:27" x14ac:dyDescent="0.35">
      <c r="A1795">
        <v>10002256</v>
      </c>
      <c r="B1795" t="s">
        <v>263</v>
      </c>
      <c r="C1795" t="s">
        <v>293</v>
      </c>
      <c r="D1795" t="s">
        <v>23</v>
      </c>
      <c r="E1795" t="s">
        <v>24</v>
      </c>
      <c r="F1795">
        <v>180</v>
      </c>
      <c r="G1795">
        <v>0</v>
      </c>
      <c r="H1795">
        <v>180</v>
      </c>
      <c r="I1795" s="5">
        <v>7</v>
      </c>
      <c r="J1795">
        <v>0.01</v>
      </c>
      <c r="K1795" s="6" t="s">
        <v>1591</v>
      </c>
      <c r="L1795" s="6" t="s">
        <v>1591</v>
      </c>
      <c r="M1795" s="6" t="s">
        <v>1671</v>
      </c>
      <c r="N1795" s="6" t="s">
        <v>1593</v>
      </c>
      <c r="O1795" s="6" t="s">
        <v>1613</v>
      </c>
      <c r="P1795" s="8">
        <f>Table12[[#This Row],[PLANNED_DELIVERY]]-Table12[[#This Row],[PLANNED_PICKUP]]</f>
        <v>6</v>
      </c>
      <c r="Q1795" s="9">
        <f>Table12[[#This Row],[ACTUAL_DELIVERY]]-Table12[[#This Row],[ACTUAL_PICKUP]]</f>
        <v>8</v>
      </c>
      <c r="R1795" s="9">
        <f>Table12[[#This Row],[ACTUAL_PICKUP]]-Table12[[#This Row],[PLANNED_PICKUP]]</f>
        <v>10</v>
      </c>
      <c r="S1795" s="9">
        <f>Table12[[#This Row],[ACTUAL_DELIVERY]]-Table12[[#This Row],[PLANNED_DELIVERY]]</f>
        <v>12</v>
      </c>
      <c r="T1795" t="s">
        <v>154</v>
      </c>
      <c r="U1795" s="6" t="s">
        <v>1313</v>
      </c>
      <c r="V1795" t="s">
        <v>156</v>
      </c>
      <c r="W1795" t="s">
        <v>85</v>
      </c>
      <c r="X1795" t="s">
        <v>96</v>
      </c>
      <c r="Y1795" s="6" t="s">
        <v>97</v>
      </c>
      <c r="Z1795" t="s">
        <v>27</v>
      </c>
      <c r="AA1795" t="s">
        <v>27</v>
      </c>
    </row>
    <row r="1796" spans="1:27" x14ac:dyDescent="0.35">
      <c r="A1796">
        <v>10002257</v>
      </c>
      <c r="B1796" t="s">
        <v>81</v>
      </c>
      <c r="C1796" t="s">
        <v>206</v>
      </c>
      <c r="D1796" t="s">
        <v>23</v>
      </c>
      <c r="E1796" t="s">
        <v>24</v>
      </c>
      <c r="F1796">
        <v>200</v>
      </c>
      <c r="G1796">
        <v>0</v>
      </c>
      <c r="H1796">
        <v>200</v>
      </c>
      <c r="I1796">
        <v>252</v>
      </c>
      <c r="J1796">
        <v>1.92</v>
      </c>
      <c r="K1796" s="6" t="s">
        <v>1591</v>
      </c>
      <c r="L1796" s="6" t="s">
        <v>1601</v>
      </c>
      <c r="M1796" s="6" t="s">
        <v>1614</v>
      </c>
      <c r="N1796" s="6" t="s">
        <v>1601</v>
      </c>
      <c r="O1796" s="6" t="s">
        <v>1592</v>
      </c>
      <c r="P1796" s="8">
        <f>Table12[[#This Row],[PLANNED_DELIVERY]]-Table12[[#This Row],[PLANNED_PICKUP]]</f>
        <v>3</v>
      </c>
      <c r="Q1796" s="9">
        <f>Table12[[#This Row],[ACTUAL_DELIVERY]]-Table12[[#This Row],[ACTUAL_PICKUP]]</f>
        <v>1</v>
      </c>
      <c r="R1796" s="9">
        <f>Table12[[#This Row],[ACTUAL_PICKUP]]-Table12[[#This Row],[PLANNED_PICKUP]]</f>
        <v>0</v>
      </c>
      <c r="S1796" s="9">
        <f>Table12[[#This Row],[ACTUAL_DELIVERY]]-Table12[[#This Row],[PLANNED_DELIVERY]]</f>
        <v>-2</v>
      </c>
      <c r="T1796" t="s">
        <v>68</v>
      </c>
      <c r="U1796" s="6" t="s">
        <v>69</v>
      </c>
      <c r="V1796" t="s">
        <v>27</v>
      </c>
      <c r="W1796" t="s">
        <v>27</v>
      </c>
      <c r="X1796" t="s">
        <v>60</v>
      </c>
      <c r="Y1796" s="6" t="s">
        <v>34</v>
      </c>
      <c r="Z1796" t="s">
        <v>27</v>
      </c>
      <c r="AA1796" t="s">
        <v>27</v>
      </c>
    </row>
    <row r="1797" spans="1:27" x14ac:dyDescent="0.35">
      <c r="A1797">
        <v>10002258</v>
      </c>
      <c r="B1797" t="s">
        <v>81</v>
      </c>
      <c r="C1797" t="s">
        <v>342</v>
      </c>
      <c r="D1797" t="s">
        <v>30</v>
      </c>
      <c r="E1797" t="s">
        <v>31</v>
      </c>
      <c r="F1797">
        <v>550</v>
      </c>
      <c r="G1797">
        <v>275</v>
      </c>
      <c r="H1797">
        <v>825</v>
      </c>
      <c r="I1797">
        <v>550</v>
      </c>
      <c r="J1797">
        <v>2.7</v>
      </c>
      <c r="K1797" s="6" t="s">
        <v>1591</v>
      </c>
      <c r="L1797" s="6" t="s">
        <v>1601</v>
      </c>
      <c r="M1797" s="6" t="s">
        <v>1601</v>
      </c>
      <c r="N1797" s="6" t="s">
        <v>1601</v>
      </c>
      <c r="O1797" s="6" t="s">
        <v>1601</v>
      </c>
      <c r="P1797" s="8">
        <f>Table12[[#This Row],[PLANNED_DELIVERY]]-Table12[[#This Row],[PLANNED_PICKUP]]</f>
        <v>0</v>
      </c>
      <c r="Q1797" s="9">
        <f>Table12[[#This Row],[ACTUAL_DELIVERY]]-Table12[[#This Row],[ACTUAL_PICKUP]]</f>
        <v>0</v>
      </c>
      <c r="R1797" s="9">
        <f>Table12[[#This Row],[ACTUAL_PICKUP]]-Table12[[#This Row],[PLANNED_PICKUP]]</f>
        <v>0</v>
      </c>
      <c r="S1797" s="9">
        <f>Table12[[#This Row],[ACTUAL_DELIVERY]]-Table12[[#This Row],[PLANNED_DELIVERY]]</f>
        <v>0</v>
      </c>
      <c r="T1797" t="s">
        <v>33</v>
      </c>
      <c r="U1797" s="6" t="s">
        <v>34</v>
      </c>
      <c r="V1797" t="s">
        <v>27</v>
      </c>
      <c r="W1797" t="s">
        <v>27</v>
      </c>
      <c r="X1797" t="s">
        <v>802</v>
      </c>
      <c r="Y1797" s="6" t="s">
        <v>749</v>
      </c>
      <c r="Z1797" t="s">
        <v>27</v>
      </c>
      <c r="AA1797" t="s">
        <v>27</v>
      </c>
    </row>
    <row r="1798" spans="1:27" x14ac:dyDescent="0.35">
      <c r="A1798">
        <v>10002259</v>
      </c>
      <c r="B1798" t="s">
        <v>81</v>
      </c>
      <c r="C1798" t="s">
        <v>213</v>
      </c>
      <c r="D1798" t="s">
        <v>30</v>
      </c>
      <c r="E1798" t="s">
        <v>31</v>
      </c>
      <c r="F1798">
        <v>322.3</v>
      </c>
      <c r="G1798">
        <v>0</v>
      </c>
      <c r="H1798">
        <v>322.3</v>
      </c>
      <c r="I1798">
        <v>2500</v>
      </c>
      <c r="J1798">
        <v>2</v>
      </c>
      <c r="K1798" s="6" t="s">
        <v>1591</v>
      </c>
      <c r="L1798" s="6" t="s">
        <v>1591</v>
      </c>
      <c r="M1798" s="6" t="s">
        <v>1601</v>
      </c>
      <c r="N1798" s="6" t="s">
        <v>1601</v>
      </c>
      <c r="O1798" s="6" t="s">
        <v>1592</v>
      </c>
      <c r="P1798" s="8">
        <f>Table12[[#This Row],[PLANNED_DELIVERY]]-Table12[[#This Row],[PLANNED_PICKUP]]</f>
        <v>1</v>
      </c>
      <c r="Q1798" s="9">
        <f>Table12[[#This Row],[ACTUAL_DELIVERY]]-Table12[[#This Row],[ACTUAL_PICKUP]]</f>
        <v>1</v>
      </c>
      <c r="R1798" s="9">
        <f>Table12[[#This Row],[ACTUAL_PICKUP]]-Table12[[#This Row],[PLANNED_PICKUP]]</f>
        <v>1</v>
      </c>
      <c r="S1798" s="9">
        <f>Table12[[#This Row],[ACTUAL_DELIVERY]]-Table12[[#This Row],[PLANNED_DELIVERY]]</f>
        <v>1</v>
      </c>
      <c r="T1798" t="s">
        <v>33</v>
      </c>
      <c r="U1798" s="6" t="s">
        <v>34</v>
      </c>
      <c r="V1798" t="s">
        <v>27</v>
      </c>
      <c r="W1798" t="s">
        <v>27</v>
      </c>
      <c r="X1798" t="s">
        <v>223</v>
      </c>
      <c r="Y1798" s="6" t="s">
        <v>224</v>
      </c>
      <c r="Z1798" t="s">
        <v>27</v>
      </c>
      <c r="AA1798" t="s">
        <v>27</v>
      </c>
    </row>
    <row r="1799" spans="1:27" x14ac:dyDescent="0.35">
      <c r="A1799">
        <v>10002260</v>
      </c>
      <c r="B1799" t="s">
        <v>81</v>
      </c>
      <c r="C1799" t="s">
        <v>342</v>
      </c>
      <c r="D1799" t="s">
        <v>23</v>
      </c>
      <c r="E1799" t="s">
        <v>31</v>
      </c>
      <c r="F1799">
        <v>850</v>
      </c>
      <c r="G1799">
        <v>0</v>
      </c>
      <c r="H1799">
        <v>850</v>
      </c>
      <c r="I1799">
        <v>1750</v>
      </c>
      <c r="J1799">
        <v>2.82</v>
      </c>
      <c r="K1799" s="6" t="s">
        <v>1591</v>
      </c>
      <c r="L1799" s="6" t="s">
        <v>1601</v>
      </c>
      <c r="M1799" s="6" t="s">
        <v>1601</v>
      </c>
      <c r="N1799" s="6" t="s">
        <v>1601</v>
      </c>
      <c r="O1799" s="6" t="s">
        <v>1601</v>
      </c>
      <c r="P1799" s="8">
        <f>Table12[[#This Row],[PLANNED_DELIVERY]]-Table12[[#This Row],[PLANNED_PICKUP]]</f>
        <v>0</v>
      </c>
      <c r="Q1799" s="9">
        <f>Table12[[#This Row],[ACTUAL_DELIVERY]]-Table12[[#This Row],[ACTUAL_PICKUP]]</f>
        <v>0</v>
      </c>
      <c r="R1799" s="9">
        <f>Table12[[#This Row],[ACTUAL_PICKUP]]-Table12[[#This Row],[PLANNED_PICKUP]]</f>
        <v>0</v>
      </c>
      <c r="S1799" s="9">
        <f>Table12[[#This Row],[ACTUAL_DELIVERY]]-Table12[[#This Row],[PLANNED_DELIVERY]]</f>
        <v>0</v>
      </c>
      <c r="T1799" t="s">
        <v>283</v>
      </c>
      <c r="U1799" s="6" t="s">
        <v>284</v>
      </c>
      <c r="V1799" t="s">
        <v>27</v>
      </c>
      <c r="W1799" t="s">
        <v>27</v>
      </c>
      <c r="X1799" t="s">
        <v>60</v>
      </c>
      <c r="Y1799" s="6" t="s">
        <v>34</v>
      </c>
      <c r="Z1799" t="s">
        <v>27</v>
      </c>
      <c r="AA1799" t="s">
        <v>27</v>
      </c>
    </row>
    <row r="1800" spans="1:27" x14ac:dyDescent="0.35">
      <c r="A1800">
        <v>10002261</v>
      </c>
      <c r="B1800" t="s">
        <v>297</v>
      </c>
      <c r="C1800" t="s">
        <v>293</v>
      </c>
      <c r="D1800" t="s">
        <v>23</v>
      </c>
      <c r="E1800" t="s">
        <v>24</v>
      </c>
      <c r="F1800">
        <v>550</v>
      </c>
      <c r="G1800">
        <v>674</v>
      </c>
      <c r="H1800">
        <v>1224</v>
      </c>
      <c r="I1800" s="2">
        <v>262.7</v>
      </c>
      <c r="J1800">
        <v>0.08</v>
      </c>
      <c r="K1800" s="6" t="s">
        <v>1591</v>
      </c>
      <c r="L1800" s="6" t="s">
        <v>1592</v>
      </c>
      <c r="M1800" s="6" t="s">
        <v>1604</v>
      </c>
      <c r="N1800" s="6" t="s">
        <v>1616</v>
      </c>
      <c r="O1800" s="6" t="s">
        <v>1605</v>
      </c>
      <c r="P1800" s="8">
        <f>Table12[[#This Row],[PLANNED_DELIVERY]]-Table12[[#This Row],[PLANNED_PICKUP]]</f>
        <v>11</v>
      </c>
      <c r="Q1800" s="9">
        <f>Table12[[#This Row],[ACTUAL_DELIVERY]]-Table12[[#This Row],[ACTUAL_PICKUP]]</f>
        <v>7</v>
      </c>
      <c r="R1800" s="9">
        <f>Table12[[#This Row],[ACTUAL_PICKUP]]-Table12[[#This Row],[PLANNED_PICKUP]]</f>
        <v>5</v>
      </c>
      <c r="S1800" s="9">
        <f>Table12[[#This Row],[ACTUAL_DELIVERY]]-Table12[[#This Row],[PLANNED_DELIVERY]]</f>
        <v>1</v>
      </c>
      <c r="T1800" t="s">
        <v>1314</v>
      </c>
      <c r="U1800" s="6" t="s">
        <v>1315</v>
      </c>
      <c r="V1800" t="s">
        <v>1316</v>
      </c>
      <c r="W1800" t="s">
        <v>85</v>
      </c>
      <c r="X1800" t="s">
        <v>41</v>
      </c>
      <c r="Y1800" s="6" t="s">
        <v>39</v>
      </c>
      <c r="Z1800" t="s">
        <v>27</v>
      </c>
      <c r="AA1800" t="s">
        <v>27</v>
      </c>
    </row>
    <row r="1801" spans="1:27" x14ac:dyDescent="0.35">
      <c r="A1801">
        <v>10002262</v>
      </c>
      <c r="B1801" t="s">
        <v>263</v>
      </c>
      <c r="C1801" t="s">
        <v>293</v>
      </c>
      <c r="D1801" t="s">
        <v>23</v>
      </c>
      <c r="E1801" t="s">
        <v>24</v>
      </c>
      <c r="F1801">
        <v>600</v>
      </c>
      <c r="G1801">
        <v>0</v>
      </c>
      <c r="H1801">
        <v>600</v>
      </c>
      <c r="I1801" s="4">
        <v>287.2</v>
      </c>
      <c r="J1801">
        <v>0.1</v>
      </c>
      <c r="K1801" s="6" t="s">
        <v>1591</v>
      </c>
      <c r="L1801" s="6" t="s">
        <v>1592</v>
      </c>
      <c r="M1801" s="6" t="s">
        <v>1624</v>
      </c>
      <c r="N1801" s="6" t="s">
        <v>1615</v>
      </c>
      <c r="O1801" s="6" t="s">
        <v>1608</v>
      </c>
      <c r="P1801" s="8">
        <f>Table12[[#This Row],[PLANNED_DELIVERY]]-Table12[[#This Row],[PLANNED_PICKUP]]</f>
        <v>6</v>
      </c>
      <c r="Q1801" s="9">
        <f>Table12[[#This Row],[ACTUAL_DELIVERY]]-Table12[[#This Row],[ACTUAL_PICKUP]]</f>
        <v>14</v>
      </c>
      <c r="R1801" s="9">
        <f>Table12[[#This Row],[ACTUAL_PICKUP]]-Table12[[#This Row],[PLANNED_PICKUP]]</f>
        <v>1</v>
      </c>
      <c r="S1801" s="9">
        <f>Table12[[#This Row],[ACTUAL_DELIVERY]]-Table12[[#This Row],[PLANNED_DELIVERY]]</f>
        <v>9</v>
      </c>
      <c r="T1801" t="s">
        <v>153</v>
      </c>
      <c r="U1801" s="6" t="s">
        <v>400</v>
      </c>
      <c r="V1801" t="s">
        <v>401</v>
      </c>
      <c r="W1801" t="s">
        <v>85</v>
      </c>
      <c r="X1801" t="s">
        <v>49</v>
      </c>
      <c r="Y1801" s="6" t="s">
        <v>146</v>
      </c>
      <c r="Z1801" t="s">
        <v>27</v>
      </c>
      <c r="AA1801" t="s">
        <v>27</v>
      </c>
    </row>
    <row r="1802" spans="1:27" x14ac:dyDescent="0.35">
      <c r="A1802">
        <v>10002263</v>
      </c>
      <c r="B1802" t="s">
        <v>81</v>
      </c>
      <c r="C1802" t="s">
        <v>257</v>
      </c>
      <c r="D1802" t="s">
        <v>23</v>
      </c>
      <c r="E1802" t="s">
        <v>24</v>
      </c>
      <c r="F1802">
        <v>511.29</v>
      </c>
      <c r="G1802">
        <v>1295</v>
      </c>
      <c r="H1802">
        <v>1806.29</v>
      </c>
      <c r="I1802" s="5">
        <v>645</v>
      </c>
      <c r="J1802">
        <v>1.84</v>
      </c>
      <c r="K1802" s="6" t="s">
        <v>1591</v>
      </c>
      <c r="L1802" s="6" t="s">
        <v>1614</v>
      </c>
      <c r="M1802" s="6" t="s">
        <v>1616</v>
      </c>
      <c r="N1802" s="6" t="s">
        <v>1614</v>
      </c>
      <c r="O1802" s="6" t="s">
        <v>1616</v>
      </c>
      <c r="P1802" s="8">
        <f>Table12[[#This Row],[PLANNED_DELIVERY]]-Table12[[#This Row],[PLANNED_PICKUP]]</f>
        <v>3</v>
      </c>
      <c r="Q1802" s="9">
        <f>Table12[[#This Row],[ACTUAL_DELIVERY]]-Table12[[#This Row],[ACTUAL_PICKUP]]</f>
        <v>3</v>
      </c>
      <c r="R1802" s="9">
        <f>Table12[[#This Row],[ACTUAL_PICKUP]]-Table12[[#This Row],[PLANNED_PICKUP]]</f>
        <v>0</v>
      </c>
      <c r="S1802" s="9">
        <f>Table12[[#This Row],[ACTUAL_DELIVERY]]-Table12[[#This Row],[PLANNED_DELIVERY]]</f>
        <v>0</v>
      </c>
      <c r="T1802" t="s">
        <v>786</v>
      </c>
      <c r="U1802" s="6" t="s">
        <v>474</v>
      </c>
      <c r="V1802" t="s">
        <v>104</v>
      </c>
      <c r="W1802" t="s">
        <v>104</v>
      </c>
      <c r="X1802" t="s">
        <v>71</v>
      </c>
      <c r="Y1802" s="6" t="s">
        <v>72</v>
      </c>
      <c r="Z1802" t="s">
        <v>27</v>
      </c>
      <c r="AA1802" t="s">
        <v>27</v>
      </c>
    </row>
    <row r="1803" spans="1:27" x14ac:dyDescent="0.35">
      <c r="A1803">
        <v>10002265</v>
      </c>
      <c r="B1803" t="s">
        <v>263</v>
      </c>
      <c r="C1803" t="s">
        <v>264</v>
      </c>
      <c r="D1803" t="s">
        <v>23</v>
      </c>
      <c r="E1803" t="s">
        <v>24</v>
      </c>
      <c r="F1803">
        <v>78.959999999999994</v>
      </c>
      <c r="G1803">
        <v>0</v>
      </c>
      <c r="H1803">
        <v>78.959999999999994</v>
      </c>
      <c r="I1803" s="5">
        <v>1</v>
      </c>
      <c r="J1803">
        <v>0.01</v>
      </c>
      <c r="K1803" s="6" t="s">
        <v>1591</v>
      </c>
      <c r="L1803" s="6" t="s">
        <v>1593</v>
      </c>
      <c r="M1803" s="6" t="s">
        <v>1639</v>
      </c>
      <c r="N1803" s="6" t="s">
        <v>1593</v>
      </c>
      <c r="O1803" s="6" t="s">
        <v>1639</v>
      </c>
      <c r="P1803" s="8">
        <f>Table12[[#This Row],[PLANNED_DELIVERY]]-Table12[[#This Row],[PLANNED_PICKUP]]</f>
        <v>32</v>
      </c>
      <c r="Q1803" s="9">
        <f>Table12[[#This Row],[ACTUAL_DELIVERY]]-Table12[[#This Row],[ACTUAL_PICKUP]]</f>
        <v>32</v>
      </c>
      <c r="R1803" s="9">
        <f>Table12[[#This Row],[ACTUAL_PICKUP]]-Table12[[#This Row],[PLANNED_PICKUP]]</f>
        <v>0</v>
      </c>
      <c r="S1803" s="9">
        <f>Table12[[#This Row],[ACTUAL_DELIVERY]]-Table12[[#This Row],[PLANNED_DELIVERY]]</f>
        <v>0</v>
      </c>
      <c r="T1803" t="s">
        <v>154</v>
      </c>
      <c r="U1803" s="6" t="s">
        <v>1313</v>
      </c>
      <c r="V1803" t="s">
        <v>156</v>
      </c>
      <c r="W1803" t="s">
        <v>85</v>
      </c>
      <c r="X1803" t="s">
        <v>49</v>
      </c>
      <c r="Y1803" s="6" t="s">
        <v>29</v>
      </c>
      <c r="Z1803" t="s">
        <v>27</v>
      </c>
      <c r="AA1803" t="s">
        <v>27</v>
      </c>
    </row>
    <row r="1804" spans="1:27" x14ac:dyDescent="0.35">
      <c r="A1804">
        <v>10002266</v>
      </c>
      <c r="B1804" t="s">
        <v>81</v>
      </c>
      <c r="C1804" t="s">
        <v>216</v>
      </c>
      <c r="D1804" t="s">
        <v>23</v>
      </c>
      <c r="E1804" t="s">
        <v>24</v>
      </c>
      <c r="F1804">
        <v>884.92</v>
      </c>
      <c r="G1804">
        <v>790.08</v>
      </c>
      <c r="H1804">
        <v>1675</v>
      </c>
      <c r="I1804">
        <v>13750</v>
      </c>
      <c r="J1804">
        <v>10</v>
      </c>
      <c r="K1804" s="6" t="s">
        <v>1591</v>
      </c>
      <c r="L1804" s="6" t="s">
        <v>1614</v>
      </c>
      <c r="M1804" s="6" t="s">
        <v>1593</v>
      </c>
      <c r="N1804" s="6" t="s">
        <v>1614</v>
      </c>
      <c r="O1804" s="6" t="s">
        <v>1616</v>
      </c>
      <c r="P1804" s="8">
        <f>Table12[[#This Row],[PLANNED_DELIVERY]]-Table12[[#This Row],[PLANNED_PICKUP]]</f>
        <v>6</v>
      </c>
      <c r="Q1804" s="9">
        <f>Table12[[#This Row],[ACTUAL_DELIVERY]]-Table12[[#This Row],[ACTUAL_PICKUP]]</f>
        <v>3</v>
      </c>
      <c r="R1804" s="9">
        <f>Table12[[#This Row],[ACTUAL_PICKUP]]-Table12[[#This Row],[PLANNED_PICKUP]]</f>
        <v>0</v>
      </c>
      <c r="S1804" s="9">
        <f>Table12[[#This Row],[ACTUAL_DELIVERY]]-Table12[[#This Row],[PLANNED_DELIVERY]]</f>
        <v>-3</v>
      </c>
      <c r="T1804" t="s">
        <v>1268</v>
      </c>
      <c r="U1804" s="6" t="s">
        <v>258</v>
      </c>
      <c r="V1804" t="s">
        <v>104</v>
      </c>
      <c r="W1804" t="s">
        <v>104</v>
      </c>
      <c r="X1804" t="s">
        <v>41</v>
      </c>
      <c r="Y1804" s="6" t="s">
        <v>44</v>
      </c>
      <c r="Z1804" t="s">
        <v>27</v>
      </c>
      <c r="AA1804" t="s">
        <v>27</v>
      </c>
    </row>
    <row r="1805" spans="1:27" x14ac:dyDescent="0.35">
      <c r="A1805">
        <v>10002267</v>
      </c>
      <c r="B1805" t="s">
        <v>81</v>
      </c>
      <c r="C1805" t="s">
        <v>216</v>
      </c>
      <c r="D1805" t="s">
        <v>23</v>
      </c>
      <c r="E1805" t="s">
        <v>24</v>
      </c>
      <c r="F1805">
        <v>884.92</v>
      </c>
      <c r="G1805">
        <v>0</v>
      </c>
      <c r="H1805">
        <v>884.92</v>
      </c>
      <c r="I1805">
        <v>8350</v>
      </c>
      <c r="J1805">
        <v>9.31</v>
      </c>
      <c r="K1805" s="6" t="s">
        <v>1591</v>
      </c>
      <c r="L1805" s="6" t="s">
        <v>1614</v>
      </c>
      <c r="M1805" s="6" t="s">
        <v>1593</v>
      </c>
      <c r="N1805" s="6" t="s">
        <v>1590</v>
      </c>
      <c r="O1805" s="6" t="s">
        <v>1602</v>
      </c>
      <c r="P1805" s="8">
        <f>Table12[[#This Row],[PLANNED_DELIVERY]]-Table12[[#This Row],[PLANNED_PICKUP]]</f>
        <v>6</v>
      </c>
      <c r="Q1805" s="9">
        <f>Table12[[#This Row],[ACTUAL_DELIVERY]]-Table12[[#This Row],[ACTUAL_PICKUP]]</f>
        <v>2</v>
      </c>
      <c r="R1805" s="9">
        <f>Table12[[#This Row],[ACTUAL_PICKUP]]-Table12[[#This Row],[PLANNED_PICKUP]]</f>
        <v>5</v>
      </c>
      <c r="S1805" s="9">
        <f>Table12[[#This Row],[ACTUAL_DELIVERY]]-Table12[[#This Row],[PLANNED_DELIVERY]]</f>
        <v>1</v>
      </c>
      <c r="T1805" t="s">
        <v>1268</v>
      </c>
      <c r="U1805" s="6" t="s">
        <v>258</v>
      </c>
      <c r="V1805" t="s">
        <v>104</v>
      </c>
      <c r="W1805" t="s">
        <v>104</v>
      </c>
      <c r="X1805" t="s">
        <v>41</v>
      </c>
      <c r="Y1805" s="6" t="s">
        <v>44</v>
      </c>
      <c r="Z1805" t="s">
        <v>27</v>
      </c>
      <c r="AA1805" t="s">
        <v>27</v>
      </c>
    </row>
    <row r="1806" spans="1:27" x14ac:dyDescent="0.35">
      <c r="A1806">
        <v>10002268</v>
      </c>
      <c r="B1806" t="s">
        <v>81</v>
      </c>
      <c r="C1806" t="s">
        <v>206</v>
      </c>
      <c r="D1806" t="s">
        <v>23</v>
      </c>
      <c r="E1806" t="s">
        <v>24</v>
      </c>
      <c r="F1806">
        <v>1250</v>
      </c>
      <c r="G1806">
        <v>0</v>
      </c>
      <c r="H1806">
        <v>1250</v>
      </c>
      <c r="I1806">
        <v>5640</v>
      </c>
      <c r="J1806">
        <v>8.84</v>
      </c>
      <c r="K1806" s="6" t="s">
        <v>1591</v>
      </c>
      <c r="L1806" s="6" t="s">
        <v>1592</v>
      </c>
      <c r="M1806" s="6" t="s">
        <v>1616</v>
      </c>
      <c r="N1806" s="6" t="s">
        <v>1592</v>
      </c>
      <c r="O1806" s="6" t="s">
        <v>1593</v>
      </c>
      <c r="P1806" s="8">
        <f>Table12[[#This Row],[PLANNED_DELIVERY]]-Table12[[#This Row],[PLANNED_PICKUP]]</f>
        <v>5</v>
      </c>
      <c r="Q1806" s="9">
        <f>Table12[[#This Row],[ACTUAL_DELIVERY]]-Table12[[#This Row],[ACTUAL_PICKUP]]</f>
        <v>8</v>
      </c>
      <c r="R1806" s="9">
        <f>Table12[[#This Row],[ACTUAL_PICKUP]]-Table12[[#This Row],[PLANNED_PICKUP]]</f>
        <v>0</v>
      </c>
      <c r="S1806" s="9">
        <f>Table12[[#This Row],[ACTUAL_DELIVERY]]-Table12[[#This Row],[PLANNED_DELIVERY]]</f>
        <v>3</v>
      </c>
      <c r="T1806" t="s">
        <v>217</v>
      </c>
      <c r="U1806" s="6" t="s">
        <v>218</v>
      </c>
      <c r="V1806" t="s">
        <v>104</v>
      </c>
      <c r="W1806" t="s">
        <v>104</v>
      </c>
      <c r="X1806" t="s">
        <v>49</v>
      </c>
      <c r="Y1806" s="6" t="s">
        <v>29</v>
      </c>
      <c r="Z1806" t="s">
        <v>27</v>
      </c>
      <c r="AA1806" t="s">
        <v>27</v>
      </c>
    </row>
    <row r="1807" spans="1:27" x14ac:dyDescent="0.35">
      <c r="A1807">
        <v>10002269</v>
      </c>
      <c r="B1807" t="s">
        <v>81</v>
      </c>
      <c r="C1807" t="s">
        <v>234</v>
      </c>
      <c r="D1807" t="s">
        <v>23</v>
      </c>
      <c r="E1807" t="s">
        <v>24</v>
      </c>
      <c r="F1807">
        <v>11248.38</v>
      </c>
      <c r="G1807">
        <v>0</v>
      </c>
      <c r="H1807">
        <v>11248.38</v>
      </c>
      <c r="I1807" s="5">
        <v>35208</v>
      </c>
      <c r="J1807">
        <v>257.39999999999998</v>
      </c>
      <c r="K1807" s="6" t="s">
        <v>1591</v>
      </c>
      <c r="L1807" s="6" t="s">
        <v>1592</v>
      </c>
      <c r="M1807" s="6" t="s">
        <v>1605</v>
      </c>
      <c r="N1807" s="6" t="s">
        <v>1624</v>
      </c>
      <c r="O1807" s="6" t="s">
        <v>1605</v>
      </c>
      <c r="P1807" s="8">
        <f>Table12[[#This Row],[PLANNED_DELIVERY]]-Table12[[#This Row],[PLANNED_PICKUP]]</f>
        <v>12</v>
      </c>
      <c r="Q1807" s="9">
        <f>Table12[[#This Row],[ACTUAL_DELIVERY]]-Table12[[#This Row],[ACTUAL_PICKUP]]</f>
        <v>6</v>
      </c>
      <c r="R1807" s="9">
        <f>Table12[[#This Row],[ACTUAL_PICKUP]]-Table12[[#This Row],[PLANNED_PICKUP]]</f>
        <v>6</v>
      </c>
      <c r="S1807" s="9">
        <f>Table12[[#This Row],[ACTUAL_DELIVERY]]-Table12[[#This Row],[PLANNED_DELIVERY]]</f>
        <v>0</v>
      </c>
      <c r="T1807" t="s">
        <v>1019</v>
      </c>
      <c r="U1807" s="6" t="s">
        <v>1020</v>
      </c>
      <c r="V1807" t="s">
        <v>427</v>
      </c>
      <c r="W1807" t="s">
        <v>427</v>
      </c>
      <c r="X1807" t="s">
        <v>49</v>
      </c>
      <c r="Y1807" s="6" t="s">
        <v>146</v>
      </c>
      <c r="Z1807" t="s">
        <v>27</v>
      </c>
      <c r="AA1807" t="s">
        <v>27</v>
      </c>
    </row>
    <row r="1808" spans="1:27" x14ac:dyDescent="0.35">
      <c r="A1808">
        <v>10002272</v>
      </c>
      <c r="B1808" t="s">
        <v>263</v>
      </c>
      <c r="C1808" t="s">
        <v>264</v>
      </c>
      <c r="D1808" t="s">
        <v>30</v>
      </c>
      <c r="E1808" t="s">
        <v>45</v>
      </c>
      <c r="F1808">
        <v>623.83000000000004</v>
      </c>
      <c r="G1808">
        <v>1093.04</v>
      </c>
      <c r="H1808">
        <v>1716.87</v>
      </c>
      <c r="I1808">
        <v>335</v>
      </c>
      <c r="J1808">
        <v>2.44</v>
      </c>
      <c r="K1808" s="6" t="s">
        <v>1591</v>
      </c>
      <c r="L1808" s="6" t="s">
        <v>1601</v>
      </c>
      <c r="M1808" s="6" t="s">
        <v>1624</v>
      </c>
      <c r="N1808" s="6" t="s">
        <v>1601</v>
      </c>
      <c r="O1808" s="6" t="s">
        <v>1590</v>
      </c>
      <c r="P1808" s="8">
        <f>Table12[[#This Row],[PLANNED_DELIVERY]]-Table12[[#This Row],[PLANNED_PICKUP]]</f>
        <v>7</v>
      </c>
      <c r="Q1808" s="9">
        <f>Table12[[#This Row],[ACTUAL_DELIVERY]]-Table12[[#This Row],[ACTUAL_PICKUP]]</f>
        <v>8</v>
      </c>
      <c r="R1808" s="9">
        <f>Table12[[#This Row],[ACTUAL_PICKUP]]-Table12[[#This Row],[PLANNED_PICKUP]]</f>
        <v>0</v>
      </c>
      <c r="S1808" s="9">
        <f>Table12[[#This Row],[ACTUAL_DELIVERY]]-Table12[[#This Row],[PLANNED_DELIVERY]]</f>
        <v>1</v>
      </c>
      <c r="T1808" t="s">
        <v>49</v>
      </c>
      <c r="U1808" s="6" t="s">
        <v>640</v>
      </c>
      <c r="V1808" t="s">
        <v>27</v>
      </c>
      <c r="W1808" t="s">
        <v>27</v>
      </c>
      <c r="X1808" t="s">
        <v>1312</v>
      </c>
      <c r="Y1808" s="6" t="s">
        <v>582</v>
      </c>
      <c r="Z1808" t="s">
        <v>201</v>
      </c>
      <c r="AA1808" t="s">
        <v>201</v>
      </c>
    </row>
    <row r="1809" spans="1:27" x14ac:dyDescent="0.35">
      <c r="A1809">
        <v>10002273</v>
      </c>
      <c r="B1809" t="s">
        <v>263</v>
      </c>
      <c r="C1809" t="s">
        <v>293</v>
      </c>
      <c r="D1809" t="s">
        <v>23</v>
      </c>
      <c r="E1809" t="s">
        <v>24</v>
      </c>
      <c r="F1809">
        <v>750</v>
      </c>
      <c r="G1809">
        <v>0</v>
      </c>
      <c r="H1809">
        <v>750</v>
      </c>
      <c r="I1809" s="2">
        <v>134.5</v>
      </c>
      <c r="J1809">
        <v>0.03</v>
      </c>
      <c r="K1809" s="6" t="s">
        <v>1591</v>
      </c>
      <c r="L1809" s="6" t="s">
        <v>1591</v>
      </c>
      <c r="M1809" s="6" t="s">
        <v>1616</v>
      </c>
      <c r="N1809" s="6" t="s">
        <v>1592</v>
      </c>
      <c r="O1809" s="6" t="s">
        <v>1608</v>
      </c>
      <c r="P1809" s="8">
        <f>Table12[[#This Row],[PLANNED_DELIVERY]]-Table12[[#This Row],[PLANNED_PICKUP]]</f>
        <v>7</v>
      </c>
      <c r="Q1809" s="9">
        <f>Table12[[#This Row],[ACTUAL_DELIVERY]]-Table12[[#This Row],[ACTUAL_PICKUP]]</f>
        <v>15</v>
      </c>
      <c r="R1809" s="9">
        <f>Table12[[#This Row],[ACTUAL_PICKUP]]-Table12[[#This Row],[PLANNED_PICKUP]]</f>
        <v>2</v>
      </c>
      <c r="S1809" s="9">
        <f>Table12[[#This Row],[ACTUAL_DELIVERY]]-Table12[[#This Row],[PLANNED_DELIVERY]]</f>
        <v>10</v>
      </c>
      <c r="T1809" t="s">
        <v>1200</v>
      </c>
      <c r="U1809" s="6" t="s">
        <v>560</v>
      </c>
      <c r="V1809" t="s">
        <v>561</v>
      </c>
      <c r="W1809" t="s">
        <v>85</v>
      </c>
      <c r="X1809" t="s">
        <v>49</v>
      </c>
      <c r="Y1809" s="6" t="s">
        <v>29</v>
      </c>
      <c r="Z1809" t="s">
        <v>27</v>
      </c>
      <c r="AA1809" t="s">
        <v>27</v>
      </c>
    </row>
    <row r="1810" spans="1:27" x14ac:dyDescent="0.35">
      <c r="A1810">
        <v>10002277</v>
      </c>
      <c r="B1810" t="s">
        <v>81</v>
      </c>
      <c r="C1810" t="s">
        <v>213</v>
      </c>
      <c r="D1810" t="s">
        <v>30</v>
      </c>
      <c r="E1810" t="s">
        <v>31</v>
      </c>
      <c r="F1810">
        <v>277.58999999999997</v>
      </c>
      <c r="G1810">
        <v>0</v>
      </c>
      <c r="H1810">
        <v>277.58999999999997</v>
      </c>
      <c r="I1810">
        <v>8659</v>
      </c>
      <c r="J1810">
        <v>6.58</v>
      </c>
      <c r="K1810" s="6" t="s">
        <v>1591</v>
      </c>
      <c r="L1810" s="6" t="s">
        <v>1591</v>
      </c>
      <c r="M1810" s="6" t="s">
        <v>1615</v>
      </c>
      <c r="N1810" s="6" t="s">
        <v>1592</v>
      </c>
      <c r="O1810" s="6" t="s">
        <v>1615</v>
      </c>
      <c r="P1810" s="8">
        <f>Table12[[#This Row],[PLANNED_DELIVERY]]-Table12[[#This Row],[PLANNED_PICKUP]]</f>
        <v>3</v>
      </c>
      <c r="Q1810" s="9">
        <f>Table12[[#This Row],[ACTUAL_DELIVERY]]-Table12[[#This Row],[ACTUAL_PICKUP]]</f>
        <v>1</v>
      </c>
      <c r="R1810" s="9">
        <f>Table12[[#This Row],[ACTUAL_PICKUP]]-Table12[[#This Row],[PLANNED_PICKUP]]</f>
        <v>2</v>
      </c>
      <c r="S1810" s="9">
        <f>Table12[[#This Row],[ACTUAL_DELIVERY]]-Table12[[#This Row],[PLANNED_DELIVERY]]</f>
        <v>0</v>
      </c>
      <c r="T1810" t="s">
        <v>33</v>
      </c>
      <c r="U1810" s="6" t="s">
        <v>34</v>
      </c>
      <c r="V1810" t="s">
        <v>27</v>
      </c>
      <c r="W1810" t="s">
        <v>27</v>
      </c>
      <c r="X1810" t="s">
        <v>776</v>
      </c>
      <c r="Y1810" s="6" t="s">
        <v>445</v>
      </c>
      <c r="Z1810" t="s">
        <v>27</v>
      </c>
      <c r="AA1810" t="s">
        <v>27</v>
      </c>
    </row>
    <row r="1811" spans="1:27" x14ac:dyDescent="0.35">
      <c r="A1811">
        <v>10002278</v>
      </c>
      <c r="B1811" t="s">
        <v>297</v>
      </c>
      <c r="C1811" t="s">
        <v>293</v>
      </c>
      <c r="D1811" t="s">
        <v>30</v>
      </c>
      <c r="E1811" t="s">
        <v>45</v>
      </c>
      <c r="F1811">
        <v>1711</v>
      </c>
      <c r="G1811">
        <v>0</v>
      </c>
      <c r="H1811">
        <v>1711</v>
      </c>
      <c r="I1811" s="5">
        <v>572.9</v>
      </c>
      <c r="J1811">
        <v>2.94</v>
      </c>
      <c r="K1811" s="6" t="s">
        <v>1591</v>
      </c>
      <c r="L1811" s="6" t="s">
        <v>1601</v>
      </c>
      <c r="M1811" s="6" t="s">
        <v>1616</v>
      </c>
      <c r="N1811" s="6" t="s">
        <v>1615</v>
      </c>
      <c r="O1811" s="6" t="s">
        <v>1602</v>
      </c>
      <c r="P1811" s="8">
        <f>Table12[[#This Row],[PLANNED_DELIVERY]]-Table12[[#This Row],[PLANNED_PICKUP]]</f>
        <v>6</v>
      </c>
      <c r="Q1811" s="9">
        <f>Table12[[#This Row],[ACTUAL_DELIVERY]]-Table12[[#This Row],[ACTUAL_PICKUP]]</f>
        <v>8</v>
      </c>
      <c r="R1811" s="9">
        <f>Table12[[#This Row],[ACTUAL_PICKUP]]-Table12[[#This Row],[PLANNED_PICKUP]]</f>
        <v>2</v>
      </c>
      <c r="S1811" s="9">
        <f>Table12[[#This Row],[ACTUAL_DELIVERY]]-Table12[[#This Row],[PLANNED_DELIVERY]]</f>
        <v>4</v>
      </c>
      <c r="T1811" t="s">
        <v>49</v>
      </c>
      <c r="U1811" s="6" t="s">
        <v>29</v>
      </c>
      <c r="V1811" t="s">
        <v>27</v>
      </c>
      <c r="W1811" t="s">
        <v>27</v>
      </c>
      <c r="X1811" t="s">
        <v>364</v>
      </c>
      <c r="Y1811" s="6" t="s">
        <v>62</v>
      </c>
      <c r="Z1811" t="s">
        <v>1311</v>
      </c>
      <c r="AA1811" t="s">
        <v>1311</v>
      </c>
    </row>
    <row r="1812" spans="1:27" x14ac:dyDescent="0.35">
      <c r="A1812">
        <v>10002279</v>
      </c>
      <c r="B1812" t="s">
        <v>81</v>
      </c>
      <c r="C1812" t="s">
        <v>234</v>
      </c>
      <c r="D1812" t="s">
        <v>23</v>
      </c>
      <c r="E1812" t="s">
        <v>24</v>
      </c>
      <c r="F1812">
        <v>590</v>
      </c>
      <c r="G1812">
        <v>0</v>
      </c>
      <c r="H1812">
        <v>590</v>
      </c>
      <c r="I1812">
        <v>6</v>
      </c>
      <c r="J1812">
        <v>0.04</v>
      </c>
      <c r="K1812" s="6" t="s">
        <v>1591</v>
      </c>
      <c r="L1812" s="6" t="s">
        <v>1591</v>
      </c>
      <c r="M1812" s="6" t="s">
        <v>1615</v>
      </c>
      <c r="N1812" s="6" t="s">
        <v>1591</v>
      </c>
      <c r="O1812" s="6" t="s">
        <v>1615</v>
      </c>
      <c r="P1812" s="8">
        <f>Table12[[#This Row],[PLANNED_DELIVERY]]-Table12[[#This Row],[PLANNED_PICKUP]]</f>
        <v>3</v>
      </c>
      <c r="Q1812" s="9">
        <f>Table12[[#This Row],[ACTUAL_DELIVERY]]-Table12[[#This Row],[ACTUAL_PICKUP]]</f>
        <v>3</v>
      </c>
      <c r="R1812" s="9">
        <f>Table12[[#This Row],[ACTUAL_PICKUP]]-Table12[[#This Row],[PLANNED_PICKUP]]</f>
        <v>0</v>
      </c>
      <c r="S1812" s="9">
        <f>Table12[[#This Row],[ACTUAL_DELIVERY]]-Table12[[#This Row],[PLANNED_DELIVERY]]</f>
        <v>0</v>
      </c>
      <c r="T1812" t="s">
        <v>1360</v>
      </c>
      <c r="U1812" s="6" t="s">
        <v>1126</v>
      </c>
      <c r="V1812" t="s">
        <v>27</v>
      </c>
      <c r="W1812" t="s">
        <v>27</v>
      </c>
      <c r="X1812" t="s">
        <v>302</v>
      </c>
      <c r="Y1812" s="6" t="s">
        <v>303</v>
      </c>
      <c r="Z1812" t="s">
        <v>168</v>
      </c>
      <c r="AA1812" t="s">
        <v>168</v>
      </c>
    </row>
    <row r="1813" spans="1:27" x14ac:dyDescent="0.35">
      <c r="A1813">
        <v>10002281</v>
      </c>
      <c r="B1813" t="s">
        <v>263</v>
      </c>
      <c r="C1813" t="s">
        <v>264</v>
      </c>
      <c r="D1813" t="s">
        <v>30</v>
      </c>
      <c r="E1813" t="s">
        <v>45</v>
      </c>
      <c r="F1813">
        <v>3132.71</v>
      </c>
      <c r="G1813">
        <v>0</v>
      </c>
      <c r="H1813">
        <v>3132.71</v>
      </c>
      <c r="I1813" s="5">
        <v>483.8</v>
      </c>
      <c r="J1813">
        <v>1.69</v>
      </c>
      <c r="K1813" s="6" t="s">
        <v>1591</v>
      </c>
      <c r="L1813" s="6" t="s">
        <v>1601</v>
      </c>
      <c r="M1813" s="6" t="s">
        <v>1592</v>
      </c>
      <c r="N1813" s="6" t="s">
        <v>1592</v>
      </c>
      <c r="O1813" s="6" t="s">
        <v>1623</v>
      </c>
      <c r="P1813" s="8">
        <f>Table12[[#This Row],[PLANNED_DELIVERY]]-Table12[[#This Row],[PLANNED_PICKUP]]</f>
        <v>1</v>
      </c>
      <c r="Q1813" s="9">
        <f>Table12[[#This Row],[ACTUAL_DELIVERY]]-Table12[[#This Row],[ACTUAL_PICKUP]]</f>
        <v>29</v>
      </c>
      <c r="R1813" s="9">
        <f>Table12[[#This Row],[ACTUAL_PICKUP]]-Table12[[#This Row],[PLANNED_PICKUP]]</f>
        <v>1</v>
      </c>
      <c r="S1813" s="9">
        <f>Table12[[#This Row],[ACTUAL_DELIVERY]]-Table12[[#This Row],[PLANNED_DELIVERY]]</f>
        <v>29</v>
      </c>
      <c r="T1813" t="s">
        <v>49</v>
      </c>
      <c r="U1813" s="6" t="s">
        <v>29</v>
      </c>
      <c r="V1813" t="s">
        <v>27</v>
      </c>
      <c r="W1813" t="s">
        <v>27</v>
      </c>
      <c r="X1813" t="s">
        <v>1273</v>
      </c>
      <c r="Y1813" s="6" t="s">
        <v>1274</v>
      </c>
      <c r="Z1813" t="s">
        <v>1275</v>
      </c>
      <c r="AA1813" t="s">
        <v>1275</v>
      </c>
    </row>
    <row r="1814" spans="1:27" x14ac:dyDescent="0.35">
      <c r="A1814">
        <v>10002284</v>
      </c>
      <c r="B1814" t="s">
        <v>263</v>
      </c>
      <c r="C1814" t="s">
        <v>946</v>
      </c>
      <c r="D1814" t="s">
        <v>30</v>
      </c>
      <c r="E1814" t="s">
        <v>45</v>
      </c>
      <c r="F1814">
        <v>1981.52</v>
      </c>
      <c r="G1814">
        <v>0</v>
      </c>
      <c r="H1814">
        <v>1981.52</v>
      </c>
      <c r="I1814">
        <v>1093</v>
      </c>
      <c r="J1814">
        <v>5.6</v>
      </c>
      <c r="K1814" s="6" t="s">
        <v>1591</v>
      </c>
      <c r="L1814" s="6" t="s">
        <v>1601</v>
      </c>
      <c r="M1814" s="6" t="s">
        <v>1616</v>
      </c>
      <c r="N1814" s="6" t="s">
        <v>1601</v>
      </c>
      <c r="O1814" s="6" t="s">
        <v>1610</v>
      </c>
      <c r="P1814" s="8">
        <f>Table12[[#This Row],[PLANNED_DELIVERY]]-Table12[[#This Row],[PLANNED_PICKUP]]</f>
        <v>6</v>
      </c>
      <c r="Q1814" s="9">
        <f>Table12[[#This Row],[ACTUAL_DELIVERY]]-Table12[[#This Row],[ACTUAL_PICKUP]]</f>
        <v>14</v>
      </c>
      <c r="R1814" s="9">
        <f>Table12[[#This Row],[ACTUAL_PICKUP]]-Table12[[#This Row],[PLANNED_PICKUP]]</f>
        <v>0</v>
      </c>
      <c r="S1814" s="9">
        <f>Table12[[#This Row],[ACTUAL_DELIVERY]]-Table12[[#This Row],[PLANNED_DELIVERY]]</f>
        <v>8</v>
      </c>
      <c r="T1814" t="s">
        <v>49</v>
      </c>
      <c r="U1814" s="6" t="s">
        <v>29</v>
      </c>
      <c r="V1814" t="s">
        <v>27</v>
      </c>
      <c r="W1814" t="s">
        <v>27</v>
      </c>
      <c r="X1814" t="s">
        <v>1310</v>
      </c>
      <c r="Y1814" s="6" t="s">
        <v>62</v>
      </c>
      <c r="Z1814" t="s">
        <v>489</v>
      </c>
      <c r="AA1814" t="s">
        <v>489</v>
      </c>
    </row>
    <row r="1815" spans="1:27" x14ac:dyDescent="0.35">
      <c r="A1815">
        <v>10002285</v>
      </c>
      <c r="B1815" t="s">
        <v>222</v>
      </c>
      <c r="C1815" t="s">
        <v>206</v>
      </c>
      <c r="D1815" t="s">
        <v>30</v>
      </c>
      <c r="E1815" t="s">
        <v>31</v>
      </c>
      <c r="F1815">
        <v>585</v>
      </c>
      <c r="G1815">
        <v>0</v>
      </c>
      <c r="H1815">
        <v>585</v>
      </c>
      <c r="I1815">
        <v>11000</v>
      </c>
      <c r="J1815">
        <v>2.73</v>
      </c>
      <c r="K1815" s="6" t="s">
        <v>1591</v>
      </c>
      <c r="L1815" s="6" t="s">
        <v>1596</v>
      </c>
      <c r="M1815" s="6" t="s">
        <v>1591</v>
      </c>
      <c r="N1815" s="6" t="s">
        <v>1591</v>
      </c>
      <c r="O1815" s="6" t="s">
        <v>1601</v>
      </c>
      <c r="P1815" s="8">
        <f>Table12[[#This Row],[PLANNED_DELIVERY]]-Table12[[#This Row],[PLANNED_PICKUP]]</f>
        <v>1</v>
      </c>
      <c r="Q1815" s="9">
        <f>Table12[[#This Row],[ACTUAL_DELIVERY]]-Table12[[#This Row],[ACTUAL_PICKUP]]</f>
        <v>1</v>
      </c>
      <c r="R1815" s="9">
        <f>Table12[[#This Row],[ACTUAL_PICKUP]]-Table12[[#This Row],[PLANNED_PICKUP]]</f>
        <v>1</v>
      </c>
      <c r="S1815" s="9">
        <f>Table12[[#This Row],[ACTUAL_DELIVERY]]-Table12[[#This Row],[PLANNED_DELIVERY]]</f>
        <v>1</v>
      </c>
      <c r="T1815" t="s">
        <v>33</v>
      </c>
      <c r="U1815" s="6" t="s">
        <v>34</v>
      </c>
      <c r="V1815" t="s">
        <v>27</v>
      </c>
      <c r="W1815" t="s">
        <v>27</v>
      </c>
      <c r="X1815" t="s">
        <v>1440</v>
      </c>
      <c r="Y1815" s="6" t="s">
        <v>386</v>
      </c>
      <c r="Z1815" t="s">
        <v>27</v>
      </c>
      <c r="AA1815" t="s">
        <v>27</v>
      </c>
    </row>
    <row r="1816" spans="1:27" x14ac:dyDescent="0.35">
      <c r="A1816">
        <v>10002286</v>
      </c>
      <c r="B1816" t="s">
        <v>222</v>
      </c>
      <c r="C1816" t="s">
        <v>206</v>
      </c>
      <c r="D1816" t="s">
        <v>23</v>
      </c>
      <c r="E1816" t="s">
        <v>24</v>
      </c>
      <c r="F1816">
        <v>500</v>
      </c>
      <c r="G1816">
        <v>0</v>
      </c>
      <c r="H1816">
        <v>500</v>
      </c>
      <c r="I1816">
        <v>2880</v>
      </c>
      <c r="J1816">
        <v>15.24</v>
      </c>
      <c r="K1816" s="6" t="s">
        <v>1591</v>
      </c>
      <c r="L1816" s="6" t="s">
        <v>1615</v>
      </c>
      <c r="M1816" s="6" t="s">
        <v>1616</v>
      </c>
      <c r="N1816" s="6" t="s">
        <v>1644</v>
      </c>
      <c r="O1816" s="6" t="s">
        <v>1608</v>
      </c>
      <c r="P1816" s="8">
        <f>Table12[[#This Row],[PLANNED_DELIVERY]]-Table12[[#This Row],[PLANNED_PICKUP]]</f>
        <v>4</v>
      </c>
      <c r="Q1816" s="9">
        <f>Table12[[#This Row],[ACTUAL_DELIVERY]]-Table12[[#This Row],[ACTUAL_PICKUP]]</f>
        <v>-29</v>
      </c>
      <c r="R1816" s="9">
        <f>Table12[[#This Row],[ACTUAL_PICKUP]]-Table12[[#This Row],[PLANNED_PICKUP]]</f>
        <v>43</v>
      </c>
      <c r="S1816" s="9">
        <f>Table12[[#This Row],[ACTUAL_DELIVERY]]-Table12[[#This Row],[PLANNED_DELIVERY]]</f>
        <v>10</v>
      </c>
      <c r="T1816" t="s">
        <v>349</v>
      </c>
      <c r="U1816" s="6" t="s">
        <v>350</v>
      </c>
      <c r="V1816" t="s">
        <v>27</v>
      </c>
      <c r="W1816" t="s">
        <v>27</v>
      </c>
      <c r="X1816" t="s">
        <v>49</v>
      </c>
      <c r="Y1816" s="6" t="s">
        <v>146</v>
      </c>
      <c r="Z1816" t="s">
        <v>27</v>
      </c>
      <c r="AA1816" t="s">
        <v>27</v>
      </c>
    </row>
    <row r="1817" spans="1:27" x14ac:dyDescent="0.35">
      <c r="A1817">
        <v>10002287</v>
      </c>
      <c r="B1817" t="s">
        <v>81</v>
      </c>
      <c r="C1817" t="s">
        <v>234</v>
      </c>
      <c r="D1817" t="s">
        <v>23</v>
      </c>
      <c r="E1817" t="s">
        <v>24</v>
      </c>
      <c r="F1817">
        <v>950</v>
      </c>
      <c r="G1817">
        <v>1100</v>
      </c>
      <c r="H1817">
        <v>2050</v>
      </c>
      <c r="I1817">
        <v>5640</v>
      </c>
      <c r="J1817">
        <v>8.84</v>
      </c>
      <c r="K1817" s="6" t="s">
        <v>1591</v>
      </c>
      <c r="L1817" s="6" t="s">
        <v>1590</v>
      </c>
      <c r="M1817" s="6" t="s">
        <v>1608</v>
      </c>
      <c r="N1817" s="6" t="s">
        <v>1590</v>
      </c>
      <c r="O1817" s="6" t="s">
        <v>1608</v>
      </c>
      <c r="P1817" s="8">
        <f>Table12[[#This Row],[PLANNED_DELIVERY]]-Table12[[#This Row],[PLANNED_PICKUP]]</f>
        <v>8</v>
      </c>
      <c r="Q1817" s="9">
        <f>Table12[[#This Row],[ACTUAL_DELIVERY]]-Table12[[#This Row],[ACTUAL_PICKUP]]</f>
        <v>8</v>
      </c>
      <c r="R1817" s="9">
        <f>Table12[[#This Row],[ACTUAL_PICKUP]]-Table12[[#This Row],[PLANNED_PICKUP]]</f>
        <v>0</v>
      </c>
      <c r="S1817" s="9">
        <f>Table12[[#This Row],[ACTUAL_DELIVERY]]-Table12[[#This Row],[PLANNED_DELIVERY]]</f>
        <v>0</v>
      </c>
      <c r="T1817" t="s">
        <v>217</v>
      </c>
      <c r="U1817" s="6" t="s">
        <v>218</v>
      </c>
      <c r="V1817" t="s">
        <v>104</v>
      </c>
      <c r="W1817" t="s">
        <v>104</v>
      </c>
      <c r="X1817" t="s">
        <v>49</v>
      </c>
      <c r="Y1817" s="6" t="s">
        <v>29</v>
      </c>
      <c r="Z1817" t="s">
        <v>27</v>
      </c>
      <c r="AA1817" t="s">
        <v>27</v>
      </c>
    </row>
    <row r="1818" spans="1:27" x14ac:dyDescent="0.35">
      <c r="A1818">
        <v>10002288</v>
      </c>
      <c r="B1818" t="s">
        <v>81</v>
      </c>
      <c r="C1818" t="s">
        <v>240</v>
      </c>
      <c r="D1818" t="s">
        <v>23</v>
      </c>
      <c r="E1818" t="s">
        <v>24</v>
      </c>
      <c r="F1818">
        <v>51.75</v>
      </c>
      <c r="G1818">
        <v>0</v>
      </c>
      <c r="H1818">
        <v>51.75</v>
      </c>
      <c r="I1818">
        <v>12</v>
      </c>
      <c r="J1818">
        <v>0</v>
      </c>
      <c r="K1818" s="6" t="s">
        <v>1591</v>
      </c>
      <c r="L1818" s="6" t="s">
        <v>1591</v>
      </c>
      <c r="M1818" s="6" t="s">
        <v>1614</v>
      </c>
      <c r="N1818" s="6" t="s">
        <v>1601</v>
      </c>
      <c r="O1818" s="6" t="s">
        <v>1615</v>
      </c>
      <c r="P1818" s="8">
        <f>Table12[[#This Row],[PLANNED_DELIVERY]]-Table12[[#This Row],[PLANNED_PICKUP]]</f>
        <v>4</v>
      </c>
      <c r="Q1818" s="9">
        <f>Table12[[#This Row],[ACTUAL_DELIVERY]]-Table12[[#This Row],[ACTUAL_PICKUP]]</f>
        <v>2</v>
      </c>
      <c r="R1818" s="9">
        <f>Table12[[#This Row],[ACTUAL_PICKUP]]-Table12[[#This Row],[PLANNED_PICKUP]]</f>
        <v>1</v>
      </c>
      <c r="S1818" s="9">
        <f>Table12[[#This Row],[ACTUAL_DELIVERY]]-Table12[[#This Row],[PLANNED_DELIVERY]]</f>
        <v>-1</v>
      </c>
      <c r="T1818" t="s">
        <v>346</v>
      </c>
      <c r="U1818" s="6" t="s">
        <v>893</v>
      </c>
      <c r="V1818" t="s">
        <v>27</v>
      </c>
      <c r="W1818" t="s">
        <v>27</v>
      </c>
      <c r="X1818" t="s">
        <v>41</v>
      </c>
      <c r="Y1818" s="6" t="s">
        <v>44</v>
      </c>
      <c r="Z1818" t="s">
        <v>27</v>
      </c>
      <c r="AA1818" t="s">
        <v>27</v>
      </c>
    </row>
    <row r="1819" spans="1:27" x14ac:dyDescent="0.35">
      <c r="A1819">
        <v>10002289</v>
      </c>
      <c r="B1819" t="s">
        <v>81</v>
      </c>
      <c r="C1819" t="s">
        <v>206</v>
      </c>
      <c r="D1819" t="s">
        <v>23</v>
      </c>
      <c r="E1819" t="s">
        <v>24</v>
      </c>
      <c r="F1819">
        <v>750</v>
      </c>
      <c r="G1819">
        <v>0</v>
      </c>
      <c r="H1819">
        <v>750</v>
      </c>
      <c r="I1819">
        <v>2250</v>
      </c>
      <c r="J1819">
        <v>3.9</v>
      </c>
      <c r="K1819" s="6" t="s">
        <v>1591</v>
      </c>
      <c r="L1819" s="6" t="s">
        <v>1591</v>
      </c>
      <c r="M1819" s="6" t="s">
        <v>1614</v>
      </c>
      <c r="N1819" s="6" t="s">
        <v>1591</v>
      </c>
      <c r="O1819" s="6" t="s">
        <v>1614</v>
      </c>
      <c r="P1819" s="8">
        <f>Table12[[#This Row],[PLANNED_DELIVERY]]-Table12[[#This Row],[PLANNED_PICKUP]]</f>
        <v>4</v>
      </c>
      <c r="Q1819" s="9">
        <f>Table12[[#This Row],[ACTUAL_DELIVERY]]-Table12[[#This Row],[ACTUAL_PICKUP]]</f>
        <v>4</v>
      </c>
      <c r="R1819" s="9">
        <f>Table12[[#This Row],[ACTUAL_PICKUP]]-Table12[[#This Row],[PLANNED_PICKUP]]</f>
        <v>0</v>
      </c>
      <c r="S1819" s="9">
        <f>Table12[[#This Row],[ACTUAL_DELIVERY]]-Table12[[#This Row],[PLANNED_DELIVERY]]</f>
        <v>0</v>
      </c>
      <c r="T1819" t="s">
        <v>810</v>
      </c>
      <c r="U1819" s="6" t="s">
        <v>811</v>
      </c>
      <c r="V1819" t="s">
        <v>27</v>
      </c>
      <c r="W1819" t="s">
        <v>27</v>
      </c>
      <c r="X1819" t="s">
        <v>66</v>
      </c>
      <c r="Y1819" s="6" t="s">
        <v>94</v>
      </c>
      <c r="Z1819" t="s">
        <v>27</v>
      </c>
      <c r="AA1819" t="s">
        <v>27</v>
      </c>
    </row>
    <row r="1820" spans="1:27" x14ac:dyDescent="0.35">
      <c r="A1820">
        <v>10002290</v>
      </c>
      <c r="B1820" t="s">
        <v>81</v>
      </c>
      <c r="C1820" t="s">
        <v>206</v>
      </c>
      <c r="D1820" t="s">
        <v>23</v>
      </c>
      <c r="E1820" t="s">
        <v>24</v>
      </c>
      <c r="F1820">
        <v>650</v>
      </c>
      <c r="G1820">
        <v>0</v>
      </c>
      <c r="H1820">
        <v>650</v>
      </c>
      <c r="I1820">
        <v>1566</v>
      </c>
      <c r="J1820">
        <v>2.83</v>
      </c>
      <c r="K1820" s="6" t="s">
        <v>1591</v>
      </c>
      <c r="L1820" s="6" t="s">
        <v>1591</v>
      </c>
      <c r="M1820" s="6" t="s">
        <v>1614</v>
      </c>
      <c r="N1820" s="6" t="s">
        <v>1591</v>
      </c>
      <c r="O1820" s="6" t="s">
        <v>1614</v>
      </c>
      <c r="P1820" s="8">
        <f>Table12[[#This Row],[PLANNED_DELIVERY]]-Table12[[#This Row],[PLANNED_PICKUP]]</f>
        <v>4</v>
      </c>
      <c r="Q1820" s="9">
        <f>Table12[[#This Row],[ACTUAL_DELIVERY]]-Table12[[#This Row],[ACTUAL_PICKUP]]</f>
        <v>4</v>
      </c>
      <c r="R1820" s="9">
        <f>Table12[[#This Row],[ACTUAL_PICKUP]]-Table12[[#This Row],[PLANNED_PICKUP]]</f>
        <v>0</v>
      </c>
      <c r="S1820" s="9">
        <f>Table12[[#This Row],[ACTUAL_DELIVERY]]-Table12[[#This Row],[PLANNED_DELIVERY]]</f>
        <v>0</v>
      </c>
      <c r="T1820" t="s">
        <v>810</v>
      </c>
      <c r="U1820" s="6" t="s">
        <v>811</v>
      </c>
      <c r="V1820" t="s">
        <v>27</v>
      </c>
      <c r="W1820" t="s">
        <v>27</v>
      </c>
      <c r="X1820" t="s">
        <v>96</v>
      </c>
      <c r="Y1820" s="6" t="s">
        <v>97</v>
      </c>
      <c r="Z1820" t="s">
        <v>27</v>
      </c>
      <c r="AA1820" t="s">
        <v>27</v>
      </c>
    </row>
    <row r="1821" spans="1:27" x14ac:dyDescent="0.35">
      <c r="A1821">
        <v>10002291</v>
      </c>
      <c r="B1821" t="s">
        <v>81</v>
      </c>
      <c r="C1821" t="s">
        <v>234</v>
      </c>
      <c r="D1821" t="s">
        <v>30</v>
      </c>
      <c r="E1821" t="s">
        <v>45</v>
      </c>
      <c r="F1821">
        <v>1150</v>
      </c>
      <c r="G1821">
        <v>350</v>
      </c>
      <c r="H1821">
        <v>1500</v>
      </c>
      <c r="I1821">
        <v>2046.1</v>
      </c>
      <c r="J1821">
        <v>18.62</v>
      </c>
      <c r="K1821" s="6" t="s">
        <v>1591</v>
      </c>
      <c r="L1821" s="6" t="s">
        <v>1601</v>
      </c>
      <c r="M1821" s="6" t="s">
        <v>1671</v>
      </c>
      <c r="N1821" s="6" t="s">
        <v>1614</v>
      </c>
      <c r="O1821" s="6" t="s">
        <v>1671</v>
      </c>
      <c r="P1821" s="8">
        <f>Table12[[#This Row],[PLANNED_DELIVERY]]-Table12[[#This Row],[PLANNED_PICKUP]]</f>
        <v>5</v>
      </c>
      <c r="Q1821" s="9">
        <f>Table12[[#This Row],[ACTUAL_DELIVERY]]-Table12[[#This Row],[ACTUAL_PICKUP]]</f>
        <v>2</v>
      </c>
      <c r="R1821" s="9">
        <f>Table12[[#This Row],[ACTUAL_PICKUP]]-Table12[[#This Row],[PLANNED_PICKUP]]</f>
        <v>3</v>
      </c>
      <c r="S1821" s="9">
        <f>Table12[[#This Row],[ACTUAL_DELIVERY]]-Table12[[#This Row],[PLANNED_DELIVERY]]</f>
        <v>0</v>
      </c>
      <c r="T1821" t="s">
        <v>49</v>
      </c>
      <c r="U1821" s="6" t="s">
        <v>640</v>
      </c>
      <c r="V1821" t="s">
        <v>27</v>
      </c>
      <c r="W1821" t="s">
        <v>27</v>
      </c>
      <c r="X1821" t="s">
        <v>692</v>
      </c>
      <c r="Y1821" s="6" t="s">
        <v>693</v>
      </c>
      <c r="Z1821" t="s">
        <v>523</v>
      </c>
      <c r="AA1821" t="s">
        <v>523</v>
      </c>
    </row>
    <row r="1822" spans="1:27" x14ac:dyDescent="0.35">
      <c r="A1822">
        <v>10002292</v>
      </c>
      <c r="B1822" t="s">
        <v>222</v>
      </c>
      <c r="C1822" t="s">
        <v>206</v>
      </c>
      <c r="D1822" t="s">
        <v>23</v>
      </c>
      <c r="E1822" t="s">
        <v>24</v>
      </c>
      <c r="F1822">
        <v>65</v>
      </c>
      <c r="G1822">
        <v>0</v>
      </c>
      <c r="H1822">
        <v>65</v>
      </c>
      <c r="I1822">
        <v>376</v>
      </c>
      <c r="J1822">
        <v>0.72</v>
      </c>
      <c r="K1822" s="6" t="s">
        <v>1591</v>
      </c>
      <c r="L1822" s="6" t="s">
        <v>1591</v>
      </c>
      <c r="M1822" s="6" t="s">
        <v>1615</v>
      </c>
      <c r="N1822" s="6" t="s">
        <v>1601</v>
      </c>
      <c r="O1822" s="6" t="s">
        <v>1592</v>
      </c>
      <c r="P1822" s="8">
        <f>Table12[[#This Row],[PLANNED_DELIVERY]]-Table12[[#This Row],[PLANNED_PICKUP]]</f>
        <v>3</v>
      </c>
      <c r="Q1822" s="9">
        <f>Table12[[#This Row],[ACTUAL_DELIVERY]]-Table12[[#This Row],[ACTUAL_PICKUP]]</f>
        <v>1</v>
      </c>
      <c r="R1822" s="9">
        <f>Table12[[#This Row],[ACTUAL_PICKUP]]-Table12[[#This Row],[PLANNED_PICKUP]]</f>
        <v>1</v>
      </c>
      <c r="S1822" s="9">
        <f>Table12[[#This Row],[ACTUAL_DELIVERY]]-Table12[[#This Row],[PLANNED_DELIVERY]]</f>
        <v>-1</v>
      </c>
      <c r="T1822" t="s">
        <v>810</v>
      </c>
      <c r="U1822" s="6" t="s">
        <v>811</v>
      </c>
      <c r="V1822" t="s">
        <v>27</v>
      </c>
      <c r="W1822" t="s">
        <v>27</v>
      </c>
      <c r="X1822" t="s">
        <v>922</v>
      </c>
      <c r="Y1822" s="6" t="s">
        <v>40</v>
      </c>
      <c r="Z1822" t="s">
        <v>27</v>
      </c>
      <c r="AA1822" t="s">
        <v>27</v>
      </c>
    </row>
    <row r="1823" spans="1:27" x14ac:dyDescent="0.35">
      <c r="A1823">
        <v>10002293</v>
      </c>
      <c r="B1823" t="s">
        <v>81</v>
      </c>
      <c r="C1823" t="s">
        <v>213</v>
      </c>
      <c r="D1823" t="s">
        <v>30</v>
      </c>
      <c r="E1823" t="s">
        <v>31</v>
      </c>
      <c r="F1823">
        <v>179.78</v>
      </c>
      <c r="G1823">
        <v>320.42</v>
      </c>
      <c r="H1823">
        <v>500.2</v>
      </c>
      <c r="I1823">
        <v>4000</v>
      </c>
      <c r="J1823">
        <v>5.94</v>
      </c>
      <c r="K1823" s="6" t="s">
        <v>1591</v>
      </c>
      <c r="L1823" s="6" t="s">
        <v>1614</v>
      </c>
      <c r="M1823" s="6" t="s">
        <v>1614</v>
      </c>
      <c r="N1823" s="6" t="s">
        <v>1614</v>
      </c>
      <c r="O1823" s="6" t="s">
        <v>1614</v>
      </c>
      <c r="P1823" s="8">
        <f>Table12[[#This Row],[PLANNED_DELIVERY]]-Table12[[#This Row],[PLANNED_PICKUP]]</f>
        <v>0</v>
      </c>
      <c r="Q1823" s="9">
        <f>Table12[[#This Row],[ACTUAL_DELIVERY]]-Table12[[#This Row],[ACTUAL_PICKUP]]</f>
        <v>0</v>
      </c>
      <c r="R1823" s="9">
        <f>Table12[[#This Row],[ACTUAL_PICKUP]]-Table12[[#This Row],[PLANNED_PICKUP]]</f>
        <v>0</v>
      </c>
      <c r="S1823" s="9">
        <f>Table12[[#This Row],[ACTUAL_DELIVERY]]-Table12[[#This Row],[PLANNED_DELIVERY]]</f>
        <v>0</v>
      </c>
      <c r="T1823" t="s">
        <v>33</v>
      </c>
      <c r="U1823" s="6" t="s">
        <v>34</v>
      </c>
      <c r="V1823" t="s">
        <v>27</v>
      </c>
      <c r="W1823" t="s">
        <v>27</v>
      </c>
      <c r="X1823" t="s">
        <v>41</v>
      </c>
      <c r="Y1823" s="6" t="s">
        <v>44</v>
      </c>
      <c r="Z1823" t="s">
        <v>27</v>
      </c>
      <c r="AA1823" t="s">
        <v>27</v>
      </c>
    </row>
    <row r="1824" spans="1:27" x14ac:dyDescent="0.35">
      <c r="A1824">
        <v>10002294</v>
      </c>
      <c r="B1824" t="s">
        <v>81</v>
      </c>
      <c r="C1824" t="s">
        <v>206</v>
      </c>
      <c r="D1824" t="s">
        <v>23</v>
      </c>
      <c r="E1824" t="s">
        <v>24</v>
      </c>
      <c r="F1824">
        <v>151.83000000000001</v>
      </c>
      <c r="G1824">
        <v>0</v>
      </c>
      <c r="H1824">
        <v>151.83000000000001</v>
      </c>
      <c r="I1824">
        <v>8880</v>
      </c>
      <c r="J1824">
        <v>4.0199999999999996</v>
      </c>
      <c r="K1824" s="6" t="s">
        <v>1591</v>
      </c>
      <c r="L1824" s="6" t="s">
        <v>1591</v>
      </c>
      <c r="M1824" s="6" t="s">
        <v>1591</v>
      </c>
      <c r="N1824" s="6" t="s">
        <v>1601</v>
      </c>
      <c r="O1824" s="6" t="s">
        <v>1601</v>
      </c>
      <c r="P1824" s="8">
        <f>Table12[[#This Row],[PLANNED_DELIVERY]]-Table12[[#This Row],[PLANNED_PICKUP]]</f>
        <v>0</v>
      </c>
      <c r="Q1824" s="9">
        <f>Table12[[#This Row],[ACTUAL_DELIVERY]]-Table12[[#This Row],[ACTUAL_PICKUP]]</f>
        <v>0</v>
      </c>
      <c r="R1824" s="9">
        <f>Table12[[#This Row],[ACTUAL_PICKUP]]-Table12[[#This Row],[PLANNED_PICKUP]]</f>
        <v>1</v>
      </c>
      <c r="S1824" s="9">
        <f>Table12[[#This Row],[ACTUAL_DELIVERY]]-Table12[[#This Row],[PLANNED_DELIVERY]]</f>
        <v>1</v>
      </c>
      <c r="T1824" t="s">
        <v>214</v>
      </c>
      <c r="U1824" s="6" t="s">
        <v>208</v>
      </c>
      <c r="V1824" t="s">
        <v>27</v>
      </c>
      <c r="W1824" t="s">
        <v>27</v>
      </c>
      <c r="X1824" t="s">
        <v>60</v>
      </c>
      <c r="Y1824" s="6" t="s">
        <v>34</v>
      </c>
      <c r="Z1824" t="s">
        <v>27</v>
      </c>
      <c r="AA1824" t="s">
        <v>27</v>
      </c>
    </row>
    <row r="1825" spans="1:27" x14ac:dyDescent="0.35">
      <c r="A1825">
        <v>10002295</v>
      </c>
      <c r="B1825" t="s">
        <v>81</v>
      </c>
      <c r="C1825" t="s">
        <v>206</v>
      </c>
      <c r="D1825" t="s">
        <v>23</v>
      </c>
      <c r="E1825" t="s">
        <v>24</v>
      </c>
      <c r="F1825">
        <v>1750</v>
      </c>
      <c r="G1825">
        <v>0</v>
      </c>
      <c r="H1825">
        <v>1750</v>
      </c>
      <c r="I1825" s="5">
        <v>160</v>
      </c>
      <c r="J1825">
        <v>0.09</v>
      </c>
      <c r="K1825" s="6" t="s">
        <v>1591</v>
      </c>
      <c r="L1825" s="6" t="s">
        <v>1591</v>
      </c>
      <c r="M1825" s="6" t="s">
        <v>1614</v>
      </c>
      <c r="N1825" s="6" t="s">
        <v>1601</v>
      </c>
      <c r="O1825" s="6" t="s">
        <v>1616</v>
      </c>
      <c r="P1825" s="8">
        <f>Table12[[#This Row],[PLANNED_DELIVERY]]-Table12[[#This Row],[PLANNED_PICKUP]]</f>
        <v>4</v>
      </c>
      <c r="Q1825" s="9">
        <f>Table12[[#This Row],[ACTUAL_DELIVERY]]-Table12[[#This Row],[ACTUAL_PICKUP]]</f>
        <v>6</v>
      </c>
      <c r="R1825" s="9">
        <f>Table12[[#This Row],[ACTUAL_PICKUP]]-Table12[[#This Row],[PLANNED_PICKUP]]</f>
        <v>1</v>
      </c>
      <c r="S1825" s="9">
        <f>Table12[[#This Row],[ACTUAL_DELIVERY]]-Table12[[#This Row],[PLANNED_DELIVERY]]</f>
        <v>3</v>
      </c>
      <c r="T1825" t="s">
        <v>1308</v>
      </c>
      <c r="U1825" s="6" t="s">
        <v>1309</v>
      </c>
      <c r="V1825" t="s">
        <v>656</v>
      </c>
      <c r="W1825" t="s">
        <v>656</v>
      </c>
      <c r="X1825" t="s">
        <v>96</v>
      </c>
      <c r="Y1825" s="6" t="s">
        <v>97</v>
      </c>
      <c r="Z1825" t="s">
        <v>27</v>
      </c>
      <c r="AA1825" t="s">
        <v>27</v>
      </c>
    </row>
    <row r="1826" spans="1:27" x14ac:dyDescent="0.35">
      <c r="A1826">
        <v>10002297</v>
      </c>
      <c r="B1826" t="s">
        <v>81</v>
      </c>
      <c r="C1826" t="s">
        <v>206</v>
      </c>
      <c r="D1826" t="s">
        <v>23</v>
      </c>
      <c r="E1826" t="s">
        <v>24</v>
      </c>
      <c r="F1826">
        <v>850</v>
      </c>
      <c r="G1826">
        <v>0</v>
      </c>
      <c r="H1826">
        <v>850</v>
      </c>
      <c r="I1826">
        <v>4800</v>
      </c>
      <c r="J1826">
        <v>4.5599999999999996</v>
      </c>
      <c r="K1826" s="6" t="s">
        <v>1591</v>
      </c>
      <c r="L1826" s="6" t="s">
        <v>1615</v>
      </c>
      <c r="M1826" s="6" t="s">
        <v>1614</v>
      </c>
      <c r="N1826" s="6" t="s">
        <v>1615</v>
      </c>
      <c r="O1826" s="6" t="s">
        <v>1614</v>
      </c>
      <c r="P1826" s="8">
        <f>Table12[[#This Row],[PLANNED_DELIVERY]]-Table12[[#This Row],[PLANNED_PICKUP]]</f>
        <v>1</v>
      </c>
      <c r="Q1826" s="9">
        <f>Table12[[#This Row],[ACTUAL_DELIVERY]]-Table12[[#This Row],[ACTUAL_PICKUP]]</f>
        <v>1</v>
      </c>
      <c r="R1826" s="9">
        <f>Table12[[#This Row],[ACTUAL_PICKUP]]-Table12[[#This Row],[PLANNED_PICKUP]]</f>
        <v>0</v>
      </c>
      <c r="S1826" s="9">
        <f>Table12[[#This Row],[ACTUAL_DELIVERY]]-Table12[[#This Row],[PLANNED_DELIVERY]]</f>
        <v>0</v>
      </c>
      <c r="T1826" t="s">
        <v>572</v>
      </c>
      <c r="U1826" s="6" t="s">
        <v>573</v>
      </c>
      <c r="V1826" t="s">
        <v>27</v>
      </c>
      <c r="W1826" t="s">
        <v>27</v>
      </c>
      <c r="X1826" t="s">
        <v>66</v>
      </c>
      <c r="Y1826" s="6" t="s">
        <v>67</v>
      </c>
      <c r="Z1826" t="s">
        <v>27</v>
      </c>
      <c r="AA1826" t="s">
        <v>27</v>
      </c>
    </row>
    <row r="1827" spans="1:27" x14ac:dyDescent="0.35">
      <c r="A1827">
        <v>10002298</v>
      </c>
      <c r="B1827" t="s">
        <v>81</v>
      </c>
      <c r="C1827" t="s">
        <v>206</v>
      </c>
      <c r="D1827" t="s">
        <v>23</v>
      </c>
      <c r="E1827" t="s">
        <v>24</v>
      </c>
      <c r="F1827">
        <v>850</v>
      </c>
      <c r="G1827">
        <v>0</v>
      </c>
      <c r="H1827">
        <v>850</v>
      </c>
      <c r="I1827">
        <v>3000</v>
      </c>
      <c r="J1827">
        <v>34.1</v>
      </c>
      <c r="K1827" s="6" t="s">
        <v>1591</v>
      </c>
      <c r="L1827" s="6" t="s">
        <v>1615</v>
      </c>
      <c r="M1827" s="6" t="s">
        <v>1614</v>
      </c>
      <c r="N1827" s="6" t="s">
        <v>1615</v>
      </c>
      <c r="O1827" s="6" t="s">
        <v>1614</v>
      </c>
      <c r="P1827" s="8">
        <f>Table12[[#This Row],[PLANNED_DELIVERY]]-Table12[[#This Row],[PLANNED_PICKUP]]</f>
        <v>1</v>
      </c>
      <c r="Q1827" s="9">
        <f>Table12[[#This Row],[ACTUAL_DELIVERY]]-Table12[[#This Row],[ACTUAL_PICKUP]]</f>
        <v>1</v>
      </c>
      <c r="R1827" s="9">
        <f>Table12[[#This Row],[ACTUAL_PICKUP]]-Table12[[#This Row],[PLANNED_PICKUP]]</f>
        <v>0</v>
      </c>
      <c r="S1827" s="9">
        <f>Table12[[#This Row],[ACTUAL_DELIVERY]]-Table12[[#This Row],[PLANNED_DELIVERY]]</f>
        <v>0</v>
      </c>
      <c r="T1827" t="s">
        <v>1715</v>
      </c>
      <c r="U1827" s="6" t="s">
        <v>1307</v>
      </c>
      <c r="V1827" t="s">
        <v>27</v>
      </c>
      <c r="W1827" t="s">
        <v>27</v>
      </c>
      <c r="X1827" t="s">
        <v>66</v>
      </c>
      <c r="Y1827" s="6" t="s">
        <v>67</v>
      </c>
      <c r="Z1827" t="s">
        <v>27</v>
      </c>
      <c r="AA1827" t="s">
        <v>27</v>
      </c>
    </row>
    <row r="1828" spans="1:27" x14ac:dyDescent="0.35">
      <c r="A1828">
        <v>10002299</v>
      </c>
      <c r="B1828" t="s">
        <v>81</v>
      </c>
      <c r="C1828" t="s">
        <v>78</v>
      </c>
      <c r="D1828" t="s">
        <v>23</v>
      </c>
      <c r="E1828" t="s">
        <v>24</v>
      </c>
      <c r="F1828">
        <v>4700</v>
      </c>
      <c r="G1828">
        <v>0</v>
      </c>
      <c r="H1828">
        <v>4700</v>
      </c>
      <c r="I1828" s="5">
        <v>63240</v>
      </c>
      <c r="J1828">
        <v>38.200000000000003</v>
      </c>
      <c r="K1828" s="6" t="s">
        <v>1591</v>
      </c>
      <c r="L1828" s="6" t="s">
        <v>1613</v>
      </c>
      <c r="M1828" s="6" t="s">
        <v>1617</v>
      </c>
      <c r="N1828" s="6" t="s">
        <v>1613</v>
      </c>
      <c r="O1828" s="6" t="s">
        <v>1607</v>
      </c>
      <c r="P1828" s="8">
        <f>Table12[[#This Row],[PLANNED_DELIVERY]]-Table12[[#This Row],[PLANNED_PICKUP]]</f>
        <v>7</v>
      </c>
      <c r="Q1828" s="9">
        <f>Table12[[#This Row],[ACTUAL_DELIVERY]]-Table12[[#This Row],[ACTUAL_PICKUP]]</f>
        <v>4</v>
      </c>
      <c r="R1828" s="9">
        <f>Table12[[#This Row],[ACTUAL_PICKUP]]-Table12[[#This Row],[PLANNED_PICKUP]]</f>
        <v>0</v>
      </c>
      <c r="S1828" s="9">
        <f>Table12[[#This Row],[ACTUAL_DELIVERY]]-Table12[[#This Row],[PLANNED_DELIVERY]]</f>
        <v>-3</v>
      </c>
      <c r="T1828" t="s">
        <v>28</v>
      </c>
      <c r="U1828" s="6" t="s">
        <v>29</v>
      </c>
      <c r="V1828" t="s">
        <v>27</v>
      </c>
      <c r="W1828" t="s">
        <v>27</v>
      </c>
      <c r="X1828" t="s">
        <v>271</v>
      </c>
      <c r="Y1828" s="6" t="s">
        <v>43</v>
      </c>
      <c r="Z1828" t="s">
        <v>27</v>
      </c>
      <c r="AA1828" t="s">
        <v>27</v>
      </c>
    </row>
    <row r="1829" spans="1:27" x14ac:dyDescent="0.35">
      <c r="A1829">
        <v>10002300</v>
      </c>
      <c r="B1829" t="s">
        <v>81</v>
      </c>
      <c r="C1829" t="s">
        <v>342</v>
      </c>
      <c r="D1829" t="s">
        <v>23</v>
      </c>
      <c r="E1829" t="s">
        <v>24</v>
      </c>
      <c r="F1829">
        <v>750</v>
      </c>
      <c r="G1829">
        <v>0</v>
      </c>
      <c r="H1829">
        <v>750</v>
      </c>
      <c r="I1829">
        <v>2300</v>
      </c>
      <c r="J1829">
        <v>2.2799999999999998</v>
      </c>
      <c r="K1829" s="6" t="s">
        <v>1591</v>
      </c>
      <c r="L1829" s="6" t="s">
        <v>1601</v>
      </c>
      <c r="M1829" s="6" t="s">
        <v>1592</v>
      </c>
      <c r="N1829" s="6" t="s">
        <v>1601</v>
      </c>
      <c r="O1829" s="6" t="s">
        <v>1592</v>
      </c>
      <c r="P1829" s="8">
        <f>Table12[[#This Row],[PLANNED_DELIVERY]]-Table12[[#This Row],[PLANNED_PICKUP]]</f>
        <v>1</v>
      </c>
      <c r="Q1829" s="9">
        <f>Table12[[#This Row],[ACTUAL_DELIVERY]]-Table12[[#This Row],[ACTUAL_PICKUP]]</f>
        <v>1</v>
      </c>
      <c r="R1829" s="9">
        <f>Table12[[#This Row],[ACTUAL_PICKUP]]-Table12[[#This Row],[PLANNED_PICKUP]]</f>
        <v>0</v>
      </c>
      <c r="S1829" s="9">
        <f>Table12[[#This Row],[ACTUAL_DELIVERY]]-Table12[[#This Row],[PLANNED_DELIVERY]]</f>
        <v>0</v>
      </c>
      <c r="T1829" t="s">
        <v>1306</v>
      </c>
      <c r="U1829" s="6" t="s">
        <v>766</v>
      </c>
      <c r="V1829" t="s">
        <v>27</v>
      </c>
      <c r="W1829" t="s">
        <v>27</v>
      </c>
      <c r="X1829" t="s">
        <v>66</v>
      </c>
      <c r="Y1829" s="6" t="s">
        <v>94</v>
      </c>
      <c r="Z1829" t="s">
        <v>27</v>
      </c>
      <c r="AA1829" t="s">
        <v>27</v>
      </c>
    </row>
    <row r="1830" spans="1:27" x14ac:dyDescent="0.35">
      <c r="A1830">
        <v>10002301</v>
      </c>
      <c r="B1830" t="s">
        <v>81</v>
      </c>
      <c r="C1830" t="s">
        <v>206</v>
      </c>
      <c r="D1830" t="s">
        <v>23</v>
      </c>
      <c r="E1830" t="s">
        <v>24</v>
      </c>
      <c r="F1830">
        <v>850</v>
      </c>
      <c r="G1830">
        <v>0</v>
      </c>
      <c r="H1830">
        <v>850</v>
      </c>
      <c r="I1830">
        <v>5000</v>
      </c>
      <c r="J1830">
        <v>14.6</v>
      </c>
      <c r="K1830" s="6" t="s">
        <v>1591</v>
      </c>
      <c r="L1830" s="6" t="s">
        <v>1615</v>
      </c>
      <c r="M1830" s="6" t="s">
        <v>1614</v>
      </c>
      <c r="N1830" s="6" t="s">
        <v>1615</v>
      </c>
      <c r="O1830" s="6" t="s">
        <v>1614</v>
      </c>
      <c r="P1830" s="8">
        <f>Table12[[#This Row],[PLANNED_DELIVERY]]-Table12[[#This Row],[PLANNED_PICKUP]]</f>
        <v>1</v>
      </c>
      <c r="Q1830" s="9">
        <f>Table12[[#This Row],[ACTUAL_DELIVERY]]-Table12[[#This Row],[ACTUAL_PICKUP]]</f>
        <v>1</v>
      </c>
      <c r="R1830" s="9">
        <f>Table12[[#This Row],[ACTUAL_PICKUP]]-Table12[[#This Row],[PLANNED_PICKUP]]</f>
        <v>0</v>
      </c>
      <c r="S1830" s="9">
        <f>Table12[[#This Row],[ACTUAL_DELIVERY]]-Table12[[#This Row],[PLANNED_DELIVERY]]</f>
        <v>0</v>
      </c>
      <c r="T1830" t="s">
        <v>1583</v>
      </c>
      <c r="U1830" s="6" t="s">
        <v>945</v>
      </c>
      <c r="V1830" t="s">
        <v>27</v>
      </c>
      <c r="W1830" t="s">
        <v>27</v>
      </c>
      <c r="X1830" t="s">
        <v>66</v>
      </c>
      <c r="Y1830" s="6" t="s">
        <v>67</v>
      </c>
      <c r="Z1830" t="s">
        <v>27</v>
      </c>
      <c r="AA1830" t="s">
        <v>27</v>
      </c>
    </row>
    <row r="1831" spans="1:27" x14ac:dyDescent="0.35">
      <c r="A1831">
        <v>10002302</v>
      </c>
      <c r="B1831" t="s">
        <v>81</v>
      </c>
      <c r="C1831" t="s">
        <v>206</v>
      </c>
      <c r="D1831" t="s">
        <v>23</v>
      </c>
      <c r="E1831" t="s">
        <v>24</v>
      </c>
      <c r="F1831">
        <v>850</v>
      </c>
      <c r="G1831">
        <v>0</v>
      </c>
      <c r="H1831">
        <v>850</v>
      </c>
      <c r="I1831">
        <v>3000</v>
      </c>
      <c r="J1831">
        <v>24.4</v>
      </c>
      <c r="K1831" s="6" t="s">
        <v>1591</v>
      </c>
      <c r="L1831" s="6" t="s">
        <v>1592</v>
      </c>
      <c r="M1831" s="6" t="s">
        <v>1615</v>
      </c>
      <c r="N1831" s="6" t="s">
        <v>1592</v>
      </c>
      <c r="O1831" s="6" t="s">
        <v>1615</v>
      </c>
      <c r="P1831" s="8">
        <f>Table12[[#This Row],[PLANNED_DELIVERY]]-Table12[[#This Row],[PLANNED_PICKUP]]</f>
        <v>1</v>
      </c>
      <c r="Q1831" s="9">
        <f>Table12[[#This Row],[ACTUAL_DELIVERY]]-Table12[[#This Row],[ACTUAL_PICKUP]]</f>
        <v>1</v>
      </c>
      <c r="R1831" s="9">
        <f>Table12[[#This Row],[ACTUAL_PICKUP]]-Table12[[#This Row],[PLANNED_PICKUP]]</f>
        <v>0</v>
      </c>
      <c r="S1831" s="9">
        <f>Table12[[#This Row],[ACTUAL_DELIVERY]]-Table12[[#This Row],[PLANNED_DELIVERY]]</f>
        <v>0</v>
      </c>
      <c r="T1831" t="s">
        <v>1583</v>
      </c>
      <c r="U1831" s="6" t="s">
        <v>945</v>
      </c>
      <c r="V1831" t="s">
        <v>27</v>
      </c>
      <c r="W1831" t="s">
        <v>27</v>
      </c>
      <c r="X1831" t="s">
        <v>66</v>
      </c>
      <c r="Y1831" s="6" t="s">
        <v>67</v>
      </c>
      <c r="Z1831" t="s">
        <v>27</v>
      </c>
      <c r="AA1831" t="s">
        <v>27</v>
      </c>
    </row>
    <row r="1832" spans="1:27" x14ac:dyDescent="0.35">
      <c r="A1832">
        <v>10002304</v>
      </c>
      <c r="B1832" t="s">
        <v>81</v>
      </c>
      <c r="C1832" t="s">
        <v>206</v>
      </c>
      <c r="D1832" t="s">
        <v>23</v>
      </c>
      <c r="E1832" t="s">
        <v>31</v>
      </c>
      <c r="F1832">
        <v>60</v>
      </c>
      <c r="G1832">
        <v>0</v>
      </c>
      <c r="H1832">
        <v>60</v>
      </c>
      <c r="I1832" s="5">
        <v>250</v>
      </c>
      <c r="J1832">
        <v>0.48</v>
      </c>
      <c r="K1832" s="6" t="s">
        <v>1591</v>
      </c>
      <c r="L1832" s="6" t="s">
        <v>1591</v>
      </c>
      <c r="M1832" s="6" t="s">
        <v>1615</v>
      </c>
      <c r="N1832" s="6" t="s">
        <v>1592</v>
      </c>
      <c r="O1832" s="6" t="s">
        <v>1606</v>
      </c>
      <c r="P1832" s="8">
        <f>Table12[[#This Row],[PLANNED_DELIVERY]]-Table12[[#This Row],[PLANNED_PICKUP]]</f>
        <v>3</v>
      </c>
      <c r="Q1832" s="9">
        <f>Table12[[#This Row],[ACTUAL_DELIVERY]]-Table12[[#This Row],[ACTUAL_PICKUP]]</f>
        <v>3</v>
      </c>
      <c r="R1832" s="9">
        <f>Table12[[#This Row],[ACTUAL_PICKUP]]-Table12[[#This Row],[PLANNED_PICKUP]]</f>
        <v>2</v>
      </c>
      <c r="S1832" s="9">
        <f>Table12[[#This Row],[ACTUAL_DELIVERY]]-Table12[[#This Row],[PLANNED_DELIVERY]]</f>
        <v>2</v>
      </c>
      <c r="T1832" t="s">
        <v>109</v>
      </c>
      <c r="U1832" s="6" t="s">
        <v>1298</v>
      </c>
      <c r="V1832" t="s">
        <v>27</v>
      </c>
      <c r="W1832" t="s">
        <v>27</v>
      </c>
      <c r="X1832" t="s">
        <v>60</v>
      </c>
      <c r="Y1832" s="6" t="s">
        <v>34</v>
      </c>
      <c r="Z1832" t="s">
        <v>27</v>
      </c>
      <c r="AA1832" t="s">
        <v>27</v>
      </c>
    </row>
    <row r="1833" spans="1:27" x14ac:dyDescent="0.35">
      <c r="A1833">
        <v>10002305</v>
      </c>
      <c r="B1833" t="s">
        <v>81</v>
      </c>
      <c r="C1833" t="s">
        <v>240</v>
      </c>
      <c r="D1833" t="s">
        <v>23</v>
      </c>
      <c r="E1833" t="s">
        <v>24</v>
      </c>
      <c r="F1833">
        <v>1050</v>
      </c>
      <c r="G1833">
        <v>0</v>
      </c>
      <c r="H1833">
        <v>1050</v>
      </c>
      <c r="I1833">
        <v>9640</v>
      </c>
      <c r="J1833">
        <v>31</v>
      </c>
      <c r="K1833" s="6" t="s">
        <v>1591</v>
      </c>
      <c r="L1833" s="6" t="s">
        <v>1614</v>
      </c>
      <c r="M1833" s="6" t="s">
        <v>1616</v>
      </c>
      <c r="N1833" s="6" t="s">
        <v>1614</v>
      </c>
      <c r="O1833" s="6" t="s">
        <v>1616</v>
      </c>
      <c r="P1833" s="8">
        <f>Table12[[#This Row],[PLANNED_DELIVERY]]-Table12[[#This Row],[PLANNED_PICKUP]]</f>
        <v>3</v>
      </c>
      <c r="Q1833" s="9">
        <f>Table12[[#This Row],[ACTUAL_DELIVERY]]-Table12[[#This Row],[ACTUAL_PICKUP]]</f>
        <v>3</v>
      </c>
      <c r="R1833" s="9">
        <f>Table12[[#This Row],[ACTUAL_PICKUP]]-Table12[[#This Row],[PLANNED_PICKUP]]</f>
        <v>0</v>
      </c>
      <c r="S1833" s="9">
        <f>Table12[[#This Row],[ACTUAL_DELIVERY]]-Table12[[#This Row],[PLANNED_DELIVERY]]</f>
        <v>0</v>
      </c>
      <c r="T1833" t="s">
        <v>1303</v>
      </c>
      <c r="U1833" s="6" t="s">
        <v>1304</v>
      </c>
      <c r="V1833" t="s">
        <v>27</v>
      </c>
      <c r="W1833" t="s">
        <v>27</v>
      </c>
      <c r="X1833" t="s">
        <v>49</v>
      </c>
      <c r="Y1833" s="6" t="s">
        <v>29</v>
      </c>
      <c r="Z1833" t="s">
        <v>27</v>
      </c>
      <c r="AA1833" t="s">
        <v>27</v>
      </c>
    </row>
    <row r="1834" spans="1:27" x14ac:dyDescent="0.35">
      <c r="A1834">
        <v>10002306</v>
      </c>
      <c r="B1834" t="s">
        <v>81</v>
      </c>
      <c r="C1834" t="s">
        <v>246</v>
      </c>
      <c r="D1834" t="s">
        <v>23</v>
      </c>
      <c r="E1834" t="s">
        <v>24</v>
      </c>
      <c r="F1834">
        <v>729.2</v>
      </c>
      <c r="G1834">
        <v>0</v>
      </c>
      <c r="H1834">
        <v>729.2</v>
      </c>
      <c r="I1834" s="5">
        <v>1080</v>
      </c>
      <c r="J1834">
        <v>1.35</v>
      </c>
      <c r="K1834" s="6" t="s">
        <v>1591</v>
      </c>
      <c r="L1834" s="6" t="s">
        <v>1591</v>
      </c>
      <c r="M1834" s="6" t="s">
        <v>1614</v>
      </c>
      <c r="N1834" s="6" t="s">
        <v>1591</v>
      </c>
      <c r="O1834" s="6" t="s">
        <v>1614</v>
      </c>
      <c r="P1834" s="8">
        <f>Table12[[#This Row],[PLANNED_DELIVERY]]-Table12[[#This Row],[PLANNED_PICKUP]]</f>
        <v>4</v>
      </c>
      <c r="Q1834" s="9">
        <f>Table12[[#This Row],[ACTUAL_DELIVERY]]-Table12[[#This Row],[ACTUAL_PICKUP]]</f>
        <v>4</v>
      </c>
      <c r="R1834" s="9">
        <f>Table12[[#This Row],[ACTUAL_PICKUP]]-Table12[[#This Row],[PLANNED_PICKUP]]</f>
        <v>0</v>
      </c>
      <c r="S1834" s="9">
        <f>Table12[[#This Row],[ACTUAL_DELIVERY]]-Table12[[#This Row],[PLANNED_DELIVERY]]</f>
        <v>0</v>
      </c>
      <c r="T1834" t="s">
        <v>232</v>
      </c>
      <c r="U1834" s="6" t="s">
        <v>243</v>
      </c>
      <c r="V1834" t="s">
        <v>27</v>
      </c>
      <c r="W1834" t="s">
        <v>27</v>
      </c>
      <c r="X1834" t="s">
        <v>96</v>
      </c>
      <c r="Y1834" s="6" t="s">
        <v>97</v>
      </c>
      <c r="Z1834" t="s">
        <v>27</v>
      </c>
      <c r="AA1834" t="s">
        <v>27</v>
      </c>
    </row>
    <row r="1835" spans="1:27" x14ac:dyDescent="0.35">
      <c r="A1835">
        <v>10002308</v>
      </c>
      <c r="B1835" t="s">
        <v>225</v>
      </c>
      <c r="C1835" t="s">
        <v>293</v>
      </c>
      <c r="D1835" t="s">
        <v>30</v>
      </c>
      <c r="E1835" t="s">
        <v>45</v>
      </c>
      <c r="F1835">
        <v>2980</v>
      </c>
      <c r="G1835">
        <v>0</v>
      </c>
      <c r="H1835">
        <v>2980</v>
      </c>
      <c r="I1835">
        <v>618.20000000000005</v>
      </c>
      <c r="J1835">
        <v>3.61</v>
      </c>
      <c r="K1835" s="6" t="s">
        <v>1591</v>
      </c>
      <c r="L1835" s="6" t="s">
        <v>1601</v>
      </c>
      <c r="M1835" s="6" t="s">
        <v>1616</v>
      </c>
      <c r="N1835" s="6" t="s">
        <v>1624</v>
      </c>
      <c r="O1835" s="6" t="s">
        <v>1608</v>
      </c>
      <c r="P1835" s="8">
        <f>Table12[[#This Row],[PLANNED_DELIVERY]]-Table12[[#This Row],[PLANNED_PICKUP]]</f>
        <v>6</v>
      </c>
      <c r="Q1835" s="9">
        <f>Table12[[#This Row],[ACTUAL_DELIVERY]]-Table12[[#This Row],[ACTUAL_PICKUP]]</f>
        <v>9</v>
      </c>
      <c r="R1835" s="9">
        <f>Table12[[#This Row],[ACTUAL_PICKUP]]-Table12[[#This Row],[PLANNED_PICKUP]]</f>
        <v>7</v>
      </c>
      <c r="S1835" s="9">
        <f>Table12[[#This Row],[ACTUAL_DELIVERY]]-Table12[[#This Row],[PLANNED_DELIVERY]]</f>
        <v>10</v>
      </c>
      <c r="T1835" t="s">
        <v>49</v>
      </c>
      <c r="U1835" s="6" t="s">
        <v>29</v>
      </c>
      <c r="V1835" t="s">
        <v>27</v>
      </c>
      <c r="W1835" t="s">
        <v>27</v>
      </c>
      <c r="X1835" t="s">
        <v>1305</v>
      </c>
      <c r="Y1835" s="6" t="s">
        <v>62</v>
      </c>
      <c r="Z1835" t="s">
        <v>612</v>
      </c>
      <c r="AA1835" t="s">
        <v>612</v>
      </c>
    </row>
    <row r="1836" spans="1:27" x14ac:dyDescent="0.35">
      <c r="A1836">
        <v>10002309</v>
      </c>
      <c r="B1836" t="s">
        <v>81</v>
      </c>
      <c r="C1836" t="s">
        <v>206</v>
      </c>
      <c r="D1836" t="s">
        <v>23</v>
      </c>
      <c r="E1836" t="s">
        <v>24</v>
      </c>
      <c r="F1836">
        <v>454</v>
      </c>
      <c r="G1836">
        <v>0</v>
      </c>
      <c r="H1836">
        <v>454</v>
      </c>
      <c r="I1836">
        <v>1180</v>
      </c>
      <c r="J1836">
        <v>9.24</v>
      </c>
      <c r="K1836" s="6" t="s">
        <v>1591</v>
      </c>
      <c r="L1836" s="6" t="s">
        <v>1591</v>
      </c>
      <c r="M1836" s="6" t="s">
        <v>1615</v>
      </c>
      <c r="N1836" s="6" t="s">
        <v>1591</v>
      </c>
      <c r="O1836" s="6" t="s">
        <v>1615</v>
      </c>
      <c r="P1836" s="8">
        <f>Table12[[#This Row],[PLANNED_DELIVERY]]-Table12[[#This Row],[PLANNED_PICKUP]]</f>
        <v>3</v>
      </c>
      <c r="Q1836" s="9">
        <f>Table12[[#This Row],[ACTUAL_DELIVERY]]-Table12[[#This Row],[ACTUAL_PICKUP]]</f>
        <v>3</v>
      </c>
      <c r="R1836" s="9">
        <f>Table12[[#This Row],[ACTUAL_PICKUP]]-Table12[[#This Row],[PLANNED_PICKUP]]</f>
        <v>0</v>
      </c>
      <c r="S1836" s="9">
        <f>Table12[[#This Row],[ACTUAL_DELIVERY]]-Table12[[#This Row],[PLANNED_DELIVERY]]</f>
        <v>0</v>
      </c>
      <c r="T1836" t="s">
        <v>277</v>
      </c>
      <c r="U1836" s="6" t="s">
        <v>278</v>
      </c>
      <c r="V1836" t="s">
        <v>27</v>
      </c>
      <c r="W1836" t="s">
        <v>27</v>
      </c>
      <c r="X1836" t="s">
        <v>41</v>
      </c>
      <c r="Y1836" s="6" t="s">
        <v>44</v>
      </c>
      <c r="Z1836" t="s">
        <v>27</v>
      </c>
      <c r="AA1836" t="s">
        <v>27</v>
      </c>
    </row>
    <row r="1837" spans="1:27" x14ac:dyDescent="0.35">
      <c r="A1837">
        <v>10002310</v>
      </c>
      <c r="B1837" t="s">
        <v>222</v>
      </c>
      <c r="C1837" t="s">
        <v>206</v>
      </c>
      <c r="D1837" t="s">
        <v>23</v>
      </c>
      <c r="E1837" t="s">
        <v>24</v>
      </c>
      <c r="F1837">
        <v>1080</v>
      </c>
      <c r="G1837">
        <v>0</v>
      </c>
      <c r="H1837">
        <v>1080</v>
      </c>
      <c r="I1837">
        <v>16500</v>
      </c>
      <c r="J1837">
        <v>71.25</v>
      </c>
      <c r="K1837" s="6" t="s">
        <v>1591</v>
      </c>
      <c r="L1837" s="6" t="s">
        <v>1616</v>
      </c>
      <c r="M1837" s="6" t="s">
        <v>1624</v>
      </c>
      <c r="N1837" s="6" t="s">
        <v>1624</v>
      </c>
      <c r="O1837" s="6" t="s">
        <v>1590</v>
      </c>
      <c r="P1837" s="8">
        <f>Table12[[#This Row],[PLANNED_DELIVERY]]-Table12[[#This Row],[PLANNED_PICKUP]]</f>
        <v>1</v>
      </c>
      <c r="Q1837" s="9">
        <f>Table12[[#This Row],[ACTUAL_DELIVERY]]-Table12[[#This Row],[ACTUAL_PICKUP]]</f>
        <v>1</v>
      </c>
      <c r="R1837" s="9">
        <f>Table12[[#This Row],[ACTUAL_PICKUP]]-Table12[[#This Row],[PLANNED_PICKUP]]</f>
        <v>1</v>
      </c>
      <c r="S1837" s="9">
        <f>Table12[[#This Row],[ACTUAL_DELIVERY]]-Table12[[#This Row],[PLANNED_DELIVERY]]</f>
        <v>1</v>
      </c>
      <c r="T1837" t="s">
        <v>1303</v>
      </c>
      <c r="U1837" s="6" t="s">
        <v>1304</v>
      </c>
      <c r="V1837" t="s">
        <v>27</v>
      </c>
      <c r="W1837" t="s">
        <v>27</v>
      </c>
      <c r="X1837" t="s">
        <v>49</v>
      </c>
      <c r="Y1837" s="6" t="s">
        <v>29</v>
      </c>
      <c r="Z1837" t="s">
        <v>27</v>
      </c>
      <c r="AA1837" t="s">
        <v>27</v>
      </c>
    </row>
    <row r="1838" spans="1:27" x14ac:dyDescent="0.35">
      <c r="A1838">
        <v>10002311</v>
      </c>
      <c r="B1838" t="s">
        <v>273</v>
      </c>
      <c r="C1838" t="s">
        <v>206</v>
      </c>
      <c r="D1838" t="s">
        <v>23</v>
      </c>
      <c r="E1838" t="s">
        <v>31</v>
      </c>
      <c r="F1838">
        <v>210</v>
      </c>
      <c r="G1838">
        <v>0</v>
      </c>
      <c r="H1838">
        <v>210</v>
      </c>
      <c r="I1838">
        <v>2200</v>
      </c>
      <c r="J1838">
        <v>5.44</v>
      </c>
      <c r="K1838" s="6" t="s">
        <v>1591</v>
      </c>
      <c r="L1838" s="6" t="s">
        <v>1591</v>
      </c>
      <c r="M1838" s="6" t="s">
        <v>1601</v>
      </c>
      <c r="N1838" s="6" t="s">
        <v>1591</v>
      </c>
      <c r="O1838" s="6" t="s">
        <v>1601</v>
      </c>
      <c r="P1838" s="8">
        <f>Table12[[#This Row],[PLANNED_DELIVERY]]-Table12[[#This Row],[PLANNED_PICKUP]]</f>
        <v>1</v>
      </c>
      <c r="Q1838" s="9">
        <f>Table12[[#This Row],[ACTUAL_DELIVERY]]-Table12[[#This Row],[ACTUAL_PICKUP]]</f>
        <v>1</v>
      </c>
      <c r="R1838" s="9">
        <f>Table12[[#This Row],[ACTUAL_PICKUP]]-Table12[[#This Row],[PLANNED_PICKUP]]</f>
        <v>0</v>
      </c>
      <c r="S1838" s="9">
        <f>Table12[[#This Row],[ACTUAL_DELIVERY]]-Table12[[#This Row],[PLANNED_DELIVERY]]</f>
        <v>0</v>
      </c>
      <c r="T1838" t="s">
        <v>804</v>
      </c>
      <c r="U1838" s="6" t="s">
        <v>203</v>
      </c>
      <c r="V1838" t="s">
        <v>27</v>
      </c>
      <c r="W1838" t="s">
        <v>27</v>
      </c>
      <c r="X1838" t="s">
        <v>314</v>
      </c>
      <c r="Y1838" s="6" t="s">
        <v>315</v>
      </c>
      <c r="Z1838" t="s">
        <v>27</v>
      </c>
      <c r="AA1838" t="s">
        <v>27</v>
      </c>
    </row>
    <row r="1839" spans="1:27" x14ac:dyDescent="0.35">
      <c r="A1839">
        <v>10002312</v>
      </c>
      <c r="B1839" t="s">
        <v>81</v>
      </c>
      <c r="C1839" t="s">
        <v>213</v>
      </c>
      <c r="D1839" t="s">
        <v>23</v>
      </c>
      <c r="E1839" t="s">
        <v>24</v>
      </c>
      <c r="F1839">
        <v>461.09</v>
      </c>
      <c r="G1839">
        <v>0</v>
      </c>
      <c r="H1839">
        <v>461.09</v>
      </c>
      <c r="I1839">
        <v>6000</v>
      </c>
      <c r="J1839">
        <v>4.8</v>
      </c>
      <c r="K1839" s="6" t="s">
        <v>1591</v>
      </c>
      <c r="L1839" s="6" t="s">
        <v>1623</v>
      </c>
      <c r="M1839" s="6" t="s">
        <v>1625</v>
      </c>
      <c r="N1839" s="6" t="s">
        <v>1592</v>
      </c>
      <c r="O1839" s="6" t="s">
        <v>1615</v>
      </c>
      <c r="P1839" s="8">
        <f>Table12[[#This Row],[PLANNED_DELIVERY]]-Table12[[#This Row],[PLANNED_PICKUP]]</f>
        <v>1</v>
      </c>
      <c r="Q1839" s="9">
        <f>Table12[[#This Row],[ACTUAL_DELIVERY]]-Table12[[#This Row],[ACTUAL_PICKUP]]</f>
        <v>1</v>
      </c>
      <c r="R1839" s="9">
        <f>Table12[[#This Row],[ACTUAL_PICKUP]]-Table12[[#This Row],[PLANNED_PICKUP]]</f>
        <v>-29</v>
      </c>
      <c r="S1839" s="9">
        <f>Table12[[#This Row],[ACTUAL_DELIVERY]]-Table12[[#This Row],[PLANNED_DELIVERY]]</f>
        <v>-29</v>
      </c>
      <c r="T1839" t="s">
        <v>415</v>
      </c>
      <c r="U1839" s="6" t="s">
        <v>270</v>
      </c>
      <c r="V1839" t="s">
        <v>27</v>
      </c>
      <c r="W1839" t="s">
        <v>27</v>
      </c>
      <c r="X1839" t="s">
        <v>60</v>
      </c>
      <c r="Y1839" s="6" t="s">
        <v>34</v>
      </c>
      <c r="Z1839" t="s">
        <v>27</v>
      </c>
      <c r="AA1839" t="s">
        <v>27</v>
      </c>
    </row>
    <row r="1840" spans="1:27" x14ac:dyDescent="0.35">
      <c r="A1840">
        <v>10002313</v>
      </c>
      <c r="B1840" t="s">
        <v>81</v>
      </c>
      <c r="C1840" t="s">
        <v>206</v>
      </c>
      <c r="D1840" t="s">
        <v>23</v>
      </c>
      <c r="E1840" t="s">
        <v>31</v>
      </c>
      <c r="F1840">
        <v>20</v>
      </c>
      <c r="G1840">
        <v>0</v>
      </c>
      <c r="H1840">
        <v>20</v>
      </c>
      <c r="I1840">
        <v>300</v>
      </c>
      <c r="J1840">
        <v>1</v>
      </c>
      <c r="K1840" s="6" t="s">
        <v>1591</v>
      </c>
      <c r="L1840" s="6" t="s">
        <v>1601</v>
      </c>
      <c r="M1840" s="6" t="s">
        <v>1592</v>
      </c>
      <c r="N1840" s="6" t="s">
        <v>1601</v>
      </c>
      <c r="O1840" s="6" t="s">
        <v>1592</v>
      </c>
      <c r="P1840" s="8">
        <f>Table12[[#This Row],[PLANNED_DELIVERY]]-Table12[[#This Row],[PLANNED_PICKUP]]</f>
        <v>1</v>
      </c>
      <c r="Q1840" s="9">
        <f>Table12[[#This Row],[ACTUAL_DELIVERY]]-Table12[[#This Row],[ACTUAL_PICKUP]]</f>
        <v>1</v>
      </c>
      <c r="R1840" s="9">
        <f>Table12[[#This Row],[ACTUAL_PICKUP]]-Table12[[#This Row],[PLANNED_PICKUP]]</f>
        <v>0</v>
      </c>
      <c r="S1840" s="9">
        <f>Table12[[#This Row],[ACTUAL_DELIVERY]]-Table12[[#This Row],[PLANNED_DELIVERY]]</f>
        <v>0</v>
      </c>
      <c r="T1840" t="s">
        <v>415</v>
      </c>
      <c r="U1840" s="6" t="s">
        <v>270</v>
      </c>
      <c r="V1840" t="s">
        <v>27</v>
      </c>
      <c r="W1840" t="s">
        <v>27</v>
      </c>
      <c r="X1840" t="s">
        <v>60</v>
      </c>
      <c r="Y1840" s="6" t="s">
        <v>34</v>
      </c>
      <c r="Z1840" t="s">
        <v>27</v>
      </c>
      <c r="AA1840" t="s">
        <v>27</v>
      </c>
    </row>
    <row r="1841" spans="1:27" x14ac:dyDescent="0.35">
      <c r="A1841">
        <v>10002314</v>
      </c>
      <c r="B1841" t="s">
        <v>263</v>
      </c>
      <c r="C1841" t="s">
        <v>264</v>
      </c>
      <c r="D1841" t="s">
        <v>23</v>
      </c>
      <c r="E1841" t="s">
        <v>24</v>
      </c>
      <c r="F1841">
        <v>779.99</v>
      </c>
      <c r="G1841">
        <v>158.49</v>
      </c>
      <c r="H1841">
        <v>938.48</v>
      </c>
      <c r="I1841">
        <v>582</v>
      </c>
      <c r="J1841">
        <v>0.64</v>
      </c>
      <c r="K1841" s="6" t="s">
        <v>1591</v>
      </c>
      <c r="L1841" s="6" t="s">
        <v>1601</v>
      </c>
      <c r="M1841" s="6" t="s">
        <v>1624</v>
      </c>
      <c r="N1841" s="6" t="s">
        <v>1591</v>
      </c>
      <c r="O1841" s="6" t="s">
        <v>1590</v>
      </c>
      <c r="P1841" s="8">
        <f>Table12[[#This Row],[PLANNED_DELIVERY]]-Table12[[#This Row],[PLANNED_PICKUP]]</f>
        <v>7</v>
      </c>
      <c r="Q1841" s="9">
        <f>Table12[[#This Row],[ACTUAL_DELIVERY]]-Table12[[#This Row],[ACTUAL_PICKUP]]</f>
        <v>9</v>
      </c>
      <c r="R1841" s="9">
        <f>Table12[[#This Row],[ACTUAL_PICKUP]]-Table12[[#This Row],[PLANNED_PICKUP]]</f>
        <v>-1</v>
      </c>
      <c r="S1841" s="9">
        <f>Table12[[#This Row],[ACTUAL_DELIVERY]]-Table12[[#This Row],[PLANNED_DELIVERY]]</f>
        <v>1</v>
      </c>
      <c r="T1841" t="s">
        <v>965</v>
      </c>
      <c r="U1841" s="6" t="s">
        <v>966</v>
      </c>
      <c r="V1841" t="s">
        <v>93</v>
      </c>
      <c r="W1841" t="s">
        <v>85</v>
      </c>
      <c r="X1841" t="s">
        <v>71</v>
      </c>
      <c r="Y1841" s="6" t="s">
        <v>72</v>
      </c>
      <c r="Z1841" t="s">
        <v>27</v>
      </c>
      <c r="AA1841" t="s">
        <v>27</v>
      </c>
    </row>
    <row r="1842" spans="1:27" x14ac:dyDescent="0.35">
      <c r="A1842">
        <v>10002318</v>
      </c>
      <c r="B1842" t="s">
        <v>263</v>
      </c>
      <c r="C1842" t="s">
        <v>293</v>
      </c>
      <c r="D1842" t="s">
        <v>30</v>
      </c>
      <c r="E1842" t="s">
        <v>45</v>
      </c>
      <c r="F1842">
        <v>450</v>
      </c>
      <c r="G1842">
        <v>0</v>
      </c>
      <c r="H1842">
        <v>450</v>
      </c>
      <c r="I1842" s="5">
        <v>12</v>
      </c>
      <c r="J1842">
        <v>7.0000000000000007E-2</v>
      </c>
      <c r="K1842" s="6" t="s">
        <v>1591</v>
      </c>
      <c r="L1842" s="6" t="s">
        <v>1591</v>
      </c>
      <c r="M1842" s="6" t="s">
        <v>1614</v>
      </c>
      <c r="N1842" s="6" t="s">
        <v>1614</v>
      </c>
      <c r="O1842" s="6" t="s">
        <v>1593</v>
      </c>
      <c r="P1842" s="8">
        <f>Table12[[#This Row],[PLANNED_DELIVERY]]-Table12[[#This Row],[PLANNED_PICKUP]]</f>
        <v>4</v>
      </c>
      <c r="Q1842" s="9">
        <f>Table12[[#This Row],[ACTUAL_DELIVERY]]-Table12[[#This Row],[ACTUAL_PICKUP]]</f>
        <v>6</v>
      </c>
      <c r="R1842" s="9">
        <f>Table12[[#This Row],[ACTUAL_PICKUP]]-Table12[[#This Row],[PLANNED_PICKUP]]</f>
        <v>4</v>
      </c>
      <c r="S1842" s="9">
        <f>Table12[[#This Row],[ACTUAL_DELIVERY]]-Table12[[#This Row],[PLANNED_DELIVERY]]</f>
        <v>6</v>
      </c>
      <c r="T1842" t="s">
        <v>66</v>
      </c>
      <c r="U1842" s="6" t="s">
        <v>67</v>
      </c>
      <c r="V1842" t="s">
        <v>27</v>
      </c>
      <c r="W1842" t="s">
        <v>27</v>
      </c>
      <c r="X1842" t="s">
        <v>1301</v>
      </c>
      <c r="Y1842" s="6" t="s">
        <v>1302</v>
      </c>
      <c r="Z1842" t="s">
        <v>1311</v>
      </c>
      <c r="AA1842" t="s">
        <v>1311</v>
      </c>
    </row>
    <row r="1843" spans="1:27" x14ac:dyDescent="0.35">
      <c r="A1843">
        <v>10002319</v>
      </c>
      <c r="B1843" t="s">
        <v>81</v>
      </c>
      <c r="C1843" t="s">
        <v>246</v>
      </c>
      <c r="D1843" t="s">
        <v>23</v>
      </c>
      <c r="E1843" t="s">
        <v>24</v>
      </c>
      <c r="F1843">
        <v>6.89</v>
      </c>
      <c r="G1843">
        <v>46.61</v>
      </c>
      <c r="H1843">
        <v>53.5</v>
      </c>
      <c r="I1843">
        <v>8</v>
      </c>
      <c r="J1843">
        <v>0</v>
      </c>
      <c r="K1843" s="6" t="s">
        <v>1591</v>
      </c>
      <c r="L1843" s="6" t="s">
        <v>1591</v>
      </c>
      <c r="M1843" s="6" t="s">
        <v>1614</v>
      </c>
      <c r="N1843" s="6" t="s">
        <v>1601</v>
      </c>
      <c r="O1843" s="6" t="s">
        <v>1592</v>
      </c>
      <c r="P1843" s="8">
        <f>Table12[[#This Row],[PLANNED_DELIVERY]]-Table12[[#This Row],[PLANNED_PICKUP]]</f>
        <v>4</v>
      </c>
      <c r="Q1843" s="9">
        <f>Table12[[#This Row],[ACTUAL_DELIVERY]]-Table12[[#This Row],[ACTUAL_PICKUP]]</f>
        <v>1</v>
      </c>
      <c r="R1843" s="9">
        <f>Table12[[#This Row],[ACTUAL_PICKUP]]-Table12[[#This Row],[PLANNED_PICKUP]]</f>
        <v>1</v>
      </c>
      <c r="S1843" s="9">
        <f>Table12[[#This Row],[ACTUAL_DELIVERY]]-Table12[[#This Row],[PLANNED_DELIVERY]]</f>
        <v>-2</v>
      </c>
      <c r="T1843" t="s">
        <v>346</v>
      </c>
      <c r="U1843" s="6" t="s">
        <v>893</v>
      </c>
      <c r="V1843" t="s">
        <v>27</v>
      </c>
      <c r="W1843" t="s">
        <v>27</v>
      </c>
      <c r="X1843" t="s">
        <v>49</v>
      </c>
      <c r="Y1843" s="6" t="s">
        <v>29</v>
      </c>
      <c r="Z1843" t="s">
        <v>27</v>
      </c>
      <c r="AA1843" t="s">
        <v>27</v>
      </c>
    </row>
    <row r="1844" spans="1:27" x14ac:dyDescent="0.35">
      <c r="A1844">
        <v>10002320</v>
      </c>
      <c r="B1844" t="s">
        <v>81</v>
      </c>
      <c r="C1844" t="s">
        <v>213</v>
      </c>
      <c r="D1844" t="s">
        <v>23</v>
      </c>
      <c r="E1844" t="s">
        <v>24</v>
      </c>
      <c r="F1844">
        <v>270.14</v>
      </c>
      <c r="G1844">
        <v>1000</v>
      </c>
      <c r="H1844">
        <v>1270.1400000000001</v>
      </c>
      <c r="I1844">
        <v>21945.9</v>
      </c>
      <c r="J1844">
        <v>26.79</v>
      </c>
      <c r="K1844" s="6" t="s">
        <v>1591</v>
      </c>
      <c r="L1844" s="6" t="s">
        <v>1591</v>
      </c>
      <c r="M1844" s="6" t="s">
        <v>1615</v>
      </c>
      <c r="N1844" s="6" t="s">
        <v>1601</v>
      </c>
      <c r="O1844" s="6" t="s">
        <v>1592</v>
      </c>
      <c r="P1844" s="8">
        <f>Table12[[#This Row],[PLANNED_DELIVERY]]-Table12[[#This Row],[PLANNED_PICKUP]]</f>
        <v>3</v>
      </c>
      <c r="Q1844" s="9">
        <f>Table12[[#This Row],[ACTUAL_DELIVERY]]-Table12[[#This Row],[ACTUAL_PICKUP]]</f>
        <v>1</v>
      </c>
      <c r="R1844" s="9">
        <f>Table12[[#This Row],[ACTUAL_PICKUP]]-Table12[[#This Row],[PLANNED_PICKUP]]</f>
        <v>1</v>
      </c>
      <c r="S1844" s="9">
        <f>Table12[[#This Row],[ACTUAL_DELIVERY]]-Table12[[#This Row],[PLANNED_DELIVERY]]</f>
        <v>-1</v>
      </c>
      <c r="T1844" t="s">
        <v>876</v>
      </c>
      <c r="U1844" s="6" t="s">
        <v>877</v>
      </c>
      <c r="V1844" t="s">
        <v>27</v>
      </c>
      <c r="W1844" t="s">
        <v>27</v>
      </c>
      <c r="X1844" t="s">
        <v>1723</v>
      </c>
      <c r="Y1844" s="6" t="s">
        <v>42</v>
      </c>
      <c r="Z1844" t="s">
        <v>27</v>
      </c>
      <c r="AA1844" t="s">
        <v>27</v>
      </c>
    </row>
    <row r="1845" spans="1:27" x14ac:dyDescent="0.35">
      <c r="A1845">
        <v>10002321</v>
      </c>
      <c r="B1845" t="s">
        <v>81</v>
      </c>
      <c r="C1845" t="s">
        <v>206</v>
      </c>
      <c r="D1845" t="s">
        <v>23</v>
      </c>
      <c r="E1845" t="s">
        <v>24</v>
      </c>
      <c r="F1845">
        <v>450</v>
      </c>
      <c r="G1845">
        <v>0</v>
      </c>
      <c r="H1845">
        <v>450</v>
      </c>
      <c r="I1845">
        <v>120</v>
      </c>
      <c r="J1845">
        <v>0.8</v>
      </c>
      <c r="K1845" s="6" t="s">
        <v>1591</v>
      </c>
      <c r="L1845" s="6" t="s">
        <v>1601</v>
      </c>
      <c r="M1845" s="6" t="s">
        <v>1614</v>
      </c>
      <c r="N1845" s="6" t="s">
        <v>1601</v>
      </c>
      <c r="O1845" s="6" t="s">
        <v>1614</v>
      </c>
      <c r="P1845" s="8">
        <f>Table12[[#This Row],[PLANNED_DELIVERY]]-Table12[[#This Row],[PLANNED_PICKUP]]</f>
        <v>3</v>
      </c>
      <c r="Q1845" s="9">
        <f>Table12[[#This Row],[ACTUAL_DELIVERY]]-Table12[[#This Row],[ACTUAL_PICKUP]]</f>
        <v>3</v>
      </c>
      <c r="R1845" s="9">
        <f>Table12[[#This Row],[ACTUAL_PICKUP]]-Table12[[#This Row],[PLANNED_PICKUP]]</f>
        <v>0</v>
      </c>
      <c r="S1845" s="9">
        <f>Table12[[#This Row],[ACTUAL_DELIVERY]]-Table12[[#This Row],[PLANNED_DELIVERY]]</f>
        <v>0</v>
      </c>
      <c r="T1845" t="s">
        <v>346</v>
      </c>
      <c r="U1845" s="6" t="s">
        <v>893</v>
      </c>
      <c r="V1845" t="s">
        <v>27</v>
      </c>
      <c r="W1845" t="s">
        <v>27</v>
      </c>
      <c r="X1845" t="s">
        <v>96</v>
      </c>
      <c r="Y1845" s="6" t="s">
        <v>97</v>
      </c>
      <c r="Z1845" t="s">
        <v>27</v>
      </c>
      <c r="AA1845" t="s">
        <v>27</v>
      </c>
    </row>
    <row r="1846" spans="1:27" x14ac:dyDescent="0.35">
      <c r="A1846">
        <v>10002322</v>
      </c>
      <c r="B1846" t="s">
        <v>81</v>
      </c>
      <c r="C1846" t="s">
        <v>206</v>
      </c>
      <c r="D1846" t="s">
        <v>23</v>
      </c>
      <c r="E1846" t="s">
        <v>24</v>
      </c>
      <c r="F1846">
        <v>272</v>
      </c>
      <c r="G1846">
        <v>0</v>
      </c>
      <c r="H1846">
        <v>272</v>
      </c>
      <c r="I1846">
        <v>1350</v>
      </c>
      <c r="J1846">
        <v>2.2999999999999998</v>
      </c>
      <c r="K1846" s="6" t="s">
        <v>1591</v>
      </c>
      <c r="L1846" s="6" t="s">
        <v>1591</v>
      </c>
      <c r="M1846" s="6" t="s">
        <v>1614</v>
      </c>
      <c r="N1846" s="6" t="s">
        <v>1601</v>
      </c>
      <c r="O1846" s="6" t="s">
        <v>1592</v>
      </c>
      <c r="P1846" s="8">
        <f>Table12[[#This Row],[PLANNED_DELIVERY]]-Table12[[#This Row],[PLANNED_PICKUP]]</f>
        <v>4</v>
      </c>
      <c r="Q1846" s="9">
        <f>Table12[[#This Row],[ACTUAL_DELIVERY]]-Table12[[#This Row],[ACTUAL_PICKUP]]</f>
        <v>1</v>
      </c>
      <c r="R1846" s="9">
        <f>Table12[[#This Row],[ACTUAL_PICKUP]]-Table12[[#This Row],[PLANNED_PICKUP]]</f>
        <v>1</v>
      </c>
      <c r="S1846" s="9">
        <f>Table12[[#This Row],[ACTUAL_DELIVERY]]-Table12[[#This Row],[PLANNED_DELIVERY]]</f>
        <v>-2</v>
      </c>
      <c r="T1846" t="s">
        <v>1300</v>
      </c>
      <c r="U1846" s="6" t="s">
        <v>827</v>
      </c>
      <c r="V1846" t="s">
        <v>27</v>
      </c>
      <c r="W1846" t="s">
        <v>27</v>
      </c>
      <c r="X1846" t="s">
        <v>41</v>
      </c>
      <c r="Y1846" s="6" t="s">
        <v>39</v>
      </c>
      <c r="Z1846" t="s">
        <v>27</v>
      </c>
      <c r="AA1846" t="s">
        <v>27</v>
      </c>
    </row>
    <row r="1847" spans="1:27" x14ac:dyDescent="0.35">
      <c r="A1847">
        <v>10002323</v>
      </c>
      <c r="B1847" t="s">
        <v>81</v>
      </c>
      <c r="C1847" t="s">
        <v>206</v>
      </c>
      <c r="D1847" t="s">
        <v>23</v>
      </c>
      <c r="E1847" t="s">
        <v>24</v>
      </c>
      <c r="F1847">
        <v>185</v>
      </c>
      <c r="G1847">
        <v>0</v>
      </c>
      <c r="H1847">
        <v>185</v>
      </c>
      <c r="I1847" s="5">
        <v>7</v>
      </c>
      <c r="J1847">
        <v>8</v>
      </c>
      <c r="K1847" s="6" t="s">
        <v>1591</v>
      </c>
      <c r="L1847" s="6" t="s">
        <v>1592</v>
      </c>
      <c r="M1847" s="6" t="s">
        <v>1614</v>
      </c>
      <c r="N1847" s="6" t="s">
        <v>1592</v>
      </c>
      <c r="O1847" s="6" t="s">
        <v>1614</v>
      </c>
      <c r="P1847" s="8">
        <f>Table12[[#This Row],[PLANNED_DELIVERY]]-Table12[[#This Row],[PLANNED_PICKUP]]</f>
        <v>2</v>
      </c>
      <c r="Q1847" s="9">
        <f>Table12[[#This Row],[ACTUAL_DELIVERY]]-Table12[[#This Row],[ACTUAL_PICKUP]]</f>
        <v>2</v>
      </c>
      <c r="R1847" s="9">
        <f>Table12[[#This Row],[ACTUAL_PICKUP]]-Table12[[#This Row],[PLANNED_PICKUP]]</f>
        <v>0</v>
      </c>
      <c r="S1847" s="9">
        <f>Table12[[#This Row],[ACTUAL_DELIVERY]]-Table12[[#This Row],[PLANNED_DELIVERY]]</f>
        <v>0</v>
      </c>
      <c r="T1847" t="s">
        <v>528</v>
      </c>
      <c r="U1847" s="6" t="s">
        <v>529</v>
      </c>
      <c r="V1847" t="s">
        <v>27</v>
      </c>
      <c r="W1847" t="s">
        <v>27</v>
      </c>
      <c r="X1847" t="s">
        <v>96</v>
      </c>
      <c r="Y1847" s="6" t="s">
        <v>97</v>
      </c>
      <c r="Z1847" t="s">
        <v>27</v>
      </c>
      <c r="AA1847" t="s">
        <v>27</v>
      </c>
    </row>
    <row r="1848" spans="1:27" x14ac:dyDescent="0.35">
      <c r="A1848">
        <v>10002324</v>
      </c>
      <c r="B1848" t="s">
        <v>81</v>
      </c>
      <c r="C1848" t="s">
        <v>78</v>
      </c>
      <c r="D1848" t="s">
        <v>23</v>
      </c>
      <c r="E1848" t="s">
        <v>31</v>
      </c>
      <c r="F1848">
        <v>892</v>
      </c>
      <c r="G1848">
        <v>0</v>
      </c>
      <c r="H1848">
        <v>892</v>
      </c>
      <c r="I1848">
        <v>33100</v>
      </c>
      <c r="J1848">
        <v>31.44</v>
      </c>
      <c r="K1848" s="6" t="s">
        <v>1591</v>
      </c>
      <c r="L1848" s="6" t="s">
        <v>1601</v>
      </c>
      <c r="M1848" s="6" t="s">
        <v>1614</v>
      </c>
      <c r="N1848" s="6" t="s">
        <v>1615</v>
      </c>
      <c r="O1848" s="6" t="s">
        <v>1614</v>
      </c>
      <c r="P1848" s="8">
        <f>Table12[[#This Row],[PLANNED_DELIVERY]]-Table12[[#This Row],[PLANNED_PICKUP]]</f>
        <v>3</v>
      </c>
      <c r="Q1848" s="9">
        <f>Table12[[#This Row],[ACTUAL_DELIVERY]]-Table12[[#This Row],[ACTUAL_PICKUP]]</f>
        <v>1</v>
      </c>
      <c r="R1848" s="9">
        <f>Table12[[#This Row],[ACTUAL_PICKUP]]-Table12[[#This Row],[PLANNED_PICKUP]]</f>
        <v>2</v>
      </c>
      <c r="S1848" s="9">
        <f>Table12[[#This Row],[ACTUAL_DELIVERY]]-Table12[[#This Row],[PLANNED_DELIVERY]]</f>
        <v>0</v>
      </c>
      <c r="T1848" t="s">
        <v>283</v>
      </c>
      <c r="U1848" s="6" t="s">
        <v>284</v>
      </c>
      <c r="V1848" t="s">
        <v>27</v>
      </c>
      <c r="W1848" t="s">
        <v>27</v>
      </c>
      <c r="X1848" t="s">
        <v>60</v>
      </c>
      <c r="Y1848" s="6" t="s">
        <v>34</v>
      </c>
      <c r="Z1848" t="s">
        <v>27</v>
      </c>
      <c r="AA1848" t="s">
        <v>27</v>
      </c>
    </row>
    <row r="1849" spans="1:27" x14ac:dyDescent="0.35">
      <c r="A1849">
        <v>10002325</v>
      </c>
      <c r="B1849" t="s">
        <v>81</v>
      </c>
      <c r="C1849" t="s">
        <v>78</v>
      </c>
      <c r="D1849" t="s">
        <v>23</v>
      </c>
      <c r="E1849" t="s">
        <v>24</v>
      </c>
      <c r="F1849">
        <v>7700</v>
      </c>
      <c r="G1849">
        <v>0</v>
      </c>
      <c r="H1849">
        <v>7700</v>
      </c>
      <c r="I1849" s="5">
        <v>51000</v>
      </c>
      <c r="J1849">
        <v>53.9</v>
      </c>
      <c r="K1849" s="6" t="s">
        <v>1591</v>
      </c>
      <c r="L1849" s="6" t="s">
        <v>1616</v>
      </c>
      <c r="M1849" s="6" t="s">
        <v>1624</v>
      </c>
      <c r="N1849" s="6" t="s">
        <v>1616</v>
      </c>
      <c r="O1849" s="6" t="s">
        <v>1624</v>
      </c>
      <c r="P1849" s="8">
        <f>Table12[[#This Row],[PLANNED_DELIVERY]]-Table12[[#This Row],[PLANNED_PICKUP]]</f>
        <v>1</v>
      </c>
      <c r="Q1849" s="9">
        <f>Table12[[#This Row],[ACTUAL_DELIVERY]]-Table12[[#This Row],[ACTUAL_PICKUP]]</f>
        <v>1</v>
      </c>
      <c r="R1849" s="9">
        <f>Table12[[#This Row],[ACTUAL_PICKUP]]-Table12[[#This Row],[PLANNED_PICKUP]]</f>
        <v>0</v>
      </c>
      <c r="S1849" s="9">
        <f>Table12[[#This Row],[ACTUAL_DELIVERY]]-Table12[[#This Row],[PLANNED_DELIVERY]]</f>
        <v>0</v>
      </c>
      <c r="T1849" t="s">
        <v>1299</v>
      </c>
      <c r="U1849" s="6" t="s">
        <v>242</v>
      </c>
      <c r="V1849" t="s">
        <v>27</v>
      </c>
      <c r="W1849" t="s">
        <v>27</v>
      </c>
      <c r="X1849" t="s">
        <v>49</v>
      </c>
      <c r="Y1849" s="6" t="s">
        <v>29</v>
      </c>
      <c r="Z1849" t="s">
        <v>27</v>
      </c>
      <c r="AA1849" t="s">
        <v>27</v>
      </c>
    </row>
    <row r="1850" spans="1:27" x14ac:dyDescent="0.35">
      <c r="A1850">
        <v>10002326</v>
      </c>
      <c r="B1850" t="s">
        <v>81</v>
      </c>
      <c r="C1850" t="s">
        <v>78</v>
      </c>
      <c r="D1850" t="s">
        <v>23</v>
      </c>
      <c r="E1850" t="s">
        <v>24</v>
      </c>
      <c r="F1850">
        <v>1500</v>
      </c>
      <c r="G1850">
        <v>0</v>
      </c>
      <c r="H1850">
        <v>1500</v>
      </c>
      <c r="I1850">
        <v>22700</v>
      </c>
      <c r="J1850">
        <v>99.05</v>
      </c>
      <c r="K1850" s="6" t="s">
        <v>1591</v>
      </c>
      <c r="L1850" s="6" t="s">
        <v>1615</v>
      </c>
      <c r="M1850" s="6" t="s">
        <v>1609</v>
      </c>
      <c r="N1850" s="6" t="s">
        <v>1593</v>
      </c>
      <c r="O1850" s="6" t="s">
        <v>1609</v>
      </c>
      <c r="P1850" s="8">
        <f>Table12[[#This Row],[PLANNED_DELIVERY]]-Table12[[#This Row],[PLANNED_PICKUP]]</f>
        <v>13</v>
      </c>
      <c r="Q1850" s="9">
        <f>Table12[[#This Row],[ACTUAL_DELIVERY]]-Table12[[#This Row],[ACTUAL_PICKUP]]</f>
        <v>6</v>
      </c>
      <c r="R1850" s="9">
        <f>Table12[[#This Row],[ACTUAL_PICKUP]]-Table12[[#This Row],[PLANNED_PICKUP]]</f>
        <v>7</v>
      </c>
      <c r="S1850" s="9">
        <f>Table12[[#This Row],[ACTUAL_DELIVERY]]-Table12[[#This Row],[PLANNED_DELIVERY]]</f>
        <v>0</v>
      </c>
      <c r="T1850" t="s">
        <v>631</v>
      </c>
      <c r="U1850" s="6" t="s">
        <v>632</v>
      </c>
      <c r="V1850" t="s">
        <v>27</v>
      </c>
      <c r="W1850" t="s">
        <v>27</v>
      </c>
      <c r="X1850" t="s">
        <v>49</v>
      </c>
      <c r="Y1850" s="6" t="s">
        <v>29</v>
      </c>
      <c r="Z1850" t="s">
        <v>27</v>
      </c>
      <c r="AA1850" t="s">
        <v>27</v>
      </c>
    </row>
    <row r="1851" spans="1:27" x14ac:dyDescent="0.35">
      <c r="A1851">
        <v>10002327</v>
      </c>
      <c r="B1851" t="s">
        <v>81</v>
      </c>
      <c r="C1851" t="s">
        <v>240</v>
      </c>
      <c r="D1851" t="s">
        <v>23</v>
      </c>
      <c r="E1851" t="s">
        <v>31</v>
      </c>
      <c r="F1851">
        <v>100</v>
      </c>
      <c r="G1851">
        <v>0</v>
      </c>
      <c r="H1851">
        <v>100</v>
      </c>
      <c r="I1851">
        <v>1.9</v>
      </c>
      <c r="J1851">
        <v>0.02</v>
      </c>
      <c r="K1851" s="6" t="s">
        <v>1591</v>
      </c>
      <c r="L1851" s="6" t="s">
        <v>1591</v>
      </c>
      <c r="M1851" s="6" t="s">
        <v>1616</v>
      </c>
      <c r="N1851" s="6" t="s">
        <v>1592</v>
      </c>
      <c r="O1851" s="6" t="s">
        <v>1615</v>
      </c>
      <c r="P1851" s="8">
        <f>Table12[[#This Row],[PLANNED_DELIVERY]]-Table12[[#This Row],[PLANNED_PICKUP]]</f>
        <v>7</v>
      </c>
      <c r="Q1851" s="9">
        <f>Table12[[#This Row],[ACTUAL_DELIVERY]]-Table12[[#This Row],[ACTUAL_PICKUP]]</f>
        <v>1</v>
      </c>
      <c r="R1851" s="9">
        <f>Table12[[#This Row],[ACTUAL_PICKUP]]-Table12[[#This Row],[PLANNED_PICKUP]]</f>
        <v>2</v>
      </c>
      <c r="S1851" s="9">
        <f>Table12[[#This Row],[ACTUAL_DELIVERY]]-Table12[[#This Row],[PLANNED_DELIVERY]]</f>
        <v>-4</v>
      </c>
      <c r="T1851" t="s">
        <v>28</v>
      </c>
      <c r="U1851" s="6" t="s">
        <v>29</v>
      </c>
      <c r="V1851" t="s">
        <v>27</v>
      </c>
      <c r="W1851" t="s">
        <v>27</v>
      </c>
      <c r="X1851" t="s">
        <v>158</v>
      </c>
      <c r="Y1851" s="6" t="s">
        <v>159</v>
      </c>
      <c r="Z1851" t="s">
        <v>27</v>
      </c>
      <c r="AA1851" t="s">
        <v>27</v>
      </c>
    </row>
    <row r="1852" spans="1:27" x14ac:dyDescent="0.35">
      <c r="A1852">
        <v>10002329</v>
      </c>
      <c r="B1852" t="s">
        <v>219</v>
      </c>
      <c r="C1852" t="s">
        <v>342</v>
      </c>
      <c r="D1852" t="s">
        <v>23</v>
      </c>
      <c r="E1852" t="s">
        <v>24</v>
      </c>
      <c r="F1852">
        <v>400</v>
      </c>
      <c r="G1852">
        <v>0</v>
      </c>
      <c r="H1852">
        <v>400</v>
      </c>
      <c r="I1852">
        <v>2000</v>
      </c>
      <c r="J1852">
        <v>2.68</v>
      </c>
      <c r="K1852" s="6" t="s">
        <v>1591</v>
      </c>
      <c r="L1852" s="6" t="s">
        <v>1591</v>
      </c>
      <c r="M1852" s="6" t="s">
        <v>1591</v>
      </c>
      <c r="N1852" s="6" t="s">
        <v>1601</v>
      </c>
      <c r="O1852" s="6" t="s">
        <v>1601</v>
      </c>
      <c r="P1852" s="8">
        <f>Table12[[#This Row],[PLANNED_DELIVERY]]-Table12[[#This Row],[PLANNED_PICKUP]]</f>
        <v>0</v>
      </c>
      <c r="Q1852" s="9">
        <f>Table12[[#This Row],[ACTUAL_DELIVERY]]-Table12[[#This Row],[ACTUAL_PICKUP]]</f>
        <v>0</v>
      </c>
      <c r="R1852" s="9">
        <f>Table12[[#This Row],[ACTUAL_PICKUP]]-Table12[[#This Row],[PLANNED_PICKUP]]</f>
        <v>1</v>
      </c>
      <c r="S1852" s="9">
        <f>Table12[[#This Row],[ACTUAL_DELIVERY]]-Table12[[#This Row],[PLANNED_DELIVERY]]</f>
        <v>1</v>
      </c>
      <c r="T1852" t="s">
        <v>352</v>
      </c>
      <c r="U1852" s="6" t="s">
        <v>412</v>
      </c>
      <c r="V1852" t="s">
        <v>27</v>
      </c>
      <c r="W1852" t="s">
        <v>27</v>
      </c>
      <c r="X1852" t="s">
        <v>60</v>
      </c>
      <c r="Y1852" s="6" t="s">
        <v>34</v>
      </c>
      <c r="Z1852" t="s">
        <v>27</v>
      </c>
      <c r="AA1852" t="s">
        <v>27</v>
      </c>
    </row>
    <row r="1853" spans="1:27" x14ac:dyDescent="0.35">
      <c r="A1853">
        <v>10002330</v>
      </c>
      <c r="B1853" t="s">
        <v>219</v>
      </c>
      <c r="C1853" t="s">
        <v>206</v>
      </c>
      <c r="D1853" t="s">
        <v>23</v>
      </c>
      <c r="E1853" t="s">
        <v>24</v>
      </c>
      <c r="F1853">
        <v>300</v>
      </c>
      <c r="G1853">
        <v>0</v>
      </c>
      <c r="H1853">
        <v>300</v>
      </c>
      <c r="I1853">
        <v>1400</v>
      </c>
      <c r="J1853">
        <v>6</v>
      </c>
      <c r="K1853" s="6" t="s">
        <v>1591</v>
      </c>
      <c r="L1853" s="6" t="s">
        <v>1591</v>
      </c>
      <c r="M1853" s="6" t="s">
        <v>1601</v>
      </c>
      <c r="N1853" s="6" t="s">
        <v>1601</v>
      </c>
      <c r="O1853" s="6" t="s">
        <v>1592</v>
      </c>
      <c r="P1853" s="8">
        <f>Table12[[#This Row],[PLANNED_DELIVERY]]-Table12[[#This Row],[PLANNED_PICKUP]]</f>
        <v>1</v>
      </c>
      <c r="Q1853" s="9">
        <f>Table12[[#This Row],[ACTUAL_DELIVERY]]-Table12[[#This Row],[ACTUAL_PICKUP]]</f>
        <v>1</v>
      </c>
      <c r="R1853" s="9">
        <f>Table12[[#This Row],[ACTUAL_PICKUP]]-Table12[[#This Row],[PLANNED_PICKUP]]</f>
        <v>1</v>
      </c>
      <c r="S1853" s="9">
        <f>Table12[[#This Row],[ACTUAL_DELIVERY]]-Table12[[#This Row],[PLANNED_DELIVERY]]</f>
        <v>1</v>
      </c>
      <c r="T1853" t="s">
        <v>475</v>
      </c>
      <c r="U1853" s="6" t="s">
        <v>127</v>
      </c>
      <c r="V1853" t="s">
        <v>27</v>
      </c>
      <c r="W1853" t="s">
        <v>27</v>
      </c>
      <c r="X1853" t="s">
        <v>49</v>
      </c>
      <c r="Y1853" s="6" t="s">
        <v>29</v>
      </c>
      <c r="Z1853" t="s">
        <v>27</v>
      </c>
      <c r="AA1853" t="s">
        <v>27</v>
      </c>
    </row>
    <row r="1854" spans="1:27" x14ac:dyDescent="0.35">
      <c r="A1854">
        <v>10002331</v>
      </c>
      <c r="B1854" t="s">
        <v>81</v>
      </c>
      <c r="C1854" t="s">
        <v>206</v>
      </c>
      <c r="D1854" t="s">
        <v>23</v>
      </c>
      <c r="E1854" t="s">
        <v>24</v>
      </c>
      <c r="F1854">
        <v>169.53</v>
      </c>
      <c r="G1854">
        <v>0</v>
      </c>
      <c r="H1854">
        <v>169.53</v>
      </c>
      <c r="I1854" s="5">
        <v>80</v>
      </c>
      <c r="J1854">
        <v>0.56999999999999995</v>
      </c>
      <c r="K1854" s="6" t="s">
        <v>1591</v>
      </c>
      <c r="L1854" s="6" t="s">
        <v>1601</v>
      </c>
      <c r="M1854" s="6" t="s">
        <v>1615</v>
      </c>
      <c r="N1854" s="6" t="s">
        <v>1601</v>
      </c>
      <c r="O1854" s="6" t="s">
        <v>1615</v>
      </c>
      <c r="P1854" s="8">
        <f>Table12[[#This Row],[PLANNED_DELIVERY]]-Table12[[#This Row],[PLANNED_PICKUP]]</f>
        <v>2</v>
      </c>
      <c r="Q1854" s="9">
        <f>Table12[[#This Row],[ACTUAL_DELIVERY]]-Table12[[#This Row],[ACTUAL_PICKUP]]</f>
        <v>2</v>
      </c>
      <c r="R1854" s="9">
        <f>Table12[[#This Row],[ACTUAL_PICKUP]]-Table12[[#This Row],[PLANNED_PICKUP]]</f>
        <v>0</v>
      </c>
      <c r="S1854" s="9">
        <f>Table12[[#This Row],[ACTUAL_DELIVERY]]-Table12[[#This Row],[PLANNED_DELIVERY]]</f>
        <v>0</v>
      </c>
      <c r="T1854" s="6" t="s">
        <v>699</v>
      </c>
      <c r="U1854" s="6" t="s">
        <v>1234</v>
      </c>
      <c r="V1854" t="s">
        <v>27</v>
      </c>
      <c r="W1854" t="s">
        <v>27</v>
      </c>
      <c r="X1854" t="s">
        <v>49</v>
      </c>
      <c r="Y1854" s="6" t="s">
        <v>29</v>
      </c>
      <c r="Z1854" t="s">
        <v>27</v>
      </c>
      <c r="AA1854" t="s">
        <v>27</v>
      </c>
    </row>
    <row r="1855" spans="1:27" x14ac:dyDescent="0.35">
      <c r="A1855">
        <v>10002333</v>
      </c>
      <c r="B1855" t="s">
        <v>219</v>
      </c>
      <c r="C1855" t="s">
        <v>206</v>
      </c>
      <c r="D1855" t="s">
        <v>23</v>
      </c>
      <c r="E1855" t="s">
        <v>31</v>
      </c>
      <c r="F1855">
        <v>300</v>
      </c>
      <c r="G1855">
        <v>0</v>
      </c>
      <c r="H1855">
        <v>300</v>
      </c>
      <c r="I1855" s="5">
        <v>1920</v>
      </c>
      <c r="J1855">
        <v>1.62</v>
      </c>
      <c r="K1855" s="6" t="s">
        <v>1591</v>
      </c>
      <c r="L1855" s="6" t="s">
        <v>1601</v>
      </c>
      <c r="M1855" s="6" t="s">
        <v>1592</v>
      </c>
      <c r="N1855" s="6" t="s">
        <v>1592</v>
      </c>
      <c r="O1855" s="6" t="s">
        <v>1615</v>
      </c>
      <c r="P1855" s="8">
        <f>Table12[[#This Row],[PLANNED_DELIVERY]]-Table12[[#This Row],[PLANNED_PICKUP]]</f>
        <v>1</v>
      </c>
      <c r="Q1855" s="9">
        <f>Table12[[#This Row],[ACTUAL_DELIVERY]]-Table12[[#This Row],[ACTUAL_PICKUP]]</f>
        <v>1</v>
      </c>
      <c r="R1855" s="9">
        <f>Table12[[#This Row],[ACTUAL_PICKUP]]-Table12[[#This Row],[PLANNED_PICKUP]]</f>
        <v>1</v>
      </c>
      <c r="S1855" s="9">
        <f>Table12[[#This Row],[ACTUAL_DELIVERY]]-Table12[[#This Row],[PLANNED_DELIVERY]]</f>
        <v>1</v>
      </c>
      <c r="T1855" t="s">
        <v>211</v>
      </c>
      <c r="U1855" s="6" t="s">
        <v>212</v>
      </c>
      <c r="V1855" t="s">
        <v>27</v>
      </c>
      <c r="W1855" t="s">
        <v>27</v>
      </c>
      <c r="X1855" t="s">
        <v>785</v>
      </c>
      <c r="Y1855" s="6" t="s">
        <v>779</v>
      </c>
      <c r="Z1855" t="s">
        <v>27</v>
      </c>
      <c r="AA1855" t="s">
        <v>27</v>
      </c>
    </row>
    <row r="1856" spans="1:27" x14ac:dyDescent="0.35">
      <c r="A1856">
        <v>10002334</v>
      </c>
      <c r="B1856" t="s">
        <v>263</v>
      </c>
      <c r="C1856" t="s">
        <v>293</v>
      </c>
      <c r="D1856" t="s">
        <v>23</v>
      </c>
      <c r="E1856" t="s">
        <v>24</v>
      </c>
      <c r="F1856">
        <v>757</v>
      </c>
      <c r="G1856">
        <v>0</v>
      </c>
      <c r="H1856">
        <v>757</v>
      </c>
      <c r="I1856">
        <v>519.36</v>
      </c>
      <c r="J1856">
        <v>4.1500000000000004</v>
      </c>
      <c r="K1856" s="6" t="s">
        <v>1591</v>
      </c>
      <c r="L1856" s="6" t="s">
        <v>1601</v>
      </c>
      <c r="M1856" s="6" t="s">
        <v>1616</v>
      </c>
      <c r="N1856" s="6" t="s">
        <v>1615</v>
      </c>
      <c r="O1856" s="6" t="s">
        <v>1605</v>
      </c>
      <c r="P1856" s="8">
        <f>Table12[[#This Row],[PLANNED_DELIVERY]]-Table12[[#This Row],[PLANNED_PICKUP]]</f>
        <v>6</v>
      </c>
      <c r="Q1856" s="9">
        <f>Table12[[#This Row],[ACTUAL_DELIVERY]]-Table12[[#This Row],[ACTUAL_PICKUP]]</f>
        <v>11</v>
      </c>
      <c r="R1856" s="9">
        <f>Table12[[#This Row],[ACTUAL_PICKUP]]-Table12[[#This Row],[PLANNED_PICKUP]]</f>
        <v>2</v>
      </c>
      <c r="S1856" s="9">
        <f>Table12[[#This Row],[ACTUAL_DELIVERY]]-Table12[[#This Row],[PLANNED_DELIVERY]]</f>
        <v>7</v>
      </c>
      <c r="T1856" t="s">
        <v>128</v>
      </c>
      <c r="U1856" s="6" t="s">
        <v>129</v>
      </c>
      <c r="V1856" t="s">
        <v>130</v>
      </c>
      <c r="W1856" t="s">
        <v>85</v>
      </c>
      <c r="X1856" t="s">
        <v>49</v>
      </c>
      <c r="Y1856" s="6" t="s">
        <v>29</v>
      </c>
      <c r="Z1856" t="s">
        <v>27</v>
      </c>
      <c r="AA1856" t="s">
        <v>27</v>
      </c>
    </row>
    <row r="1857" spans="1:27" x14ac:dyDescent="0.35">
      <c r="A1857">
        <v>10002336</v>
      </c>
      <c r="B1857" t="s">
        <v>225</v>
      </c>
      <c r="C1857" t="s">
        <v>240</v>
      </c>
      <c r="D1857" t="s">
        <v>23</v>
      </c>
      <c r="E1857" t="s">
        <v>24</v>
      </c>
      <c r="F1857">
        <v>65</v>
      </c>
      <c r="G1857">
        <v>0</v>
      </c>
      <c r="H1857">
        <v>65</v>
      </c>
      <c r="I1857">
        <v>12</v>
      </c>
      <c r="J1857">
        <v>0</v>
      </c>
      <c r="K1857" s="6" t="s">
        <v>1591</v>
      </c>
      <c r="L1857" s="6" t="s">
        <v>1591</v>
      </c>
      <c r="M1857" s="6" t="s">
        <v>1601</v>
      </c>
      <c r="N1857" s="6" t="s">
        <v>1601</v>
      </c>
      <c r="O1857" s="6" t="s">
        <v>1615</v>
      </c>
      <c r="P1857" s="8">
        <f>Table12[[#This Row],[PLANNED_DELIVERY]]-Table12[[#This Row],[PLANNED_PICKUP]]</f>
        <v>1</v>
      </c>
      <c r="Q1857" s="9">
        <f>Table12[[#This Row],[ACTUAL_DELIVERY]]-Table12[[#This Row],[ACTUAL_PICKUP]]</f>
        <v>2</v>
      </c>
      <c r="R1857" s="9">
        <f>Table12[[#This Row],[ACTUAL_PICKUP]]-Table12[[#This Row],[PLANNED_PICKUP]]</f>
        <v>1</v>
      </c>
      <c r="S1857" s="9">
        <f>Table12[[#This Row],[ACTUAL_DELIVERY]]-Table12[[#This Row],[PLANNED_DELIVERY]]</f>
        <v>2</v>
      </c>
      <c r="T1857" t="s">
        <v>346</v>
      </c>
      <c r="U1857" s="6" t="s">
        <v>893</v>
      </c>
      <c r="V1857" t="s">
        <v>27</v>
      </c>
      <c r="W1857" t="s">
        <v>27</v>
      </c>
      <c r="X1857" t="s">
        <v>60</v>
      </c>
      <c r="Y1857" s="6" t="s">
        <v>34</v>
      </c>
      <c r="Z1857" t="s">
        <v>27</v>
      </c>
      <c r="AA1857" t="s">
        <v>27</v>
      </c>
    </row>
    <row r="1858" spans="1:27" x14ac:dyDescent="0.35">
      <c r="A1858">
        <v>10002337</v>
      </c>
      <c r="B1858" t="s">
        <v>263</v>
      </c>
      <c r="C1858" t="s">
        <v>710</v>
      </c>
      <c r="D1858" t="s">
        <v>30</v>
      </c>
      <c r="E1858" t="s">
        <v>45</v>
      </c>
      <c r="F1858">
        <v>3609.34</v>
      </c>
      <c r="G1858">
        <v>0</v>
      </c>
      <c r="H1858">
        <v>3609.34</v>
      </c>
      <c r="I1858">
        <v>851.8</v>
      </c>
      <c r="J1858">
        <v>6.18</v>
      </c>
      <c r="K1858" s="6" t="s">
        <v>1591</v>
      </c>
      <c r="L1858" s="6" t="s">
        <v>1592</v>
      </c>
      <c r="M1858" s="6" t="s">
        <v>1614</v>
      </c>
      <c r="N1858" s="6" t="s">
        <v>1615</v>
      </c>
      <c r="O1858" s="6" t="s">
        <v>1606</v>
      </c>
      <c r="P1858" s="8">
        <f>Table12[[#This Row],[PLANNED_DELIVERY]]-Table12[[#This Row],[PLANNED_PICKUP]]</f>
        <v>2</v>
      </c>
      <c r="Q1858" s="9">
        <f>Table12[[#This Row],[ACTUAL_DELIVERY]]-Table12[[#This Row],[ACTUAL_PICKUP]]</f>
        <v>2</v>
      </c>
      <c r="R1858" s="9">
        <f>Table12[[#This Row],[ACTUAL_PICKUP]]-Table12[[#This Row],[PLANNED_PICKUP]]</f>
        <v>1</v>
      </c>
      <c r="S1858" s="9">
        <f>Table12[[#This Row],[ACTUAL_DELIVERY]]-Table12[[#This Row],[PLANNED_DELIVERY]]</f>
        <v>1</v>
      </c>
      <c r="T1858" t="s">
        <v>49</v>
      </c>
      <c r="U1858" s="6" t="s">
        <v>29</v>
      </c>
      <c r="V1858" t="s">
        <v>27</v>
      </c>
      <c r="W1858" t="s">
        <v>27</v>
      </c>
      <c r="X1858" t="s">
        <v>61</v>
      </c>
      <c r="Y1858" s="6" t="s">
        <v>62</v>
      </c>
      <c r="Z1858" t="s">
        <v>201</v>
      </c>
      <c r="AA1858" t="s">
        <v>201</v>
      </c>
    </row>
    <row r="1859" spans="1:27" x14ac:dyDescent="0.35">
      <c r="A1859">
        <v>10002338</v>
      </c>
      <c r="B1859" t="s">
        <v>81</v>
      </c>
      <c r="C1859" t="s">
        <v>206</v>
      </c>
      <c r="D1859" t="s">
        <v>23</v>
      </c>
      <c r="E1859" t="s">
        <v>24</v>
      </c>
      <c r="F1859">
        <v>400</v>
      </c>
      <c r="G1859">
        <v>0</v>
      </c>
      <c r="H1859">
        <v>400</v>
      </c>
      <c r="I1859">
        <v>783</v>
      </c>
      <c r="J1859">
        <v>0.38</v>
      </c>
      <c r="K1859" s="6" t="s">
        <v>1591</v>
      </c>
      <c r="L1859" s="6" t="s">
        <v>1601</v>
      </c>
      <c r="M1859" s="6" t="s">
        <v>1614</v>
      </c>
      <c r="N1859" s="6" t="s">
        <v>1601</v>
      </c>
      <c r="O1859" s="6" t="s">
        <v>1614</v>
      </c>
      <c r="P1859" s="8">
        <f>Table12[[#This Row],[PLANNED_DELIVERY]]-Table12[[#This Row],[PLANNED_PICKUP]]</f>
        <v>3</v>
      </c>
      <c r="Q1859" s="9">
        <f>Table12[[#This Row],[ACTUAL_DELIVERY]]-Table12[[#This Row],[ACTUAL_PICKUP]]</f>
        <v>3</v>
      </c>
      <c r="R1859" s="9">
        <f>Table12[[#This Row],[ACTUAL_PICKUP]]-Table12[[#This Row],[PLANNED_PICKUP]]</f>
        <v>0</v>
      </c>
      <c r="S1859" s="9">
        <f>Table12[[#This Row],[ACTUAL_DELIVERY]]-Table12[[#This Row],[PLANNED_DELIVERY]]</f>
        <v>0</v>
      </c>
      <c r="T1859" t="s">
        <v>722</v>
      </c>
      <c r="U1859" s="6" t="s">
        <v>491</v>
      </c>
      <c r="V1859" t="s">
        <v>27</v>
      </c>
      <c r="W1859" t="s">
        <v>27</v>
      </c>
      <c r="X1859" t="s">
        <v>271</v>
      </c>
      <c r="Y1859" s="6" t="s">
        <v>43</v>
      </c>
      <c r="Z1859" t="s">
        <v>27</v>
      </c>
      <c r="AA1859" t="s">
        <v>27</v>
      </c>
    </row>
    <row r="1860" spans="1:27" x14ac:dyDescent="0.35">
      <c r="A1860">
        <v>10002339</v>
      </c>
      <c r="B1860" t="s">
        <v>81</v>
      </c>
      <c r="C1860" t="s">
        <v>206</v>
      </c>
      <c r="D1860" t="s">
        <v>23</v>
      </c>
      <c r="E1860" t="s">
        <v>24</v>
      </c>
      <c r="F1860">
        <v>200</v>
      </c>
      <c r="G1860">
        <v>0</v>
      </c>
      <c r="H1860">
        <v>200</v>
      </c>
      <c r="I1860">
        <v>129</v>
      </c>
      <c r="J1860">
        <v>0.24</v>
      </c>
      <c r="K1860" s="6" t="s">
        <v>1591</v>
      </c>
      <c r="L1860" s="6" t="s">
        <v>1601</v>
      </c>
      <c r="M1860" s="6" t="s">
        <v>1614</v>
      </c>
      <c r="N1860" s="6" t="s">
        <v>1601</v>
      </c>
      <c r="O1860" s="6" t="s">
        <v>1615</v>
      </c>
      <c r="P1860" s="8">
        <f>Table12[[#This Row],[PLANNED_DELIVERY]]-Table12[[#This Row],[PLANNED_PICKUP]]</f>
        <v>3</v>
      </c>
      <c r="Q1860" s="9">
        <f>Table12[[#This Row],[ACTUAL_DELIVERY]]-Table12[[#This Row],[ACTUAL_PICKUP]]</f>
        <v>2</v>
      </c>
      <c r="R1860" s="9">
        <f>Table12[[#This Row],[ACTUAL_PICKUP]]-Table12[[#This Row],[PLANNED_PICKUP]]</f>
        <v>0</v>
      </c>
      <c r="S1860" s="9">
        <f>Table12[[#This Row],[ACTUAL_DELIVERY]]-Table12[[#This Row],[PLANNED_DELIVERY]]</f>
        <v>-1</v>
      </c>
      <c r="T1860" t="s">
        <v>722</v>
      </c>
      <c r="U1860" s="6" t="s">
        <v>491</v>
      </c>
      <c r="V1860" t="s">
        <v>27</v>
      </c>
      <c r="W1860" t="s">
        <v>27</v>
      </c>
      <c r="X1860" t="s">
        <v>211</v>
      </c>
      <c r="Y1860" s="6" t="s">
        <v>212</v>
      </c>
      <c r="Z1860" t="s">
        <v>27</v>
      </c>
      <c r="AA1860" t="s">
        <v>27</v>
      </c>
    </row>
    <row r="1861" spans="1:27" x14ac:dyDescent="0.35">
      <c r="A1861">
        <v>10002340</v>
      </c>
      <c r="B1861" t="s">
        <v>81</v>
      </c>
      <c r="C1861" t="s">
        <v>206</v>
      </c>
      <c r="D1861" t="s">
        <v>23</v>
      </c>
      <c r="E1861" t="s">
        <v>24</v>
      </c>
      <c r="F1861">
        <v>272</v>
      </c>
      <c r="G1861">
        <v>0</v>
      </c>
      <c r="H1861">
        <v>272</v>
      </c>
      <c r="I1861">
        <v>2805</v>
      </c>
      <c r="J1861">
        <v>1.63</v>
      </c>
      <c r="K1861" s="6" t="s">
        <v>1591</v>
      </c>
      <c r="L1861" s="6" t="s">
        <v>1601</v>
      </c>
      <c r="M1861" s="6" t="s">
        <v>1614</v>
      </c>
      <c r="N1861" s="6" t="s">
        <v>1601</v>
      </c>
      <c r="O1861" s="6" t="s">
        <v>1615</v>
      </c>
      <c r="P1861" s="8">
        <f>Table12[[#This Row],[PLANNED_DELIVERY]]-Table12[[#This Row],[PLANNED_PICKUP]]</f>
        <v>3</v>
      </c>
      <c r="Q1861" s="9">
        <f>Table12[[#This Row],[ACTUAL_DELIVERY]]-Table12[[#This Row],[ACTUAL_PICKUP]]</f>
        <v>2</v>
      </c>
      <c r="R1861" s="9">
        <f>Table12[[#This Row],[ACTUAL_PICKUP]]-Table12[[#This Row],[PLANNED_PICKUP]]</f>
        <v>0</v>
      </c>
      <c r="S1861" s="9">
        <f>Table12[[#This Row],[ACTUAL_DELIVERY]]-Table12[[#This Row],[PLANNED_DELIVERY]]</f>
        <v>-1</v>
      </c>
      <c r="T1861" t="s">
        <v>722</v>
      </c>
      <c r="U1861" s="6" t="s">
        <v>491</v>
      </c>
      <c r="V1861" t="s">
        <v>27</v>
      </c>
      <c r="W1861" t="s">
        <v>27</v>
      </c>
      <c r="X1861" t="s">
        <v>71</v>
      </c>
      <c r="Y1861" s="6" t="s">
        <v>72</v>
      </c>
      <c r="Z1861" t="s">
        <v>27</v>
      </c>
      <c r="AA1861" t="s">
        <v>27</v>
      </c>
    </row>
    <row r="1862" spans="1:27" x14ac:dyDescent="0.35">
      <c r="A1862">
        <v>10002341</v>
      </c>
      <c r="B1862" t="s">
        <v>247</v>
      </c>
      <c r="C1862" t="s">
        <v>78</v>
      </c>
      <c r="D1862" t="s">
        <v>30</v>
      </c>
      <c r="E1862" t="s">
        <v>31</v>
      </c>
      <c r="F1862">
        <v>3000</v>
      </c>
      <c r="G1862">
        <v>0</v>
      </c>
      <c r="H1862">
        <v>3000</v>
      </c>
      <c r="I1862">
        <v>4600</v>
      </c>
      <c r="J1862">
        <v>42.1</v>
      </c>
      <c r="K1862" s="6" t="s">
        <v>1591</v>
      </c>
      <c r="L1862" s="6" t="s">
        <v>1592</v>
      </c>
      <c r="M1862" s="6" t="s">
        <v>1624</v>
      </c>
      <c r="N1862" s="6" t="s">
        <v>1615</v>
      </c>
      <c r="O1862" s="6" t="s">
        <v>1614</v>
      </c>
      <c r="P1862" s="8">
        <f>Table12[[#This Row],[PLANNED_DELIVERY]]-Table12[[#This Row],[PLANNED_PICKUP]]</f>
        <v>6</v>
      </c>
      <c r="Q1862" s="9">
        <f>Table12[[#This Row],[ACTUAL_DELIVERY]]-Table12[[#This Row],[ACTUAL_PICKUP]]</f>
        <v>1</v>
      </c>
      <c r="R1862" s="9">
        <f>Table12[[#This Row],[ACTUAL_PICKUP]]-Table12[[#This Row],[PLANNED_PICKUP]]</f>
        <v>1</v>
      </c>
      <c r="S1862" s="9">
        <f>Table12[[#This Row],[ACTUAL_DELIVERY]]-Table12[[#This Row],[PLANNED_DELIVERY]]</f>
        <v>-4</v>
      </c>
      <c r="T1862" t="s">
        <v>41</v>
      </c>
      <c r="U1862" s="6">
        <v>54100</v>
      </c>
      <c r="V1862" t="s">
        <v>27</v>
      </c>
      <c r="W1862" t="s">
        <v>27</v>
      </c>
      <c r="X1862" t="s">
        <v>49</v>
      </c>
      <c r="Y1862" s="6" t="s">
        <v>29</v>
      </c>
      <c r="Z1862" t="s">
        <v>27</v>
      </c>
      <c r="AA1862" t="s">
        <v>27</v>
      </c>
    </row>
    <row r="1863" spans="1:27" x14ac:dyDescent="0.35">
      <c r="A1863">
        <v>10002343</v>
      </c>
      <c r="B1863" t="s">
        <v>81</v>
      </c>
      <c r="C1863" t="s">
        <v>240</v>
      </c>
      <c r="D1863" t="s">
        <v>23</v>
      </c>
      <c r="E1863" t="s">
        <v>24</v>
      </c>
      <c r="F1863">
        <v>127</v>
      </c>
      <c r="G1863">
        <v>0</v>
      </c>
      <c r="H1863">
        <v>127</v>
      </c>
      <c r="I1863">
        <v>460</v>
      </c>
      <c r="J1863">
        <v>1.34</v>
      </c>
      <c r="K1863" s="6" t="s">
        <v>1591</v>
      </c>
      <c r="L1863" s="6" t="s">
        <v>1592</v>
      </c>
      <c r="M1863" s="6" t="s">
        <v>1590</v>
      </c>
      <c r="N1863" s="6" t="s">
        <v>1592</v>
      </c>
      <c r="O1863" s="6" t="s">
        <v>1624</v>
      </c>
      <c r="P1863" s="8">
        <f>Table12[[#This Row],[PLANNED_DELIVERY]]-Table12[[#This Row],[PLANNED_PICKUP]]</f>
        <v>7</v>
      </c>
      <c r="Q1863" s="9">
        <f>Table12[[#This Row],[ACTUAL_DELIVERY]]-Table12[[#This Row],[ACTUAL_PICKUP]]</f>
        <v>6</v>
      </c>
      <c r="R1863" s="9">
        <f>Table12[[#This Row],[ACTUAL_PICKUP]]-Table12[[#This Row],[PLANNED_PICKUP]]</f>
        <v>0</v>
      </c>
      <c r="S1863" s="9">
        <f>Table12[[#This Row],[ACTUAL_DELIVERY]]-Table12[[#This Row],[PLANNED_DELIVERY]]</f>
        <v>-1</v>
      </c>
      <c r="T1863" t="s">
        <v>1718</v>
      </c>
      <c r="U1863" s="6" t="s">
        <v>330</v>
      </c>
      <c r="V1863" t="s">
        <v>27</v>
      </c>
      <c r="W1863" t="s">
        <v>27</v>
      </c>
      <c r="X1863" t="s">
        <v>41</v>
      </c>
      <c r="Y1863" s="6" t="s">
        <v>44</v>
      </c>
      <c r="Z1863" t="s">
        <v>27</v>
      </c>
      <c r="AA1863" t="s">
        <v>27</v>
      </c>
    </row>
    <row r="1864" spans="1:27" x14ac:dyDescent="0.35">
      <c r="A1864">
        <v>10002344</v>
      </c>
      <c r="B1864" t="s">
        <v>81</v>
      </c>
      <c r="C1864" t="s">
        <v>206</v>
      </c>
      <c r="D1864" t="s">
        <v>23</v>
      </c>
      <c r="E1864" t="s">
        <v>24</v>
      </c>
      <c r="F1864">
        <v>180</v>
      </c>
      <c r="G1864">
        <v>0</v>
      </c>
      <c r="H1864">
        <v>180</v>
      </c>
      <c r="I1864">
        <v>834</v>
      </c>
      <c r="J1864">
        <v>3.36</v>
      </c>
      <c r="K1864" s="6" t="s">
        <v>1591</v>
      </c>
      <c r="L1864" s="6" t="s">
        <v>1616</v>
      </c>
      <c r="M1864" s="6" t="s">
        <v>1593</v>
      </c>
      <c r="N1864" s="6" t="s">
        <v>1616</v>
      </c>
      <c r="O1864" s="6" t="s">
        <v>1624</v>
      </c>
      <c r="P1864" s="8">
        <f>Table12[[#This Row],[PLANNED_DELIVERY]]-Table12[[#This Row],[PLANNED_PICKUP]]</f>
        <v>3</v>
      </c>
      <c r="Q1864" s="9">
        <f>Table12[[#This Row],[ACTUAL_DELIVERY]]-Table12[[#This Row],[ACTUAL_PICKUP]]</f>
        <v>1</v>
      </c>
      <c r="R1864" s="9">
        <f>Table12[[#This Row],[ACTUAL_PICKUP]]-Table12[[#This Row],[PLANNED_PICKUP]]</f>
        <v>0</v>
      </c>
      <c r="S1864" s="9">
        <f>Table12[[#This Row],[ACTUAL_DELIVERY]]-Table12[[#This Row],[PLANNED_DELIVERY]]</f>
        <v>-2</v>
      </c>
      <c r="T1864" t="s">
        <v>406</v>
      </c>
      <c r="U1864" s="6" t="s">
        <v>407</v>
      </c>
      <c r="V1864" t="s">
        <v>27</v>
      </c>
      <c r="W1864" t="s">
        <v>27</v>
      </c>
      <c r="X1864" t="s">
        <v>41</v>
      </c>
      <c r="Y1864" s="6" t="s">
        <v>44</v>
      </c>
      <c r="Z1864" t="s">
        <v>27</v>
      </c>
      <c r="AA1864" t="s">
        <v>27</v>
      </c>
    </row>
    <row r="1865" spans="1:27" x14ac:dyDescent="0.35">
      <c r="A1865">
        <v>10002347</v>
      </c>
      <c r="B1865" t="s">
        <v>263</v>
      </c>
      <c r="C1865" t="s">
        <v>293</v>
      </c>
      <c r="D1865" t="s">
        <v>23</v>
      </c>
      <c r="E1865" t="s">
        <v>24</v>
      </c>
      <c r="F1865">
        <v>14400</v>
      </c>
      <c r="G1865">
        <v>0</v>
      </c>
      <c r="H1865">
        <v>14400</v>
      </c>
      <c r="I1865" s="2">
        <v>7195.4</v>
      </c>
      <c r="J1865">
        <v>2.37</v>
      </c>
      <c r="K1865" s="6" t="s">
        <v>1591</v>
      </c>
      <c r="L1865" s="6" t="s">
        <v>1624</v>
      </c>
      <c r="M1865" s="6" t="s">
        <v>1604</v>
      </c>
      <c r="N1865" s="6" t="s">
        <v>1616</v>
      </c>
      <c r="O1865" s="6" t="s">
        <v>1613</v>
      </c>
      <c r="P1865" s="8">
        <f>Table12[[#This Row],[PLANNED_DELIVERY]]-Table12[[#This Row],[PLANNED_PICKUP]]</f>
        <v>5</v>
      </c>
      <c r="Q1865" s="9">
        <f>Table12[[#This Row],[ACTUAL_DELIVERY]]-Table12[[#This Row],[ACTUAL_PICKUP]]</f>
        <v>11</v>
      </c>
      <c r="R1865" s="9">
        <f>Table12[[#This Row],[ACTUAL_PICKUP]]-Table12[[#This Row],[PLANNED_PICKUP]]</f>
        <v>-1</v>
      </c>
      <c r="S1865" s="9">
        <f>Table12[[#This Row],[ACTUAL_DELIVERY]]-Table12[[#This Row],[PLANNED_DELIVERY]]</f>
        <v>5</v>
      </c>
      <c r="T1865" t="s">
        <v>121</v>
      </c>
      <c r="U1865" s="6" t="s">
        <v>122</v>
      </c>
      <c r="V1865" t="s">
        <v>93</v>
      </c>
      <c r="W1865" t="s">
        <v>85</v>
      </c>
      <c r="X1865" t="s">
        <v>49</v>
      </c>
      <c r="Y1865" s="6" t="s">
        <v>123</v>
      </c>
      <c r="Z1865" t="s">
        <v>27</v>
      </c>
      <c r="AA1865" t="s">
        <v>27</v>
      </c>
    </row>
    <row r="1866" spans="1:27" x14ac:dyDescent="0.35">
      <c r="A1866">
        <v>10002348</v>
      </c>
      <c r="B1866" t="s">
        <v>81</v>
      </c>
      <c r="C1866" t="s">
        <v>206</v>
      </c>
      <c r="D1866" t="s">
        <v>23</v>
      </c>
      <c r="E1866" t="s">
        <v>24</v>
      </c>
      <c r="F1866">
        <v>251.51</v>
      </c>
      <c r="G1866">
        <v>0</v>
      </c>
      <c r="H1866">
        <v>251.51</v>
      </c>
      <c r="I1866">
        <v>5920</v>
      </c>
      <c r="J1866">
        <v>8</v>
      </c>
      <c r="K1866" s="6" t="s">
        <v>1591</v>
      </c>
      <c r="L1866" s="6" t="s">
        <v>1592</v>
      </c>
      <c r="M1866" s="6" t="s">
        <v>1614</v>
      </c>
      <c r="N1866" s="6" t="s">
        <v>1615</v>
      </c>
      <c r="O1866" s="6" t="s">
        <v>1615</v>
      </c>
      <c r="P1866" s="8">
        <f>Table12[[#This Row],[PLANNED_DELIVERY]]-Table12[[#This Row],[PLANNED_PICKUP]]</f>
        <v>2</v>
      </c>
      <c r="Q1866" s="9">
        <f>Table12[[#This Row],[ACTUAL_DELIVERY]]-Table12[[#This Row],[ACTUAL_PICKUP]]</f>
        <v>0</v>
      </c>
      <c r="R1866" s="9">
        <f>Table12[[#This Row],[ACTUAL_PICKUP]]-Table12[[#This Row],[PLANNED_PICKUP]]</f>
        <v>1</v>
      </c>
      <c r="S1866" s="9">
        <f>Table12[[#This Row],[ACTUAL_DELIVERY]]-Table12[[#This Row],[PLANNED_DELIVERY]]</f>
        <v>-1</v>
      </c>
      <c r="T1866" t="s">
        <v>188</v>
      </c>
      <c r="U1866" s="6" t="s">
        <v>189</v>
      </c>
      <c r="V1866" t="s">
        <v>27</v>
      </c>
      <c r="W1866" t="s">
        <v>27</v>
      </c>
      <c r="X1866" t="s">
        <v>49</v>
      </c>
      <c r="Y1866" s="6" t="s">
        <v>29</v>
      </c>
      <c r="Z1866" t="s">
        <v>27</v>
      </c>
      <c r="AA1866" t="s">
        <v>27</v>
      </c>
    </row>
    <row r="1867" spans="1:27" x14ac:dyDescent="0.35">
      <c r="A1867">
        <v>10002349</v>
      </c>
      <c r="B1867" t="s">
        <v>81</v>
      </c>
      <c r="C1867" t="s">
        <v>213</v>
      </c>
      <c r="D1867" t="s">
        <v>23</v>
      </c>
      <c r="E1867" t="s">
        <v>24</v>
      </c>
      <c r="F1867">
        <v>272</v>
      </c>
      <c r="G1867">
        <v>0</v>
      </c>
      <c r="H1867">
        <v>272</v>
      </c>
      <c r="I1867">
        <v>1450</v>
      </c>
      <c r="J1867">
        <v>6.27</v>
      </c>
      <c r="K1867" s="6" t="s">
        <v>1591</v>
      </c>
      <c r="L1867" s="6" t="s">
        <v>1591</v>
      </c>
      <c r="M1867" s="6" t="s">
        <v>1601</v>
      </c>
      <c r="N1867" s="6" t="s">
        <v>1601</v>
      </c>
      <c r="O1867" s="6" t="s">
        <v>1592</v>
      </c>
      <c r="P1867" s="8">
        <f>Table12[[#This Row],[PLANNED_DELIVERY]]-Table12[[#This Row],[PLANNED_PICKUP]]</f>
        <v>1</v>
      </c>
      <c r="Q1867" s="9">
        <f>Table12[[#This Row],[ACTUAL_DELIVERY]]-Table12[[#This Row],[ACTUAL_PICKUP]]</f>
        <v>1</v>
      </c>
      <c r="R1867" s="9">
        <f>Table12[[#This Row],[ACTUAL_PICKUP]]-Table12[[#This Row],[PLANNED_PICKUP]]</f>
        <v>1</v>
      </c>
      <c r="S1867" s="9">
        <f>Table12[[#This Row],[ACTUAL_DELIVERY]]-Table12[[#This Row],[PLANNED_DELIVERY]]</f>
        <v>1</v>
      </c>
      <c r="T1867" t="s">
        <v>826</v>
      </c>
      <c r="U1867" s="6" t="s">
        <v>827</v>
      </c>
      <c r="V1867" t="s">
        <v>27</v>
      </c>
      <c r="W1867" t="s">
        <v>27</v>
      </c>
      <c r="X1867" t="s">
        <v>41</v>
      </c>
      <c r="Y1867" s="6" t="s">
        <v>44</v>
      </c>
      <c r="Z1867" t="s">
        <v>27</v>
      </c>
      <c r="AA1867" t="s">
        <v>27</v>
      </c>
    </row>
    <row r="1868" spans="1:27" x14ac:dyDescent="0.35">
      <c r="A1868">
        <v>10002350</v>
      </c>
      <c r="B1868" t="s">
        <v>247</v>
      </c>
      <c r="C1868" t="s">
        <v>384</v>
      </c>
      <c r="D1868" t="s">
        <v>23</v>
      </c>
      <c r="E1868" t="s">
        <v>24</v>
      </c>
      <c r="F1868">
        <v>3100</v>
      </c>
      <c r="G1868">
        <v>0</v>
      </c>
      <c r="H1868">
        <v>3100</v>
      </c>
      <c r="I1868">
        <v>12000</v>
      </c>
      <c r="J1868">
        <v>63.9</v>
      </c>
      <c r="K1868" s="6" t="s">
        <v>1591</v>
      </c>
      <c r="L1868" s="6" t="s">
        <v>1615</v>
      </c>
      <c r="M1868" s="6" t="s">
        <v>1590</v>
      </c>
      <c r="N1868" s="6" t="s">
        <v>1614</v>
      </c>
      <c r="O1868" s="6" t="s">
        <v>1634</v>
      </c>
      <c r="P1868" s="8">
        <f>Table12[[#This Row],[PLANNED_DELIVERY]]-Table12[[#This Row],[PLANNED_PICKUP]]</f>
        <v>6</v>
      </c>
      <c r="Q1868" s="9">
        <f>Table12[[#This Row],[ACTUAL_DELIVERY]]-Table12[[#This Row],[ACTUAL_PICKUP]]</f>
        <v>34</v>
      </c>
      <c r="R1868" s="9">
        <f>Table12[[#This Row],[ACTUAL_PICKUP]]-Table12[[#This Row],[PLANNED_PICKUP]]</f>
        <v>1</v>
      </c>
      <c r="S1868" s="9">
        <f>Table12[[#This Row],[ACTUAL_DELIVERY]]-Table12[[#This Row],[PLANNED_DELIVERY]]</f>
        <v>29</v>
      </c>
      <c r="T1868" t="s">
        <v>416</v>
      </c>
      <c r="U1868" s="6" t="s">
        <v>417</v>
      </c>
      <c r="V1868" t="s">
        <v>38</v>
      </c>
      <c r="W1868" t="s">
        <v>38</v>
      </c>
      <c r="X1868" t="s">
        <v>49</v>
      </c>
      <c r="Y1868" s="6" t="s">
        <v>29</v>
      </c>
      <c r="Z1868" t="s">
        <v>27</v>
      </c>
      <c r="AA1868" t="s">
        <v>27</v>
      </c>
    </row>
    <row r="1869" spans="1:27" x14ac:dyDescent="0.35">
      <c r="A1869">
        <v>10002351</v>
      </c>
      <c r="B1869" t="s">
        <v>222</v>
      </c>
      <c r="C1869" t="s">
        <v>206</v>
      </c>
      <c r="D1869" t="s">
        <v>23</v>
      </c>
      <c r="E1869" t="s">
        <v>24</v>
      </c>
      <c r="F1869">
        <v>380</v>
      </c>
      <c r="G1869">
        <v>0</v>
      </c>
      <c r="H1869">
        <v>380</v>
      </c>
      <c r="I1869">
        <v>1000</v>
      </c>
      <c r="J1869">
        <v>10.8</v>
      </c>
      <c r="K1869" s="6" t="s">
        <v>1591</v>
      </c>
      <c r="L1869" s="6" t="s">
        <v>1601</v>
      </c>
      <c r="M1869" s="6" t="s">
        <v>1592</v>
      </c>
      <c r="N1869" s="6" t="s">
        <v>1592</v>
      </c>
      <c r="O1869" s="6" t="s">
        <v>1615</v>
      </c>
      <c r="P1869" s="8">
        <f>Table12[[#This Row],[PLANNED_DELIVERY]]-Table12[[#This Row],[PLANNED_PICKUP]]</f>
        <v>1</v>
      </c>
      <c r="Q1869" s="9">
        <f>Table12[[#This Row],[ACTUAL_DELIVERY]]-Table12[[#This Row],[ACTUAL_PICKUP]]</f>
        <v>1</v>
      </c>
      <c r="R1869" s="9">
        <f>Table12[[#This Row],[ACTUAL_PICKUP]]-Table12[[#This Row],[PLANNED_PICKUP]]</f>
        <v>1</v>
      </c>
      <c r="S1869" s="9">
        <f>Table12[[#This Row],[ACTUAL_DELIVERY]]-Table12[[#This Row],[PLANNED_DELIVERY]]</f>
        <v>1</v>
      </c>
      <c r="T1869" t="s">
        <v>352</v>
      </c>
      <c r="U1869" s="6" t="s">
        <v>412</v>
      </c>
      <c r="V1869" t="s">
        <v>27</v>
      </c>
      <c r="W1869" t="s">
        <v>27</v>
      </c>
      <c r="X1869" t="s">
        <v>60</v>
      </c>
      <c r="Y1869" s="6" t="s">
        <v>34</v>
      </c>
      <c r="Z1869" t="s">
        <v>27</v>
      </c>
      <c r="AA1869" t="s">
        <v>27</v>
      </c>
    </row>
    <row r="1870" spans="1:27" x14ac:dyDescent="0.35">
      <c r="A1870">
        <v>10002352</v>
      </c>
      <c r="B1870" t="s">
        <v>81</v>
      </c>
      <c r="C1870" t="s">
        <v>206</v>
      </c>
      <c r="D1870" t="s">
        <v>23</v>
      </c>
      <c r="E1870" t="s">
        <v>24</v>
      </c>
      <c r="F1870">
        <v>258</v>
      </c>
      <c r="G1870">
        <v>0</v>
      </c>
      <c r="H1870">
        <v>258</v>
      </c>
      <c r="I1870">
        <v>400</v>
      </c>
      <c r="J1870">
        <v>0.24</v>
      </c>
      <c r="K1870" s="6" t="s">
        <v>1591</v>
      </c>
      <c r="L1870" s="6" t="s">
        <v>1591</v>
      </c>
      <c r="M1870" s="6" t="s">
        <v>1614</v>
      </c>
      <c r="N1870" s="6" t="s">
        <v>1615</v>
      </c>
      <c r="O1870" s="6" t="s">
        <v>1624</v>
      </c>
      <c r="P1870" s="8">
        <f>Table12[[#This Row],[PLANNED_DELIVERY]]-Table12[[#This Row],[PLANNED_PICKUP]]</f>
        <v>4</v>
      </c>
      <c r="Q1870" s="9">
        <f>Table12[[#This Row],[ACTUAL_DELIVERY]]-Table12[[#This Row],[ACTUAL_PICKUP]]</f>
        <v>5</v>
      </c>
      <c r="R1870" s="9">
        <f>Table12[[#This Row],[ACTUAL_PICKUP]]-Table12[[#This Row],[PLANNED_PICKUP]]</f>
        <v>3</v>
      </c>
      <c r="S1870" s="9">
        <f>Table12[[#This Row],[ACTUAL_DELIVERY]]-Table12[[#This Row],[PLANNED_DELIVERY]]</f>
        <v>4</v>
      </c>
      <c r="T1870" t="s">
        <v>665</v>
      </c>
      <c r="U1870" s="6" t="s">
        <v>40</v>
      </c>
      <c r="V1870" t="s">
        <v>27</v>
      </c>
      <c r="W1870" t="s">
        <v>27</v>
      </c>
      <c r="X1870" t="s">
        <v>41</v>
      </c>
      <c r="Y1870" s="6" t="s">
        <v>39</v>
      </c>
      <c r="Z1870" t="s">
        <v>27</v>
      </c>
      <c r="AA1870" t="s">
        <v>27</v>
      </c>
    </row>
    <row r="1871" spans="1:27" x14ac:dyDescent="0.35">
      <c r="A1871">
        <v>10002353</v>
      </c>
      <c r="B1871" t="s">
        <v>81</v>
      </c>
      <c r="C1871" t="s">
        <v>240</v>
      </c>
      <c r="D1871" t="s">
        <v>23</v>
      </c>
      <c r="E1871" t="s">
        <v>24</v>
      </c>
      <c r="F1871">
        <v>57</v>
      </c>
      <c r="G1871">
        <v>0</v>
      </c>
      <c r="H1871">
        <v>57</v>
      </c>
      <c r="I1871" s="5">
        <v>23</v>
      </c>
      <c r="J1871">
        <v>0.28000000000000003</v>
      </c>
      <c r="K1871" s="6" t="s">
        <v>1591</v>
      </c>
      <c r="L1871" s="6" t="s">
        <v>1592</v>
      </c>
      <c r="M1871" s="6" t="s">
        <v>1616</v>
      </c>
      <c r="N1871" s="6" t="s">
        <v>1592</v>
      </c>
      <c r="O1871" s="6" t="s">
        <v>1616</v>
      </c>
      <c r="P1871" s="8">
        <f>Table12[[#This Row],[PLANNED_DELIVERY]]-Table12[[#This Row],[PLANNED_PICKUP]]</f>
        <v>5</v>
      </c>
      <c r="Q1871" s="9">
        <f>Table12[[#This Row],[ACTUAL_DELIVERY]]-Table12[[#This Row],[ACTUAL_PICKUP]]</f>
        <v>5</v>
      </c>
      <c r="R1871" s="9">
        <f>Table12[[#This Row],[ACTUAL_PICKUP]]-Table12[[#This Row],[PLANNED_PICKUP]]</f>
        <v>0</v>
      </c>
      <c r="S1871" s="9">
        <f>Table12[[#This Row],[ACTUAL_DELIVERY]]-Table12[[#This Row],[PLANNED_DELIVERY]]</f>
        <v>0</v>
      </c>
      <c r="T1871" t="s">
        <v>1136</v>
      </c>
      <c r="U1871" s="6" t="s">
        <v>127</v>
      </c>
      <c r="V1871" t="s">
        <v>27</v>
      </c>
      <c r="W1871" t="s">
        <v>27</v>
      </c>
      <c r="X1871" t="s">
        <v>41</v>
      </c>
      <c r="Y1871" s="6" t="s">
        <v>44</v>
      </c>
      <c r="Z1871" t="s">
        <v>27</v>
      </c>
      <c r="AA1871" t="s">
        <v>27</v>
      </c>
    </row>
    <row r="1872" spans="1:27" x14ac:dyDescent="0.35">
      <c r="A1872">
        <v>10002354</v>
      </c>
      <c r="B1872" t="s">
        <v>225</v>
      </c>
      <c r="C1872" t="s">
        <v>206</v>
      </c>
      <c r="D1872" t="s">
        <v>23</v>
      </c>
      <c r="E1872" t="s">
        <v>24</v>
      </c>
      <c r="F1872">
        <v>100</v>
      </c>
      <c r="G1872">
        <v>0</v>
      </c>
      <c r="H1872">
        <v>100</v>
      </c>
      <c r="I1872">
        <v>120</v>
      </c>
      <c r="J1872">
        <v>0.36</v>
      </c>
      <c r="K1872" s="6" t="s">
        <v>1601</v>
      </c>
      <c r="L1872" s="6" t="s">
        <v>1591</v>
      </c>
      <c r="M1872" s="6" t="s">
        <v>1601</v>
      </c>
      <c r="N1872" s="6" t="s">
        <v>1601</v>
      </c>
      <c r="O1872" s="6" t="s">
        <v>1615</v>
      </c>
      <c r="P1872" s="8">
        <f>Table12[[#This Row],[PLANNED_DELIVERY]]-Table12[[#This Row],[PLANNED_PICKUP]]</f>
        <v>1</v>
      </c>
      <c r="Q1872" s="9">
        <f>Table12[[#This Row],[ACTUAL_DELIVERY]]-Table12[[#This Row],[ACTUAL_PICKUP]]</f>
        <v>2</v>
      </c>
      <c r="R1872" s="9">
        <f>Table12[[#This Row],[ACTUAL_PICKUP]]-Table12[[#This Row],[PLANNED_PICKUP]]</f>
        <v>1</v>
      </c>
      <c r="S1872" s="9">
        <f>Table12[[#This Row],[ACTUAL_DELIVERY]]-Table12[[#This Row],[PLANNED_DELIVERY]]</f>
        <v>2</v>
      </c>
      <c r="T1872" t="s">
        <v>754</v>
      </c>
      <c r="U1872" s="6" t="s">
        <v>404</v>
      </c>
      <c r="V1872" t="s">
        <v>27</v>
      </c>
      <c r="W1872" t="s">
        <v>27</v>
      </c>
      <c r="X1872" t="s">
        <v>41</v>
      </c>
      <c r="Y1872" s="6" t="s">
        <v>44</v>
      </c>
      <c r="Z1872" t="s">
        <v>27</v>
      </c>
      <c r="AA1872" t="s">
        <v>27</v>
      </c>
    </row>
    <row r="1873" spans="1:27" x14ac:dyDescent="0.35">
      <c r="A1873">
        <v>10002355</v>
      </c>
      <c r="B1873" t="s">
        <v>81</v>
      </c>
      <c r="C1873" t="s">
        <v>206</v>
      </c>
      <c r="D1873" t="s">
        <v>30</v>
      </c>
      <c r="E1873" t="s">
        <v>31</v>
      </c>
      <c r="F1873">
        <v>50</v>
      </c>
      <c r="G1873">
        <v>0</v>
      </c>
      <c r="H1873">
        <v>50</v>
      </c>
      <c r="I1873">
        <v>620</v>
      </c>
      <c r="J1873">
        <v>0.56999999999999995</v>
      </c>
      <c r="K1873" s="6" t="s">
        <v>1601</v>
      </c>
      <c r="L1873" s="6" t="s">
        <v>1601</v>
      </c>
      <c r="M1873" s="6" t="s">
        <v>1614</v>
      </c>
      <c r="N1873" s="6" t="s">
        <v>1592</v>
      </c>
      <c r="O1873" s="6" t="s">
        <v>1615</v>
      </c>
      <c r="P1873" s="8">
        <f>Table12[[#This Row],[PLANNED_DELIVERY]]-Table12[[#This Row],[PLANNED_PICKUP]]</f>
        <v>3</v>
      </c>
      <c r="Q1873" s="9">
        <f>Table12[[#This Row],[ACTUAL_DELIVERY]]-Table12[[#This Row],[ACTUAL_PICKUP]]</f>
        <v>1</v>
      </c>
      <c r="R1873" s="9">
        <f>Table12[[#This Row],[ACTUAL_PICKUP]]-Table12[[#This Row],[PLANNED_PICKUP]]</f>
        <v>1</v>
      </c>
      <c r="S1873" s="9">
        <f>Table12[[#This Row],[ACTUAL_DELIVERY]]-Table12[[#This Row],[PLANNED_DELIVERY]]</f>
        <v>-1</v>
      </c>
      <c r="T1873" t="s">
        <v>109</v>
      </c>
      <c r="U1873" s="6" t="s">
        <v>1298</v>
      </c>
      <c r="V1873" t="s">
        <v>27</v>
      </c>
      <c r="W1873" t="s">
        <v>27</v>
      </c>
      <c r="X1873" t="s">
        <v>60</v>
      </c>
      <c r="Y1873" s="6" t="s">
        <v>34</v>
      </c>
      <c r="Z1873" t="s">
        <v>27</v>
      </c>
      <c r="AA1873" t="s">
        <v>27</v>
      </c>
    </row>
    <row r="1874" spans="1:27" x14ac:dyDescent="0.35">
      <c r="A1874">
        <v>10002358</v>
      </c>
      <c r="B1874" t="s">
        <v>263</v>
      </c>
      <c r="C1874" t="s">
        <v>293</v>
      </c>
      <c r="D1874" t="s">
        <v>23</v>
      </c>
      <c r="E1874" t="s">
        <v>24</v>
      </c>
      <c r="F1874">
        <v>359.32</v>
      </c>
      <c r="G1874">
        <v>90</v>
      </c>
      <c r="H1874">
        <v>449.32</v>
      </c>
      <c r="I1874" s="2">
        <v>0.4</v>
      </c>
      <c r="J1874">
        <v>0</v>
      </c>
      <c r="K1874" s="6" t="s">
        <v>1601</v>
      </c>
      <c r="L1874" s="6" t="s">
        <v>1601</v>
      </c>
      <c r="M1874" s="6" t="s">
        <v>1593</v>
      </c>
      <c r="N1874" s="6" t="s">
        <v>1592</v>
      </c>
      <c r="O1874" s="6" t="s">
        <v>1617</v>
      </c>
      <c r="P1874" s="8">
        <f>Table12[[#This Row],[PLANNED_DELIVERY]]-Table12[[#This Row],[PLANNED_PICKUP]]</f>
        <v>9</v>
      </c>
      <c r="Q1874" s="9">
        <f>Table12[[#This Row],[ACTUAL_DELIVERY]]-Table12[[#This Row],[ACTUAL_PICKUP]]</f>
        <v>23</v>
      </c>
      <c r="R1874" s="9">
        <f>Table12[[#This Row],[ACTUAL_PICKUP]]-Table12[[#This Row],[PLANNED_PICKUP]]</f>
        <v>1</v>
      </c>
      <c r="S1874" s="9">
        <f>Table12[[#This Row],[ACTUAL_DELIVERY]]-Table12[[#This Row],[PLANNED_DELIVERY]]</f>
        <v>15</v>
      </c>
      <c r="T1874" t="s">
        <v>153</v>
      </c>
      <c r="U1874" s="6" t="s">
        <v>400</v>
      </c>
      <c r="V1874" t="s">
        <v>401</v>
      </c>
      <c r="W1874" t="s">
        <v>85</v>
      </c>
      <c r="X1874" t="s">
        <v>302</v>
      </c>
      <c r="Y1874" s="6" t="s">
        <v>303</v>
      </c>
      <c r="Z1874" t="s">
        <v>168</v>
      </c>
      <c r="AA1874" t="s">
        <v>168</v>
      </c>
    </row>
    <row r="1875" spans="1:27" x14ac:dyDescent="0.35">
      <c r="A1875">
        <v>10002360</v>
      </c>
      <c r="B1875" t="s">
        <v>81</v>
      </c>
      <c r="C1875" t="s">
        <v>206</v>
      </c>
      <c r="D1875" t="s">
        <v>23</v>
      </c>
      <c r="E1875" t="s">
        <v>24</v>
      </c>
      <c r="F1875">
        <v>420</v>
      </c>
      <c r="G1875">
        <v>0</v>
      </c>
      <c r="H1875">
        <v>420</v>
      </c>
      <c r="I1875">
        <v>1952</v>
      </c>
      <c r="J1875">
        <v>8.1300000000000008</v>
      </c>
      <c r="K1875" s="6" t="s">
        <v>1601</v>
      </c>
      <c r="L1875" s="6" t="s">
        <v>1601</v>
      </c>
      <c r="M1875" s="6" t="s">
        <v>1592</v>
      </c>
      <c r="N1875" s="6" t="s">
        <v>1601</v>
      </c>
      <c r="O1875" s="6" t="s">
        <v>1592</v>
      </c>
      <c r="P1875" s="8">
        <f>Table12[[#This Row],[PLANNED_DELIVERY]]-Table12[[#This Row],[PLANNED_PICKUP]]</f>
        <v>1</v>
      </c>
      <c r="Q1875" s="9">
        <f>Table12[[#This Row],[ACTUAL_DELIVERY]]-Table12[[#This Row],[ACTUAL_PICKUP]]</f>
        <v>1</v>
      </c>
      <c r="R1875" s="9">
        <f>Table12[[#This Row],[ACTUAL_PICKUP]]-Table12[[#This Row],[PLANNED_PICKUP]]</f>
        <v>0</v>
      </c>
      <c r="S1875" s="9">
        <f>Table12[[#This Row],[ACTUAL_DELIVERY]]-Table12[[#This Row],[PLANNED_DELIVERY]]</f>
        <v>0</v>
      </c>
      <c r="T1875" t="s">
        <v>440</v>
      </c>
      <c r="U1875" s="6" t="s">
        <v>441</v>
      </c>
      <c r="V1875" t="s">
        <v>27</v>
      </c>
      <c r="W1875" t="s">
        <v>27</v>
      </c>
      <c r="X1875" t="s">
        <v>1723</v>
      </c>
      <c r="Y1875" s="6" t="s">
        <v>42</v>
      </c>
      <c r="Z1875" t="s">
        <v>27</v>
      </c>
      <c r="AA1875" t="s">
        <v>27</v>
      </c>
    </row>
    <row r="1876" spans="1:27" x14ac:dyDescent="0.35">
      <c r="A1876">
        <v>10002361</v>
      </c>
      <c r="B1876" t="s">
        <v>263</v>
      </c>
      <c r="C1876" t="s">
        <v>264</v>
      </c>
      <c r="D1876" t="s">
        <v>30</v>
      </c>
      <c r="E1876" t="s">
        <v>24</v>
      </c>
      <c r="F1876">
        <v>553.30999999999995</v>
      </c>
      <c r="G1876">
        <v>0</v>
      </c>
      <c r="H1876">
        <v>553.30999999999995</v>
      </c>
      <c r="I1876" s="5">
        <v>365</v>
      </c>
      <c r="J1876">
        <v>1.24</v>
      </c>
      <c r="K1876" s="6" t="s">
        <v>1601</v>
      </c>
      <c r="L1876" s="6" t="s">
        <v>1592</v>
      </c>
      <c r="M1876" s="6" t="s">
        <v>1624</v>
      </c>
      <c r="N1876" s="6" t="s">
        <v>1592</v>
      </c>
      <c r="O1876" s="6" t="s">
        <v>1610</v>
      </c>
      <c r="P1876" s="8">
        <f>Table12[[#This Row],[PLANNED_DELIVERY]]-Table12[[#This Row],[PLANNED_PICKUP]]</f>
        <v>6</v>
      </c>
      <c r="Q1876" s="9">
        <f>Table12[[#This Row],[ACTUAL_DELIVERY]]-Table12[[#This Row],[ACTUAL_PICKUP]]</f>
        <v>13</v>
      </c>
      <c r="R1876" s="9">
        <f>Table12[[#This Row],[ACTUAL_PICKUP]]-Table12[[#This Row],[PLANNED_PICKUP]]</f>
        <v>0</v>
      </c>
      <c r="S1876" s="9">
        <f>Table12[[#This Row],[ACTUAL_DELIVERY]]-Table12[[#This Row],[PLANNED_DELIVERY]]</f>
        <v>7</v>
      </c>
      <c r="T1876" t="s">
        <v>312</v>
      </c>
      <c r="U1876" s="6" t="s">
        <v>313</v>
      </c>
      <c r="V1876" t="s">
        <v>145</v>
      </c>
      <c r="W1876" t="s">
        <v>85</v>
      </c>
      <c r="X1876" t="s">
        <v>49</v>
      </c>
      <c r="Y1876" s="6" t="s">
        <v>29</v>
      </c>
      <c r="Z1876" t="s">
        <v>27</v>
      </c>
      <c r="AA1876" t="s">
        <v>27</v>
      </c>
    </row>
    <row r="1877" spans="1:27" x14ac:dyDescent="0.35">
      <c r="A1877">
        <v>10002363</v>
      </c>
      <c r="B1877" t="s">
        <v>263</v>
      </c>
      <c r="C1877" t="s">
        <v>293</v>
      </c>
      <c r="D1877" t="s">
        <v>30</v>
      </c>
      <c r="E1877" t="s">
        <v>24</v>
      </c>
      <c r="F1877">
        <v>1030</v>
      </c>
      <c r="G1877">
        <v>0</v>
      </c>
      <c r="H1877">
        <v>1030</v>
      </c>
      <c r="I1877">
        <v>18.59</v>
      </c>
      <c r="J1877">
        <v>0.17</v>
      </c>
      <c r="K1877" s="6" t="s">
        <v>1601</v>
      </c>
      <c r="L1877" s="6" t="s">
        <v>1615</v>
      </c>
      <c r="M1877" s="6" t="s">
        <v>1624</v>
      </c>
      <c r="N1877" s="6" t="s">
        <v>1609</v>
      </c>
      <c r="O1877" s="6" t="s">
        <v>1639</v>
      </c>
      <c r="P1877" s="8">
        <f>Table12[[#This Row],[PLANNED_DELIVERY]]-Table12[[#This Row],[PLANNED_PICKUP]]</f>
        <v>5</v>
      </c>
      <c r="Q1877" s="9">
        <f>Table12[[#This Row],[ACTUAL_DELIVERY]]-Table12[[#This Row],[ACTUAL_PICKUP]]</f>
        <v>26</v>
      </c>
      <c r="R1877" s="9">
        <f>Table12[[#This Row],[ACTUAL_PICKUP]]-Table12[[#This Row],[PLANNED_PICKUP]]</f>
        <v>13</v>
      </c>
      <c r="S1877" s="9">
        <f>Table12[[#This Row],[ACTUAL_DELIVERY]]-Table12[[#This Row],[PLANNED_DELIVERY]]</f>
        <v>34</v>
      </c>
      <c r="T1877" t="s">
        <v>128</v>
      </c>
      <c r="U1877" s="6" t="s">
        <v>129</v>
      </c>
      <c r="V1877" t="s">
        <v>130</v>
      </c>
      <c r="W1877" t="s">
        <v>85</v>
      </c>
      <c r="X1877" t="s">
        <v>49</v>
      </c>
      <c r="Y1877" s="6" t="s">
        <v>29</v>
      </c>
      <c r="Z1877" t="s">
        <v>27</v>
      </c>
      <c r="AA1877" t="s">
        <v>27</v>
      </c>
    </row>
    <row r="1878" spans="1:27" x14ac:dyDescent="0.35">
      <c r="A1878">
        <v>10002365</v>
      </c>
      <c r="B1878" t="s">
        <v>225</v>
      </c>
      <c r="C1878" t="s">
        <v>206</v>
      </c>
      <c r="D1878" t="s">
        <v>30</v>
      </c>
      <c r="E1878" t="s">
        <v>31</v>
      </c>
      <c r="F1878">
        <v>370</v>
      </c>
      <c r="G1878">
        <v>0</v>
      </c>
      <c r="H1878">
        <v>370</v>
      </c>
      <c r="I1878" s="5">
        <v>600</v>
      </c>
      <c r="J1878">
        <v>1.5</v>
      </c>
      <c r="K1878" s="6" t="s">
        <v>1601</v>
      </c>
      <c r="L1878" s="6" t="s">
        <v>1601</v>
      </c>
      <c r="M1878" s="6" t="s">
        <v>1601</v>
      </c>
      <c r="N1878" s="6" t="s">
        <v>1592</v>
      </c>
      <c r="O1878" s="6" t="s">
        <v>1592</v>
      </c>
      <c r="P1878" s="8">
        <f>Table12[[#This Row],[PLANNED_DELIVERY]]-Table12[[#This Row],[PLANNED_PICKUP]]</f>
        <v>0</v>
      </c>
      <c r="Q1878" s="9">
        <f>Table12[[#This Row],[ACTUAL_DELIVERY]]-Table12[[#This Row],[ACTUAL_PICKUP]]</f>
        <v>0</v>
      </c>
      <c r="R1878" s="9">
        <f>Table12[[#This Row],[ACTUAL_PICKUP]]-Table12[[#This Row],[PLANNED_PICKUP]]</f>
        <v>1</v>
      </c>
      <c r="S1878" s="9">
        <f>Table12[[#This Row],[ACTUAL_DELIVERY]]-Table12[[#This Row],[PLANNED_DELIVERY]]</f>
        <v>1</v>
      </c>
      <c r="T1878" t="s">
        <v>33</v>
      </c>
      <c r="U1878" s="6" t="s">
        <v>34</v>
      </c>
      <c r="V1878" t="s">
        <v>27</v>
      </c>
      <c r="W1878" t="s">
        <v>27</v>
      </c>
      <c r="X1878" t="s">
        <v>25</v>
      </c>
      <c r="Y1878" s="6" t="s">
        <v>26</v>
      </c>
      <c r="Z1878" t="s">
        <v>27</v>
      </c>
      <c r="AA1878" t="s">
        <v>27</v>
      </c>
    </row>
    <row r="1879" spans="1:27" x14ac:dyDescent="0.35">
      <c r="A1879">
        <v>10002366</v>
      </c>
      <c r="B1879" t="s">
        <v>225</v>
      </c>
      <c r="C1879" t="s">
        <v>234</v>
      </c>
      <c r="D1879" t="s">
        <v>23</v>
      </c>
      <c r="E1879" t="s">
        <v>24</v>
      </c>
      <c r="F1879">
        <v>170</v>
      </c>
      <c r="G1879">
        <v>0</v>
      </c>
      <c r="H1879">
        <v>170</v>
      </c>
      <c r="I1879">
        <v>203</v>
      </c>
      <c r="J1879">
        <v>0.28999999999999998</v>
      </c>
      <c r="K1879" s="6" t="s">
        <v>1601</v>
      </c>
      <c r="L1879" s="6" t="s">
        <v>1601</v>
      </c>
      <c r="M1879" s="6" t="s">
        <v>1671</v>
      </c>
      <c r="N1879" s="6" t="s">
        <v>1615</v>
      </c>
      <c r="O1879" s="6" t="s">
        <v>1590</v>
      </c>
      <c r="P1879" s="8">
        <f>Table12[[#This Row],[PLANNED_DELIVERY]]-Table12[[#This Row],[PLANNED_PICKUP]]</f>
        <v>5</v>
      </c>
      <c r="Q1879" s="9">
        <f>Table12[[#This Row],[ACTUAL_DELIVERY]]-Table12[[#This Row],[ACTUAL_PICKUP]]</f>
        <v>6</v>
      </c>
      <c r="R1879" s="9">
        <f>Table12[[#This Row],[ACTUAL_PICKUP]]-Table12[[#This Row],[PLANNED_PICKUP]]</f>
        <v>2</v>
      </c>
      <c r="S1879" s="9">
        <f>Table12[[#This Row],[ACTUAL_DELIVERY]]-Table12[[#This Row],[PLANNED_DELIVERY]]</f>
        <v>3</v>
      </c>
      <c r="T1879" t="s">
        <v>535</v>
      </c>
      <c r="U1879" s="6" t="s">
        <v>536</v>
      </c>
      <c r="V1879" t="s">
        <v>168</v>
      </c>
      <c r="W1879" t="s">
        <v>168</v>
      </c>
      <c r="X1879" t="s">
        <v>71</v>
      </c>
      <c r="Y1879" s="6" t="s">
        <v>72</v>
      </c>
      <c r="Z1879" t="s">
        <v>27</v>
      </c>
      <c r="AA1879" t="s">
        <v>27</v>
      </c>
    </row>
    <row r="1880" spans="1:27" x14ac:dyDescent="0.35">
      <c r="A1880">
        <v>10002368</v>
      </c>
      <c r="B1880" t="s">
        <v>81</v>
      </c>
      <c r="C1880" t="s">
        <v>206</v>
      </c>
      <c r="D1880" t="s">
        <v>30</v>
      </c>
      <c r="E1880" t="s">
        <v>31</v>
      </c>
      <c r="F1880">
        <v>272</v>
      </c>
      <c r="G1880">
        <v>0</v>
      </c>
      <c r="H1880">
        <v>272</v>
      </c>
      <c r="I1880">
        <v>8080</v>
      </c>
      <c r="J1880">
        <v>7.36</v>
      </c>
      <c r="K1880" s="6" t="s">
        <v>1601</v>
      </c>
      <c r="L1880" s="6" t="s">
        <v>1601</v>
      </c>
      <c r="M1880" s="6" t="s">
        <v>1614</v>
      </c>
      <c r="N1880" s="6" t="s">
        <v>1592</v>
      </c>
      <c r="O1880" s="6" t="s">
        <v>1615</v>
      </c>
      <c r="P1880" s="8">
        <f>Table12[[#This Row],[PLANNED_DELIVERY]]-Table12[[#This Row],[PLANNED_PICKUP]]</f>
        <v>3</v>
      </c>
      <c r="Q1880" s="9">
        <f>Table12[[#This Row],[ACTUAL_DELIVERY]]-Table12[[#This Row],[ACTUAL_PICKUP]]</f>
        <v>1</v>
      </c>
      <c r="R1880" s="9">
        <f>Table12[[#This Row],[ACTUAL_PICKUP]]-Table12[[#This Row],[PLANNED_PICKUP]]</f>
        <v>1</v>
      </c>
      <c r="S1880" s="9">
        <f>Table12[[#This Row],[ACTUAL_DELIVERY]]-Table12[[#This Row],[PLANNED_DELIVERY]]</f>
        <v>-1</v>
      </c>
      <c r="T1880" t="s">
        <v>33</v>
      </c>
      <c r="U1880" s="6" t="s">
        <v>34</v>
      </c>
      <c r="V1880" t="s">
        <v>27</v>
      </c>
      <c r="W1880" t="s">
        <v>27</v>
      </c>
      <c r="X1880" t="s">
        <v>1723</v>
      </c>
      <c r="Y1880" s="6" t="s">
        <v>42</v>
      </c>
      <c r="Z1880" t="s">
        <v>27</v>
      </c>
      <c r="AA1880" t="s">
        <v>27</v>
      </c>
    </row>
    <row r="1881" spans="1:27" x14ac:dyDescent="0.35">
      <c r="A1881">
        <v>10002370</v>
      </c>
      <c r="B1881" t="s">
        <v>222</v>
      </c>
      <c r="C1881" t="s">
        <v>206</v>
      </c>
      <c r="D1881" t="s">
        <v>30</v>
      </c>
      <c r="E1881" t="s">
        <v>31</v>
      </c>
      <c r="F1881">
        <v>150</v>
      </c>
      <c r="G1881">
        <v>0</v>
      </c>
      <c r="H1881">
        <v>150</v>
      </c>
      <c r="I1881">
        <v>56</v>
      </c>
      <c r="J1881">
        <v>0.38</v>
      </c>
      <c r="K1881" s="6" t="s">
        <v>1601</v>
      </c>
      <c r="L1881" s="6" t="s">
        <v>1601</v>
      </c>
      <c r="M1881" s="6" t="s">
        <v>1592</v>
      </c>
      <c r="N1881" s="6" t="s">
        <v>1592</v>
      </c>
      <c r="O1881" s="6" t="s">
        <v>1615</v>
      </c>
      <c r="P1881" s="8">
        <f>Table12[[#This Row],[PLANNED_DELIVERY]]-Table12[[#This Row],[PLANNED_PICKUP]]</f>
        <v>1</v>
      </c>
      <c r="Q1881" s="9">
        <f>Table12[[#This Row],[ACTUAL_DELIVERY]]-Table12[[#This Row],[ACTUAL_PICKUP]]</f>
        <v>1</v>
      </c>
      <c r="R1881" s="9">
        <f>Table12[[#This Row],[ACTUAL_PICKUP]]-Table12[[#This Row],[PLANNED_PICKUP]]</f>
        <v>1</v>
      </c>
      <c r="S1881" s="9">
        <f>Table12[[#This Row],[ACTUAL_DELIVERY]]-Table12[[#This Row],[PLANNED_DELIVERY]]</f>
        <v>1</v>
      </c>
      <c r="T1881" t="s">
        <v>33</v>
      </c>
      <c r="U1881" s="6" t="s">
        <v>34</v>
      </c>
      <c r="V1881" t="s">
        <v>27</v>
      </c>
      <c r="W1881" t="s">
        <v>27</v>
      </c>
      <c r="X1881" t="s">
        <v>158</v>
      </c>
      <c r="Y1881" s="6" t="s">
        <v>159</v>
      </c>
      <c r="Z1881" t="s">
        <v>27</v>
      </c>
      <c r="AA1881" t="s">
        <v>27</v>
      </c>
    </row>
    <row r="1882" spans="1:27" x14ac:dyDescent="0.35">
      <c r="A1882">
        <v>10002372</v>
      </c>
      <c r="B1882" t="s">
        <v>81</v>
      </c>
      <c r="C1882" t="s">
        <v>78</v>
      </c>
      <c r="D1882" t="s">
        <v>30</v>
      </c>
      <c r="E1882" t="s">
        <v>45</v>
      </c>
      <c r="F1882">
        <v>1950</v>
      </c>
      <c r="G1882">
        <v>0</v>
      </c>
      <c r="H1882">
        <v>1950</v>
      </c>
      <c r="I1882">
        <v>6500</v>
      </c>
      <c r="J1882">
        <v>58.2</v>
      </c>
      <c r="K1882" s="6" t="s">
        <v>1601</v>
      </c>
      <c r="L1882" s="6" t="s">
        <v>1614</v>
      </c>
      <c r="M1882" s="6" t="s">
        <v>1616</v>
      </c>
      <c r="N1882" s="6" t="s">
        <v>1615</v>
      </c>
      <c r="O1882" s="6" t="s">
        <v>1614</v>
      </c>
      <c r="P1882" s="8">
        <f>Table12[[#This Row],[PLANNED_DELIVERY]]-Table12[[#This Row],[PLANNED_PICKUP]]</f>
        <v>3</v>
      </c>
      <c r="Q1882" s="9">
        <f>Table12[[#This Row],[ACTUAL_DELIVERY]]-Table12[[#This Row],[ACTUAL_PICKUP]]</f>
        <v>1</v>
      </c>
      <c r="R1882" s="9">
        <f>Table12[[#This Row],[ACTUAL_PICKUP]]-Table12[[#This Row],[PLANNED_PICKUP]]</f>
        <v>-1</v>
      </c>
      <c r="S1882" s="9">
        <f>Table12[[#This Row],[ACTUAL_DELIVERY]]-Table12[[#This Row],[PLANNED_DELIVERY]]</f>
        <v>-3</v>
      </c>
      <c r="T1882" t="s">
        <v>96</v>
      </c>
      <c r="U1882" s="6" t="s">
        <v>97</v>
      </c>
      <c r="V1882" t="s">
        <v>27</v>
      </c>
      <c r="W1882" t="s">
        <v>27</v>
      </c>
      <c r="X1882" t="s">
        <v>49</v>
      </c>
      <c r="Y1882" s="6" t="s">
        <v>152</v>
      </c>
      <c r="Z1882" t="s">
        <v>27</v>
      </c>
      <c r="AA1882" t="s">
        <v>27</v>
      </c>
    </row>
    <row r="1883" spans="1:27" x14ac:dyDescent="0.35">
      <c r="A1883">
        <v>10002373</v>
      </c>
      <c r="B1883" t="s">
        <v>81</v>
      </c>
      <c r="C1883" t="s">
        <v>213</v>
      </c>
      <c r="D1883" t="s">
        <v>23</v>
      </c>
      <c r="E1883" t="s">
        <v>24</v>
      </c>
      <c r="F1883">
        <v>179.78</v>
      </c>
      <c r="G1883">
        <v>200</v>
      </c>
      <c r="H1883">
        <v>379.78</v>
      </c>
      <c r="I1883">
        <v>1250</v>
      </c>
      <c r="J1883">
        <v>3.33</v>
      </c>
      <c r="K1883" s="6" t="s">
        <v>1601</v>
      </c>
      <c r="L1883" s="6" t="s">
        <v>1601</v>
      </c>
      <c r="M1883" s="6" t="s">
        <v>1614</v>
      </c>
      <c r="N1883" s="6" t="s">
        <v>1615</v>
      </c>
      <c r="O1883" s="6" t="s">
        <v>1614</v>
      </c>
      <c r="P1883" s="8">
        <f>Table12[[#This Row],[PLANNED_DELIVERY]]-Table12[[#This Row],[PLANNED_PICKUP]]</f>
        <v>3</v>
      </c>
      <c r="Q1883" s="9">
        <f>Table12[[#This Row],[ACTUAL_DELIVERY]]-Table12[[#This Row],[ACTUAL_PICKUP]]</f>
        <v>1</v>
      </c>
      <c r="R1883" s="9">
        <f>Table12[[#This Row],[ACTUAL_PICKUP]]-Table12[[#This Row],[PLANNED_PICKUP]]</f>
        <v>2</v>
      </c>
      <c r="S1883" s="9">
        <f>Table12[[#This Row],[ACTUAL_DELIVERY]]-Table12[[#This Row],[PLANNED_DELIVERY]]</f>
        <v>0</v>
      </c>
      <c r="T1883" t="s">
        <v>1578</v>
      </c>
      <c r="U1883" s="6" t="s">
        <v>262</v>
      </c>
      <c r="V1883" t="s">
        <v>27</v>
      </c>
      <c r="W1883" t="s">
        <v>27</v>
      </c>
      <c r="X1883" t="s">
        <v>113</v>
      </c>
      <c r="Y1883" s="6" t="s">
        <v>114</v>
      </c>
      <c r="Z1883" t="s">
        <v>27</v>
      </c>
      <c r="AA1883" t="s">
        <v>27</v>
      </c>
    </row>
    <row r="1884" spans="1:27" x14ac:dyDescent="0.35">
      <c r="A1884">
        <v>10002375</v>
      </c>
      <c r="B1884" t="s">
        <v>482</v>
      </c>
      <c r="C1884" t="s">
        <v>216</v>
      </c>
      <c r="D1884" t="s">
        <v>23</v>
      </c>
      <c r="E1884" t="s">
        <v>24</v>
      </c>
      <c r="F1884">
        <v>952.2</v>
      </c>
      <c r="G1884">
        <v>0</v>
      </c>
      <c r="H1884">
        <v>952.2</v>
      </c>
      <c r="I1884">
        <v>792</v>
      </c>
      <c r="J1884">
        <v>2.0099999999999998</v>
      </c>
      <c r="K1884" s="6" t="s">
        <v>1601</v>
      </c>
      <c r="L1884" s="6" t="s">
        <v>1592</v>
      </c>
      <c r="M1884" s="6" t="s">
        <v>1615</v>
      </c>
      <c r="N1884" s="6" t="s">
        <v>1592</v>
      </c>
      <c r="O1884" s="6" t="s">
        <v>1615</v>
      </c>
      <c r="P1884" s="8">
        <f>Table12[[#This Row],[PLANNED_DELIVERY]]-Table12[[#This Row],[PLANNED_PICKUP]]</f>
        <v>1</v>
      </c>
      <c r="Q1884" s="9">
        <f>Table12[[#This Row],[ACTUAL_DELIVERY]]-Table12[[#This Row],[ACTUAL_PICKUP]]</f>
        <v>1</v>
      </c>
      <c r="R1884" s="9">
        <f>Table12[[#This Row],[ACTUAL_PICKUP]]-Table12[[#This Row],[PLANNED_PICKUP]]</f>
        <v>0</v>
      </c>
      <c r="S1884" s="9">
        <f>Table12[[#This Row],[ACTUAL_DELIVERY]]-Table12[[#This Row],[PLANNED_DELIVERY]]</f>
        <v>0</v>
      </c>
      <c r="T1884" t="s">
        <v>535</v>
      </c>
      <c r="U1884" s="6" t="s">
        <v>536</v>
      </c>
      <c r="V1884" t="s">
        <v>168</v>
      </c>
      <c r="W1884" t="s">
        <v>168</v>
      </c>
      <c r="X1884" t="s">
        <v>49</v>
      </c>
      <c r="Y1884" s="6" t="s">
        <v>29</v>
      </c>
      <c r="Z1884" t="s">
        <v>27</v>
      </c>
      <c r="AA1884" t="s">
        <v>27</v>
      </c>
    </row>
    <row r="1885" spans="1:27" x14ac:dyDescent="0.35">
      <c r="A1885">
        <v>10002377</v>
      </c>
      <c r="B1885" t="s">
        <v>263</v>
      </c>
      <c r="C1885" t="s">
        <v>293</v>
      </c>
      <c r="D1885" t="s">
        <v>30</v>
      </c>
      <c r="E1885" t="s">
        <v>45</v>
      </c>
      <c r="F1885">
        <v>2920.61</v>
      </c>
      <c r="G1885">
        <v>0</v>
      </c>
      <c r="H1885">
        <v>2920.61</v>
      </c>
      <c r="I1885">
        <v>1568</v>
      </c>
      <c r="J1885">
        <v>9.8000000000000007</v>
      </c>
      <c r="K1885" s="6" t="s">
        <v>1601</v>
      </c>
      <c r="L1885" s="6" t="s">
        <v>1606</v>
      </c>
      <c r="M1885" s="6" t="s">
        <v>1672</v>
      </c>
      <c r="N1885" s="6" t="s">
        <v>1616</v>
      </c>
      <c r="O1885" s="6" t="s">
        <v>1593</v>
      </c>
      <c r="P1885" s="8">
        <f>Table12[[#This Row],[PLANNED_DELIVERY]]-Table12[[#This Row],[PLANNED_PICKUP]]</f>
        <v>7</v>
      </c>
      <c r="Q1885" s="9">
        <f>Table12[[#This Row],[ACTUAL_DELIVERY]]-Table12[[#This Row],[ACTUAL_PICKUP]]</f>
        <v>3</v>
      </c>
      <c r="R1885" s="9">
        <f>Table12[[#This Row],[ACTUAL_PICKUP]]-Table12[[#This Row],[PLANNED_PICKUP]]</f>
        <v>2</v>
      </c>
      <c r="S1885" s="9">
        <f>Table12[[#This Row],[ACTUAL_DELIVERY]]-Table12[[#This Row],[PLANNED_DELIVERY]]</f>
        <v>-2</v>
      </c>
      <c r="T1885" t="s">
        <v>49</v>
      </c>
      <c r="U1885" s="6" t="s">
        <v>640</v>
      </c>
      <c r="V1885" t="s">
        <v>27</v>
      </c>
      <c r="W1885" t="s">
        <v>27</v>
      </c>
      <c r="X1885" t="s">
        <v>61</v>
      </c>
      <c r="Y1885" s="6" t="s">
        <v>62</v>
      </c>
      <c r="Z1885" t="s">
        <v>201</v>
      </c>
      <c r="AA1885" t="s">
        <v>201</v>
      </c>
    </row>
    <row r="1886" spans="1:27" x14ac:dyDescent="0.35">
      <c r="A1886">
        <v>10002378</v>
      </c>
      <c r="B1886" t="s">
        <v>263</v>
      </c>
      <c r="C1886" t="s">
        <v>269</v>
      </c>
      <c r="D1886" t="s">
        <v>30</v>
      </c>
      <c r="E1886" t="s">
        <v>45</v>
      </c>
      <c r="F1886">
        <v>310</v>
      </c>
      <c r="G1886">
        <v>0</v>
      </c>
      <c r="H1886">
        <v>310</v>
      </c>
      <c r="I1886" s="5">
        <v>172.6</v>
      </c>
      <c r="J1886">
        <v>1.56</v>
      </c>
      <c r="K1886" s="6" t="s">
        <v>1601</v>
      </c>
      <c r="L1886" s="6" t="s">
        <v>1592</v>
      </c>
      <c r="M1886" s="6" t="s">
        <v>1650</v>
      </c>
      <c r="N1886" s="6" t="s">
        <v>1608</v>
      </c>
      <c r="O1886" s="6" t="s">
        <v>1651</v>
      </c>
      <c r="P1886" s="8">
        <f>Table12[[#This Row],[PLANNED_DELIVERY]]-Table12[[#This Row],[PLANNED_PICKUP]]</f>
        <v>48</v>
      </c>
      <c r="Q1886" s="9">
        <f>Table12[[#This Row],[ACTUAL_DELIVERY]]-Table12[[#This Row],[ACTUAL_PICKUP]]</f>
        <v>34</v>
      </c>
      <c r="R1886" s="9">
        <f>Table12[[#This Row],[ACTUAL_PICKUP]]-Table12[[#This Row],[PLANNED_PICKUP]]</f>
        <v>15</v>
      </c>
      <c r="S1886" s="9">
        <f>Table12[[#This Row],[ACTUAL_DELIVERY]]-Table12[[#This Row],[PLANNED_DELIVERY]]</f>
        <v>1</v>
      </c>
      <c r="T1886" t="s">
        <v>49</v>
      </c>
      <c r="U1886" s="6" t="s">
        <v>29</v>
      </c>
      <c r="V1886" t="s">
        <v>27</v>
      </c>
      <c r="W1886" t="s">
        <v>27</v>
      </c>
      <c r="X1886" t="s">
        <v>1296</v>
      </c>
      <c r="Y1886" s="6" t="s">
        <v>62</v>
      </c>
      <c r="Z1886" t="s">
        <v>1297</v>
      </c>
      <c r="AA1886" t="s">
        <v>1297</v>
      </c>
    </row>
    <row r="1887" spans="1:27" x14ac:dyDescent="0.35">
      <c r="A1887">
        <v>10002379</v>
      </c>
      <c r="B1887" t="s">
        <v>263</v>
      </c>
      <c r="C1887" t="s">
        <v>264</v>
      </c>
      <c r="D1887" t="s">
        <v>30</v>
      </c>
      <c r="E1887" t="s">
        <v>45</v>
      </c>
      <c r="F1887">
        <v>1917.25</v>
      </c>
      <c r="G1887">
        <v>0</v>
      </c>
      <c r="H1887">
        <v>1917.25</v>
      </c>
      <c r="I1887">
        <v>701</v>
      </c>
      <c r="J1887">
        <v>6.92</v>
      </c>
      <c r="K1887" s="6" t="s">
        <v>1601</v>
      </c>
      <c r="L1887" s="6" t="s">
        <v>1606</v>
      </c>
      <c r="M1887" s="6" t="s">
        <v>1590</v>
      </c>
      <c r="N1887" s="6" t="s">
        <v>1608</v>
      </c>
      <c r="O1887" s="6" t="s">
        <v>1627</v>
      </c>
      <c r="P1887" s="8">
        <f>Table12[[#This Row],[PLANNED_DELIVERY]]-Table12[[#This Row],[PLANNED_PICKUP]]</f>
        <v>4</v>
      </c>
      <c r="Q1887" s="9">
        <f>Table12[[#This Row],[ACTUAL_DELIVERY]]-Table12[[#This Row],[ACTUAL_PICKUP]]</f>
        <v>18</v>
      </c>
      <c r="R1887" s="9">
        <f>Table12[[#This Row],[ACTUAL_PICKUP]]-Table12[[#This Row],[PLANNED_PICKUP]]</f>
        <v>12</v>
      </c>
      <c r="S1887" s="9">
        <f>Table12[[#This Row],[ACTUAL_DELIVERY]]-Table12[[#This Row],[PLANNED_DELIVERY]]</f>
        <v>26</v>
      </c>
      <c r="T1887" t="s">
        <v>33</v>
      </c>
      <c r="U1887" s="6" t="s">
        <v>34</v>
      </c>
      <c r="V1887" t="s">
        <v>27</v>
      </c>
      <c r="W1887" t="s">
        <v>27</v>
      </c>
      <c r="X1887" t="s">
        <v>1091</v>
      </c>
      <c r="Y1887" s="6" t="s">
        <v>1092</v>
      </c>
      <c r="Z1887" t="s">
        <v>65</v>
      </c>
      <c r="AA1887" t="s">
        <v>65</v>
      </c>
    </row>
    <row r="1888" spans="1:27" x14ac:dyDescent="0.35">
      <c r="A1888">
        <v>10002381</v>
      </c>
      <c r="B1888" t="s">
        <v>81</v>
      </c>
      <c r="C1888" t="s">
        <v>234</v>
      </c>
      <c r="D1888" t="s">
        <v>23</v>
      </c>
      <c r="E1888" t="s">
        <v>24</v>
      </c>
      <c r="F1888">
        <v>790</v>
      </c>
      <c r="G1888">
        <v>0</v>
      </c>
      <c r="H1888">
        <v>790</v>
      </c>
      <c r="I1888">
        <v>900</v>
      </c>
      <c r="J1888">
        <v>10.8</v>
      </c>
      <c r="K1888" s="6" t="s">
        <v>1601</v>
      </c>
      <c r="L1888" s="6" t="s">
        <v>1614</v>
      </c>
      <c r="M1888" s="6" t="s">
        <v>1616</v>
      </c>
      <c r="N1888" s="6" t="s">
        <v>1614</v>
      </c>
      <c r="O1888" s="6" t="s">
        <v>1616</v>
      </c>
      <c r="P1888" s="8">
        <f>Table12[[#This Row],[PLANNED_DELIVERY]]-Table12[[#This Row],[PLANNED_PICKUP]]</f>
        <v>3</v>
      </c>
      <c r="Q1888" s="9">
        <f>Table12[[#This Row],[ACTUAL_DELIVERY]]-Table12[[#This Row],[ACTUAL_PICKUP]]</f>
        <v>3</v>
      </c>
      <c r="R1888" s="9">
        <f>Table12[[#This Row],[ACTUAL_PICKUP]]-Table12[[#This Row],[PLANNED_PICKUP]]</f>
        <v>0</v>
      </c>
      <c r="S1888" s="9">
        <f>Table12[[#This Row],[ACTUAL_DELIVERY]]-Table12[[#This Row],[PLANNED_DELIVERY]]</f>
        <v>0</v>
      </c>
      <c r="T1888" t="s">
        <v>495</v>
      </c>
      <c r="U1888" s="6" t="s">
        <v>496</v>
      </c>
      <c r="V1888" t="s">
        <v>27</v>
      </c>
      <c r="W1888" t="s">
        <v>27</v>
      </c>
      <c r="X1888" t="s">
        <v>302</v>
      </c>
      <c r="Y1888" s="6" t="s">
        <v>303</v>
      </c>
      <c r="Z1888" t="s">
        <v>168</v>
      </c>
      <c r="AA1888" t="s">
        <v>168</v>
      </c>
    </row>
    <row r="1889" spans="1:27" x14ac:dyDescent="0.35">
      <c r="A1889">
        <v>10002383</v>
      </c>
      <c r="B1889" t="s">
        <v>222</v>
      </c>
      <c r="C1889" t="s">
        <v>206</v>
      </c>
      <c r="D1889" t="s">
        <v>23</v>
      </c>
      <c r="E1889" t="s">
        <v>24</v>
      </c>
      <c r="F1889">
        <v>400</v>
      </c>
      <c r="G1889">
        <v>0</v>
      </c>
      <c r="H1889">
        <v>400</v>
      </c>
      <c r="I1889">
        <v>2700</v>
      </c>
      <c r="J1889">
        <v>4</v>
      </c>
      <c r="K1889" s="6" t="s">
        <v>1601</v>
      </c>
      <c r="L1889" s="6" t="s">
        <v>1601</v>
      </c>
      <c r="M1889" s="6" t="s">
        <v>1592</v>
      </c>
      <c r="N1889" s="6" t="s">
        <v>1601</v>
      </c>
      <c r="O1889" s="6" t="s">
        <v>1592</v>
      </c>
      <c r="P1889" s="8">
        <f>Table12[[#This Row],[PLANNED_DELIVERY]]-Table12[[#This Row],[PLANNED_PICKUP]]</f>
        <v>1</v>
      </c>
      <c r="Q1889" s="9">
        <f>Table12[[#This Row],[ACTUAL_DELIVERY]]-Table12[[#This Row],[ACTUAL_PICKUP]]</f>
        <v>1</v>
      </c>
      <c r="R1889" s="9">
        <f>Table12[[#This Row],[ACTUAL_PICKUP]]-Table12[[#This Row],[PLANNED_PICKUP]]</f>
        <v>0</v>
      </c>
      <c r="S1889" s="9">
        <f>Table12[[#This Row],[ACTUAL_DELIVERY]]-Table12[[#This Row],[PLANNED_DELIVERY]]</f>
        <v>0</v>
      </c>
      <c r="T1889" t="s">
        <v>807</v>
      </c>
      <c r="U1889" s="6" t="s">
        <v>808</v>
      </c>
      <c r="V1889" t="s">
        <v>27</v>
      </c>
      <c r="W1889" t="s">
        <v>27</v>
      </c>
      <c r="X1889" t="s">
        <v>41</v>
      </c>
      <c r="Y1889" s="6" t="s">
        <v>44</v>
      </c>
      <c r="Z1889" t="s">
        <v>27</v>
      </c>
      <c r="AA1889" t="s">
        <v>27</v>
      </c>
    </row>
    <row r="1890" spans="1:27" x14ac:dyDescent="0.35">
      <c r="A1890">
        <v>10002384</v>
      </c>
      <c r="B1890" t="s">
        <v>81</v>
      </c>
      <c r="C1890" t="s">
        <v>206</v>
      </c>
      <c r="D1890" t="s">
        <v>23</v>
      </c>
      <c r="E1890" t="s">
        <v>24</v>
      </c>
      <c r="F1890">
        <v>241</v>
      </c>
      <c r="G1890">
        <v>0</v>
      </c>
      <c r="H1890">
        <v>241</v>
      </c>
      <c r="I1890" s="5">
        <v>1600</v>
      </c>
      <c r="J1890">
        <v>1.52</v>
      </c>
      <c r="K1890" s="6" t="s">
        <v>1601</v>
      </c>
      <c r="L1890" s="6" t="s">
        <v>1601</v>
      </c>
      <c r="M1890" s="6" t="s">
        <v>1615</v>
      </c>
      <c r="N1890" s="6" t="s">
        <v>1592</v>
      </c>
      <c r="O1890" s="6" t="s">
        <v>1614</v>
      </c>
      <c r="P1890" s="8">
        <f>Table12[[#This Row],[PLANNED_DELIVERY]]-Table12[[#This Row],[PLANNED_PICKUP]]</f>
        <v>2</v>
      </c>
      <c r="Q1890" s="9">
        <f>Table12[[#This Row],[ACTUAL_DELIVERY]]-Table12[[#This Row],[ACTUAL_PICKUP]]</f>
        <v>2</v>
      </c>
      <c r="R1890" s="9">
        <f>Table12[[#This Row],[ACTUAL_PICKUP]]-Table12[[#This Row],[PLANNED_PICKUP]]</f>
        <v>1</v>
      </c>
      <c r="S1890" s="9">
        <f>Table12[[#This Row],[ACTUAL_DELIVERY]]-Table12[[#This Row],[PLANNED_DELIVERY]]</f>
        <v>1</v>
      </c>
      <c r="T1890" t="s">
        <v>1158</v>
      </c>
      <c r="U1890" s="6" t="s">
        <v>1159</v>
      </c>
      <c r="V1890" t="s">
        <v>27</v>
      </c>
      <c r="W1890" t="s">
        <v>27</v>
      </c>
      <c r="X1890" t="s">
        <v>321</v>
      </c>
      <c r="Y1890" s="6" t="s">
        <v>274</v>
      </c>
      <c r="Z1890" t="s">
        <v>27</v>
      </c>
      <c r="AA1890" t="s">
        <v>27</v>
      </c>
    </row>
    <row r="1891" spans="1:27" x14ac:dyDescent="0.35">
      <c r="A1891">
        <v>10002385</v>
      </c>
      <c r="B1891" t="s">
        <v>81</v>
      </c>
      <c r="C1891" t="s">
        <v>213</v>
      </c>
      <c r="D1891" t="s">
        <v>30</v>
      </c>
      <c r="E1891" t="s">
        <v>31</v>
      </c>
      <c r="F1891">
        <v>520.71</v>
      </c>
      <c r="G1891">
        <v>0</v>
      </c>
      <c r="H1891">
        <v>520.71</v>
      </c>
      <c r="I1891">
        <v>250</v>
      </c>
      <c r="J1891">
        <v>0.48</v>
      </c>
      <c r="K1891" s="6" t="s">
        <v>1601</v>
      </c>
      <c r="L1891" s="6" t="s">
        <v>1614</v>
      </c>
      <c r="M1891" s="6" t="s">
        <v>1624</v>
      </c>
      <c r="N1891" s="6" t="s">
        <v>1614</v>
      </c>
      <c r="O1891" s="6" t="s">
        <v>1616</v>
      </c>
      <c r="P1891" s="8">
        <f>Table12[[#This Row],[PLANNED_DELIVERY]]-Table12[[#This Row],[PLANNED_PICKUP]]</f>
        <v>4</v>
      </c>
      <c r="Q1891" s="9">
        <f>Table12[[#This Row],[ACTUAL_DELIVERY]]-Table12[[#This Row],[ACTUAL_PICKUP]]</f>
        <v>3</v>
      </c>
      <c r="R1891" s="9">
        <f>Table12[[#This Row],[ACTUAL_PICKUP]]-Table12[[#This Row],[PLANNED_PICKUP]]</f>
        <v>0</v>
      </c>
      <c r="S1891" s="9">
        <f>Table12[[#This Row],[ACTUAL_DELIVERY]]-Table12[[#This Row],[PLANNED_DELIVERY]]</f>
        <v>-1</v>
      </c>
      <c r="T1891" t="s">
        <v>66</v>
      </c>
      <c r="U1891" s="6" t="s">
        <v>67</v>
      </c>
      <c r="V1891" t="s">
        <v>27</v>
      </c>
      <c r="W1891" t="s">
        <v>27</v>
      </c>
      <c r="X1891" t="s">
        <v>60</v>
      </c>
      <c r="Y1891" s="6" t="s">
        <v>34</v>
      </c>
      <c r="Z1891" t="s">
        <v>27</v>
      </c>
      <c r="AA1891" t="s">
        <v>27</v>
      </c>
    </row>
    <row r="1892" spans="1:27" x14ac:dyDescent="0.35">
      <c r="A1892">
        <v>10002386</v>
      </c>
      <c r="B1892" t="s">
        <v>81</v>
      </c>
      <c r="C1892" t="s">
        <v>342</v>
      </c>
      <c r="D1892" t="s">
        <v>30</v>
      </c>
      <c r="E1892" t="s">
        <v>31</v>
      </c>
      <c r="F1892">
        <v>215</v>
      </c>
      <c r="G1892">
        <v>0</v>
      </c>
      <c r="H1892">
        <v>215</v>
      </c>
      <c r="I1892">
        <v>80</v>
      </c>
      <c r="J1892">
        <v>0.48</v>
      </c>
      <c r="K1892" s="6" t="s">
        <v>1601</v>
      </c>
      <c r="L1892" s="6" t="s">
        <v>1615</v>
      </c>
      <c r="M1892" s="6" t="s">
        <v>1614</v>
      </c>
      <c r="N1892" s="6" t="s">
        <v>1615</v>
      </c>
      <c r="O1892" s="6" t="s">
        <v>1614</v>
      </c>
      <c r="P1892" s="8">
        <f>Table12[[#This Row],[PLANNED_DELIVERY]]-Table12[[#This Row],[PLANNED_PICKUP]]</f>
        <v>1</v>
      </c>
      <c r="Q1892" s="9">
        <f>Table12[[#This Row],[ACTUAL_DELIVERY]]-Table12[[#This Row],[ACTUAL_PICKUP]]</f>
        <v>1</v>
      </c>
      <c r="R1892" s="9">
        <f>Table12[[#This Row],[ACTUAL_PICKUP]]-Table12[[#This Row],[PLANNED_PICKUP]]</f>
        <v>0</v>
      </c>
      <c r="S1892" s="9">
        <f>Table12[[#This Row],[ACTUAL_DELIVERY]]-Table12[[#This Row],[PLANNED_DELIVERY]]</f>
        <v>0</v>
      </c>
      <c r="T1892" t="s">
        <v>254</v>
      </c>
      <c r="U1892" s="6" t="s">
        <v>778</v>
      </c>
      <c r="V1892" t="s">
        <v>27</v>
      </c>
      <c r="W1892" t="s">
        <v>27</v>
      </c>
      <c r="X1892" t="s">
        <v>66</v>
      </c>
      <c r="Y1892" s="6" t="s">
        <v>67</v>
      </c>
      <c r="Z1892" t="s">
        <v>27</v>
      </c>
      <c r="AA1892" t="s">
        <v>27</v>
      </c>
    </row>
    <row r="1893" spans="1:27" x14ac:dyDescent="0.35">
      <c r="A1893">
        <v>10002389</v>
      </c>
      <c r="B1893" t="s">
        <v>263</v>
      </c>
      <c r="C1893" t="s">
        <v>293</v>
      </c>
      <c r="D1893" t="s">
        <v>30</v>
      </c>
      <c r="E1893" t="s">
        <v>45</v>
      </c>
      <c r="F1893">
        <v>3607.59</v>
      </c>
      <c r="G1893">
        <v>0</v>
      </c>
      <c r="H1893">
        <v>3607.59</v>
      </c>
      <c r="I1893" s="5">
        <v>48.4</v>
      </c>
      <c r="J1893">
        <v>0.44</v>
      </c>
      <c r="K1893" s="6" t="s">
        <v>1601</v>
      </c>
      <c r="L1893" s="6" t="s">
        <v>1592</v>
      </c>
      <c r="M1893" s="6" t="s">
        <v>1590</v>
      </c>
      <c r="N1893" s="6" t="s">
        <v>1616</v>
      </c>
      <c r="O1893" s="6" t="s">
        <v>1609</v>
      </c>
      <c r="P1893" s="8">
        <f>Table12[[#This Row],[PLANNED_DELIVERY]]-Table12[[#This Row],[PLANNED_PICKUP]]</f>
        <v>7</v>
      </c>
      <c r="Q1893" s="9">
        <f>Table12[[#This Row],[ACTUAL_DELIVERY]]-Table12[[#This Row],[ACTUAL_PICKUP]]</f>
        <v>9</v>
      </c>
      <c r="R1893" s="9">
        <f>Table12[[#This Row],[ACTUAL_PICKUP]]-Table12[[#This Row],[PLANNED_PICKUP]]</f>
        <v>5</v>
      </c>
      <c r="S1893" s="9">
        <f>Table12[[#This Row],[ACTUAL_DELIVERY]]-Table12[[#This Row],[PLANNED_DELIVERY]]</f>
        <v>7</v>
      </c>
      <c r="T1893" t="s">
        <v>49</v>
      </c>
      <c r="U1893" s="6" t="s">
        <v>29</v>
      </c>
      <c r="V1893" t="s">
        <v>27</v>
      </c>
      <c r="W1893" t="s">
        <v>27</v>
      </c>
      <c r="X1893" t="s">
        <v>1295</v>
      </c>
      <c r="Y1893" s="6" t="s">
        <v>645</v>
      </c>
      <c r="Z1893" t="s">
        <v>115</v>
      </c>
      <c r="AA1893" t="s">
        <v>115</v>
      </c>
    </row>
    <row r="1894" spans="1:27" x14ac:dyDescent="0.35">
      <c r="A1894">
        <v>10002390</v>
      </c>
      <c r="B1894" t="s">
        <v>222</v>
      </c>
      <c r="C1894" t="s">
        <v>206</v>
      </c>
      <c r="D1894" t="s">
        <v>23</v>
      </c>
      <c r="E1894" t="s">
        <v>24</v>
      </c>
      <c r="F1894">
        <v>130</v>
      </c>
      <c r="G1894">
        <v>0</v>
      </c>
      <c r="H1894">
        <v>130</v>
      </c>
      <c r="I1894">
        <v>1039</v>
      </c>
      <c r="J1894">
        <v>0.96</v>
      </c>
      <c r="K1894" s="6" t="s">
        <v>1601</v>
      </c>
      <c r="L1894" s="6" t="s">
        <v>1601</v>
      </c>
      <c r="M1894" s="6" t="s">
        <v>1615</v>
      </c>
      <c r="N1894" s="6" t="s">
        <v>1592</v>
      </c>
      <c r="O1894" s="6" t="s">
        <v>1615</v>
      </c>
      <c r="P1894" s="8">
        <f>Table12[[#This Row],[PLANNED_DELIVERY]]-Table12[[#This Row],[PLANNED_PICKUP]]</f>
        <v>2</v>
      </c>
      <c r="Q1894" s="9">
        <f>Table12[[#This Row],[ACTUAL_DELIVERY]]-Table12[[#This Row],[ACTUAL_PICKUP]]</f>
        <v>1</v>
      </c>
      <c r="R1894" s="9">
        <f>Table12[[#This Row],[ACTUAL_PICKUP]]-Table12[[#This Row],[PLANNED_PICKUP]]</f>
        <v>1</v>
      </c>
      <c r="S1894" s="9">
        <f>Table12[[#This Row],[ACTUAL_DELIVERY]]-Table12[[#This Row],[PLANNED_DELIVERY]]</f>
        <v>0</v>
      </c>
      <c r="T1894" t="s">
        <v>68</v>
      </c>
      <c r="U1894" s="6" t="s">
        <v>69</v>
      </c>
      <c r="V1894" t="s">
        <v>27</v>
      </c>
      <c r="W1894" t="s">
        <v>27</v>
      </c>
      <c r="X1894" t="s">
        <v>109</v>
      </c>
      <c r="Y1894" s="6" t="s">
        <v>74</v>
      </c>
      <c r="Z1894" t="s">
        <v>27</v>
      </c>
      <c r="AA1894" t="s">
        <v>27</v>
      </c>
    </row>
    <row r="1895" spans="1:27" x14ac:dyDescent="0.35">
      <c r="A1895">
        <v>10002392</v>
      </c>
      <c r="B1895" t="s">
        <v>263</v>
      </c>
      <c r="C1895" t="s">
        <v>293</v>
      </c>
      <c r="D1895" t="s">
        <v>30</v>
      </c>
      <c r="E1895" t="s">
        <v>45</v>
      </c>
      <c r="F1895">
        <v>1589.72</v>
      </c>
      <c r="G1895">
        <v>0</v>
      </c>
      <c r="H1895">
        <v>1589.72</v>
      </c>
      <c r="I1895" s="5">
        <v>373.5</v>
      </c>
      <c r="J1895">
        <v>1.55</v>
      </c>
      <c r="K1895" s="6" t="s">
        <v>1601</v>
      </c>
      <c r="L1895" s="6" t="s">
        <v>1601</v>
      </c>
      <c r="M1895" s="6" t="s">
        <v>1616</v>
      </c>
      <c r="N1895" s="6" t="s">
        <v>1615</v>
      </c>
      <c r="O1895" s="6" t="s">
        <v>1603</v>
      </c>
      <c r="P1895" s="8">
        <f>Table12[[#This Row],[PLANNED_DELIVERY]]-Table12[[#This Row],[PLANNED_PICKUP]]</f>
        <v>6</v>
      </c>
      <c r="Q1895" s="9">
        <f>Table12[[#This Row],[ACTUAL_DELIVERY]]-Table12[[#This Row],[ACTUAL_PICKUP]]</f>
        <v>20</v>
      </c>
      <c r="R1895" s="9">
        <f>Table12[[#This Row],[ACTUAL_PICKUP]]-Table12[[#This Row],[PLANNED_PICKUP]]</f>
        <v>2</v>
      </c>
      <c r="S1895" s="9">
        <f>Table12[[#This Row],[ACTUAL_DELIVERY]]-Table12[[#This Row],[PLANNED_DELIVERY]]</f>
        <v>16</v>
      </c>
      <c r="T1895" t="s">
        <v>49</v>
      </c>
      <c r="U1895" s="6" t="s">
        <v>29</v>
      </c>
      <c r="V1895" t="s">
        <v>27</v>
      </c>
      <c r="W1895" t="s">
        <v>27</v>
      </c>
      <c r="X1895" t="s">
        <v>1295</v>
      </c>
      <c r="Y1895" s="6" t="s">
        <v>645</v>
      </c>
      <c r="Z1895" t="s">
        <v>115</v>
      </c>
      <c r="AA1895" t="s">
        <v>115</v>
      </c>
    </row>
    <row r="1896" spans="1:27" x14ac:dyDescent="0.35">
      <c r="A1896">
        <v>10002395</v>
      </c>
      <c r="B1896" t="s">
        <v>81</v>
      </c>
      <c r="C1896" t="s">
        <v>213</v>
      </c>
      <c r="D1896" t="s">
        <v>30</v>
      </c>
      <c r="E1896" t="s">
        <v>31</v>
      </c>
      <c r="F1896">
        <v>179.78</v>
      </c>
      <c r="G1896">
        <v>138.79</v>
      </c>
      <c r="H1896">
        <v>318.57</v>
      </c>
      <c r="I1896">
        <v>6000</v>
      </c>
      <c r="J1896">
        <v>26</v>
      </c>
      <c r="K1896" s="6" t="s">
        <v>1601</v>
      </c>
      <c r="L1896" s="6" t="s">
        <v>1592</v>
      </c>
      <c r="M1896" s="6" t="s">
        <v>1614</v>
      </c>
      <c r="N1896" s="6" t="s">
        <v>1592</v>
      </c>
      <c r="O1896" s="6" t="s">
        <v>1592</v>
      </c>
      <c r="P1896" s="8">
        <f>Table12[[#This Row],[PLANNED_DELIVERY]]-Table12[[#This Row],[PLANNED_PICKUP]]</f>
        <v>2</v>
      </c>
      <c r="Q1896" s="9">
        <f>Table12[[#This Row],[ACTUAL_DELIVERY]]-Table12[[#This Row],[ACTUAL_PICKUP]]</f>
        <v>0</v>
      </c>
      <c r="R1896" s="9">
        <f>Table12[[#This Row],[ACTUAL_PICKUP]]-Table12[[#This Row],[PLANNED_PICKUP]]</f>
        <v>0</v>
      </c>
      <c r="S1896" s="9">
        <f>Table12[[#This Row],[ACTUAL_DELIVERY]]-Table12[[#This Row],[PLANNED_DELIVERY]]</f>
        <v>-2</v>
      </c>
      <c r="T1896" t="s">
        <v>33</v>
      </c>
      <c r="U1896" s="6" t="s">
        <v>34</v>
      </c>
      <c r="V1896" t="s">
        <v>27</v>
      </c>
      <c r="W1896" t="s">
        <v>27</v>
      </c>
      <c r="X1896" t="s">
        <v>41</v>
      </c>
      <c r="Y1896" s="6" t="s">
        <v>44</v>
      </c>
      <c r="Z1896" t="s">
        <v>27</v>
      </c>
      <c r="AA1896" t="s">
        <v>27</v>
      </c>
    </row>
    <row r="1897" spans="1:27" x14ac:dyDescent="0.35">
      <c r="A1897">
        <v>10002398</v>
      </c>
      <c r="B1897" t="s">
        <v>81</v>
      </c>
      <c r="C1897" t="s">
        <v>206</v>
      </c>
      <c r="D1897" t="s">
        <v>30</v>
      </c>
      <c r="E1897" t="s">
        <v>31</v>
      </c>
      <c r="F1897">
        <v>307</v>
      </c>
      <c r="G1897">
        <v>153.5</v>
      </c>
      <c r="H1897">
        <v>460.5</v>
      </c>
      <c r="I1897">
        <v>1400</v>
      </c>
      <c r="J1897">
        <v>9.18</v>
      </c>
      <c r="K1897" s="6" t="s">
        <v>1601</v>
      </c>
      <c r="L1897" s="6" t="s">
        <v>1590</v>
      </c>
      <c r="M1897" s="6" t="s">
        <v>1593</v>
      </c>
      <c r="N1897" s="6" t="s">
        <v>1592</v>
      </c>
      <c r="O1897" s="6" t="s">
        <v>1593</v>
      </c>
      <c r="P1897" s="8">
        <f>Table12[[#This Row],[PLANNED_DELIVERY]]-Table12[[#This Row],[PLANNED_PICKUP]]</f>
        <v>1</v>
      </c>
      <c r="Q1897" s="9">
        <f>Table12[[#This Row],[ACTUAL_DELIVERY]]-Table12[[#This Row],[ACTUAL_PICKUP]]</f>
        <v>8</v>
      </c>
      <c r="R1897" s="9">
        <f>Table12[[#This Row],[ACTUAL_PICKUP]]-Table12[[#This Row],[PLANNED_PICKUP]]</f>
        <v>-7</v>
      </c>
      <c r="S1897" s="9">
        <f>Table12[[#This Row],[ACTUAL_DELIVERY]]-Table12[[#This Row],[PLANNED_DELIVERY]]</f>
        <v>0</v>
      </c>
      <c r="T1897" t="s">
        <v>305</v>
      </c>
      <c r="U1897" s="6" t="s">
        <v>306</v>
      </c>
      <c r="V1897" t="s">
        <v>27</v>
      </c>
      <c r="W1897" t="s">
        <v>27</v>
      </c>
      <c r="X1897" t="s">
        <v>807</v>
      </c>
      <c r="Y1897" s="6" t="s">
        <v>808</v>
      </c>
      <c r="Z1897" t="s">
        <v>27</v>
      </c>
      <c r="AA1897" t="s">
        <v>27</v>
      </c>
    </row>
    <row r="1898" spans="1:27" x14ac:dyDescent="0.35">
      <c r="A1898">
        <v>10002399</v>
      </c>
      <c r="B1898" t="s">
        <v>263</v>
      </c>
      <c r="C1898" t="s">
        <v>293</v>
      </c>
      <c r="D1898" t="s">
        <v>30</v>
      </c>
      <c r="E1898" t="s">
        <v>45</v>
      </c>
      <c r="F1898">
        <v>1847</v>
      </c>
      <c r="G1898">
        <v>450</v>
      </c>
      <c r="H1898">
        <v>2297</v>
      </c>
      <c r="I1898">
        <v>630</v>
      </c>
      <c r="J1898">
        <v>2.96</v>
      </c>
      <c r="K1898" s="6" t="s">
        <v>1601</v>
      </c>
      <c r="L1898" s="6" t="s">
        <v>1615</v>
      </c>
      <c r="M1898" s="6" t="s">
        <v>1593</v>
      </c>
      <c r="N1898" s="6" t="s">
        <v>1615</v>
      </c>
      <c r="O1898" s="6" t="s">
        <v>1618</v>
      </c>
      <c r="P1898" s="8">
        <f>Table12[[#This Row],[PLANNED_DELIVERY]]-Table12[[#This Row],[PLANNED_PICKUP]]</f>
        <v>7</v>
      </c>
      <c r="Q1898" s="9">
        <f>Table12[[#This Row],[ACTUAL_DELIVERY]]-Table12[[#This Row],[ACTUAL_PICKUP]]</f>
        <v>21</v>
      </c>
      <c r="R1898" s="9">
        <f>Table12[[#This Row],[ACTUAL_PICKUP]]-Table12[[#This Row],[PLANNED_PICKUP]]</f>
        <v>0</v>
      </c>
      <c r="S1898" s="9">
        <f>Table12[[#This Row],[ACTUAL_DELIVERY]]-Table12[[#This Row],[PLANNED_DELIVERY]]</f>
        <v>14</v>
      </c>
      <c r="T1898" t="s">
        <v>66</v>
      </c>
      <c r="U1898" s="6" t="s">
        <v>67</v>
      </c>
      <c r="V1898" t="s">
        <v>27</v>
      </c>
      <c r="W1898" t="s">
        <v>27</v>
      </c>
      <c r="X1898" t="s">
        <v>488</v>
      </c>
      <c r="Y1898" s="6" t="s">
        <v>62</v>
      </c>
      <c r="Z1898" t="s">
        <v>489</v>
      </c>
      <c r="AA1898" t="s">
        <v>489</v>
      </c>
    </row>
    <row r="1899" spans="1:27" x14ac:dyDescent="0.35">
      <c r="A1899">
        <v>10002400</v>
      </c>
      <c r="B1899" t="s">
        <v>81</v>
      </c>
      <c r="C1899" t="s">
        <v>206</v>
      </c>
      <c r="D1899" t="s">
        <v>23</v>
      </c>
      <c r="E1899" t="s">
        <v>24</v>
      </c>
      <c r="F1899">
        <v>800</v>
      </c>
      <c r="G1899">
        <v>0</v>
      </c>
      <c r="H1899">
        <v>800</v>
      </c>
      <c r="I1899">
        <v>3198</v>
      </c>
      <c r="J1899">
        <v>4.8499999999999996</v>
      </c>
      <c r="K1899" s="6" t="s">
        <v>1601</v>
      </c>
      <c r="L1899" s="6" t="s">
        <v>1592</v>
      </c>
      <c r="M1899" s="6" t="s">
        <v>1614</v>
      </c>
      <c r="N1899" s="6" t="s">
        <v>1614</v>
      </c>
      <c r="O1899" s="6" t="s">
        <v>1590</v>
      </c>
      <c r="P1899" s="8">
        <f>Table12[[#This Row],[PLANNED_DELIVERY]]-Table12[[#This Row],[PLANNED_PICKUP]]</f>
        <v>2</v>
      </c>
      <c r="Q1899" s="9">
        <f>Table12[[#This Row],[ACTUAL_DELIVERY]]-Table12[[#This Row],[ACTUAL_PICKUP]]</f>
        <v>5</v>
      </c>
      <c r="R1899" s="9">
        <f>Table12[[#This Row],[ACTUAL_PICKUP]]-Table12[[#This Row],[PLANNED_PICKUP]]</f>
        <v>2</v>
      </c>
      <c r="S1899" s="9">
        <f>Table12[[#This Row],[ACTUAL_DELIVERY]]-Table12[[#This Row],[PLANNED_DELIVERY]]</f>
        <v>5</v>
      </c>
      <c r="T1899" t="s">
        <v>333</v>
      </c>
      <c r="U1899" s="6" t="s">
        <v>334</v>
      </c>
      <c r="V1899" t="s">
        <v>27</v>
      </c>
      <c r="W1899" t="s">
        <v>27</v>
      </c>
      <c r="X1899" t="s">
        <v>211</v>
      </c>
      <c r="Y1899" s="6" t="s">
        <v>212</v>
      </c>
      <c r="Z1899" t="s">
        <v>27</v>
      </c>
      <c r="AA1899" t="s">
        <v>27</v>
      </c>
    </row>
    <row r="1900" spans="1:27" x14ac:dyDescent="0.35">
      <c r="A1900">
        <v>10002401</v>
      </c>
      <c r="B1900" t="s">
        <v>81</v>
      </c>
      <c r="C1900" t="s">
        <v>206</v>
      </c>
      <c r="D1900" t="s">
        <v>23</v>
      </c>
      <c r="E1900" t="s">
        <v>24</v>
      </c>
      <c r="F1900">
        <v>432</v>
      </c>
      <c r="G1900">
        <v>0</v>
      </c>
      <c r="H1900">
        <v>432</v>
      </c>
      <c r="I1900">
        <v>3060</v>
      </c>
      <c r="J1900">
        <v>2.68</v>
      </c>
      <c r="K1900" s="6" t="s">
        <v>1601</v>
      </c>
      <c r="L1900" s="6" t="s">
        <v>1592</v>
      </c>
      <c r="M1900" s="6" t="s">
        <v>1624</v>
      </c>
      <c r="N1900" s="6" t="s">
        <v>1615</v>
      </c>
      <c r="O1900" s="6" t="s">
        <v>1616</v>
      </c>
      <c r="P1900" s="8">
        <f>Table12[[#This Row],[PLANNED_DELIVERY]]-Table12[[#This Row],[PLANNED_PICKUP]]</f>
        <v>6</v>
      </c>
      <c r="Q1900" s="9">
        <f>Table12[[#This Row],[ACTUAL_DELIVERY]]-Table12[[#This Row],[ACTUAL_PICKUP]]</f>
        <v>4</v>
      </c>
      <c r="R1900" s="9">
        <f>Table12[[#This Row],[ACTUAL_PICKUP]]-Table12[[#This Row],[PLANNED_PICKUP]]</f>
        <v>1</v>
      </c>
      <c r="S1900" s="9">
        <f>Table12[[#This Row],[ACTUAL_DELIVERY]]-Table12[[#This Row],[PLANNED_DELIVERY]]</f>
        <v>-1</v>
      </c>
      <c r="T1900" t="s">
        <v>476</v>
      </c>
      <c r="U1900" s="6" t="s">
        <v>477</v>
      </c>
      <c r="V1900" t="s">
        <v>27</v>
      </c>
      <c r="W1900" t="s">
        <v>27</v>
      </c>
      <c r="X1900" t="s">
        <v>41</v>
      </c>
      <c r="Y1900" s="6" t="s">
        <v>44</v>
      </c>
      <c r="Z1900" t="s">
        <v>27</v>
      </c>
      <c r="AA1900" t="s">
        <v>27</v>
      </c>
    </row>
    <row r="1901" spans="1:27" x14ac:dyDescent="0.35">
      <c r="A1901">
        <v>10002402</v>
      </c>
      <c r="B1901" t="s">
        <v>81</v>
      </c>
      <c r="C1901" t="s">
        <v>213</v>
      </c>
      <c r="D1901" t="s">
        <v>23</v>
      </c>
      <c r="E1901" t="s">
        <v>24</v>
      </c>
      <c r="F1901">
        <v>192.82</v>
      </c>
      <c r="G1901">
        <v>0</v>
      </c>
      <c r="H1901">
        <v>192.82</v>
      </c>
      <c r="I1901">
        <v>3270</v>
      </c>
      <c r="J1901">
        <v>17.2</v>
      </c>
      <c r="K1901" s="6" t="s">
        <v>1601</v>
      </c>
      <c r="L1901" s="6" t="s">
        <v>1601</v>
      </c>
      <c r="M1901" s="6" t="s">
        <v>1615</v>
      </c>
      <c r="N1901" s="6" t="s">
        <v>1615</v>
      </c>
      <c r="O1901" s="6" t="s">
        <v>1615</v>
      </c>
      <c r="P1901" s="8">
        <f>Table12[[#This Row],[PLANNED_DELIVERY]]-Table12[[#This Row],[PLANNED_PICKUP]]</f>
        <v>2</v>
      </c>
      <c r="Q1901" s="9">
        <f>Table12[[#This Row],[ACTUAL_DELIVERY]]-Table12[[#This Row],[ACTUAL_PICKUP]]</f>
        <v>0</v>
      </c>
      <c r="R1901" s="9">
        <f>Table12[[#This Row],[ACTUAL_PICKUP]]-Table12[[#This Row],[PLANNED_PICKUP]]</f>
        <v>2</v>
      </c>
      <c r="S1901" s="9">
        <f>Table12[[#This Row],[ACTUAL_DELIVERY]]-Table12[[#This Row],[PLANNED_DELIVERY]]</f>
        <v>0</v>
      </c>
      <c r="T1901" t="s">
        <v>176</v>
      </c>
      <c r="U1901" s="6" t="s">
        <v>177</v>
      </c>
      <c r="V1901" t="s">
        <v>27</v>
      </c>
      <c r="W1901" t="s">
        <v>27</v>
      </c>
      <c r="X1901" t="s">
        <v>60</v>
      </c>
      <c r="Y1901" s="6" t="s">
        <v>34</v>
      </c>
      <c r="Z1901" t="s">
        <v>27</v>
      </c>
      <c r="AA1901" t="s">
        <v>27</v>
      </c>
    </row>
    <row r="1902" spans="1:27" x14ac:dyDescent="0.35">
      <c r="A1902">
        <v>10002403</v>
      </c>
      <c r="B1902" t="s">
        <v>81</v>
      </c>
      <c r="C1902" t="s">
        <v>342</v>
      </c>
      <c r="D1902" t="s">
        <v>23</v>
      </c>
      <c r="E1902" t="s">
        <v>24</v>
      </c>
      <c r="F1902">
        <v>200</v>
      </c>
      <c r="G1902">
        <v>0</v>
      </c>
      <c r="H1902">
        <v>200</v>
      </c>
      <c r="I1902">
        <v>125</v>
      </c>
      <c r="J1902">
        <v>0.32</v>
      </c>
      <c r="K1902" s="6" t="s">
        <v>1601</v>
      </c>
      <c r="L1902" s="6" t="s">
        <v>1601</v>
      </c>
      <c r="M1902" s="6" t="s">
        <v>1615</v>
      </c>
      <c r="N1902" s="6" t="s">
        <v>1592</v>
      </c>
      <c r="O1902" s="6" t="s">
        <v>1592</v>
      </c>
      <c r="P1902" s="8">
        <f>Table12[[#This Row],[PLANNED_DELIVERY]]-Table12[[#This Row],[PLANNED_PICKUP]]</f>
        <v>2</v>
      </c>
      <c r="Q1902" s="9">
        <f>Table12[[#This Row],[ACTUAL_DELIVERY]]-Table12[[#This Row],[ACTUAL_PICKUP]]</f>
        <v>0</v>
      </c>
      <c r="R1902" s="9">
        <f>Table12[[#This Row],[ACTUAL_PICKUP]]-Table12[[#This Row],[PLANNED_PICKUP]]</f>
        <v>1</v>
      </c>
      <c r="S1902" s="9">
        <f>Table12[[#This Row],[ACTUAL_DELIVERY]]-Table12[[#This Row],[PLANNED_DELIVERY]]</f>
        <v>-1</v>
      </c>
      <c r="T1902" t="s">
        <v>754</v>
      </c>
      <c r="U1902" s="6" t="s">
        <v>404</v>
      </c>
      <c r="V1902" t="s">
        <v>27</v>
      </c>
      <c r="W1902" t="s">
        <v>27</v>
      </c>
      <c r="X1902" t="s">
        <v>113</v>
      </c>
      <c r="Y1902" s="6" t="s">
        <v>114</v>
      </c>
      <c r="Z1902" t="s">
        <v>27</v>
      </c>
      <c r="AA1902" t="s">
        <v>27</v>
      </c>
    </row>
    <row r="1903" spans="1:27" x14ac:dyDescent="0.35">
      <c r="A1903">
        <v>10002404</v>
      </c>
      <c r="B1903" t="s">
        <v>273</v>
      </c>
      <c r="C1903" t="s">
        <v>206</v>
      </c>
      <c r="D1903" t="s">
        <v>23</v>
      </c>
      <c r="E1903" t="s">
        <v>24</v>
      </c>
      <c r="F1903">
        <v>533.4</v>
      </c>
      <c r="G1903">
        <v>0</v>
      </c>
      <c r="H1903">
        <v>533.4</v>
      </c>
      <c r="I1903">
        <v>180</v>
      </c>
      <c r="J1903">
        <v>0.15</v>
      </c>
      <c r="K1903" s="6" t="s">
        <v>1601</v>
      </c>
      <c r="L1903" s="6" t="s">
        <v>1592</v>
      </c>
      <c r="M1903" s="6" t="s">
        <v>1671</v>
      </c>
      <c r="N1903" s="6" t="s">
        <v>1592</v>
      </c>
      <c r="O1903" s="6" t="s">
        <v>1614</v>
      </c>
      <c r="P1903" s="8">
        <f>Table12[[#This Row],[PLANNED_DELIVERY]]-Table12[[#This Row],[PLANNED_PICKUP]]</f>
        <v>4</v>
      </c>
      <c r="Q1903" s="9">
        <f>Table12[[#This Row],[ACTUAL_DELIVERY]]-Table12[[#This Row],[ACTUAL_PICKUP]]</f>
        <v>2</v>
      </c>
      <c r="R1903" s="9">
        <f>Table12[[#This Row],[ACTUAL_PICKUP]]-Table12[[#This Row],[PLANNED_PICKUP]]</f>
        <v>0</v>
      </c>
      <c r="S1903" s="9">
        <f>Table12[[#This Row],[ACTUAL_DELIVERY]]-Table12[[#This Row],[PLANNED_DELIVERY]]</f>
        <v>-2</v>
      </c>
      <c r="T1903" t="s">
        <v>178</v>
      </c>
      <c r="U1903" s="6" t="s">
        <v>179</v>
      </c>
      <c r="V1903" t="s">
        <v>27</v>
      </c>
      <c r="W1903" t="s">
        <v>27</v>
      </c>
      <c r="X1903" t="s">
        <v>41</v>
      </c>
      <c r="Y1903" s="6" t="s">
        <v>44</v>
      </c>
      <c r="Z1903" t="s">
        <v>27</v>
      </c>
      <c r="AA1903" t="s">
        <v>27</v>
      </c>
    </row>
    <row r="1904" spans="1:27" x14ac:dyDescent="0.35">
      <c r="A1904">
        <v>10002405</v>
      </c>
      <c r="B1904" t="s">
        <v>81</v>
      </c>
      <c r="C1904" t="s">
        <v>206</v>
      </c>
      <c r="D1904" t="s">
        <v>23</v>
      </c>
      <c r="E1904" t="s">
        <v>24</v>
      </c>
      <c r="F1904">
        <v>177.73</v>
      </c>
      <c r="G1904">
        <v>0</v>
      </c>
      <c r="H1904">
        <v>177.73</v>
      </c>
      <c r="I1904">
        <v>460</v>
      </c>
      <c r="J1904">
        <v>0.24</v>
      </c>
      <c r="K1904" s="6" t="s">
        <v>1601</v>
      </c>
      <c r="L1904" s="6" t="s">
        <v>1592</v>
      </c>
      <c r="M1904" s="6" t="s">
        <v>1614</v>
      </c>
      <c r="N1904" s="6" t="s">
        <v>1614</v>
      </c>
      <c r="O1904" s="6" t="s">
        <v>1616</v>
      </c>
      <c r="P1904" s="8">
        <f>Table12[[#This Row],[PLANNED_DELIVERY]]-Table12[[#This Row],[PLANNED_PICKUP]]</f>
        <v>2</v>
      </c>
      <c r="Q1904" s="9">
        <f>Table12[[#This Row],[ACTUAL_DELIVERY]]-Table12[[#This Row],[ACTUAL_PICKUP]]</f>
        <v>3</v>
      </c>
      <c r="R1904" s="9">
        <f>Table12[[#This Row],[ACTUAL_PICKUP]]-Table12[[#This Row],[PLANNED_PICKUP]]</f>
        <v>2</v>
      </c>
      <c r="S1904" s="9">
        <f>Table12[[#This Row],[ACTUAL_DELIVERY]]-Table12[[#This Row],[PLANNED_DELIVERY]]</f>
        <v>3</v>
      </c>
      <c r="T1904" t="s">
        <v>725</v>
      </c>
      <c r="U1904" s="6" t="s">
        <v>212</v>
      </c>
      <c r="V1904" t="s">
        <v>27</v>
      </c>
      <c r="W1904" t="s">
        <v>27</v>
      </c>
      <c r="X1904" t="s">
        <v>49</v>
      </c>
      <c r="Y1904" s="6" t="s">
        <v>29</v>
      </c>
      <c r="Z1904" t="s">
        <v>27</v>
      </c>
      <c r="AA1904" t="s">
        <v>27</v>
      </c>
    </row>
    <row r="1905" spans="1:27" x14ac:dyDescent="0.35">
      <c r="A1905">
        <v>10002406</v>
      </c>
      <c r="B1905" t="s">
        <v>81</v>
      </c>
      <c r="C1905" t="s">
        <v>206</v>
      </c>
      <c r="D1905" t="s">
        <v>23</v>
      </c>
      <c r="E1905" t="s">
        <v>24</v>
      </c>
      <c r="F1905">
        <v>1100</v>
      </c>
      <c r="G1905">
        <v>0</v>
      </c>
      <c r="H1905">
        <v>1100</v>
      </c>
      <c r="I1905">
        <v>10850</v>
      </c>
      <c r="J1905">
        <v>2.9</v>
      </c>
      <c r="K1905" s="6" t="s">
        <v>1601</v>
      </c>
      <c r="L1905" s="6" t="s">
        <v>1614</v>
      </c>
      <c r="M1905" s="6" t="s">
        <v>1616</v>
      </c>
      <c r="N1905" s="6" t="s">
        <v>1614</v>
      </c>
      <c r="O1905" s="6" t="s">
        <v>1616</v>
      </c>
      <c r="P1905" s="8">
        <f>Table12[[#This Row],[PLANNED_DELIVERY]]-Table12[[#This Row],[PLANNED_PICKUP]]</f>
        <v>3</v>
      </c>
      <c r="Q1905" s="9">
        <f>Table12[[#This Row],[ACTUAL_DELIVERY]]-Table12[[#This Row],[ACTUAL_PICKUP]]</f>
        <v>3</v>
      </c>
      <c r="R1905" s="9">
        <f>Table12[[#This Row],[ACTUAL_PICKUP]]-Table12[[#This Row],[PLANNED_PICKUP]]</f>
        <v>0</v>
      </c>
      <c r="S1905" s="9">
        <f>Table12[[#This Row],[ACTUAL_DELIVERY]]-Table12[[#This Row],[PLANNED_DELIVERY]]</f>
        <v>0</v>
      </c>
      <c r="T1905" t="s">
        <v>347</v>
      </c>
      <c r="U1905" s="6" t="s">
        <v>348</v>
      </c>
      <c r="V1905" t="s">
        <v>27</v>
      </c>
      <c r="W1905" t="s">
        <v>27</v>
      </c>
      <c r="X1905" t="s">
        <v>60</v>
      </c>
      <c r="Y1905" s="6" t="s">
        <v>34</v>
      </c>
      <c r="Z1905" t="s">
        <v>27</v>
      </c>
      <c r="AA1905" t="s">
        <v>27</v>
      </c>
    </row>
    <row r="1906" spans="1:27" x14ac:dyDescent="0.35">
      <c r="A1906">
        <v>10002407</v>
      </c>
      <c r="B1906" t="s">
        <v>222</v>
      </c>
      <c r="C1906" t="s">
        <v>206</v>
      </c>
      <c r="D1906" t="s">
        <v>30</v>
      </c>
      <c r="E1906" t="s">
        <v>31</v>
      </c>
      <c r="F1906">
        <v>490</v>
      </c>
      <c r="G1906">
        <v>0</v>
      </c>
      <c r="H1906">
        <v>490</v>
      </c>
      <c r="I1906">
        <v>100</v>
      </c>
      <c r="J1906">
        <v>0.56999999999999995</v>
      </c>
      <c r="K1906" s="6" t="s">
        <v>1601</v>
      </c>
      <c r="L1906" s="6" t="s">
        <v>1601</v>
      </c>
      <c r="M1906" s="6" t="s">
        <v>1601</v>
      </c>
      <c r="N1906" s="6" t="s">
        <v>1601</v>
      </c>
      <c r="O1906" s="6" t="s">
        <v>1601</v>
      </c>
      <c r="P1906" s="8">
        <f>Table12[[#This Row],[PLANNED_DELIVERY]]-Table12[[#This Row],[PLANNED_PICKUP]]</f>
        <v>0</v>
      </c>
      <c r="Q1906" s="9">
        <f>Table12[[#This Row],[ACTUAL_DELIVERY]]-Table12[[#This Row],[ACTUAL_PICKUP]]</f>
        <v>0</v>
      </c>
      <c r="R1906" s="9">
        <f>Table12[[#This Row],[ACTUAL_PICKUP]]-Table12[[#This Row],[PLANNED_PICKUP]]</f>
        <v>0</v>
      </c>
      <c r="S1906" s="9">
        <f>Table12[[#This Row],[ACTUAL_DELIVERY]]-Table12[[#This Row],[PLANNED_DELIVERY]]</f>
        <v>0</v>
      </c>
      <c r="T1906" t="s">
        <v>415</v>
      </c>
      <c r="U1906" s="6" t="s">
        <v>270</v>
      </c>
      <c r="V1906" t="s">
        <v>27</v>
      </c>
      <c r="W1906" t="s">
        <v>27</v>
      </c>
      <c r="X1906" t="s">
        <v>60</v>
      </c>
      <c r="Y1906" s="6" t="s">
        <v>34</v>
      </c>
      <c r="Z1906" t="s">
        <v>27</v>
      </c>
      <c r="AA1906" t="s">
        <v>27</v>
      </c>
    </row>
    <row r="1907" spans="1:27" x14ac:dyDescent="0.35">
      <c r="A1907">
        <v>10002408</v>
      </c>
      <c r="B1907" t="s">
        <v>81</v>
      </c>
      <c r="C1907" t="s">
        <v>234</v>
      </c>
      <c r="D1907" t="s">
        <v>30</v>
      </c>
      <c r="E1907" t="s">
        <v>45</v>
      </c>
      <c r="F1907">
        <v>175</v>
      </c>
      <c r="G1907">
        <v>0</v>
      </c>
      <c r="H1907">
        <v>175</v>
      </c>
      <c r="I1907" s="5">
        <v>98</v>
      </c>
      <c r="J1907">
        <v>0.3</v>
      </c>
      <c r="K1907" s="6" t="s">
        <v>1601</v>
      </c>
      <c r="L1907" s="6" t="s">
        <v>1601</v>
      </c>
      <c r="M1907" s="6" t="s">
        <v>1593</v>
      </c>
      <c r="N1907" s="6" t="s">
        <v>1601</v>
      </c>
      <c r="O1907" s="6" t="s">
        <v>1593</v>
      </c>
      <c r="P1907" s="8">
        <f>Table12[[#This Row],[PLANNED_DELIVERY]]-Table12[[#This Row],[PLANNED_PICKUP]]</f>
        <v>9</v>
      </c>
      <c r="Q1907" s="9">
        <f>Table12[[#This Row],[ACTUAL_DELIVERY]]-Table12[[#This Row],[ACTUAL_PICKUP]]</f>
        <v>9</v>
      </c>
      <c r="R1907" s="9">
        <f>Table12[[#This Row],[ACTUAL_PICKUP]]-Table12[[#This Row],[PLANNED_PICKUP]]</f>
        <v>0</v>
      </c>
      <c r="S1907" s="9">
        <f>Table12[[#This Row],[ACTUAL_DELIVERY]]-Table12[[#This Row],[PLANNED_DELIVERY]]</f>
        <v>0</v>
      </c>
      <c r="T1907" t="s">
        <v>33</v>
      </c>
      <c r="U1907" s="6" t="s">
        <v>34</v>
      </c>
      <c r="V1907" t="s">
        <v>27</v>
      </c>
      <c r="W1907" t="s">
        <v>27</v>
      </c>
      <c r="X1907" t="s">
        <v>1293</v>
      </c>
      <c r="Y1907" s="6" t="s">
        <v>1294</v>
      </c>
      <c r="Z1907" t="s">
        <v>108</v>
      </c>
      <c r="AA1907" t="s">
        <v>108</v>
      </c>
    </row>
    <row r="1908" spans="1:27" x14ac:dyDescent="0.35">
      <c r="A1908">
        <v>10002409</v>
      </c>
      <c r="B1908" t="s">
        <v>81</v>
      </c>
      <c r="C1908" t="s">
        <v>206</v>
      </c>
      <c r="D1908" t="s">
        <v>23</v>
      </c>
      <c r="E1908" t="s">
        <v>24</v>
      </c>
      <c r="F1908">
        <v>700</v>
      </c>
      <c r="G1908">
        <v>0</v>
      </c>
      <c r="H1908">
        <v>700</v>
      </c>
      <c r="I1908">
        <v>3422</v>
      </c>
      <c r="J1908">
        <v>3.4</v>
      </c>
      <c r="K1908" s="6" t="s">
        <v>1601</v>
      </c>
      <c r="L1908" s="6" t="s">
        <v>1592</v>
      </c>
      <c r="M1908" s="6" t="s">
        <v>1615</v>
      </c>
      <c r="N1908" s="6" t="s">
        <v>1592</v>
      </c>
      <c r="O1908" s="6" t="s">
        <v>1615</v>
      </c>
      <c r="P1908" s="8">
        <f>Table12[[#This Row],[PLANNED_DELIVERY]]-Table12[[#This Row],[PLANNED_PICKUP]]</f>
        <v>1</v>
      </c>
      <c r="Q1908" s="9">
        <f>Table12[[#This Row],[ACTUAL_DELIVERY]]-Table12[[#This Row],[ACTUAL_PICKUP]]</f>
        <v>1</v>
      </c>
      <c r="R1908" s="9">
        <f>Table12[[#This Row],[ACTUAL_PICKUP]]-Table12[[#This Row],[PLANNED_PICKUP]]</f>
        <v>0</v>
      </c>
      <c r="S1908" s="9">
        <f>Table12[[#This Row],[ACTUAL_DELIVERY]]-Table12[[#This Row],[PLANNED_DELIVERY]]</f>
        <v>0</v>
      </c>
      <c r="T1908" t="s">
        <v>68</v>
      </c>
      <c r="U1908" s="6" t="s">
        <v>69</v>
      </c>
      <c r="V1908" t="s">
        <v>27</v>
      </c>
      <c r="W1908" t="s">
        <v>27</v>
      </c>
      <c r="X1908" t="s">
        <v>60</v>
      </c>
      <c r="Y1908" s="6" t="s">
        <v>34</v>
      </c>
      <c r="Z1908" t="s">
        <v>27</v>
      </c>
      <c r="AA1908" t="s">
        <v>27</v>
      </c>
    </row>
    <row r="1909" spans="1:27" x14ac:dyDescent="0.35">
      <c r="A1909">
        <v>10002410</v>
      </c>
      <c r="B1909" t="s">
        <v>81</v>
      </c>
      <c r="C1909" t="s">
        <v>206</v>
      </c>
      <c r="D1909" t="s">
        <v>23</v>
      </c>
      <c r="E1909" t="s">
        <v>24</v>
      </c>
      <c r="F1909">
        <v>350</v>
      </c>
      <c r="G1909">
        <v>0</v>
      </c>
      <c r="H1909">
        <v>350</v>
      </c>
      <c r="I1909">
        <v>906</v>
      </c>
      <c r="J1909">
        <v>1.44</v>
      </c>
      <c r="K1909" s="6" t="s">
        <v>1601</v>
      </c>
      <c r="L1909" s="6" t="s">
        <v>1601</v>
      </c>
      <c r="M1909" s="6" t="s">
        <v>1614</v>
      </c>
      <c r="N1909" s="6" t="s">
        <v>1601</v>
      </c>
      <c r="O1909" s="6" t="s">
        <v>1614</v>
      </c>
      <c r="P1909" s="8">
        <f>Table12[[#This Row],[PLANNED_DELIVERY]]-Table12[[#This Row],[PLANNED_PICKUP]]</f>
        <v>3</v>
      </c>
      <c r="Q1909" s="9">
        <f>Table12[[#This Row],[ACTUAL_DELIVERY]]-Table12[[#This Row],[ACTUAL_PICKUP]]</f>
        <v>3</v>
      </c>
      <c r="R1909" s="9">
        <f>Table12[[#This Row],[ACTUAL_PICKUP]]-Table12[[#This Row],[PLANNED_PICKUP]]</f>
        <v>0</v>
      </c>
      <c r="S1909" s="9">
        <f>Table12[[#This Row],[ACTUAL_DELIVERY]]-Table12[[#This Row],[PLANNED_DELIVERY]]</f>
        <v>0</v>
      </c>
      <c r="T1909" t="s">
        <v>68</v>
      </c>
      <c r="U1909" s="6" t="s">
        <v>69</v>
      </c>
      <c r="V1909" t="s">
        <v>27</v>
      </c>
      <c r="W1909" t="s">
        <v>27</v>
      </c>
      <c r="X1909" t="s">
        <v>402</v>
      </c>
      <c r="Y1909" s="6" t="s">
        <v>125</v>
      </c>
      <c r="Z1909" t="s">
        <v>27</v>
      </c>
      <c r="AA1909" t="s">
        <v>27</v>
      </c>
    </row>
    <row r="1910" spans="1:27" x14ac:dyDescent="0.35">
      <c r="A1910">
        <v>10002412</v>
      </c>
      <c r="B1910" t="s">
        <v>219</v>
      </c>
      <c r="C1910" t="s">
        <v>206</v>
      </c>
      <c r="D1910" t="s">
        <v>23</v>
      </c>
      <c r="E1910" t="s">
        <v>31</v>
      </c>
      <c r="F1910">
        <v>600</v>
      </c>
      <c r="G1910">
        <v>0</v>
      </c>
      <c r="H1910">
        <v>600</v>
      </c>
      <c r="I1910">
        <v>1800</v>
      </c>
      <c r="J1910">
        <v>3.12</v>
      </c>
      <c r="K1910" s="6" t="s">
        <v>1601</v>
      </c>
      <c r="L1910" s="6" t="s">
        <v>1591</v>
      </c>
      <c r="M1910" s="6" t="s">
        <v>1592</v>
      </c>
      <c r="N1910" s="6" t="s">
        <v>1592</v>
      </c>
      <c r="O1910" s="6" t="s">
        <v>1614</v>
      </c>
      <c r="P1910" s="8">
        <f>Table12[[#This Row],[PLANNED_DELIVERY]]-Table12[[#This Row],[PLANNED_PICKUP]]</f>
        <v>2</v>
      </c>
      <c r="Q1910" s="9">
        <f>Table12[[#This Row],[ACTUAL_DELIVERY]]-Table12[[#This Row],[ACTUAL_PICKUP]]</f>
        <v>2</v>
      </c>
      <c r="R1910" s="9">
        <f>Table12[[#This Row],[ACTUAL_PICKUP]]-Table12[[#This Row],[PLANNED_PICKUP]]</f>
        <v>2</v>
      </c>
      <c r="S1910" s="9">
        <f>Table12[[#This Row],[ACTUAL_DELIVERY]]-Table12[[#This Row],[PLANNED_DELIVERY]]</f>
        <v>2</v>
      </c>
      <c r="T1910" t="s">
        <v>802</v>
      </c>
      <c r="U1910" s="6" t="s">
        <v>749</v>
      </c>
      <c r="V1910" t="s">
        <v>27</v>
      </c>
      <c r="W1910" t="s">
        <v>27</v>
      </c>
      <c r="X1910" t="s">
        <v>88</v>
      </c>
      <c r="Y1910" s="6" t="s">
        <v>89</v>
      </c>
      <c r="Z1910" t="s">
        <v>27</v>
      </c>
      <c r="AA1910" t="s">
        <v>27</v>
      </c>
    </row>
    <row r="1911" spans="1:27" x14ac:dyDescent="0.35">
      <c r="A1911">
        <v>10002413</v>
      </c>
      <c r="B1911" t="s">
        <v>81</v>
      </c>
      <c r="C1911" t="s">
        <v>234</v>
      </c>
      <c r="D1911" t="s">
        <v>23</v>
      </c>
      <c r="E1911" t="s">
        <v>24</v>
      </c>
      <c r="F1911">
        <v>4950</v>
      </c>
      <c r="G1911">
        <v>1300</v>
      </c>
      <c r="H1911">
        <v>6250</v>
      </c>
      <c r="I1911" s="5">
        <v>31000</v>
      </c>
      <c r="J1911">
        <v>20.8</v>
      </c>
      <c r="K1911" s="6" t="s">
        <v>1601</v>
      </c>
      <c r="L1911" s="6" t="s">
        <v>1608</v>
      </c>
      <c r="M1911" s="6" t="s">
        <v>1599</v>
      </c>
      <c r="N1911" s="6" t="s">
        <v>1608</v>
      </c>
      <c r="O1911" s="6" t="s">
        <v>1599</v>
      </c>
      <c r="P1911" s="8">
        <f>Table12[[#This Row],[PLANNED_DELIVERY]]-Table12[[#This Row],[PLANNED_PICKUP]]</f>
        <v>4</v>
      </c>
      <c r="Q1911" s="9">
        <f>Table12[[#This Row],[ACTUAL_DELIVERY]]-Table12[[#This Row],[ACTUAL_PICKUP]]</f>
        <v>4</v>
      </c>
      <c r="R1911" s="9">
        <f>Table12[[#This Row],[ACTUAL_PICKUP]]-Table12[[#This Row],[PLANNED_PICKUP]]</f>
        <v>0</v>
      </c>
      <c r="S1911" s="9">
        <f>Table12[[#This Row],[ACTUAL_DELIVERY]]-Table12[[#This Row],[PLANNED_DELIVERY]]</f>
        <v>0</v>
      </c>
      <c r="T1911" t="s">
        <v>1112</v>
      </c>
      <c r="U1911" s="6" t="s">
        <v>1113</v>
      </c>
      <c r="V1911" t="s">
        <v>108</v>
      </c>
      <c r="W1911" t="s">
        <v>108</v>
      </c>
      <c r="X1911" t="s">
        <v>41</v>
      </c>
      <c r="Y1911" s="6" t="s">
        <v>44</v>
      </c>
      <c r="Z1911" t="s">
        <v>27</v>
      </c>
      <c r="AA1911" t="s">
        <v>27</v>
      </c>
    </row>
    <row r="1912" spans="1:27" x14ac:dyDescent="0.35">
      <c r="A1912">
        <v>10002415</v>
      </c>
      <c r="B1912" t="s">
        <v>219</v>
      </c>
      <c r="C1912" t="s">
        <v>342</v>
      </c>
      <c r="D1912" t="s">
        <v>30</v>
      </c>
      <c r="E1912" t="s">
        <v>31</v>
      </c>
      <c r="F1912">
        <v>600</v>
      </c>
      <c r="G1912">
        <v>0</v>
      </c>
      <c r="H1912">
        <v>600</v>
      </c>
      <c r="I1912">
        <v>150</v>
      </c>
      <c r="J1912">
        <v>0.96</v>
      </c>
      <c r="K1912" s="6" t="s">
        <v>1601</v>
      </c>
      <c r="L1912" s="6" t="s">
        <v>1591</v>
      </c>
      <c r="M1912" s="6" t="s">
        <v>1601</v>
      </c>
      <c r="N1912" s="6" t="s">
        <v>1601</v>
      </c>
      <c r="O1912" s="6" t="s">
        <v>1592</v>
      </c>
      <c r="P1912" s="8">
        <f>Table12[[#This Row],[PLANNED_DELIVERY]]-Table12[[#This Row],[PLANNED_PICKUP]]</f>
        <v>1</v>
      </c>
      <c r="Q1912" s="9">
        <f>Table12[[#This Row],[ACTUAL_DELIVERY]]-Table12[[#This Row],[ACTUAL_PICKUP]]</f>
        <v>1</v>
      </c>
      <c r="R1912" s="9">
        <f>Table12[[#This Row],[ACTUAL_PICKUP]]-Table12[[#This Row],[PLANNED_PICKUP]]</f>
        <v>1</v>
      </c>
      <c r="S1912" s="9">
        <f>Table12[[#This Row],[ACTUAL_DELIVERY]]-Table12[[#This Row],[PLANNED_DELIVERY]]</f>
        <v>1</v>
      </c>
      <c r="T1912" t="s">
        <v>399</v>
      </c>
      <c r="U1912" s="6" t="s">
        <v>203</v>
      </c>
      <c r="V1912" t="s">
        <v>27</v>
      </c>
      <c r="W1912" t="s">
        <v>27</v>
      </c>
      <c r="X1912" t="s">
        <v>66</v>
      </c>
      <c r="Y1912" s="6" t="s">
        <v>67</v>
      </c>
      <c r="Z1912" t="s">
        <v>27</v>
      </c>
      <c r="AA1912" t="s">
        <v>27</v>
      </c>
    </row>
    <row r="1913" spans="1:27" x14ac:dyDescent="0.35">
      <c r="A1913">
        <v>10002416</v>
      </c>
      <c r="B1913" t="s">
        <v>219</v>
      </c>
      <c r="C1913" t="s">
        <v>206</v>
      </c>
      <c r="D1913" t="s">
        <v>23</v>
      </c>
      <c r="E1913" t="s">
        <v>24</v>
      </c>
      <c r="F1913">
        <v>400</v>
      </c>
      <c r="G1913">
        <v>0</v>
      </c>
      <c r="H1913">
        <v>400</v>
      </c>
      <c r="I1913">
        <v>1080</v>
      </c>
      <c r="J1913">
        <v>12</v>
      </c>
      <c r="K1913" s="6" t="s">
        <v>1601</v>
      </c>
      <c r="L1913" s="6" t="s">
        <v>1615</v>
      </c>
      <c r="M1913" s="6" t="s">
        <v>1671</v>
      </c>
      <c r="N1913" s="6" t="s">
        <v>1616</v>
      </c>
      <c r="O1913" s="6" t="s">
        <v>1624</v>
      </c>
      <c r="P1913" s="8">
        <f>Table12[[#This Row],[PLANNED_DELIVERY]]-Table12[[#This Row],[PLANNED_PICKUP]]</f>
        <v>3</v>
      </c>
      <c r="Q1913" s="9">
        <f>Table12[[#This Row],[ACTUAL_DELIVERY]]-Table12[[#This Row],[ACTUAL_PICKUP]]</f>
        <v>1</v>
      </c>
      <c r="R1913" s="9">
        <f>Table12[[#This Row],[ACTUAL_PICKUP]]-Table12[[#This Row],[PLANNED_PICKUP]]</f>
        <v>4</v>
      </c>
      <c r="S1913" s="9">
        <f>Table12[[#This Row],[ACTUAL_DELIVERY]]-Table12[[#This Row],[PLANNED_DELIVERY]]</f>
        <v>2</v>
      </c>
      <c r="T1913" t="s">
        <v>1162</v>
      </c>
      <c r="U1913" s="6" t="s">
        <v>249</v>
      </c>
      <c r="V1913" t="s">
        <v>27</v>
      </c>
      <c r="W1913" t="s">
        <v>27</v>
      </c>
      <c r="X1913" t="s">
        <v>60</v>
      </c>
      <c r="Y1913" s="6" t="s">
        <v>34</v>
      </c>
      <c r="Z1913" t="s">
        <v>27</v>
      </c>
      <c r="AA1913" t="s">
        <v>27</v>
      </c>
    </row>
    <row r="1914" spans="1:27" x14ac:dyDescent="0.35">
      <c r="A1914">
        <v>10002418</v>
      </c>
      <c r="B1914" t="s">
        <v>77</v>
      </c>
      <c r="C1914" t="s">
        <v>78</v>
      </c>
      <c r="D1914" t="s">
        <v>30</v>
      </c>
      <c r="E1914" t="s">
        <v>45</v>
      </c>
      <c r="F1914">
        <v>1150</v>
      </c>
      <c r="G1914">
        <v>0</v>
      </c>
      <c r="H1914">
        <v>1150</v>
      </c>
      <c r="I1914">
        <v>29000</v>
      </c>
      <c r="J1914">
        <v>34</v>
      </c>
      <c r="K1914" s="6" t="s">
        <v>1601</v>
      </c>
      <c r="L1914" s="6" t="s">
        <v>1590</v>
      </c>
      <c r="M1914" s="6" t="s">
        <v>1593</v>
      </c>
      <c r="N1914" s="6" t="s">
        <v>1590</v>
      </c>
      <c r="O1914" s="6" t="s">
        <v>1593</v>
      </c>
      <c r="P1914" s="8">
        <f>Table12[[#This Row],[PLANNED_DELIVERY]]-Table12[[#This Row],[PLANNED_PICKUP]]</f>
        <v>1</v>
      </c>
      <c r="Q1914" s="9">
        <f>Table12[[#This Row],[ACTUAL_DELIVERY]]-Table12[[#This Row],[ACTUAL_PICKUP]]</f>
        <v>1</v>
      </c>
      <c r="R1914" s="9">
        <f>Table12[[#This Row],[ACTUAL_PICKUP]]-Table12[[#This Row],[PLANNED_PICKUP]]</f>
        <v>0</v>
      </c>
      <c r="S1914" s="9">
        <f>Table12[[#This Row],[ACTUAL_DELIVERY]]-Table12[[#This Row],[PLANNED_DELIVERY]]</f>
        <v>0</v>
      </c>
      <c r="T1914" t="s">
        <v>41</v>
      </c>
      <c r="U1914" s="6">
        <v>54100</v>
      </c>
      <c r="V1914" t="s">
        <v>27</v>
      </c>
      <c r="W1914" t="s">
        <v>27</v>
      </c>
      <c r="X1914" t="s">
        <v>292</v>
      </c>
      <c r="Y1914" s="6" t="s">
        <v>284</v>
      </c>
      <c r="Z1914" t="s">
        <v>27</v>
      </c>
      <c r="AA1914" t="s">
        <v>27</v>
      </c>
    </row>
    <row r="1915" spans="1:27" x14ac:dyDescent="0.35">
      <c r="A1915">
        <v>10002420</v>
      </c>
      <c r="B1915" t="s">
        <v>81</v>
      </c>
      <c r="C1915" t="s">
        <v>206</v>
      </c>
      <c r="D1915" t="s">
        <v>23</v>
      </c>
      <c r="E1915" t="s">
        <v>24</v>
      </c>
      <c r="F1915">
        <v>287.83</v>
      </c>
      <c r="G1915">
        <v>0</v>
      </c>
      <c r="H1915">
        <v>287.83</v>
      </c>
      <c r="I1915">
        <v>1</v>
      </c>
      <c r="J1915">
        <v>0</v>
      </c>
      <c r="K1915" s="6" t="s">
        <v>1601</v>
      </c>
      <c r="L1915" s="6" t="s">
        <v>1601</v>
      </c>
      <c r="M1915" s="6" t="s">
        <v>1601</v>
      </c>
      <c r="N1915" s="6" t="s">
        <v>1592</v>
      </c>
      <c r="O1915" s="6" t="s">
        <v>1615</v>
      </c>
      <c r="P1915" s="8">
        <f>Table12[[#This Row],[PLANNED_DELIVERY]]-Table12[[#This Row],[PLANNED_PICKUP]]</f>
        <v>0</v>
      </c>
      <c r="Q1915" s="9">
        <f>Table12[[#This Row],[ACTUAL_DELIVERY]]-Table12[[#This Row],[ACTUAL_PICKUP]]</f>
        <v>1</v>
      </c>
      <c r="R1915" s="9">
        <f>Table12[[#This Row],[ACTUAL_PICKUP]]-Table12[[#This Row],[PLANNED_PICKUP]]</f>
        <v>1</v>
      </c>
      <c r="S1915" s="9">
        <f>Table12[[#This Row],[ACTUAL_DELIVERY]]-Table12[[#This Row],[PLANNED_DELIVERY]]</f>
        <v>2</v>
      </c>
      <c r="T1915" t="s">
        <v>50</v>
      </c>
      <c r="U1915" s="6" t="s">
        <v>51</v>
      </c>
      <c r="V1915" t="s">
        <v>27</v>
      </c>
      <c r="W1915" t="s">
        <v>27</v>
      </c>
      <c r="X1915" t="s">
        <v>49</v>
      </c>
      <c r="Y1915" s="6" t="s">
        <v>29</v>
      </c>
      <c r="Z1915" t="s">
        <v>27</v>
      </c>
      <c r="AA1915" t="s">
        <v>27</v>
      </c>
    </row>
    <row r="1916" spans="1:27" x14ac:dyDescent="0.35">
      <c r="A1916">
        <v>10002421</v>
      </c>
      <c r="B1916" t="s">
        <v>81</v>
      </c>
      <c r="C1916" t="s">
        <v>206</v>
      </c>
      <c r="D1916" t="s">
        <v>23</v>
      </c>
      <c r="E1916" t="s">
        <v>24</v>
      </c>
      <c r="F1916">
        <v>50</v>
      </c>
      <c r="G1916">
        <v>0</v>
      </c>
      <c r="H1916">
        <v>50</v>
      </c>
      <c r="I1916">
        <v>1</v>
      </c>
      <c r="J1916">
        <v>0</v>
      </c>
      <c r="K1916" s="6" t="s">
        <v>1601</v>
      </c>
      <c r="L1916" s="6" t="s">
        <v>1592</v>
      </c>
      <c r="M1916" s="6" t="s">
        <v>1592</v>
      </c>
      <c r="N1916" s="6" t="s">
        <v>1592</v>
      </c>
      <c r="O1916" s="6" t="s">
        <v>1615</v>
      </c>
      <c r="P1916" s="8">
        <f>Table12[[#This Row],[PLANNED_DELIVERY]]-Table12[[#This Row],[PLANNED_PICKUP]]</f>
        <v>0</v>
      </c>
      <c r="Q1916" s="9">
        <f>Table12[[#This Row],[ACTUAL_DELIVERY]]-Table12[[#This Row],[ACTUAL_PICKUP]]</f>
        <v>1</v>
      </c>
      <c r="R1916" s="9">
        <f>Table12[[#This Row],[ACTUAL_PICKUP]]-Table12[[#This Row],[PLANNED_PICKUP]]</f>
        <v>0</v>
      </c>
      <c r="S1916" s="9">
        <f>Table12[[#This Row],[ACTUAL_DELIVERY]]-Table12[[#This Row],[PLANNED_DELIVERY]]</f>
        <v>1</v>
      </c>
      <c r="T1916" t="s">
        <v>50</v>
      </c>
      <c r="U1916" s="6" t="s">
        <v>51</v>
      </c>
      <c r="V1916" t="s">
        <v>27</v>
      </c>
      <c r="W1916" t="s">
        <v>27</v>
      </c>
      <c r="X1916" t="s">
        <v>60</v>
      </c>
      <c r="Y1916" s="6" t="s">
        <v>34</v>
      </c>
      <c r="Z1916" t="s">
        <v>27</v>
      </c>
      <c r="AA1916" t="s">
        <v>27</v>
      </c>
    </row>
    <row r="1917" spans="1:27" x14ac:dyDescent="0.35">
      <c r="A1917">
        <v>10002422</v>
      </c>
      <c r="B1917" t="s">
        <v>81</v>
      </c>
      <c r="C1917" t="s">
        <v>213</v>
      </c>
      <c r="D1917" t="s">
        <v>30</v>
      </c>
      <c r="E1917" t="s">
        <v>31</v>
      </c>
      <c r="F1917">
        <v>179.78</v>
      </c>
      <c r="G1917">
        <v>0</v>
      </c>
      <c r="H1917">
        <v>179.78</v>
      </c>
      <c r="I1917">
        <v>4000</v>
      </c>
      <c r="J1917">
        <v>21.2</v>
      </c>
      <c r="K1917" s="6" t="s">
        <v>1601</v>
      </c>
      <c r="L1917" s="6" t="s">
        <v>1601</v>
      </c>
      <c r="M1917" s="6" t="s">
        <v>1592</v>
      </c>
      <c r="N1917" s="6" t="s">
        <v>1592</v>
      </c>
      <c r="O1917" s="6" t="s">
        <v>1615</v>
      </c>
      <c r="P1917" s="8">
        <f>Table12[[#This Row],[PLANNED_DELIVERY]]-Table12[[#This Row],[PLANNED_PICKUP]]</f>
        <v>1</v>
      </c>
      <c r="Q1917" s="9">
        <f>Table12[[#This Row],[ACTUAL_DELIVERY]]-Table12[[#This Row],[ACTUAL_PICKUP]]</f>
        <v>1</v>
      </c>
      <c r="R1917" s="9">
        <f>Table12[[#This Row],[ACTUAL_PICKUP]]-Table12[[#This Row],[PLANNED_PICKUP]]</f>
        <v>1</v>
      </c>
      <c r="S1917" s="9">
        <f>Table12[[#This Row],[ACTUAL_DELIVERY]]-Table12[[#This Row],[PLANNED_DELIVERY]]</f>
        <v>1</v>
      </c>
      <c r="T1917" t="s">
        <v>32</v>
      </c>
      <c r="U1917" s="6" t="s">
        <v>29</v>
      </c>
      <c r="V1917" t="s">
        <v>27</v>
      </c>
      <c r="W1917" t="s">
        <v>27</v>
      </c>
      <c r="X1917" t="s">
        <v>60</v>
      </c>
      <c r="Y1917" s="6" t="s">
        <v>34</v>
      </c>
      <c r="Z1917" t="s">
        <v>27</v>
      </c>
      <c r="AA1917" t="s">
        <v>27</v>
      </c>
    </row>
    <row r="1918" spans="1:27" x14ac:dyDescent="0.35">
      <c r="A1918">
        <v>10002423</v>
      </c>
      <c r="B1918" t="s">
        <v>81</v>
      </c>
      <c r="C1918" t="s">
        <v>240</v>
      </c>
      <c r="D1918" t="s">
        <v>23</v>
      </c>
      <c r="E1918" t="s">
        <v>24</v>
      </c>
      <c r="F1918">
        <v>121</v>
      </c>
      <c r="G1918">
        <v>0</v>
      </c>
      <c r="H1918">
        <v>121</v>
      </c>
      <c r="I1918">
        <v>250</v>
      </c>
      <c r="J1918">
        <v>1.34</v>
      </c>
      <c r="K1918" s="6" t="s">
        <v>1601</v>
      </c>
      <c r="L1918" s="6" t="s">
        <v>1592</v>
      </c>
      <c r="M1918" s="6" t="s">
        <v>1616</v>
      </c>
      <c r="N1918" s="6" t="s">
        <v>1616</v>
      </c>
      <c r="O1918" s="6" t="s">
        <v>1624</v>
      </c>
      <c r="P1918" s="8">
        <f>Table12[[#This Row],[PLANNED_DELIVERY]]-Table12[[#This Row],[PLANNED_PICKUP]]</f>
        <v>5</v>
      </c>
      <c r="Q1918" s="9">
        <f>Table12[[#This Row],[ACTUAL_DELIVERY]]-Table12[[#This Row],[ACTUAL_PICKUP]]</f>
        <v>1</v>
      </c>
      <c r="R1918" s="9">
        <f>Table12[[#This Row],[ACTUAL_PICKUP]]-Table12[[#This Row],[PLANNED_PICKUP]]</f>
        <v>5</v>
      </c>
      <c r="S1918" s="9">
        <f>Table12[[#This Row],[ACTUAL_DELIVERY]]-Table12[[#This Row],[PLANNED_DELIVERY]]</f>
        <v>1</v>
      </c>
      <c r="T1918" t="s">
        <v>1456</v>
      </c>
      <c r="U1918" s="6" t="s">
        <v>1292</v>
      </c>
      <c r="V1918" t="s">
        <v>27</v>
      </c>
      <c r="W1918" t="s">
        <v>27</v>
      </c>
      <c r="X1918" t="s">
        <v>41</v>
      </c>
      <c r="Y1918" s="6" t="s">
        <v>44</v>
      </c>
      <c r="Z1918" t="s">
        <v>27</v>
      </c>
      <c r="AA1918" t="s">
        <v>27</v>
      </c>
    </row>
    <row r="1919" spans="1:27" x14ac:dyDescent="0.35">
      <c r="A1919">
        <v>10002424</v>
      </c>
      <c r="B1919" t="s">
        <v>81</v>
      </c>
      <c r="C1919" t="s">
        <v>234</v>
      </c>
      <c r="D1919" t="s">
        <v>23</v>
      </c>
      <c r="E1919" t="s">
        <v>24</v>
      </c>
      <c r="F1919">
        <v>5500</v>
      </c>
      <c r="G1919">
        <v>0</v>
      </c>
      <c r="H1919">
        <v>5500</v>
      </c>
      <c r="I1919">
        <v>3842</v>
      </c>
      <c r="J1919">
        <v>17.350000000000001</v>
      </c>
      <c r="K1919" s="6" t="s">
        <v>1601</v>
      </c>
      <c r="L1919" s="6" t="s">
        <v>1593</v>
      </c>
      <c r="M1919" s="6" t="s">
        <v>1609</v>
      </c>
      <c r="N1919" s="6" t="s">
        <v>1602</v>
      </c>
      <c r="O1919" s="6" t="s">
        <v>1609</v>
      </c>
      <c r="P1919" s="8">
        <f>Table12[[#This Row],[PLANNED_DELIVERY]]-Table12[[#This Row],[PLANNED_PICKUP]]</f>
        <v>6</v>
      </c>
      <c r="Q1919" s="9">
        <f>Table12[[#This Row],[ACTUAL_DELIVERY]]-Table12[[#This Row],[ACTUAL_PICKUP]]</f>
        <v>5</v>
      </c>
      <c r="R1919" s="9">
        <f>Table12[[#This Row],[ACTUAL_PICKUP]]-Table12[[#This Row],[PLANNED_PICKUP]]</f>
        <v>1</v>
      </c>
      <c r="S1919" s="9">
        <f>Table12[[#This Row],[ACTUAL_DELIVERY]]-Table12[[#This Row],[PLANNED_DELIVERY]]</f>
        <v>0</v>
      </c>
      <c r="T1919" t="s">
        <v>425</v>
      </c>
      <c r="U1919" s="6" t="s">
        <v>426</v>
      </c>
      <c r="V1919" t="s">
        <v>427</v>
      </c>
      <c r="W1919" t="s">
        <v>427</v>
      </c>
      <c r="X1919" t="s">
        <v>49</v>
      </c>
      <c r="Y1919" s="6" t="s">
        <v>29</v>
      </c>
      <c r="Z1919" t="s">
        <v>27</v>
      </c>
      <c r="AA1919" t="s">
        <v>27</v>
      </c>
    </row>
    <row r="1920" spans="1:27" x14ac:dyDescent="0.35">
      <c r="A1920">
        <v>10002427</v>
      </c>
      <c r="B1920" t="s">
        <v>81</v>
      </c>
      <c r="C1920" t="s">
        <v>206</v>
      </c>
      <c r="D1920" t="s">
        <v>23</v>
      </c>
      <c r="E1920" t="s">
        <v>24</v>
      </c>
      <c r="F1920">
        <v>224</v>
      </c>
      <c r="G1920">
        <v>0</v>
      </c>
      <c r="H1920">
        <v>224</v>
      </c>
      <c r="I1920">
        <v>3610</v>
      </c>
      <c r="J1920">
        <v>0.75</v>
      </c>
      <c r="K1920" s="6" t="s">
        <v>1601</v>
      </c>
      <c r="L1920" s="6" t="s">
        <v>1616</v>
      </c>
      <c r="M1920" s="6" t="s">
        <v>1602</v>
      </c>
      <c r="N1920" s="6" t="s">
        <v>1624</v>
      </c>
      <c r="O1920" s="6" t="s">
        <v>1624</v>
      </c>
      <c r="P1920" s="8">
        <f>Table12[[#This Row],[PLANNED_DELIVERY]]-Table12[[#This Row],[PLANNED_PICKUP]]</f>
        <v>4</v>
      </c>
      <c r="Q1920" s="9">
        <f>Table12[[#This Row],[ACTUAL_DELIVERY]]-Table12[[#This Row],[ACTUAL_PICKUP]]</f>
        <v>0</v>
      </c>
      <c r="R1920" s="9">
        <f>Table12[[#This Row],[ACTUAL_PICKUP]]-Table12[[#This Row],[PLANNED_PICKUP]]</f>
        <v>1</v>
      </c>
      <c r="S1920" s="9">
        <f>Table12[[#This Row],[ACTUAL_DELIVERY]]-Table12[[#This Row],[PLANNED_DELIVERY]]</f>
        <v>-3</v>
      </c>
      <c r="T1920" t="s">
        <v>68</v>
      </c>
      <c r="U1920" s="6" t="s">
        <v>69</v>
      </c>
      <c r="V1920" t="s">
        <v>27</v>
      </c>
      <c r="W1920" t="s">
        <v>27</v>
      </c>
      <c r="X1920" t="s">
        <v>220</v>
      </c>
      <c r="Y1920" s="6" t="s">
        <v>221</v>
      </c>
      <c r="Z1920" t="s">
        <v>27</v>
      </c>
      <c r="AA1920" t="s">
        <v>27</v>
      </c>
    </row>
    <row r="1921" spans="1:27" x14ac:dyDescent="0.35">
      <c r="A1921">
        <v>10002428</v>
      </c>
      <c r="B1921" t="s">
        <v>263</v>
      </c>
      <c r="C1921" t="s">
        <v>264</v>
      </c>
      <c r="D1921" t="s">
        <v>23</v>
      </c>
      <c r="E1921" t="s">
        <v>24</v>
      </c>
      <c r="F1921">
        <v>108.92</v>
      </c>
      <c r="G1921">
        <v>0</v>
      </c>
      <c r="H1921">
        <v>108.92</v>
      </c>
      <c r="I1921" s="2">
        <v>81.900000000000006</v>
      </c>
      <c r="J1921">
        <v>0.01</v>
      </c>
      <c r="K1921" s="6" t="s">
        <v>1601</v>
      </c>
      <c r="L1921" s="6" t="s">
        <v>1592</v>
      </c>
      <c r="M1921" s="6" t="s">
        <v>1624</v>
      </c>
      <c r="N1921" s="6" t="s">
        <v>1592</v>
      </c>
      <c r="O1921" s="6" t="s">
        <v>1639</v>
      </c>
      <c r="P1921" s="8">
        <f>Table12[[#This Row],[PLANNED_DELIVERY]]-Table12[[#This Row],[PLANNED_PICKUP]]</f>
        <v>6</v>
      </c>
      <c r="Q1921" s="9">
        <f>Table12[[#This Row],[ACTUAL_DELIVERY]]-Table12[[#This Row],[ACTUAL_PICKUP]]</f>
        <v>40</v>
      </c>
      <c r="R1921" s="9">
        <f>Table12[[#This Row],[ACTUAL_PICKUP]]-Table12[[#This Row],[PLANNED_PICKUP]]</f>
        <v>0</v>
      </c>
      <c r="S1921" s="9">
        <f>Table12[[#This Row],[ACTUAL_DELIVERY]]-Table12[[#This Row],[PLANNED_DELIVERY]]</f>
        <v>34</v>
      </c>
      <c r="T1921" t="s">
        <v>128</v>
      </c>
      <c r="U1921" s="6" t="s">
        <v>1291</v>
      </c>
      <c r="V1921" t="s">
        <v>287</v>
      </c>
      <c r="W1921" t="s">
        <v>85</v>
      </c>
      <c r="X1921" t="s">
        <v>49</v>
      </c>
      <c r="Y1921" s="6" t="s">
        <v>29</v>
      </c>
      <c r="Z1921" t="s">
        <v>27</v>
      </c>
      <c r="AA1921" t="s">
        <v>27</v>
      </c>
    </row>
    <row r="1922" spans="1:27" x14ac:dyDescent="0.35">
      <c r="A1922">
        <v>10002429</v>
      </c>
      <c r="B1922" t="s">
        <v>263</v>
      </c>
      <c r="C1922" t="s">
        <v>264</v>
      </c>
      <c r="D1922" t="s">
        <v>23</v>
      </c>
      <c r="E1922" t="s">
        <v>24</v>
      </c>
      <c r="F1922">
        <v>170.3</v>
      </c>
      <c r="G1922">
        <v>0</v>
      </c>
      <c r="H1922">
        <v>170.3</v>
      </c>
      <c r="I1922" s="4">
        <v>108.7</v>
      </c>
      <c r="J1922">
        <v>0.01</v>
      </c>
      <c r="K1922" s="6" t="s">
        <v>1601</v>
      </c>
      <c r="L1922" s="6" t="s">
        <v>1592</v>
      </c>
      <c r="M1922" s="6" t="s">
        <v>1624</v>
      </c>
      <c r="N1922" s="6" t="s">
        <v>1592</v>
      </c>
      <c r="O1922" s="6" t="s">
        <v>1616</v>
      </c>
      <c r="P1922" s="8">
        <f>Table12[[#This Row],[PLANNED_DELIVERY]]-Table12[[#This Row],[PLANNED_PICKUP]]</f>
        <v>6</v>
      </c>
      <c r="Q1922" s="9">
        <f>Table12[[#This Row],[ACTUAL_DELIVERY]]-Table12[[#This Row],[ACTUAL_PICKUP]]</f>
        <v>5</v>
      </c>
      <c r="R1922" s="9">
        <f>Table12[[#This Row],[ACTUAL_PICKUP]]-Table12[[#This Row],[PLANNED_PICKUP]]</f>
        <v>0</v>
      </c>
      <c r="S1922" s="9">
        <f>Table12[[#This Row],[ACTUAL_DELIVERY]]-Table12[[#This Row],[PLANNED_DELIVERY]]</f>
        <v>-1</v>
      </c>
      <c r="T1922" t="s">
        <v>553</v>
      </c>
      <c r="U1922" s="6" t="s">
        <v>551</v>
      </c>
      <c r="V1922" t="s">
        <v>552</v>
      </c>
      <c r="W1922" t="s">
        <v>85</v>
      </c>
      <c r="X1922" t="s">
        <v>41</v>
      </c>
      <c r="Y1922" s="6" t="s">
        <v>44</v>
      </c>
      <c r="Z1922" t="s">
        <v>27</v>
      </c>
      <c r="AA1922" t="s">
        <v>27</v>
      </c>
    </row>
    <row r="1923" spans="1:27" x14ac:dyDescent="0.35">
      <c r="A1923">
        <v>10002431</v>
      </c>
      <c r="B1923" t="s">
        <v>297</v>
      </c>
      <c r="C1923" t="s">
        <v>293</v>
      </c>
      <c r="D1923" t="s">
        <v>30</v>
      </c>
      <c r="E1923" t="s">
        <v>45</v>
      </c>
      <c r="F1923">
        <v>1395</v>
      </c>
      <c r="G1923">
        <v>413</v>
      </c>
      <c r="H1923">
        <v>1808</v>
      </c>
      <c r="I1923">
        <v>559</v>
      </c>
      <c r="J1923">
        <v>1.66</v>
      </c>
      <c r="K1923" s="6" t="s">
        <v>1601</v>
      </c>
      <c r="L1923" s="6" t="s">
        <v>1592</v>
      </c>
      <c r="M1923" s="6" t="s">
        <v>1593</v>
      </c>
      <c r="N1923" s="6" t="s">
        <v>1590</v>
      </c>
      <c r="O1923" s="6" t="s">
        <v>1617</v>
      </c>
      <c r="P1923" s="8">
        <f>Table12[[#This Row],[PLANNED_DELIVERY]]-Table12[[#This Row],[PLANNED_PICKUP]]</f>
        <v>8</v>
      </c>
      <c r="Q1923" s="9">
        <f>Table12[[#This Row],[ACTUAL_DELIVERY]]-Table12[[#This Row],[ACTUAL_PICKUP]]</f>
        <v>16</v>
      </c>
      <c r="R1923" s="9">
        <f>Table12[[#This Row],[ACTUAL_PICKUP]]-Table12[[#This Row],[PLANNED_PICKUP]]</f>
        <v>7</v>
      </c>
      <c r="S1923" s="9">
        <f>Table12[[#This Row],[ACTUAL_DELIVERY]]-Table12[[#This Row],[PLANNED_DELIVERY]]</f>
        <v>15</v>
      </c>
      <c r="T1923" t="s">
        <v>33</v>
      </c>
      <c r="U1923" s="6" t="s">
        <v>34</v>
      </c>
      <c r="V1923" t="s">
        <v>27</v>
      </c>
      <c r="W1923" t="s">
        <v>27</v>
      </c>
      <c r="X1923" t="s">
        <v>1288</v>
      </c>
      <c r="Y1923" s="6" t="s">
        <v>1289</v>
      </c>
      <c r="Z1923" t="s">
        <v>1290</v>
      </c>
      <c r="AA1923" t="s">
        <v>65</v>
      </c>
    </row>
    <row r="1924" spans="1:27" x14ac:dyDescent="0.35">
      <c r="A1924">
        <v>10002432</v>
      </c>
      <c r="B1924" t="s">
        <v>263</v>
      </c>
      <c r="C1924" t="s">
        <v>264</v>
      </c>
      <c r="D1924" t="s">
        <v>30</v>
      </c>
      <c r="E1924" t="s">
        <v>24</v>
      </c>
      <c r="F1924">
        <v>319.92</v>
      </c>
      <c r="G1924">
        <v>0</v>
      </c>
      <c r="H1924">
        <v>319.92</v>
      </c>
      <c r="I1924" s="5">
        <v>215.46</v>
      </c>
      <c r="J1924">
        <v>1.9</v>
      </c>
      <c r="K1924" s="6" t="s">
        <v>1601</v>
      </c>
      <c r="L1924" s="6" t="s">
        <v>1591</v>
      </c>
      <c r="M1924" s="6" t="s">
        <v>1624</v>
      </c>
      <c r="N1924" s="6" t="s">
        <v>1615</v>
      </c>
      <c r="O1924" s="6" t="s">
        <v>1609</v>
      </c>
      <c r="P1924" s="8">
        <f>Table12[[#This Row],[PLANNED_DELIVERY]]-Table12[[#This Row],[PLANNED_PICKUP]]</f>
        <v>8</v>
      </c>
      <c r="Q1924" s="9">
        <f>Table12[[#This Row],[ACTUAL_DELIVERY]]-Table12[[#This Row],[ACTUAL_PICKUP]]</f>
        <v>13</v>
      </c>
      <c r="R1924" s="9">
        <f>Table12[[#This Row],[ACTUAL_PICKUP]]-Table12[[#This Row],[PLANNED_PICKUP]]</f>
        <v>3</v>
      </c>
      <c r="S1924" s="9">
        <f>Table12[[#This Row],[ACTUAL_DELIVERY]]-Table12[[#This Row],[PLANNED_DELIVERY]]</f>
        <v>8</v>
      </c>
      <c r="T1924" t="s">
        <v>128</v>
      </c>
      <c r="U1924" s="6" t="s">
        <v>129</v>
      </c>
      <c r="V1924" t="s">
        <v>130</v>
      </c>
      <c r="W1924" t="s">
        <v>85</v>
      </c>
      <c r="X1924" t="s">
        <v>49</v>
      </c>
      <c r="Y1924" s="6" t="s">
        <v>29</v>
      </c>
      <c r="Z1924" t="s">
        <v>27</v>
      </c>
      <c r="AA1924" t="s">
        <v>27</v>
      </c>
    </row>
    <row r="1925" spans="1:27" x14ac:dyDescent="0.35">
      <c r="A1925">
        <v>10002433</v>
      </c>
      <c r="B1925" t="s">
        <v>81</v>
      </c>
      <c r="C1925" t="s">
        <v>206</v>
      </c>
      <c r="D1925" t="s">
        <v>23</v>
      </c>
      <c r="E1925" t="s">
        <v>24</v>
      </c>
      <c r="F1925">
        <v>2000</v>
      </c>
      <c r="G1925">
        <v>2800</v>
      </c>
      <c r="H1925">
        <v>4800</v>
      </c>
      <c r="I1925" s="5">
        <v>33390</v>
      </c>
      <c r="J1925">
        <v>41.16</v>
      </c>
      <c r="K1925" s="6" t="s">
        <v>1601</v>
      </c>
      <c r="L1925" s="6" t="s">
        <v>1602</v>
      </c>
      <c r="M1925" s="6" t="s">
        <v>1672</v>
      </c>
      <c r="N1925" s="6" t="s">
        <v>1602</v>
      </c>
      <c r="O1925" s="6" t="s">
        <v>1672</v>
      </c>
      <c r="P1925" s="8">
        <f>Table12[[#This Row],[PLANNED_DELIVERY]]-Table12[[#This Row],[PLANNED_PICKUP]]</f>
        <v>1</v>
      </c>
      <c r="Q1925" s="9">
        <f>Table12[[#This Row],[ACTUAL_DELIVERY]]-Table12[[#This Row],[ACTUAL_PICKUP]]</f>
        <v>1</v>
      </c>
      <c r="R1925" s="9">
        <f>Table12[[#This Row],[ACTUAL_PICKUP]]-Table12[[#This Row],[PLANNED_PICKUP]]</f>
        <v>0</v>
      </c>
      <c r="S1925" s="9">
        <f>Table12[[#This Row],[ACTUAL_DELIVERY]]-Table12[[#This Row],[PLANNED_DELIVERY]]</f>
        <v>0</v>
      </c>
      <c r="T1925" t="s">
        <v>271</v>
      </c>
      <c r="U1925" s="6" t="s">
        <v>43</v>
      </c>
      <c r="V1925" t="s">
        <v>27</v>
      </c>
      <c r="W1925" t="s">
        <v>27</v>
      </c>
      <c r="X1925" t="s">
        <v>49</v>
      </c>
      <c r="Y1925" s="6" t="s">
        <v>29</v>
      </c>
      <c r="Z1925" t="s">
        <v>27</v>
      </c>
      <c r="AA1925" t="s">
        <v>27</v>
      </c>
    </row>
    <row r="1926" spans="1:27" x14ac:dyDescent="0.35">
      <c r="A1926">
        <v>10002434</v>
      </c>
      <c r="B1926" t="s">
        <v>263</v>
      </c>
      <c r="C1926" t="s">
        <v>269</v>
      </c>
      <c r="D1926" t="s">
        <v>204</v>
      </c>
      <c r="E1926" t="s">
        <v>45</v>
      </c>
      <c r="F1926">
        <v>300</v>
      </c>
      <c r="G1926">
        <v>0</v>
      </c>
      <c r="H1926">
        <v>300</v>
      </c>
      <c r="I1926" s="5">
        <v>219.6</v>
      </c>
      <c r="J1926">
        <v>1.38</v>
      </c>
      <c r="K1926" s="6" t="s">
        <v>1601</v>
      </c>
      <c r="L1926" s="6" t="s">
        <v>1615</v>
      </c>
      <c r="M1926" s="6" t="s">
        <v>1650</v>
      </c>
      <c r="N1926" s="6" t="s">
        <v>1614</v>
      </c>
      <c r="O1926" s="6" t="s">
        <v>1637</v>
      </c>
      <c r="P1926" s="8">
        <f>Table12[[#This Row],[PLANNED_DELIVERY]]-Table12[[#This Row],[PLANNED_PICKUP]]</f>
        <v>47</v>
      </c>
      <c r="Q1926" s="9">
        <f>Table12[[#This Row],[ACTUAL_DELIVERY]]-Table12[[#This Row],[ACTUAL_PICKUP]]</f>
        <v>39</v>
      </c>
      <c r="R1926" s="9">
        <f>Table12[[#This Row],[ACTUAL_PICKUP]]-Table12[[#This Row],[PLANNED_PICKUP]]</f>
        <v>1</v>
      </c>
      <c r="S1926" s="9">
        <f>Table12[[#This Row],[ACTUAL_DELIVERY]]-Table12[[#This Row],[PLANNED_DELIVERY]]</f>
        <v>-7</v>
      </c>
      <c r="T1926" t="s">
        <v>49</v>
      </c>
      <c r="U1926" s="6" t="s">
        <v>29</v>
      </c>
      <c r="V1926" t="s">
        <v>27</v>
      </c>
      <c r="W1926" t="s">
        <v>27</v>
      </c>
      <c r="X1926" t="s">
        <v>1286</v>
      </c>
      <c r="Y1926" s="6" t="s">
        <v>62</v>
      </c>
      <c r="Z1926" t="s">
        <v>1287</v>
      </c>
      <c r="AA1926" t="s">
        <v>1287</v>
      </c>
    </row>
    <row r="1927" spans="1:27" x14ac:dyDescent="0.35">
      <c r="A1927">
        <v>10002436</v>
      </c>
      <c r="B1927" t="s">
        <v>225</v>
      </c>
      <c r="C1927" t="s">
        <v>293</v>
      </c>
      <c r="D1927" t="s">
        <v>30</v>
      </c>
      <c r="E1927" t="s">
        <v>45</v>
      </c>
      <c r="F1927">
        <v>3950</v>
      </c>
      <c r="G1927">
        <v>3590</v>
      </c>
      <c r="H1927">
        <v>7540</v>
      </c>
      <c r="I1927" s="5">
        <v>1067.4000000000001</v>
      </c>
      <c r="J1927">
        <v>3.25</v>
      </c>
      <c r="K1927" s="6" t="s">
        <v>1601</v>
      </c>
      <c r="L1927" s="6" t="s">
        <v>1592</v>
      </c>
      <c r="M1927" s="6" t="s">
        <v>1624</v>
      </c>
      <c r="N1927" s="6" t="s">
        <v>1615</v>
      </c>
      <c r="O1927" s="6" t="s">
        <v>1609</v>
      </c>
      <c r="P1927" s="8">
        <f>Table12[[#This Row],[PLANNED_DELIVERY]]-Table12[[#This Row],[PLANNED_PICKUP]]</f>
        <v>6</v>
      </c>
      <c r="Q1927" s="9">
        <f>Table12[[#This Row],[ACTUAL_DELIVERY]]-Table12[[#This Row],[ACTUAL_PICKUP]]</f>
        <v>13</v>
      </c>
      <c r="R1927" s="9">
        <f>Table12[[#This Row],[ACTUAL_PICKUP]]-Table12[[#This Row],[PLANNED_PICKUP]]</f>
        <v>1</v>
      </c>
      <c r="S1927" s="9">
        <f>Table12[[#This Row],[ACTUAL_DELIVERY]]-Table12[[#This Row],[PLANNED_DELIVERY]]</f>
        <v>8</v>
      </c>
      <c r="T1927" t="s">
        <v>49</v>
      </c>
      <c r="U1927" s="6" t="s">
        <v>29</v>
      </c>
      <c r="V1927" t="s">
        <v>27</v>
      </c>
      <c r="W1927" t="s">
        <v>27</v>
      </c>
      <c r="X1927" t="s">
        <v>637</v>
      </c>
      <c r="Y1927" s="6" t="s">
        <v>638</v>
      </c>
      <c r="Z1927" t="s">
        <v>300</v>
      </c>
      <c r="AA1927" t="s">
        <v>85</v>
      </c>
    </row>
    <row r="1928" spans="1:27" x14ac:dyDescent="0.35">
      <c r="A1928">
        <v>10002437</v>
      </c>
      <c r="B1928" t="s">
        <v>263</v>
      </c>
      <c r="C1928" t="s">
        <v>264</v>
      </c>
      <c r="D1928" t="s">
        <v>30</v>
      </c>
      <c r="E1928" t="s">
        <v>24</v>
      </c>
      <c r="F1928">
        <v>2323.54</v>
      </c>
      <c r="G1928">
        <v>0</v>
      </c>
      <c r="H1928">
        <v>2323.54</v>
      </c>
      <c r="I1928" s="5">
        <v>1875.59</v>
      </c>
      <c r="J1928">
        <v>7.56</v>
      </c>
      <c r="K1928" s="6" t="s">
        <v>1601</v>
      </c>
      <c r="L1928" s="6" t="s">
        <v>1591</v>
      </c>
      <c r="M1928" s="6" t="s">
        <v>1615</v>
      </c>
      <c r="N1928" s="6" t="s">
        <v>1615</v>
      </c>
      <c r="O1928" s="6" t="s">
        <v>1605</v>
      </c>
      <c r="P1928" s="8">
        <f>Table12[[#This Row],[PLANNED_DELIVERY]]-Table12[[#This Row],[PLANNED_PICKUP]]</f>
        <v>3</v>
      </c>
      <c r="Q1928" s="9">
        <f>Table12[[#This Row],[ACTUAL_DELIVERY]]-Table12[[#This Row],[ACTUAL_PICKUP]]</f>
        <v>11</v>
      </c>
      <c r="R1928" s="9">
        <f>Table12[[#This Row],[ACTUAL_PICKUP]]-Table12[[#This Row],[PLANNED_PICKUP]]</f>
        <v>3</v>
      </c>
      <c r="S1928" s="9">
        <f>Table12[[#This Row],[ACTUAL_DELIVERY]]-Table12[[#This Row],[PLANNED_DELIVERY]]</f>
        <v>11</v>
      </c>
      <c r="T1928" t="s">
        <v>128</v>
      </c>
      <c r="U1928" s="6" t="s">
        <v>129</v>
      </c>
      <c r="V1928" t="s">
        <v>130</v>
      </c>
      <c r="W1928" t="s">
        <v>85</v>
      </c>
      <c r="X1928" t="s">
        <v>49</v>
      </c>
      <c r="Y1928" s="6" t="s">
        <v>29</v>
      </c>
      <c r="Z1928" t="s">
        <v>27</v>
      </c>
      <c r="AA1928" t="s">
        <v>27</v>
      </c>
    </row>
    <row r="1929" spans="1:27" x14ac:dyDescent="0.35">
      <c r="A1929">
        <v>10002441</v>
      </c>
      <c r="B1929" t="s">
        <v>81</v>
      </c>
      <c r="C1929" t="s">
        <v>206</v>
      </c>
      <c r="D1929" t="s">
        <v>204</v>
      </c>
      <c r="E1929" t="s">
        <v>45</v>
      </c>
      <c r="F1929">
        <v>400</v>
      </c>
      <c r="G1929">
        <v>0</v>
      </c>
      <c r="H1929">
        <v>400</v>
      </c>
      <c r="I1929">
        <v>1699.6</v>
      </c>
      <c r="J1929">
        <v>8.8000000000000007</v>
      </c>
      <c r="K1929" s="6" t="s">
        <v>1601</v>
      </c>
      <c r="L1929" s="6" t="s">
        <v>1615</v>
      </c>
      <c r="M1929" s="6" t="s">
        <v>1614</v>
      </c>
      <c r="N1929" s="6" t="s">
        <v>1614</v>
      </c>
      <c r="O1929" s="6" t="s">
        <v>1614</v>
      </c>
      <c r="P1929" s="8">
        <f>Table12[[#This Row],[PLANNED_DELIVERY]]-Table12[[#This Row],[PLANNED_PICKUP]]</f>
        <v>1</v>
      </c>
      <c r="Q1929" s="9">
        <f>Table12[[#This Row],[ACTUAL_DELIVERY]]-Table12[[#This Row],[ACTUAL_PICKUP]]</f>
        <v>0</v>
      </c>
      <c r="R1929" s="9">
        <f>Table12[[#This Row],[ACTUAL_PICKUP]]-Table12[[#This Row],[PLANNED_PICKUP]]</f>
        <v>1</v>
      </c>
      <c r="S1929" s="9">
        <f>Table12[[#This Row],[ACTUAL_DELIVERY]]-Table12[[#This Row],[PLANNED_DELIVERY]]</f>
        <v>0</v>
      </c>
      <c r="T1929" t="s">
        <v>49</v>
      </c>
      <c r="U1929" s="6" t="s">
        <v>29</v>
      </c>
      <c r="V1929" t="s">
        <v>27</v>
      </c>
      <c r="W1929" t="s">
        <v>27</v>
      </c>
      <c r="X1929" t="s">
        <v>915</v>
      </c>
      <c r="Y1929" s="6" t="s">
        <v>916</v>
      </c>
      <c r="Z1929" t="s">
        <v>27</v>
      </c>
      <c r="AA1929" t="s">
        <v>27</v>
      </c>
    </row>
    <row r="1930" spans="1:27" x14ac:dyDescent="0.35">
      <c r="A1930">
        <v>10002442</v>
      </c>
      <c r="B1930" t="s">
        <v>81</v>
      </c>
      <c r="C1930" t="s">
        <v>213</v>
      </c>
      <c r="D1930" t="s">
        <v>23</v>
      </c>
      <c r="E1930" t="s">
        <v>31</v>
      </c>
      <c r="F1930">
        <v>300.87</v>
      </c>
      <c r="G1930">
        <v>0</v>
      </c>
      <c r="H1930">
        <v>300.87</v>
      </c>
      <c r="I1930">
        <v>850</v>
      </c>
      <c r="J1930">
        <v>4.1100000000000003</v>
      </c>
      <c r="K1930" s="6" t="s">
        <v>1601</v>
      </c>
      <c r="L1930" s="6" t="s">
        <v>1601</v>
      </c>
      <c r="M1930" s="6" t="s">
        <v>1614</v>
      </c>
      <c r="N1930" s="6" t="s">
        <v>1592</v>
      </c>
      <c r="O1930" s="6" t="s">
        <v>1615</v>
      </c>
      <c r="P1930" s="8">
        <f>Table12[[#This Row],[PLANNED_DELIVERY]]-Table12[[#This Row],[PLANNED_PICKUP]]</f>
        <v>3</v>
      </c>
      <c r="Q1930" s="9">
        <f>Table12[[#This Row],[ACTUAL_DELIVERY]]-Table12[[#This Row],[ACTUAL_PICKUP]]</f>
        <v>1</v>
      </c>
      <c r="R1930" s="9">
        <f>Table12[[#This Row],[ACTUAL_PICKUP]]-Table12[[#This Row],[PLANNED_PICKUP]]</f>
        <v>1</v>
      </c>
      <c r="S1930" s="9">
        <f>Table12[[#This Row],[ACTUAL_DELIVERY]]-Table12[[#This Row],[PLANNED_DELIVERY]]</f>
        <v>-1</v>
      </c>
      <c r="T1930" t="s">
        <v>33</v>
      </c>
      <c r="U1930" s="6" t="s">
        <v>34</v>
      </c>
      <c r="V1930" t="s">
        <v>27</v>
      </c>
      <c r="W1930" t="s">
        <v>27</v>
      </c>
      <c r="X1930" t="s">
        <v>202</v>
      </c>
      <c r="Y1930" s="6" t="s">
        <v>203</v>
      </c>
      <c r="Z1930" t="s">
        <v>27</v>
      </c>
      <c r="AA1930" t="s">
        <v>27</v>
      </c>
    </row>
    <row r="1931" spans="1:27" x14ac:dyDescent="0.35">
      <c r="A1931">
        <v>10002443</v>
      </c>
      <c r="B1931" t="s">
        <v>81</v>
      </c>
      <c r="C1931" t="s">
        <v>246</v>
      </c>
      <c r="D1931" t="s">
        <v>23</v>
      </c>
      <c r="E1931" t="s">
        <v>24</v>
      </c>
      <c r="F1931">
        <v>55.04</v>
      </c>
      <c r="G1931">
        <v>141.80000000000001</v>
      </c>
      <c r="H1931">
        <v>196.84</v>
      </c>
      <c r="I1931">
        <v>150</v>
      </c>
      <c r="J1931">
        <v>0.95</v>
      </c>
      <c r="K1931" s="6" t="s">
        <v>1601</v>
      </c>
      <c r="L1931" s="6" t="s">
        <v>1592</v>
      </c>
      <c r="M1931" s="6" t="s">
        <v>1616</v>
      </c>
      <c r="N1931" s="6" t="s">
        <v>1616</v>
      </c>
      <c r="O1931" s="6" t="s">
        <v>1616</v>
      </c>
      <c r="P1931" s="8">
        <f>Table12[[#This Row],[PLANNED_DELIVERY]]-Table12[[#This Row],[PLANNED_PICKUP]]</f>
        <v>5</v>
      </c>
      <c r="Q1931" s="9">
        <f>Table12[[#This Row],[ACTUAL_DELIVERY]]-Table12[[#This Row],[ACTUAL_PICKUP]]</f>
        <v>0</v>
      </c>
      <c r="R1931" s="9">
        <f>Table12[[#This Row],[ACTUAL_PICKUP]]-Table12[[#This Row],[PLANNED_PICKUP]]</f>
        <v>5</v>
      </c>
      <c r="S1931" s="9">
        <f>Table12[[#This Row],[ACTUAL_DELIVERY]]-Table12[[#This Row],[PLANNED_DELIVERY]]</f>
        <v>0</v>
      </c>
      <c r="T1931" t="s">
        <v>158</v>
      </c>
      <c r="U1931" s="6" t="s">
        <v>159</v>
      </c>
      <c r="V1931" t="s">
        <v>27</v>
      </c>
      <c r="W1931" t="s">
        <v>27</v>
      </c>
      <c r="X1931" t="s">
        <v>60</v>
      </c>
      <c r="Y1931" s="6" t="s">
        <v>34</v>
      </c>
      <c r="Z1931" t="s">
        <v>27</v>
      </c>
      <c r="AA1931" t="s">
        <v>27</v>
      </c>
    </row>
    <row r="1932" spans="1:27" x14ac:dyDescent="0.35">
      <c r="A1932">
        <v>10002445</v>
      </c>
      <c r="B1932" t="s">
        <v>297</v>
      </c>
      <c r="C1932" t="s">
        <v>293</v>
      </c>
      <c r="D1932" t="s">
        <v>23</v>
      </c>
      <c r="E1932" t="s">
        <v>24</v>
      </c>
      <c r="F1932">
        <v>652</v>
      </c>
      <c r="G1932">
        <v>0</v>
      </c>
      <c r="H1932">
        <v>652</v>
      </c>
      <c r="I1932" s="5">
        <v>171</v>
      </c>
      <c r="J1932">
        <v>0.5</v>
      </c>
      <c r="K1932" s="6" t="s">
        <v>1601</v>
      </c>
      <c r="L1932" s="6" t="s">
        <v>1592</v>
      </c>
      <c r="M1932" s="6" t="s">
        <v>1593</v>
      </c>
      <c r="N1932" s="6" t="s">
        <v>1616</v>
      </c>
      <c r="O1932" s="6" t="s">
        <v>1613</v>
      </c>
      <c r="P1932" s="8">
        <f>Table12[[#This Row],[PLANNED_DELIVERY]]-Table12[[#This Row],[PLANNED_PICKUP]]</f>
        <v>8</v>
      </c>
      <c r="Q1932" s="9">
        <f>Table12[[#This Row],[ACTUAL_DELIVERY]]-Table12[[#This Row],[ACTUAL_PICKUP]]</f>
        <v>11</v>
      </c>
      <c r="R1932" s="9">
        <f>Table12[[#This Row],[ACTUAL_PICKUP]]-Table12[[#This Row],[PLANNED_PICKUP]]</f>
        <v>5</v>
      </c>
      <c r="S1932" s="9">
        <f>Table12[[#This Row],[ACTUAL_DELIVERY]]-Table12[[#This Row],[PLANNED_DELIVERY]]</f>
        <v>8</v>
      </c>
      <c r="T1932" t="s">
        <v>1285</v>
      </c>
      <c r="U1932" s="6" t="s">
        <v>1720</v>
      </c>
      <c r="V1932" t="s">
        <v>561</v>
      </c>
      <c r="W1932" t="s">
        <v>85</v>
      </c>
      <c r="X1932" t="s">
        <v>71</v>
      </c>
      <c r="Y1932" s="6" t="s">
        <v>72</v>
      </c>
      <c r="Z1932" t="s">
        <v>27</v>
      </c>
      <c r="AA1932" t="s">
        <v>27</v>
      </c>
    </row>
    <row r="1933" spans="1:27" x14ac:dyDescent="0.35">
      <c r="A1933">
        <v>10002447</v>
      </c>
      <c r="B1933" t="s">
        <v>81</v>
      </c>
      <c r="C1933" t="s">
        <v>213</v>
      </c>
      <c r="D1933" t="s">
        <v>23</v>
      </c>
      <c r="E1933" t="s">
        <v>24</v>
      </c>
      <c r="F1933">
        <v>139.72</v>
      </c>
      <c r="G1933">
        <v>458.78</v>
      </c>
      <c r="H1933">
        <v>598.5</v>
      </c>
      <c r="I1933">
        <v>2555</v>
      </c>
      <c r="J1933">
        <v>27.4</v>
      </c>
      <c r="K1933" s="6" t="s">
        <v>1601</v>
      </c>
      <c r="L1933" s="6" t="s">
        <v>1601</v>
      </c>
      <c r="M1933" s="6" t="s">
        <v>1616</v>
      </c>
      <c r="N1933" s="6" t="s">
        <v>1614</v>
      </c>
      <c r="O1933" s="6" t="s">
        <v>1624</v>
      </c>
      <c r="P1933" s="8">
        <f>Table12[[#This Row],[PLANNED_DELIVERY]]-Table12[[#This Row],[PLANNED_PICKUP]]</f>
        <v>6</v>
      </c>
      <c r="Q1933" s="9">
        <f>Table12[[#This Row],[ACTUAL_DELIVERY]]-Table12[[#This Row],[ACTUAL_PICKUP]]</f>
        <v>4</v>
      </c>
      <c r="R1933" s="9">
        <f>Table12[[#This Row],[ACTUAL_PICKUP]]-Table12[[#This Row],[PLANNED_PICKUP]]</f>
        <v>3</v>
      </c>
      <c r="S1933" s="9">
        <f>Table12[[#This Row],[ACTUAL_DELIVERY]]-Table12[[#This Row],[PLANNED_DELIVERY]]</f>
        <v>1</v>
      </c>
      <c r="T1933" t="s">
        <v>41</v>
      </c>
      <c r="U1933" s="6">
        <v>54100</v>
      </c>
      <c r="V1933" t="s">
        <v>27</v>
      </c>
      <c r="W1933" t="s">
        <v>27</v>
      </c>
      <c r="X1933" t="s">
        <v>49</v>
      </c>
      <c r="Y1933" s="6" t="s">
        <v>29</v>
      </c>
      <c r="Z1933" t="s">
        <v>27</v>
      </c>
      <c r="AA1933" t="s">
        <v>27</v>
      </c>
    </row>
    <row r="1934" spans="1:27" x14ac:dyDescent="0.35">
      <c r="A1934">
        <v>10002448</v>
      </c>
      <c r="B1934" t="s">
        <v>81</v>
      </c>
      <c r="C1934" t="s">
        <v>579</v>
      </c>
      <c r="D1934" t="s">
        <v>23</v>
      </c>
      <c r="E1934" t="s">
        <v>24</v>
      </c>
      <c r="F1934">
        <v>408.93</v>
      </c>
      <c r="G1934">
        <v>0</v>
      </c>
      <c r="H1934">
        <v>408.93</v>
      </c>
      <c r="I1934">
        <v>7500</v>
      </c>
      <c r="J1934">
        <v>24.07</v>
      </c>
      <c r="K1934" s="6" t="s">
        <v>1601</v>
      </c>
      <c r="L1934" s="6" t="s">
        <v>1601</v>
      </c>
      <c r="M1934" s="6" t="s">
        <v>1614</v>
      </c>
      <c r="N1934" s="6" t="s">
        <v>1592</v>
      </c>
      <c r="O1934" s="6" t="s">
        <v>1615</v>
      </c>
      <c r="P1934" s="8">
        <f>Table12[[#This Row],[PLANNED_DELIVERY]]-Table12[[#This Row],[PLANNED_PICKUP]]</f>
        <v>3</v>
      </c>
      <c r="Q1934" s="9">
        <f>Table12[[#This Row],[ACTUAL_DELIVERY]]-Table12[[#This Row],[ACTUAL_PICKUP]]</f>
        <v>1</v>
      </c>
      <c r="R1934" s="9">
        <f>Table12[[#This Row],[ACTUAL_PICKUP]]-Table12[[#This Row],[PLANNED_PICKUP]]</f>
        <v>1</v>
      </c>
      <c r="S1934" s="9">
        <f>Table12[[#This Row],[ACTUAL_DELIVERY]]-Table12[[#This Row],[PLANNED_DELIVERY]]</f>
        <v>-1</v>
      </c>
      <c r="T1934" t="s">
        <v>828</v>
      </c>
      <c r="U1934" s="6" t="s">
        <v>40</v>
      </c>
      <c r="V1934" t="s">
        <v>27</v>
      </c>
      <c r="W1934" t="s">
        <v>27</v>
      </c>
      <c r="X1934" t="s">
        <v>49</v>
      </c>
      <c r="Y1934" s="6" t="s">
        <v>29</v>
      </c>
      <c r="Z1934" t="s">
        <v>27</v>
      </c>
      <c r="AA1934" t="s">
        <v>27</v>
      </c>
    </row>
    <row r="1935" spans="1:27" x14ac:dyDescent="0.35">
      <c r="A1935">
        <v>10002449</v>
      </c>
      <c r="B1935" t="s">
        <v>81</v>
      </c>
      <c r="C1935" t="s">
        <v>206</v>
      </c>
      <c r="D1935" t="s">
        <v>23</v>
      </c>
      <c r="E1935" t="s">
        <v>24</v>
      </c>
      <c r="F1935">
        <v>310</v>
      </c>
      <c r="G1935">
        <v>0</v>
      </c>
      <c r="H1935">
        <v>310</v>
      </c>
      <c r="I1935">
        <v>1248</v>
      </c>
      <c r="J1935">
        <v>3.6</v>
      </c>
      <c r="K1935" s="6" t="s">
        <v>1601</v>
      </c>
      <c r="L1935" s="6" t="s">
        <v>1592</v>
      </c>
      <c r="M1935" s="6" t="s">
        <v>1602</v>
      </c>
      <c r="N1935" s="6" t="s">
        <v>1614</v>
      </c>
      <c r="O1935" s="6" t="s">
        <v>1590</v>
      </c>
      <c r="P1935" s="8">
        <f>Table12[[#This Row],[PLANNED_DELIVERY]]-Table12[[#This Row],[PLANNED_PICKUP]]</f>
        <v>9</v>
      </c>
      <c r="Q1935" s="9">
        <f>Table12[[#This Row],[ACTUAL_DELIVERY]]-Table12[[#This Row],[ACTUAL_PICKUP]]</f>
        <v>5</v>
      </c>
      <c r="R1935" s="9">
        <f>Table12[[#This Row],[ACTUAL_PICKUP]]-Table12[[#This Row],[PLANNED_PICKUP]]</f>
        <v>2</v>
      </c>
      <c r="S1935" s="9">
        <f>Table12[[#This Row],[ACTUAL_DELIVERY]]-Table12[[#This Row],[PLANNED_DELIVERY]]</f>
        <v>-2</v>
      </c>
      <c r="T1935" t="s">
        <v>333</v>
      </c>
      <c r="U1935" s="6" t="s">
        <v>334</v>
      </c>
      <c r="V1935" t="s">
        <v>27</v>
      </c>
      <c r="W1935" t="s">
        <v>27</v>
      </c>
      <c r="X1935" t="s">
        <v>109</v>
      </c>
      <c r="Y1935" s="6" t="s">
        <v>74</v>
      </c>
      <c r="Z1935" t="s">
        <v>27</v>
      </c>
      <c r="AA1935" t="s">
        <v>27</v>
      </c>
    </row>
    <row r="1936" spans="1:27" x14ac:dyDescent="0.35">
      <c r="A1936">
        <v>10002450</v>
      </c>
      <c r="B1936" t="s">
        <v>81</v>
      </c>
      <c r="C1936" t="s">
        <v>206</v>
      </c>
      <c r="D1936" t="s">
        <v>23</v>
      </c>
      <c r="E1936" t="s">
        <v>24</v>
      </c>
      <c r="F1936">
        <v>221</v>
      </c>
      <c r="G1936">
        <v>0</v>
      </c>
      <c r="H1936">
        <v>221</v>
      </c>
      <c r="I1936">
        <v>2408</v>
      </c>
      <c r="J1936">
        <v>1</v>
      </c>
      <c r="K1936" s="6" t="s">
        <v>1601</v>
      </c>
      <c r="L1936" s="6" t="s">
        <v>1615</v>
      </c>
      <c r="M1936" s="6" t="s">
        <v>1602</v>
      </c>
      <c r="N1936" s="6" t="s">
        <v>1614</v>
      </c>
      <c r="O1936" s="6" t="s">
        <v>1624</v>
      </c>
      <c r="P1936" s="8">
        <f>Table12[[#This Row],[PLANNED_DELIVERY]]-Table12[[#This Row],[PLANNED_PICKUP]]</f>
        <v>8</v>
      </c>
      <c r="Q1936" s="9">
        <f>Table12[[#This Row],[ACTUAL_DELIVERY]]-Table12[[#This Row],[ACTUAL_PICKUP]]</f>
        <v>4</v>
      </c>
      <c r="R1936" s="9">
        <f>Table12[[#This Row],[ACTUAL_PICKUP]]-Table12[[#This Row],[PLANNED_PICKUP]]</f>
        <v>1</v>
      </c>
      <c r="S1936" s="9">
        <f>Table12[[#This Row],[ACTUAL_DELIVERY]]-Table12[[#This Row],[PLANNED_DELIVERY]]</f>
        <v>-3</v>
      </c>
      <c r="T1936" t="s">
        <v>333</v>
      </c>
      <c r="U1936" s="6" t="s">
        <v>334</v>
      </c>
      <c r="V1936" t="s">
        <v>27</v>
      </c>
      <c r="W1936" t="s">
        <v>27</v>
      </c>
      <c r="X1936" t="s">
        <v>285</v>
      </c>
      <c r="Y1936" s="6" t="s">
        <v>286</v>
      </c>
      <c r="Z1936" t="s">
        <v>27</v>
      </c>
      <c r="AA1936" t="s">
        <v>27</v>
      </c>
    </row>
    <row r="1937" spans="1:27" x14ac:dyDescent="0.35">
      <c r="A1937">
        <v>10002451</v>
      </c>
      <c r="B1937" t="s">
        <v>81</v>
      </c>
      <c r="C1937" t="s">
        <v>206</v>
      </c>
      <c r="D1937" t="s">
        <v>23</v>
      </c>
      <c r="E1937" t="s">
        <v>24</v>
      </c>
      <c r="F1937">
        <v>372</v>
      </c>
      <c r="G1937">
        <v>0</v>
      </c>
      <c r="H1937">
        <v>372</v>
      </c>
      <c r="I1937" s="5">
        <v>3726</v>
      </c>
      <c r="J1937">
        <v>5.88</v>
      </c>
      <c r="K1937" s="6" t="s">
        <v>1601</v>
      </c>
      <c r="L1937" s="6" t="s">
        <v>1592</v>
      </c>
      <c r="M1937" s="6" t="s">
        <v>1602</v>
      </c>
      <c r="N1937" s="6" t="s">
        <v>1614</v>
      </c>
      <c r="O1937" s="6" t="s">
        <v>1616</v>
      </c>
      <c r="P1937" s="8">
        <f>Table12[[#This Row],[PLANNED_DELIVERY]]-Table12[[#This Row],[PLANNED_PICKUP]]</f>
        <v>9</v>
      </c>
      <c r="Q1937" s="9">
        <f>Table12[[#This Row],[ACTUAL_DELIVERY]]-Table12[[#This Row],[ACTUAL_PICKUP]]</f>
        <v>3</v>
      </c>
      <c r="R1937" s="9">
        <f>Table12[[#This Row],[ACTUAL_PICKUP]]-Table12[[#This Row],[PLANNED_PICKUP]]</f>
        <v>2</v>
      </c>
      <c r="S1937" s="9">
        <f>Table12[[#This Row],[ACTUAL_DELIVERY]]-Table12[[#This Row],[PLANNED_DELIVERY]]</f>
        <v>-4</v>
      </c>
      <c r="T1937" t="s">
        <v>333</v>
      </c>
      <c r="U1937" s="6" t="s">
        <v>334</v>
      </c>
      <c r="V1937" t="s">
        <v>27</v>
      </c>
      <c r="W1937" t="s">
        <v>27</v>
      </c>
      <c r="X1937" t="s">
        <v>71</v>
      </c>
      <c r="Y1937" s="6" t="s">
        <v>72</v>
      </c>
      <c r="Z1937" t="s">
        <v>27</v>
      </c>
      <c r="AA1937" t="s">
        <v>27</v>
      </c>
    </row>
    <row r="1938" spans="1:27" x14ac:dyDescent="0.35">
      <c r="A1938">
        <v>10002453</v>
      </c>
      <c r="B1938" t="s">
        <v>225</v>
      </c>
      <c r="C1938" t="s">
        <v>206</v>
      </c>
      <c r="D1938" t="s">
        <v>30</v>
      </c>
      <c r="E1938" t="s">
        <v>45</v>
      </c>
      <c r="F1938">
        <v>450</v>
      </c>
      <c r="G1938">
        <v>0</v>
      </c>
      <c r="H1938">
        <v>450</v>
      </c>
      <c r="I1938">
        <v>3308.1</v>
      </c>
      <c r="J1938">
        <v>18.41</v>
      </c>
      <c r="K1938" s="6" t="s">
        <v>1601</v>
      </c>
      <c r="L1938" s="6" t="s">
        <v>1601</v>
      </c>
      <c r="M1938" s="6" t="s">
        <v>1615</v>
      </c>
      <c r="N1938" s="6" t="s">
        <v>1614</v>
      </c>
      <c r="O1938" s="6" t="s">
        <v>1616</v>
      </c>
      <c r="P1938" s="8">
        <f>Table12[[#This Row],[PLANNED_DELIVERY]]-Table12[[#This Row],[PLANNED_PICKUP]]</f>
        <v>2</v>
      </c>
      <c r="Q1938" s="9">
        <f>Table12[[#This Row],[ACTUAL_DELIVERY]]-Table12[[#This Row],[ACTUAL_PICKUP]]</f>
        <v>3</v>
      </c>
      <c r="R1938" s="9">
        <f>Table12[[#This Row],[ACTUAL_PICKUP]]-Table12[[#This Row],[PLANNED_PICKUP]]</f>
        <v>3</v>
      </c>
      <c r="S1938" s="9">
        <f>Table12[[#This Row],[ACTUAL_DELIVERY]]-Table12[[#This Row],[PLANNED_DELIVERY]]</f>
        <v>4</v>
      </c>
      <c r="T1938" t="s">
        <v>49</v>
      </c>
      <c r="U1938" s="6" t="s">
        <v>29</v>
      </c>
      <c r="V1938" t="s">
        <v>27</v>
      </c>
      <c r="W1938" t="s">
        <v>27</v>
      </c>
      <c r="X1938" t="s">
        <v>1247</v>
      </c>
      <c r="Y1938" s="6" t="s">
        <v>811</v>
      </c>
      <c r="Z1938" t="s">
        <v>27</v>
      </c>
      <c r="AA1938" t="s">
        <v>27</v>
      </c>
    </row>
    <row r="1939" spans="1:27" x14ac:dyDescent="0.35">
      <c r="A1939">
        <v>10002454</v>
      </c>
      <c r="B1939" t="s">
        <v>81</v>
      </c>
      <c r="C1939" t="s">
        <v>213</v>
      </c>
      <c r="D1939" t="s">
        <v>23</v>
      </c>
      <c r="E1939" t="s">
        <v>24</v>
      </c>
      <c r="F1939">
        <v>139.72</v>
      </c>
      <c r="G1939">
        <v>0</v>
      </c>
      <c r="H1939">
        <v>139.72</v>
      </c>
      <c r="I1939">
        <v>361</v>
      </c>
      <c r="J1939">
        <v>0.43</v>
      </c>
      <c r="K1939" s="6" t="s">
        <v>1601</v>
      </c>
      <c r="L1939" s="6" t="s">
        <v>1592</v>
      </c>
      <c r="M1939" s="6" t="s">
        <v>1614</v>
      </c>
      <c r="N1939" s="6" t="s">
        <v>1614</v>
      </c>
      <c r="O1939" s="6" t="s">
        <v>1616</v>
      </c>
      <c r="P1939" s="8">
        <f>Table12[[#This Row],[PLANNED_DELIVERY]]-Table12[[#This Row],[PLANNED_PICKUP]]</f>
        <v>2</v>
      </c>
      <c r="Q1939" s="9">
        <f>Table12[[#This Row],[ACTUAL_DELIVERY]]-Table12[[#This Row],[ACTUAL_PICKUP]]</f>
        <v>3</v>
      </c>
      <c r="R1939" s="9">
        <f>Table12[[#This Row],[ACTUAL_PICKUP]]-Table12[[#This Row],[PLANNED_PICKUP]]</f>
        <v>2</v>
      </c>
      <c r="S1939" s="9">
        <f>Table12[[#This Row],[ACTUAL_DELIVERY]]-Table12[[#This Row],[PLANNED_DELIVERY]]</f>
        <v>3</v>
      </c>
      <c r="T1939" t="s">
        <v>725</v>
      </c>
      <c r="U1939" s="6" t="s">
        <v>212</v>
      </c>
      <c r="V1939" t="s">
        <v>27</v>
      </c>
      <c r="W1939" t="s">
        <v>27</v>
      </c>
      <c r="X1939" t="s">
        <v>60</v>
      </c>
      <c r="Y1939" s="6" t="s">
        <v>34</v>
      </c>
      <c r="Z1939" t="s">
        <v>27</v>
      </c>
      <c r="AA1939" t="s">
        <v>27</v>
      </c>
    </row>
    <row r="1940" spans="1:27" x14ac:dyDescent="0.35">
      <c r="A1940">
        <v>10002455</v>
      </c>
      <c r="B1940" t="s">
        <v>222</v>
      </c>
      <c r="C1940" t="s">
        <v>206</v>
      </c>
      <c r="D1940" t="s">
        <v>30</v>
      </c>
      <c r="E1940" t="s">
        <v>45</v>
      </c>
      <c r="F1940">
        <v>500</v>
      </c>
      <c r="G1940">
        <v>0</v>
      </c>
      <c r="H1940">
        <v>500</v>
      </c>
      <c r="I1940">
        <v>1497</v>
      </c>
      <c r="J1940">
        <v>10.62</v>
      </c>
      <c r="K1940" s="6" t="s">
        <v>1601</v>
      </c>
      <c r="L1940" s="6" t="s">
        <v>1592</v>
      </c>
      <c r="M1940" s="6" t="s">
        <v>1671</v>
      </c>
      <c r="N1940" s="6" t="s">
        <v>1615</v>
      </c>
      <c r="O1940" s="6" t="s">
        <v>1616</v>
      </c>
      <c r="P1940" s="8">
        <f>Table12[[#This Row],[PLANNED_DELIVERY]]-Table12[[#This Row],[PLANNED_PICKUP]]</f>
        <v>4</v>
      </c>
      <c r="Q1940" s="9">
        <f>Table12[[#This Row],[ACTUAL_DELIVERY]]-Table12[[#This Row],[ACTUAL_PICKUP]]</f>
        <v>4</v>
      </c>
      <c r="R1940" s="9">
        <f>Table12[[#This Row],[ACTUAL_PICKUP]]-Table12[[#This Row],[PLANNED_PICKUP]]</f>
        <v>1</v>
      </c>
      <c r="S1940" s="9">
        <f>Table12[[#This Row],[ACTUAL_DELIVERY]]-Table12[[#This Row],[PLANNED_DELIVERY]]</f>
        <v>1</v>
      </c>
      <c r="T1940" t="s">
        <v>935</v>
      </c>
      <c r="U1940" s="6" t="s">
        <v>936</v>
      </c>
      <c r="V1940" t="s">
        <v>27</v>
      </c>
      <c r="W1940" t="s">
        <v>27</v>
      </c>
      <c r="X1940" t="s">
        <v>1283</v>
      </c>
      <c r="Y1940" s="6" t="s">
        <v>1284</v>
      </c>
      <c r="Z1940" t="s">
        <v>27</v>
      </c>
      <c r="AA1940" t="s">
        <v>27</v>
      </c>
    </row>
    <row r="1941" spans="1:27" x14ac:dyDescent="0.35">
      <c r="A1941">
        <v>10002456</v>
      </c>
      <c r="B1941" t="s">
        <v>222</v>
      </c>
      <c r="C1941" t="s">
        <v>384</v>
      </c>
      <c r="D1941" t="s">
        <v>23</v>
      </c>
      <c r="E1941" t="s">
        <v>24</v>
      </c>
      <c r="F1941">
        <v>1950</v>
      </c>
      <c r="G1941">
        <v>0</v>
      </c>
      <c r="H1941">
        <v>1950</v>
      </c>
      <c r="I1941">
        <v>16040</v>
      </c>
      <c r="J1941">
        <v>21.6</v>
      </c>
      <c r="K1941" s="6" t="s">
        <v>1601</v>
      </c>
      <c r="L1941" s="6" t="s">
        <v>1616</v>
      </c>
      <c r="M1941" s="6" t="s">
        <v>1590</v>
      </c>
      <c r="N1941" s="6" t="s">
        <v>1590</v>
      </c>
      <c r="O1941" s="6" t="s">
        <v>1593</v>
      </c>
      <c r="P1941" s="8">
        <f>Table12[[#This Row],[PLANNED_DELIVERY]]-Table12[[#This Row],[PLANNED_PICKUP]]</f>
        <v>2</v>
      </c>
      <c r="Q1941" s="9">
        <f>Table12[[#This Row],[ACTUAL_DELIVERY]]-Table12[[#This Row],[ACTUAL_PICKUP]]</f>
        <v>1</v>
      </c>
      <c r="R1941" s="9">
        <f>Table12[[#This Row],[ACTUAL_PICKUP]]-Table12[[#This Row],[PLANNED_PICKUP]]</f>
        <v>2</v>
      </c>
      <c r="S1941" s="9">
        <f>Table12[[#This Row],[ACTUAL_DELIVERY]]-Table12[[#This Row],[PLANNED_DELIVERY]]</f>
        <v>1</v>
      </c>
      <c r="T1941" t="s">
        <v>217</v>
      </c>
      <c r="U1941" s="6" t="s">
        <v>218</v>
      </c>
      <c r="V1941" t="s">
        <v>104</v>
      </c>
      <c r="W1941" t="s">
        <v>104</v>
      </c>
      <c r="X1941" t="s">
        <v>41</v>
      </c>
      <c r="Y1941" s="6" t="s">
        <v>44</v>
      </c>
      <c r="Z1941" t="s">
        <v>27</v>
      </c>
      <c r="AA1941" t="s">
        <v>27</v>
      </c>
    </row>
    <row r="1942" spans="1:27" x14ac:dyDescent="0.35">
      <c r="A1942">
        <v>10002459</v>
      </c>
      <c r="B1942" t="s">
        <v>225</v>
      </c>
      <c r="C1942" t="s">
        <v>684</v>
      </c>
      <c r="D1942" t="s">
        <v>23</v>
      </c>
      <c r="E1942" t="s">
        <v>24</v>
      </c>
      <c r="F1942">
        <v>290</v>
      </c>
      <c r="G1942">
        <v>0</v>
      </c>
      <c r="H1942">
        <v>290</v>
      </c>
      <c r="I1942">
        <v>832</v>
      </c>
      <c r="J1942">
        <v>2.92</v>
      </c>
      <c r="K1942" s="6" t="s">
        <v>1601</v>
      </c>
      <c r="L1942" s="6" t="s">
        <v>1592</v>
      </c>
      <c r="M1942" s="6" t="s">
        <v>1671</v>
      </c>
      <c r="N1942" s="6" t="s">
        <v>1592</v>
      </c>
      <c r="O1942" s="6" t="s">
        <v>1590</v>
      </c>
      <c r="P1942" s="8">
        <f>Table12[[#This Row],[PLANNED_DELIVERY]]-Table12[[#This Row],[PLANNED_PICKUP]]</f>
        <v>4</v>
      </c>
      <c r="Q1942" s="9">
        <f>Table12[[#This Row],[ACTUAL_DELIVERY]]-Table12[[#This Row],[ACTUAL_PICKUP]]</f>
        <v>7</v>
      </c>
      <c r="R1942" s="9">
        <f>Table12[[#This Row],[ACTUAL_PICKUP]]-Table12[[#This Row],[PLANNED_PICKUP]]</f>
        <v>0</v>
      </c>
      <c r="S1942" s="9">
        <f>Table12[[#This Row],[ACTUAL_DELIVERY]]-Table12[[#This Row],[PLANNED_DELIVERY]]</f>
        <v>3</v>
      </c>
      <c r="T1942" t="s">
        <v>610</v>
      </c>
      <c r="U1942" s="6" t="s">
        <v>611</v>
      </c>
      <c r="V1942" t="s">
        <v>38</v>
      </c>
      <c r="W1942" t="s">
        <v>38</v>
      </c>
      <c r="X1942" t="s">
        <v>60</v>
      </c>
      <c r="Y1942" s="6" t="s">
        <v>34</v>
      </c>
      <c r="Z1942" t="s">
        <v>27</v>
      </c>
      <c r="AA1942" t="s">
        <v>27</v>
      </c>
    </row>
    <row r="1943" spans="1:27" x14ac:dyDescent="0.35">
      <c r="A1943">
        <v>10002460</v>
      </c>
      <c r="B1943" t="s">
        <v>81</v>
      </c>
      <c r="C1943" t="s">
        <v>206</v>
      </c>
      <c r="D1943" t="s">
        <v>30</v>
      </c>
      <c r="E1943" t="s">
        <v>45</v>
      </c>
      <c r="F1943">
        <v>400</v>
      </c>
      <c r="G1943">
        <v>0</v>
      </c>
      <c r="H1943">
        <v>400</v>
      </c>
      <c r="I1943">
        <v>712.9</v>
      </c>
      <c r="J1943">
        <v>3.38</v>
      </c>
      <c r="K1943" s="6" t="s">
        <v>1601</v>
      </c>
      <c r="L1943" s="6" t="s">
        <v>1592</v>
      </c>
      <c r="M1943" s="6" t="s">
        <v>1614</v>
      </c>
      <c r="N1943" s="6" t="s">
        <v>1592</v>
      </c>
      <c r="O1943" s="6" t="s">
        <v>1615</v>
      </c>
      <c r="P1943" s="8">
        <f>Table12[[#This Row],[PLANNED_DELIVERY]]-Table12[[#This Row],[PLANNED_PICKUP]]</f>
        <v>2</v>
      </c>
      <c r="Q1943" s="9">
        <f>Table12[[#This Row],[ACTUAL_DELIVERY]]-Table12[[#This Row],[ACTUAL_PICKUP]]</f>
        <v>1</v>
      </c>
      <c r="R1943" s="9">
        <f>Table12[[#This Row],[ACTUAL_PICKUP]]-Table12[[#This Row],[PLANNED_PICKUP]]</f>
        <v>0</v>
      </c>
      <c r="S1943" s="9">
        <f>Table12[[#This Row],[ACTUAL_DELIVERY]]-Table12[[#This Row],[PLANNED_DELIVERY]]</f>
        <v>-1</v>
      </c>
      <c r="T1943" t="s">
        <v>49</v>
      </c>
      <c r="U1943" s="6" t="s">
        <v>29</v>
      </c>
      <c r="V1943" t="s">
        <v>27</v>
      </c>
      <c r="W1943" t="s">
        <v>27</v>
      </c>
      <c r="X1943" t="s">
        <v>1455</v>
      </c>
      <c r="Y1943" s="6" t="s">
        <v>1282</v>
      </c>
      <c r="Z1943" t="s">
        <v>27</v>
      </c>
      <c r="AA1943" t="s">
        <v>27</v>
      </c>
    </row>
    <row r="1944" spans="1:27" x14ac:dyDescent="0.35">
      <c r="A1944">
        <v>10002461</v>
      </c>
      <c r="B1944" t="s">
        <v>263</v>
      </c>
      <c r="C1944" t="s">
        <v>293</v>
      </c>
      <c r="D1944" t="s">
        <v>30</v>
      </c>
      <c r="E1944" t="s">
        <v>45</v>
      </c>
      <c r="F1944">
        <v>79.260000000000005</v>
      </c>
      <c r="G1944">
        <v>0</v>
      </c>
      <c r="H1944">
        <v>79.260000000000005</v>
      </c>
      <c r="I1944" s="5">
        <v>11.8</v>
      </c>
      <c r="J1944">
        <v>0.1</v>
      </c>
      <c r="K1944" s="6" t="s">
        <v>1601</v>
      </c>
      <c r="L1944" s="6" t="s">
        <v>1592</v>
      </c>
      <c r="M1944" s="6" t="s">
        <v>1624</v>
      </c>
      <c r="N1944" s="6" t="s">
        <v>1592</v>
      </c>
      <c r="O1944" s="6" t="s">
        <v>1603</v>
      </c>
      <c r="P1944" s="8">
        <f>Table12[[#This Row],[PLANNED_DELIVERY]]-Table12[[#This Row],[PLANNED_PICKUP]]</f>
        <v>6</v>
      </c>
      <c r="Q1944" s="9">
        <f>Table12[[#This Row],[ACTUAL_DELIVERY]]-Table12[[#This Row],[ACTUAL_PICKUP]]</f>
        <v>21</v>
      </c>
      <c r="R1944" s="9">
        <f>Table12[[#This Row],[ACTUAL_PICKUP]]-Table12[[#This Row],[PLANNED_PICKUP]]</f>
        <v>0</v>
      </c>
      <c r="S1944" s="9">
        <f>Table12[[#This Row],[ACTUAL_DELIVERY]]-Table12[[#This Row],[PLANNED_DELIVERY]]</f>
        <v>15</v>
      </c>
      <c r="T1944" t="s">
        <v>49</v>
      </c>
      <c r="U1944" s="6" t="s">
        <v>29</v>
      </c>
      <c r="V1944" t="s">
        <v>27</v>
      </c>
      <c r="W1944" t="s">
        <v>27</v>
      </c>
      <c r="X1944" t="s">
        <v>644</v>
      </c>
      <c r="Y1944" s="6" t="s">
        <v>645</v>
      </c>
      <c r="Z1944" t="s">
        <v>115</v>
      </c>
      <c r="AA1944" t="s">
        <v>115</v>
      </c>
    </row>
    <row r="1945" spans="1:27" x14ac:dyDescent="0.35">
      <c r="A1945">
        <v>10002462</v>
      </c>
      <c r="B1945" t="s">
        <v>81</v>
      </c>
      <c r="C1945" t="s">
        <v>206</v>
      </c>
      <c r="D1945" t="s">
        <v>23</v>
      </c>
      <c r="E1945" t="s">
        <v>24</v>
      </c>
      <c r="F1945">
        <v>428</v>
      </c>
      <c r="G1945">
        <v>0</v>
      </c>
      <c r="H1945">
        <v>428</v>
      </c>
      <c r="I1945">
        <v>10410</v>
      </c>
      <c r="J1945">
        <v>3.79</v>
      </c>
      <c r="K1945" s="6" t="s">
        <v>1601</v>
      </c>
      <c r="L1945" s="6" t="s">
        <v>1615</v>
      </c>
      <c r="M1945" s="6" t="s">
        <v>1602</v>
      </c>
      <c r="N1945" s="6" t="s">
        <v>1614</v>
      </c>
      <c r="O1945" s="6" t="s">
        <v>1616</v>
      </c>
      <c r="P1945" s="8">
        <f>Table12[[#This Row],[PLANNED_DELIVERY]]-Table12[[#This Row],[PLANNED_PICKUP]]</f>
        <v>8</v>
      </c>
      <c r="Q1945" s="9">
        <f>Table12[[#This Row],[ACTUAL_DELIVERY]]-Table12[[#This Row],[ACTUAL_PICKUP]]</f>
        <v>3</v>
      </c>
      <c r="R1945" s="9">
        <f>Table12[[#This Row],[ACTUAL_PICKUP]]-Table12[[#This Row],[PLANNED_PICKUP]]</f>
        <v>1</v>
      </c>
      <c r="S1945" s="9">
        <f>Table12[[#This Row],[ACTUAL_DELIVERY]]-Table12[[#This Row],[PLANNED_DELIVERY]]</f>
        <v>-4</v>
      </c>
      <c r="T1945" t="s">
        <v>347</v>
      </c>
      <c r="U1945" s="6" t="s">
        <v>348</v>
      </c>
      <c r="V1945" t="s">
        <v>27</v>
      </c>
      <c r="W1945" t="s">
        <v>27</v>
      </c>
      <c r="X1945" t="s">
        <v>60</v>
      </c>
      <c r="Y1945" s="6" t="s">
        <v>34</v>
      </c>
      <c r="Z1945" t="s">
        <v>27</v>
      </c>
      <c r="AA1945" t="s">
        <v>27</v>
      </c>
    </row>
    <row r="1946" spans="1:27" x14ac:dyDescent="0.35">
      <c r="A1946">
        <v>10002463</v>
      </c>
      <c r="B1946" t="s">
        <v>263</v>
      </c>
      <c r="C1946" t="s">
        <v>293</v>
      </c>
      <c r="D1946" t="s">
        <v>30</v>
      </c>
      <c r="E1946" t="s">
        <v>45</v>
      </c>
      <c r="F1946">
        <v>79.260000000000005</v>
      </c>
      <c r="G1946">
        <v>0</v>
      </c>
      <c r="H1946">
        <v>79.260000000000005</v>
      </c>
      <c r="I1946" s="5">
        <v>11.8</v>
      </c>
      <c r="J1946">
        <v>0.1</v>
      </c>
      <c r="K1946" s="6" t="s">
        <v>1601</v>
      </c>
      <c r="L1946" s="6" t="s">
        <v>1592</v>
      </c>
      <c r="M1946" s="6" t="s">
        <v>1624</v>
      </c>
      <c r="N1946" s="6" t="s">
        <v>1592</v>
      </c>
      <c r="O1946" s="6" t="s">
        <v>1603</v>
      </c>
      <c r="P1946" s="8">
        <f>Table12[[#This Row],[PLANNED_DELIVERY]]-Table12[[#This Row],[PLANNED_PICKUP]]</f>
        <v>6</v>
      </c>
      <c r="Q1946" s="9">
        <f>Table12[[#This Row],[ACTUAL_DELIVERY]]-Table12[[#This Row],[ACTUAL_PICKUP]]</f>
        <v>21</v>
      </c>
      <c r="R1946" s="9">
        <f>Table12[[#This Row],[ACTUAL_PICKUP]]-Table12[[#This Row],[PLANNED_PICKUP]]</f>
        <v>0</v>
      </c>
      <c r="S1946" s="9">
        <f>Table12[[#This Row],[ACTUAL_DELIVERY]]-Table12[[#This Row],[PLANNED_DELIVERY]]</f>
        <v>15</v>
      </c>
      <c r="T1946" t="s">
        <v>49</v>
      </c>
      <c r="U1946" s="6" t="s">
        <v>29</v>
      </c>
      <c r="V1946" t="s">
        <v>27</v>
      </c>
      <c r="W1946" t="s">
        <v>27</v>
      </c>
      <c r="X1946" t="s">
        <v>644</v>
      </c>
      <c r="Y1946" s="6" t="s">
        <v>645</v>
      </c>
      <c r="Z1946" t="s">
        <v>115</v>
      </c>
      <c r="AA1946" t="s">
        <v>115</v>
      </c>
    </row>
    <row r="1947" spans="1:27" x14ac:dyDescent="0.35">
      <c r="A1947">
        <v>10002464</v>
      </c>
      <c r="B1947" t="s">
        <v>81</v>
      </c>
      <c r="C1947" t="s">
        <v>206</v>
      </c>
      <c r="D1947" t="s">
        <v>23</v>
      </c>
      <c r="E1947" t="s">
        <v>31</v>
      </c>
      <c r="F1947">
        <v>203.72</v>
      </c>
      <c r="G1947">
        <v>0</v>
      </c>
      <c r="H1947">
        <v>203.72</v>
      </c>
      <c r="I1947">
        <v>1500</v>
      </c>
      <c r="J1947">
        <v>6.3</v>
      </c>
      <c r="K1947" s="6" t="s">
        <v>1601</v>
      </c>
      <c r="L1947" s="6" t="s">
        <v>1592</v>
      </c>
      <c r="M1947" s="6" t="s">
        <v>1614</v>
      </c>
      <c r="N1947" s="6" t="s">
        <v>1614</v>
      </c>
      <c r="O1947" s="6" t="s">
        <v>1614</v>
      </c>
      <c r="P1947" s="8">
        <f>Table12[[#This Row],[PLANNED_DELIVERY]]-Table12[[#This Row],[PLANNED_PICKUP]]</f>
        <v>2</v>
      </c>
      <c r="Q1947" s="9">
        <f>Table12[[#This Row],[ACTUAL_DELIVERY]]-Table12[[#This Row],[ACTUAL_PICKUP]]</f>
        <v>0</v>
      </c>
      <c r="R1947" s="9">
        <f>Table12[[#This Row],[ACTUAL_PICKUP]]-Table12[[#This Row],[PLANNED_PICKUP]]</f>
        <v>2</v>
      </c>
      <c r="S1947" s="9">
        <f>Table12[[#This Row],[ACTUAL_DELIVERY]]-Table12[[#This Row],[PLANNED_DELIVERY]]</f>
        <v>0</v>
      </c>
      <c r="T1947" t="s">
        <v>33</v>
      </c>
      <c r="U1947" s="6" t="s">
        <v>34</v>
      </c>
      <c r="V1947" t="s">
        <v>27</v>
      </c>
      <c r="W1947" t="s">
        <v>27</v>
      </c>
      <c r="X1947" t="s">
        <v>188</v>
      </c>
      <c r="Y1947" s="6" t="s">
        <v>189</v>
      </c>
      <c r="Z1947" t="s">
        <v>27</v>
      </c>
      <c r="AA1947" t="s">
        <v>27</v>
      </c>
    </row>
    <row r="1948" spans="1:27" x14ac:dyDescent="0.35">
      <c r="A1948">
        <v>10002465</v>
      </c>
      <c r="B1948" t="s">
        <v>263</v>
      </c>
      <c r="C1948" t="s">
        <v>293</v>
      </c>
      <c r="D1948" t="s">
        <v>30</v>
      </c>
      <c r="E1948" t="s">
        <v>45</v>
      </c>
      <c r="F1948">
        <v>4712.41</v>
      </c>
      <c r="G1948">
        <v>0</v>
      </c>
      <c r="H1948">
        <v>4712.41</v>
      </c>
      <c r="I1948" s="5">
        <v>930</v>
      </c>
      <c r="J1948">
        <v>7.24</v>
      </c>
      <c r="K1948" s="6" t="s">
        <v>1601</v>
      </c>
      <c r="L1948" s="6" t="s">
        <v>1592</v>
      </c>
      <c r="M1948" s="6" t="s">
        <v>1624</v>
      </c>
      <c r="N1948" s="6" t="s">
        <v>1592</v>
      </c>
      <c r="O1948" s="6" t="s">
        <v>1691</v>
      </c>
      <c r="P1948" s="8">
        <f>Table12[[#This Row],[PLANNED_DELIVERY]]-Table12[[#This Row],[PLANNED_PICKUP]]</f>
        <v>6</v>
      </c>
      <c r="Q1948" s="9">
        <f>Table12[[#This Row],[ACTUAL_DELIVERY]]-Table12[[#This Row],[ACTUAL_PICKUP]]</f>
        <v>45</v>
      </c>
      <c r="R1948" s="9">
        <f>Table12[[#This Row],[ACTUAL_PICKUP]]-Table12[[#This Row],[PLANNED_PICKUP]]</f>
        <v>0</v>
      </c>
      <c r="S1948" s="9">
        <f>Table12[[#This Row],[ACTUAL_DELIVERY]]-Table12[[#This Row],[PLANNED_DELIVERY]]</f>
        <v>39</v>
      </c>
      <c r="T1948" t="s">
        <v>49</v>
      </c>
      <c r="U1948" s="6" t="s">
        <v>29</v>
      </c>
      <c r="V1948" t="s">
        <v>27</v>
      </c>
      <c r="W1948" t="s">
        <v>27</v>
      </c>
      <c r="X1948" t="s">
        <v>510</v>
      </c>
      <c r="Y1948" s="6" t="s">
        <v>624</v>
      </c>
      <c r="Z1948" t="s">
        <v>115</v>
      </c>
      <c r="AA1948" t="s">
        <v>115</v>
      </c>
    </row>
    <row r="1949" spans="1:27" x14ac:dyDescent="0.35">
      <c r="A1949">
        <v>10002466</v>
      </c>
      <c r="B1949" t="s">
        <v>81</v>
      </c>
      <c r="C1949" t="s">
        <v>206</v>
      </c>
      <c r="D1949" t="s">
        <v>23</v>
      </c>
      <c r="E1949" t="s">
        <v>31</v>
      </c>
      <c r="F1949">
        <v>300</v>
      </c>
      <c r="G1949">
        <v>0</v>
      </c>
      <c r="H1949">
        <v>300</v>
      </c>
      <c r="I1949">
        <v>150</v>
      </c>
      <c r="J1949">
        <v>0.76</v>
      </c>
      <c r="K1949" s="6" t="s">
        <v>1601</v>
      </c>
      <c r="L1949" s="6" t="s">
        <v>1592</v>
      </c>
      <c r="M1949" s="6" t="s">
        <v>1592</v>
      </c>
      <c r="N1949" s="6" t="s">
        <v>1592</v>
      </c>
      <c r="O1949" s="6" t="s">
        <v>1592</v>
      </c>
      <c r="P1949" s="8">
        <f>Table12[[#This Row],[PLANNED_DELIVERY]]-Table12[[#This Row],[PLANNED_PICKUP]]</f>
        <v>0</v>
      </c>
      <c r="Q1949" s="9">
        <f>Table12[[#This Row],[ACTUAL_DELIVERY]]-Table12[[#This Row],[ACTUAL_PICKUP]]</f>
        <v>0</v>
      </c>
      <c r="R1949" s="9">
        <f>Table12[[#This Row],[ACTUAL_PICKUP]]-Table12[[#This Row],[PLANNED_PICKUP]]</f>
        <v>0</v>
      </c>
      <c r="S1949" s="9">
        <f>Table12[[#This Row],[ACTUAL_DELIVERY]]-Table12[[#This Row],[PLANNED_DELIVERY]]</f>
        <v>0</v>
      </c>
      <c r="T1949" t="s">
        <v>33</v>
      </c>
      <c r="U1949" s="6" t="s">
        <v>34</v>
      </c>
      <c r="V1949" t="s">
        <v>27</v>
      </c>
      <c r="W1949" t="s">
        <v>27</v>
      </c>
      <c r="X1949" t="s">
        <v>746</v>
      </c>
      <c r="Y1949" s="6" t="s">
        <v>210</v>
      </c>
      <c r="Z1949" t="s">
        <v>27</v>
      </c>
      <c r="AA1949" t="s">
        <v>27</v>
      </c>
    </row>
    <row r="1950" spans="1:27" x14ac:dyDescent="0.35">
      <c r="A1950">
        <v>10002467</v>
      </c>
      <c r="B1950" t="s">
        <v>81</v>
      </c>
      <c r="C1950" t="s">
        <v>213</v>
      </c>
      <c r="D1950" t="s">
        <v>23</v>
      </c>
      <c r="E1950" t="s">
        <v>24</v>
      </c>
      <c r="F1950">
        <v>258.02999999999997</v>
      </c>
      <c r="G1950">
        <v>280.08999999999997</v>
      </c>
      <c r="H1950">
        <v>538.12</v>
      </c>
      <c r="I1950">
        <v>2504</v>
      </c>
      <c r="J1950">
        <v>21.5</v>
      </c>
      <c r="K1950" s="6" t="s">
        <v>1601</v>
      </c>
      <c r="L1950" s="6" t="s">
        <v>1592</v>
      </c>
      <c r="M1950" s="6" t="s">
        <v>1614</v>
      </c>
      <c r="N1950" s="6" t="s">
        <v>1592</v>
      </c>
      <c r="O1950" s="6" t="s">
        <v>1615</v>
      </c>
      <c r="P1950" s="8">
        <f>Table12[[#This Row],[PLANNED_DELIVERY]]-Table12[[#This Row],[PLANNED_PICKUP]]</f>
        <v>2</v>
      </c>
      <c r="Q1950" s="9">
        <f>Table12[[#This Row],[ACTUAL_DELIVERY]]-Table12[[#This Row],[ACTUAL_PICKUP]]</f>
        <v>1</v>
      </c>
      <c r="R1950" s="9">
        <f>Table12[[#This Row],[ACTUAL_PICKUP]]-Table12[[#This Row],[PLANNED_PICKUP]]</f>
        <v>0</v>
      </c>
      <c r="S1950" s="9">
        <f>Table12[[#This Row],[ACTUAL_DELIVERY]]-Table12[[#This Row],[PLANNED_DELIVERY]]</f>
        <v>-1</v>
      </c>
      <c r="T1950" t="s">
        <v>279</v>
      </c>
      <c r="U1950" s="6" t="s">
        <v>40</v>
      </c>
      <c r="V1950" t="s">
        <v>27</v>
      </c>
      <c r="W1950" t="s">
        <v>27</v>
      </c>
      <c r="X1950" t="s">
        <v>41</v>
      </c>
      <c r="Y1950" s="6" t="s">
        <v>44</v>
      </c>
      <c r="Z1950" t="s">
        <v>27</v>
      </c>
      <c r="AA1950" t="s">
        <v>27</v>
      </c>
    </row>
    <row r="1951" spans="1:27" x14ac:dyDescent="0.35">
      <c r="A1951">
        <v>10002468</v>
      </c>
      <c r="B1951" t="s">
        <v>81</v>
      </c>
      <c r="C1951" t="s">
        <v>206</v>
      </c>
      <c r="D1951" t="s">
        <v>30</v>
      </c>
      <c r="E1951" t="s">
        <v>31</v>
      </c>
      <c r="F1951">
        <v>0</v>
      </c>
      <c r="G1951">
        <v>84.77</v>
      </c>
      <c r="H1951">
        <v>84.77</v>
      </c>
      <c r="I1951">
        <v>452</v>
      </c>
      <c r="J1951">
        <v>3.98</v>
      </c>
      <c r="K1951" s="6" t="s">
        <v>1601</v>
      </c>
      <c r="L1951" s="6" t="s">
        <v>1601</v>
      </c>
      <c r="M1951" s="6" t="s">
        <v>1614</v>
      </c>
      <c r="N1951" s="6" t="s">
        <v>1601</v>
      </c>
      <c r="O1951" s="6" t="s">
        <v>1614</v>
      </c>
      <c r="P1951" s="8">
        <f>Table12[[#This Row],[PLANNED_DELIVERY]]-Table12[[#This Row],[PLANNED_PICKUP]]</f>
        <v>3</v>
      </c>
      <c r="Q1951" s="9">
        <f>Table12[[#This Row],[ACTUAL_DELIVERY]]-Table12[[#This Row],[ACTUAL_PICKUP]]</f>
        <v>3</v>
      </c>
      <c r="R1951" s="9">
        <f>Table12[[#This Row],[ACTUAL_PICKUP]]-Table12[[#This Row],[PLANNED_PICKUP]]</f>
        <v>0</v>
      </c>
      <c r="S1951" s="9">
        <f>Table12[[#This Row],[ACTUAL_DELIVERY]]-Table12[[#This Row],[PLANNED_DELIVERY]]</f>
        <v>0</v>
      </c>
      <c r="T1951" t="s">
        <v>49</v>
      </c>
      <c r="U1951" s="6" t="s">
        <v>29</v>
      </c>
      <c r="V1951" t="s">
        <v>27</v>
      </c>
      <c r="W1951" t="s">
        <v>27</v>
      </c>
      <c r="X1951" t="s">
        <v>375</v>
      </c>
      <c r="Y1951" s="6" t="s">
        <v>757</v>
      </c>
      <c r="Z1951" t="s">
        <v>27</v>
      </c>
      <c r="AA1951" t="s">
        <v>27</v>
      </c>
    </row>
    <row r="1952" spans="1:27" x14ac:dyDescent="0.35">
      <c r="A1952">
        <v>10002469</v>
      </c>
      <c r="B1952" t="s">
        <v>273</v>
      </c>
      <c r="C1952" t="s">
        <v>213</v>
      </c>
      <c r="D1952" t="s">
        <v>23</v>
      </c>
      <c r="E1952" t="s">
        <v>24</v>
      </c>
      <c r="F1952">
        <v>392.37</v>
      </c>
      <c r="G1952">
        <v>0</v>
      </c>
      <c r="H1952">
        <v>392.37</v>
      </c>
      <c r="I1952">
        <v>1325</v>
      </c>
      <c r="J1952">
        <v>1.18</v>
      </c>
      <c r="K1952" s="6" t="s">
        <v>1601</v>
      </c>
      <c r="L1952" s="6" t="s">
        <v>1592</v>
      </c>
      <c r="M1952" s="6" t="s">
        <v>1614</v>
      </c>
      <c r="N1952" s="6" t="s">
        <v>1592</v>
      </c>
      <c r="O1952" s="6" t="s">
        <v>1614</v>
      </c>
      <c r="P1952" s="8">
        <f>Table12[[#This Row],[PLANNED_DELIVERY]]-Table12[[#This Row],[PLANNED_PICKUP]]</f>
        <v>2</v>
      </c>
      <c r="Q1952" s="9">
        <f>Table12[[#This Row],[ACTUAL_DELIVERY]]-Table12[[#This Row],[ACTUAL_PICKUP]]</f>
        <v>2</v>
      </c>
      <c r="R1952" s="9">
        <f>Table12[[#This Row],[ACTUAL_PICKUP]]-Table12[[#This Row],[PLANNED_PICKUP]]</f>
        <v>0</v>
      </c>
      <c r="S1952" s="9">
        <f>Table12[[#This Row],[ACTUAL_DELIVERY]]-Table12[[#This Row],[PLANNED_DELIVERY]]</f>
        <v>0</v>
      </c>
      <c r="T1952" t="s">
        <v>861</v>
      </c>
      <c r="U1952" s="6" t="s">
        <v>862</v>
      </c>
      <c r="V1952" t="s">
        <v>27</v>
      </c>
      <c r="W1952" t="s">
        <v>27</v>
      </c>
      <c r="X1952" t="s">
        <v>60</v>
      </c>
      <c r="Y1952" s="6" t="s">
        <v>34</v>
      </c>
      <c r="Z1952" t="s">
        <v>27</v>
      </c>
      <c r="AA1952" t="s">
        <v>27</v>
      </c>
    </row>
    <row r="1953" spans="1:27" x14ac:dyDescent="0.35">
      <c r="A1953">
        <v>10002470</v>
      </c>
      <c r="B1953" t="s">
        <v>81</v>
      </c>
      <c r="C1953" t="s">
        <v>206</v>
      </c>
      <c r="D1953" t="s">
        <v>23</v>
      </c>
      <c r="E1953" t="s">
        <v>24</v>
      </c>
      <c r="F1953">
        <v>500</v>
      </c>
      <c r="G1953">
        <v>0</v>
      </c>
      <c r="H1953">
        <v>500</v>
      </c>
      <c r="I1953">
        <v>800</v>
      </c>
      <c r="J1953">
        <v>5.03</v>
      </c>
      <c r="K1953" s="6" t="s">
        <v>1601</v>
      </c>
      <c r="L1953" s="6" t="s">
        <v>1615</v>
      </c>
      <c r="M1953" s="6" t="s">
        <v>1615</v>
      </c>
      <c r="N1953" s="6" t="s">
        <v>1615</v>
      </c>
      <c r="O1953" s="6" t="s">
        <v>1615</v>
      </c>
      <c r="P1953" s="8">
        <f>Table12[[#This Row],[PLANNED_DELIVERY]]-Table12[[#This Row],[PLANNED_PICKUP]]</f>
        <v>0</v>
      </c>
      <c r="Q1953" s="9">
        <f>Table12[[#This Row],[ACTUAL_DELIVERY]]-Table12[[#This Row],[ACTUAL_PICKUP]]</f>
        <v>0</v>
      </c>
      <c r="R1953" s="9">
        <f>Table12[[#This Row],[ACTUAL_PICKUP]]-Table12[[#This Row],[PLANNED_PICKUP]]</f>
        <v>0</v>
      </c>
      <c r="S1953" s="9">
        <f>Table12[[#This Row],[ACTUAL_DELIVERY]]-Table12[[#This Row],[PLANNED_DELIVERY]]</f>
        <v>0</v>
      </c>
      <c r="T1953" t="s">
        <v>172</v>
      </c>
      <c r="U1953" s="6" t="s">
        <v>173</v>
      </c>
      <c r="V1953" t="s">
        <v>27</v>
      </c>
      <c r="W1953" t="s">
        <v>27</v>
      </c>
      <c r="X1953" t="s">
        <v>49</v>
      </c>
      <c r="Y1953" s="6" t="s">
        <v>146</v>
      </c>
      <c r="Z1953" t="s">
        <v>27</v>
      </c>
      <c r="AA1953" t="s">
        <v>27</v>
      </c>
    </row>
    <row r="1954" spans="1:27" x14ac:dyDescent="0.35">
      <c r="A1954">
        <v>10002471</v>
      </c>
      <c r="B1954" t="s">
        <v>263</v>
      </c>
      <c r="C1954" t="s">
        <v>264</v>
      </c>
      <c r="D1954" t="s">
        <v>30</v>
      </c>
      <c r="E1954" t="s">
        <v>24</v>
      </c>
      <c r="F1954">
        <v>1172.54</v>
      </c>
      <c r="G1954">
        <v>0</v>
      </c>
      <c r="H1954">
        <v>1172.54</v>
      </c>
      <c r="I1954" s="5">
        <v>943.46</v>
      </c>
      <c r="J1954">
        <v>3.41</v>
      </c>
      <c r="K1954" s="6" t="s">
        <v>1601</v>
      </c>
      <c r="L1954" s="6" t="s">
        <v>1591</v>
      </c>
      <c r="M1954" s="6" t="s">
        <v>1615</v>
      </c>
      <c r="N1954" s="6" t="s">
        <v>1615</v>
      </c>
      <c r="O1954" s="6" t="s">
        <v>1605</v>
      </c>
      <c r="P1954" s="8">
        <f>Table12[[#This Row],[PLANNED_DELIVERY]]-Table12[[#This Row],[PLANNED_PICKUP]]</f>
        <v>3</v>
      </c>
      <c r="Q1954" s="9">
        <f>Table12[[#This Row],[ACTUAL_DELIVERY]]-Table12[[#This Row],[ACTUAL_PICKUP]]</f>
        <v>11</v>
      </c>
      <c r="R1954" s="9">
        <f>Table12[[#This Row],[ACTUAL_PICKUP]]-Table12[[#This Row],[PLANNED_PICKUP]]</f>
        <v>3</v>
      </c>
      <c r="S1954" s="9">
        <f>Table12[[#This Row],[ACTUAL_DELIVERY]]-Table12[[#This Row],[PLANNED_DELIVERY]]</f>
        <v>11</v>
      </c>
      <c r="T1954" t="s">
        <v>128</v>
      </c>
      <c r="U1954" s="6" t="s">
        <v>129</v>
      </c>
      <c r="V1954" t="s">
        <v>130</v>
      </c>
      <c r="W1954" t="s">
        <v>85</v>
      </c>
      <c r="X1954" t="s">
        <v>49</v>
      </c>
      <c r="Y1954" s="6" t="s">
        <v>29</v>
      </c>
      <c r="Z1954" t="s">
        <v>27</v>
      </c>
      <c r="AA1954" t="s">
        <v>27</v>
      </c>
    </row>
    <row r="1955" spans="1:27" x14ac:dyDescent="0.35">
      <c r="A1955">
        <v>10002473</v>
      </c>
      <c r="B1955" t="s">
        <v>263</v>
      </c>
      <c r="C1955" t="s">
        <v>264</v>
      </c>
      <c r="D1955" t="s">
        <v>23</v>
      </c>
      <c r="E1955" t="s">
        <v>24</v>
      </c>
      <c r="F1955">
        <v>634.79999999999995</v>
      </c>
      <c r="G1955">
        <v>82.21</v>
      </c>
      <c r="H1955">
        <v>717.01</v>
      </c>
      <c r="I1955" s="2">
        <v>419</v>
      </c>
      <c r="J1955">
        <v>0.05</v>
      </c>
      <c r="K1955" s="6" t="s">
        <v>1601</v>
      </c>
      <c r="L1955" s="6" t="s">
        <v>1592</v>
      </c>
      <c r="M1955" s="6" t="s">
        <v>1592</v>
      </c>
      <c r="N1955" s="6" t="s">
        <v>1592</v>
      </c>
      <c r="O1955" s="6" t="s">
        <v>1593</v>
      </c>
      <c r="P1955" s="8">
        <f>Table12[[#This Row],[PLANNED_DELIVERY]]-Table12[[#This Row],[PLANNED_PICKUP]]</f>
        <v>0</v>
      </c>
      <c r="Q1955" s="9">
        <f>Table12[[#This Row],[ACTUAL_DELIVERY]]-Table12[[#This Row],[ACTUAL_PICKUP]]</f>
        <v>8</v>
      </c>
      <c r="R1955" s="9">
        <f>Table12[[#This Row],[ACTUAL_PICKUP]]-Table12[[#This Row],[PLANNED_PICKUP]]</f>
        <v>0</v>
      </c>
      <c r="S1955" s="9">
        <f>Table12[[#This Row],[ACTUAL_DELIVERY]]-Table12[[#This Row],[PLANNED_DELIVERY]]</f>
        <v>8</v>
      </c>
      <c r="T1955" t="s">
        <v>1280</v>
      </c>
      <c r="U1955" s="6" t="s">
        <v>1281</v>
      </c>
      <c r="V1955" t="s">
        <v>552</v>
      </c>
      <c r="W1955" t="s">
        <v>85</v>
      </c>
      <c r="X1955" t="s">
        <v>60</v>
      </c>
      <c r="Y1955" s="6" t="s">
        <v>34</v>
      </c>
      <c r="Z1955" t="s">
        <v>27</v>
      </c>
      <c r="AA1955" t="s">
        <v>27</v>
      </c>
    </row>
    <row r="1956" spans="1:27" x14ac:dyDescent="0.35">
      <c r="A1956">
        <v>10002474</v>
      </c>
      <c r="B1956" t="s">
        <v>81</v>
      </c>
      <c r="C1956" t="s">
        <v>206</v>
      </c>
      <c r="D1956" t="s">
        <v>23</v>
      </c>
      <c r="E1956" t="s">
        <v>24</v>
      </c>
      <c r="F1956">
        <v>301</v>
      </c>
      <c r="G1956">
        <v>0</v>
      </c>
      <c r="H1956">
        <v>301</v>
      </c>
      <c r="I1956">
        <v>3110</v>
      </c>
      <c r="J1956">
        <v>2.64</v>
      </c>
      <c r="K1956" s="6" t="s">
        <v>1601</v>
      </c>
      <c r="L1956" s="6" t="s">
        <v>1615</v>
      </c>
      <c r="M1956" s="6" t="s">
        <v>1602</v>
      </c>
      <c r="N1956" s="6" t="s">
        <v>1592</v>
      </c>
      <c r="O1956" s="6" t="s">
        <v>1615</v>
      </c>
      <c r="P1956" s="8">
        <f>Table12[[#This Row],[PLANNED_DELIVERY]]-Table12[[#This Row],[PLANNED_PICKUP]]</f>
        <v>8</v>
      </c>
      <c r="Q1956" s="9">
        <f>Table12[[#This Row],[ACTUAL_DELIVERY]]-Table12[[#This Row],[ACTUAL_PICKUP]]</f>
        <v>1</v>
      </c>
      <c r="R1956" s="9">
        <f>Table12[[#This Row],[ACTUAL_PICKUP]]-Table12[[#This Row],[PLANNED_PICKUP]]</f>
        <v>-1</v>
      </c>
      <c r="S1956" s="9">
        <f>Table12[[#This Row],[ACTUAL_DELIVERY]]-Table12[[#This Row],[PLANNED_DELIVERY]]</f>
        <v>-8</v>
      </c>
      <c r="T1956" t="s">
        <v>347</v>
      </c>
      <c r="U1956" s="6" t="s">
        <v>348</v>
      </c>
      <c r="V1956" t="s">
        <v>27</v>
      </c>
      <c r="W1956" t="s">
        <v>27</v>
      </c>
      <c r="X1956" t="s">
        <v>60</v>
      </c>
      <c r="Y1956" s="6" t="s">
        <v>34</v>
      </c>
      <c r="Z1956" t="s">
        <v>27</v>
      </c>
      <c r="AA1956" t="s">
        <v>27</v>
      </c>
    </row>
    <row r="1957" spans="1:27" x14ac:dyDescent="0.35">
      <c r="A1957">
        <v>10002475</v>
      </c>
      <c r="B1957" t="s">
        <v>81</v>
      </c>
      <c r="C1957" t="s">
        <v>206</v>
      </c>
      <c r="D1957" t="s">
        <v>30</v>
      </c>
      <c r="E1957" t="s">
        <v>31</v>
      </c>
      <c r="F1957">
        <v>550</v>
      </c>
      <c r="G1957">
        <v>0</v>
      </c>
      <c r="H1957">
        <v>550</v>
      </c>
      <c r="I1957">
        <v>3600</v>
      </c>
      <c r="J1957">
        <v>5.0999999999999996</v>
      </c>
      <c r="K1957" s="6" t="s">
        <v>1601</v>
      </c>
      <c r="L1957" s="6" t="s">
        <v>1592</v>
      </c>
      <c r="M1957" s="6" t="s">
        <v>1592</v>
      </c>
      <c r="N1957" s="6" t="s">
        <v>1592</v>
      </c>
      <c r="O1957" s="6" t="s">
        <v>1592</v>
      </c>
      <c r="P1957" s="8">
        <f>Table12[[#This Row],[PLANNED_DELIVERY]]-Table12[[#This Row],[PLANNED_PICKUP]]</f>
        <v>0</v>
      </c>
      <c r="Q1957" s="9">
        <f>Table12[[#This Row],[ACTUAL_DELIVERY]]-Table12[[#This Row],[ACTUAL_PICKUP]]</f>
        <v>0</v>
      </c>
      <c r="R1957" s="9">
        <f>Table12[[#This Row],[ACTUAL_PICKUP]]-Table12[[#This Row],[PLANNED_PICKUP]]</f>
        <v>0</v>
      </c>
      <c r="S1957" s="9">
        <f>Table12[[#This Row],[ACTUAL_DELIVERY]]-Table12[[#This Row],[PLANNED_DELIVERY]]</f>
        <v>0</v>
      </c>
      <c r="T1957" t="s">
        <v>33</v>
      </c>
      <c r="U1957" s="6" t="s">
        <v>34</v>
      </c>
      <c r="V1957" t="s">
        <v>27</v>
      </c>
      <c r="W1957" t="s">
        <v>27</v>
      </c>
      <c r="X1957" t="s">
        <v>223</v>
      </c>
      <c r="Y1957" s="6" t="s">
        <v>224</v>
      </c>
      <c r="Z1957" t="s">
        <v>27</v>
      </c>
      <c r="AA1957" t="s">
        <v>27</v>
      </c>
    </row>
    <row r="1958" spans="1:27" x14ac:dyDescent="0.35">
      <c r="A1958">
        <v>10002476</v>
      </c>
      <c r="B1958" t="s">
        <v>219</v>
      </c>
      <c r="C1958" t="s">
        <v>342</v>
      </c>
      <c r="D1958" t="s">
        <v>30</v>
      </c>
      <c r="E1958" t="s">
        <v>31</v>
      </c>
      <c r="F1958">
        <v>400</v>
      </c>
      <c r="G1958">
        <v>0</v>
      </c>
      <c r="H1958">
        <v>400</v>
      </c>
      <c r="I1958">
        <v>499</v>
      </c>
      <c r="J1958">
        <v>1.05</v>
      </c>
      <c r="K1958" s="6" t="s">
        <v>1601</v>
      </c>
      <c r="L1958" s="6" t="s">
        <v>1591</v>
      </c>
      <c r="M1958" s="6" t="s">
        <v>1601</v>
      </c>
      <c r="N1958" s="6" t="s">
        <v>1601</v>
      </c>
      <c r="O1958" s="6" t="s">
        <v>1592</v>
      </c>
      <c r="P1958" s="8">
        <f>Table12[[#This Row],[PLANNED_DELIVERY]]-Table12[[#This Row],[PLANNED_PICKUP]]</f>
        <v>1</v>
      </c>
      <c r="Q1958" s="9">
        <f>Table12[[#This Row],[ACTUAL_DELIVERY]]-Table12[[#This Row],[ACTUAL_PICKUP]]</f>
        <v>1</v>
      </c>
      <c r="R1958" s="9">
        <f>Table12[[#This Row],[ACTUAL_PICKUP]]-Table12[[#This Row],[PLANNED_PICKUP]]</f>
        <v>1</v>
      </c>
      <c r="S1958" s="9">
        <f>Table12[[#This Row],[ACTUAL_DELIVERY]]-Table12[[#This Row],[PLANNED_DELIVERY]]</f>
        <v>1</v>
      </c>
      <c r="T1958" t="s">
        <v>399</v>
      </c>
      <c r="U1958" s="6" t="s">
        <v>203</v>
      </c>
      <c r="V1958" t="s">
        <v>27</v>
      </c>
      <c r="W1958" t="s">
        <v>27</v>
      </c>
      <c r="X1958" t="s">
        <v>422</v>
      </c>
      <c r="Y1958" s="6" t="s">
        <v>423</v>
      </c>
      <c r="Z1958" t="s">
        <v>27</v>
      </c>
      <c r="AA1958" t="s">
        <v>27</v>
      </c>
    </row>
    <row r="1959" spans="1:27" x14ac:dyDescent="0.35">
      <c r="A1959">
        <v>10002478</v>
      </c>
      <c r="B1959" t="s">
        <v>81</v>
      </c>
      <c r="C1959" t="s">
        <v>342</v>
      </c>
      <c r="D1959" t="s">
        <v>23</v>
      </c>
      <c r="E1959" t="s">
        <v>31</v>
      </c>
      <c r="F1959">
        <v>500</v>
      </c>
      <c r="G1959">
        <v>0</v>
      </c>
      <c r="H1959">
        <v>500</v>
      </c>
      <c r="I1959">
        <v>330</v>
      </c>
      <c r="J1959">
        <v>0.87</v>
      </c>
      <c r="K1959" s="6" t="s">
        <v>1601</v>
      </c>
      <c r="L1959" s="6" t="s">
        <v>1592</v>
      </c>
      <c r="M1959" s="6" t="s">
        <v>1615</v>
      </c>
      <c r="N1959" s="6" t="s">
        <v>1592</v>
      </c>
      <c r="O1959" s="6" t="s">
        <v>1615</v>
      </c>
      <c r="P1959" s="8">
        <f>Table12[[#This Row],[PLANNED_DELIVERY]]-Table12[[#This Row],[PLANNED_PICKUP]]</f>
        <v>1</v>
      </c>
      <c r="Q1959" s="9">
        <f>Table12[[#This Row],[ACTUAL_DELIVERY]]-Table12[[#This Row],[ACTUAL_PICKUP]]</f>
        <v>1</v>
      </c>
      <c r="R1959" s="9">
        <f>Table12[[#This Row],[ACTUAL_PICKUP]]-Table12[[#This Row],[PLANNED_PICKUP]]</f>
        <v>0</v>
      </c>
      <c r="S1959" s="9">
        <f>Table12[[#This Row],[ACTUAL_DELIVERY]]-Table12[[#This Row],[PLANNED_DELIVERY]]</f>
        <v>0</v>
      </c>
      <c r="T1959" t="s">
        <v>271</v>
      </c>
      <c r="U1959" s="6" t="s">
        <v>43</v>
      </c>
      <c r="V1959" t="s">
        <v>27</v>
      </c>
      <c r="W1959" t="s">
        <v>27</v>
      </c>
      <c r="X1959" t="s">
        <v>60</v>
      </c>
      <c r="Y1959" s="6" t="s">
        <v>34</v>
      </c>
      <c r="Z1959" t="s">
        <v>27</v>
      </c>
      <c r="AA1959" t="s">
        <v>27</v>
      </c>
    </row>
    <row r="1960" spans="1:27" x14ac:dyDescent="0.35">
      <c r="A1960">
        <v>10002479</v>
      </c>
      <c r="B1960" t="s">
        <v>81</v>
      </c>
      <c r="C1960" t="s">
        <v>206</v>
      </c>
      <c r="D1960" t="s">
        <v>23</v>
      </c>
      <c r="E1960" t="s">
        <v>24</v>
      </c>
      <c r="F1960">
        <v>301</v>
      </c>
      <c r="G1960">
        <v>0</v>
      </c>
      <c r="H1960">
        <v>301</v>
      </c>
      <c r="I1960">
        <v>5100</v>
      </c>
      <c r="J1960">
        <v>2.2400000000000002</v>
      </c>
      <c r="K1960" s="6" t="s">
        <v>1601</v>
      </c>
      <c r="L1960" s="6" t="s">
        <v>1592</v>
      </c>
      <c r="M1960" s="6" t="s">
        <v>1616</v>
      </c>
      <c r="N1960" s="6" t="s">
        <v>1614</v>
      </c>
      <c r="O1960" s="6" t="s">
        <v>1616</v>
      </c>
      <c r="P1960" s="8">
        <f>Table12[[#This Row],[PLANNED_DELIVERY]]-Table12[[#This Row],[PLANNED_PICKUP]]</f>
        <v>5</v>
      </c>
      <c r="Q1960" s="9">
        <f>Table12[[#This Row],[ACTUAL_DELIVERY]]-Table12[[#This Row],[ACTUAL_PICKUP]]</f>
        <v>3</v>
      </c>
      <c r="R1960" s="9">
        <f>Table12[[#This Row],[ACTUAL_PICKUP]]-Table12[[#This Row],[PLANNED_PICKUP]]</f>
        <v>2</v>
      </c>
      <c r="S1960" s="9">
        <f>Table12[[#This Row],[ACTUAL_DELIVERY]]-Table12[[#This Row],[PLANNED_DELIVERY]]</f>
        <v>0</v>
      </c>
      <c r="T1960" t="s">
        <v>347</v>
      </c>
      <c r="U1960" s="6" t="s">
        <v>348</v>
      </c>
      <c r="V1960" t="s">
        <v>27</v>
      </c>
      <c r="W1960" t="s">
        <v>27</v>
      </c>
      <c r="X1960" t="s">
        <v>60</v>
      </c>
      <c r="Y1960" s="6" t="s">
        <v>34</v>
      </c>
      <c r="Z1960" t="s">
        <v>27</v>
      </c>
      <c r="AA1960" t="s">
        <v>27</v>
      </c>
    </row>
    <row r="1961" spans="1:27" x14ac:dyDescent="0.35">
      <c r="A1961">
        <v>10002480</v>
      </c>
      <c r="B1961" t="s">
        <v>81</v>
      </c>
      <c r="C1961" t="s">
        <v>471</v>
      </c>
      <c r="D1961" t="s">
        <v>30</v>
      </c>
      <c r="E1961" t="s">
        <v>24</v>
      </c>
      <c r="F1961">
        <v>1250</v>
      </c>
      <c r="G1961">
        <v>0</v>
      </c>
      <c r="H1961">
        <v>1250</v>
      </c>
      <c r="I1961">
        <v>7853</v>
      </c>
      <c r="J1961">
        <v>18.079999999999998</v>
      </c>
      <c r="K1961" s="6" t="s">
        <v>1601</v>
      </c>
      <c r="L1961" s="6" t="s">
        <v>1615</v>
      </c>
      <c r="M1961" s="6" t="s">
        <v>1590</v>
      </c>
      <c r="N1961" s="6" t="s">
        <v>1615</v>
      </c>
      <c r="O1961" s="6" t="s">
        <v>1590</v>
      </c>
      <c r="P1961" s="8">
        <f>Table12[[#This Row],[PLANNED_DELIVERY]]-Table12[[#This Row],[PLANNED_PICKUP]]</f>
        <v>6</v>
      </c>
      <c r="Q1961" s="9">
        <f>Table12[[#This Row],[ACTUAL_DELIVERY]]-Table12[[#This Row],[ACTUAL_PICKUP]]</f>
        <v>6</v>
      </c>
      <c r="R1961" s="9">
        <f>Table12[[#This Row],[ACTUAL_PICKUP]]-Table12[[#This Row],[PLANNED_PICKUP]]</f>
        <v>0</v>
      </c>
      <c r="S1961" s="9">
        <f>Table12[[#This Row],[ACTUAL_DELIVERY]]-Table12[[#This Row],[PLANNED_DELIVERY]]</f>
        <v>0</v>
      </c>
      <c r="T1961" t="s">
        <v>608</v>
      </c>
      <c r="U1961" s="6" t="s">
        <v>609</v>
      </c>
      <c r="V1961" t="s">
        <v>523</v>
      </c>
      <c r="W1961" t="s">
        <v>523</v>
      </c>
      <c r="X1961" t="s">
        <v>49</v>
      </c>
      <c r="Y1961" s="6" t="s">
        <v>29</v>
      </c>
      <c r="Z1961" t="s">
        <v>27</v>
      </c>
      <c r="AA1961" t="s">
        <v>27</v>
      </c>
    </row>
    <row r="1962" spans="1:27" x14ac:dyDescent="0.35">
      <c r="A1962">
        <v>10002481</v>
      </c>
      <c r="B1962" t="s">
        <v>81</v>
      </c>
      <c r="C1962" t="s">
        <v>206</v>
      </c>
      <c r="D1962" t="s">
        <v>23</v>
      </c>
      <c r="E1962" t="s">
        <v>24</v>
      </c>
      <c r="F1962">
        <v>950</v>
      </c>
      <c r="G1962">
        <v>0</v>
      </c>
      <c r="H1962">
        <v>950</v>
      </c>
      <c r="I1962">
        <v>7720</v>
      </c>
      <c r="J1962">
        <v>2.84</v>
      </c>
      <c r="K1962" s="6" t="s">
        <v>1601</v>
      </c>
      <c r="L1962" s="6" t="s">
        <v>1592</v>
      </c>
      <c r="M1962" s="6" t="s">
        <v>1616</v>
      </c>
      <c r="N1962" s="6" t="s">
        <v>1592</v>
      </c>
      <c r="O1962" s="6" t="s">
        <v>1615</v>
      </c>
      <c r="P1962" s="8">
        <f>Table12[[#This Row],[PLANNED_DELIVERY]]-Table12[[#This Row],[PLANNED_PICKUP]]</f>
        <v>5</v>
      </c>
      <c r="Q1962" s="9">
        <f>Table12[[#This Row],[ACTUAL_DELIVERY]]-Table12[[#This Row],[ACTUAL_PICKUP]]</f>
        <v>1</v>
      </c>
      <c r="R1962" s="9">
        <f>Table12[[#This Row],[ACTUAL_PICKUP]]-Table12[[#This Row],[PLANNED_PICKUP]]</f>
        <v>0</v>
      </c>
      <c r="S1962" s="9">
        <f>Table12[[#This Row],[ACTUAL_DELIVERY]]-Table12[[#This Row],[PLANNED_DELIVERY]]</f>
        <v>-4</v>
      </c>
      <c r="T1962" t="s">
        <v>397</v>
      </c>
      <c r="U1962" s="6" t="s">
        <v>398</v>
      </c>
      <c r="V1962" t="s">
        <v>27</v>
      </c>
      <c r="W1962" t="s">
        <v>27</v>
      </c>
      <c r="X1962" t="s">
        <v>66</v>
      </c>
      <c r="Y1962" s="6" t="s">
        <v>67</v>
      </c>
      <c r="Z1962" t="s">
        <v>27</v>
      </c>
      <c r="AA1962" t="s">
        <v>27</v>
      </c>
    </row>
    <row r="1963" spans="1:27" x14ac:dyDescent="0.35">
      <c r="A1963">
        <v>10002482</v>
      </c>
      <c r="B1963" t="s">
        <v>273</v>
      </c>
      <c r="C1963" t="s">
        <v>213</v>
      </c>
      <c r="D1963" t="s">
        <v>23</v>
      </c>
      <c r="E1963" t="s">
        <v>31</v>
      </c>
      <c r="F1963">
        <v>103.89</v>
      </c>
      <c r="G1963">
        <v>0</v>
      </c>
      <c r="H1963">
        <v>103.89</v>
      </c>
      <c r="I1963">
        <v>500</v>
      </c>
      <c r="J1963">
        <v>0.24</v>
      </c>
      <c r="K1963" s="6" t="s">
        <v>1601</v>
      </c>
      <c r="L1963" s="6" t="s">
        <v>1615</v>
      </c>
      <c r="M1963" s="6" t="s">
        <v>1615</v>
      </c>
      <c r="N1963" s="6" t="s">
        <v>1592</v>
      </c>
      <c r="O1963" s="6" t="s">
        <v>1615</v>
      </c>
      <c r="P1963" s="8">
        <f>Table12[[#This Row],[PLANNED_DELIVERY]]-Table12[[#This Row],[PLANNED_PICKUP]]</f>
        <v>0</v>
      </c>
      <c r="Q1963" s="9">
        <f>Table12[[#This Row],[ACTUAL_DELIVERY]]-Table12[[#This Row],[ACTUAL_PICKUP]]</f>
        <v>1</v>
      </c>
      <c r="R1963" s="9">
        <f>Table12[[#This Row],[ACTUAL_PICKUP]]-Table12[[#This Row],[PLANNED_PICKUP]]</f>
        <v>-1</v>
      </c>
      <c r="S1963" s="9">
        <f>Table12[[#This Row],[ACTUAL_DELIVERY]]-Table12[[#This Row],[PLANNED_DELIVERY]]</f>
        <v>0</v>
      </c>
      <c r="T1963" t="s">
        <v>1716</v>
      </c>
      <c r="U1963" s="6" t="s">
        <v>291</v>
      </c>
      <c r="V1963" t="s">
        <v>27</v>
      </c>
      <c r="W1963" t="s">
        <v>27</v>
      </c>
      <c r="X1963" t="s">
        <v>60</v>
      </c>
      <c r="Y1963" s="6" t="s">
        <v>34</v>
      </c>
      <c r="Z1963" t="s">
        <v>27</v>
      </c>
      <c r="AA1963" t="s">
        <v>27</v>
      </c>
    </row>
    <row r="1964" spans="1:27" x14ac:dyDescent="0.35">
      <c r="A1964">
        <v>10002483</v>
      </c>
      <c r="B1964" t="s">
        <v>81</v>
      </c>
      <c r="C1964" t="s">
        <v>213</v>
      </c>
      <c r="D1964" t="s">
        <v>23</v>
      </c>
      <c r="E1964" t="s">
        <v>24</v>
      </c>
      <c r="F1964">
        <v>179.78</v>
      </c>
      <c r="G1964">
        <v>0</v>
      </c>
      <c r="H1964">
        <v>179.78</v>
      </c>
      <c r="I1964">
        <v>1000</v>
      </c>
      <c r="J1964">
        <v>5.0599999999999996</v>
      </c>
      <c r="K1964" s="6" t="s">
        <v>1601</v>
      </c>
      <c r="L1964" s="6" t="s">
        <v>1592</v>
      </c>
      <c r="M1964" s="6" t="s">
        <v>1614</v>
      </c>
      <c r="N1964" s="6" t="s">
        <v>1614</v>
      </c>
      <c r="O1964" s="6" t="s">
        <v>1616</v>
      </c>
      <c r="P1964" s="8">
        <f>Table12[[#This Row],[PLANNED_DELIVERY]]-Table12[[#This Row],[PLANNED_PICKUP]]</f>
        <v>2</v>
      </c>
      <c r="Q1964" s="9">
        <f>Table12[[#This Row],[ACTUAL_DELIVERY]]-Table12[[#This Row],[ACTUAL_PICKUP]]</f>
        <v>3</v>
      </c>
      <c r="R1964" s="9">
        <f>Table12[[#This Row],[ACTUAL_PICKUP]]-Table12[[#This Row],[PLANNED_PICKUP]]</f>
        <v>2</v>
      </c>
      <c r="S1964" s="9">
        <f>Table12[[#This Row],[ACTUAL_DELIVERY]]-Table12[[#This Row],[PLANNED_DELIVERY]]</f>
        <v>3</v>
      </c>
      <c r="T1964" t="s">
        <v>1716</v>
      </c>
      <c r="U1964" s="6" t="s">
        <v>291</v>
      </c>
      <c r="V1964" t="s">
        <v>27</v>
      </c>
      <c r="W1964" t="s">
        <v>27</v>
      </c>
      <c r="X1964" t="s">
        <v>49</v>
      </c>
      <c r="Y1964" s="6" t="s">
        <v>123</v>
      </c>
      <c r="Z1964" t="s">
        <v>27</v>
      </c>
      <c r="AA1964" t="s">
        <v>27</v>
      </c>
    </row>
    <row r="1965" spans="1:27" x14ac:dyDescent="0.35">
      <c r="A1965">
        <v>10002484</v>
      </c>
      <c r="B1965" t="s">
        <v>81</v>
      </c>
      <c r="C1965" t="s">
        <v>213</v>
      </c>
      <c r="D1965" t="s">
        <v>23</v>
      </c>
      <c r="E1965" t="s">
        <v>24</v>
      </c>
      <c r="F1965">
        <v>179.78</v>
      </c>
      <c r="G1965">
        <v>0</v>
      </c>
      <c r="H1965">
        <v>179.78</v>
      </c>
      <c r="I1965">
        <v>1500</v>
      </c>
      <c r="J1965">
        <v>3.16</v>
      </c>
      <c r="K1965" s="6" t="s">
        <v>1601</v>
      </c>
      <c r="L1965" s="6" t="s">
        <v>1592</v>
      </c>
      <c r="M1965" s="6" t="s">
        <v>1614</v>
      </c>
      <c r="N1965" s="6" t="s">
        <v>1614</v>
      </c>
      <c r="O1965" s="6" t="s">
        <v>1616</v>
      </c>
      <c r="P1965" s="8">
        <f>Table12[[#This Row],[PLANNED_DELIVERY]]-Table12[[#This Row],[PLANNED_PICKUP]]</f>
        <v>2</v>
      </c>
      <c r="Q1965" s="9">
        <f>Table12[[#This Row],[ACTUAL_DELIVERY]]-Table12[[#This Row],[ACTUAL_PICKUP]]</f>
        <v>3</v>
      </c>
      <c r="R1965" s="9">
        <f>Table12[[#This Row],[ACTUAL_PICKUP]]-Table12[[#This Row],[PLANNED_PICKUP]]</f>
        <v>2</v>
      </c>
      <c r="S1965" s="9">
        <f>Table12[[#This Row],[ACTUAL_DELIVERY]]-Table12[[#This Row],[PLANNED_DELIVERY]]</f>
        <v>3</v>
      </c>
      <c r="T1965" t="s">
        <v>1716</v>
      </c>
      <c r="U1965" s="6" t="s">
        <v>291</v>
      </c>
      <c r="V1965" t="s">
        <v>27</v>
      </c>
      <c r="W1965" t="s">
        <v>27</v>
      </c>
      <c r="X1965" t="s">
        <v>41</v>
      </c>
      <c r="Y1965" s="6" t="s">
        <v>44</v>
      </c>
      <c r="Z1965" t="s">
        <v>27</v>
      </c>
      <c r="AA1965" t="s">
        <v>27</v>
      </c>
    </row>
    <row r="1966" spans="1:27" x14ac:dyDescent="0.35">
      <c r="A1966">
        <v>10002485</v>
      </c>
      <c r="B1966" t="s">
        <v>81</v>
      </c>
      <c r="C1966" t="s">
        <v>240</v>
      </c>
      <c r="D1966" t="s">
        <v>30</v>
      </c>
      <c r="E1966" t="s">
        <v>31</v>
      </c>
      <c r="F1966">
        <v>1643</v>
      </c>
      <c r="G1966">
        <v>210</v>
      </c>
      <c r="H1966">
        <v>1853</v>
      </c>
      <c r="I1966" s="5">
        <v>74970</v>
      </c>
      <c r="J1966">
        <v>99.4</v>
      </c>
      <c r="K1966" s="6" t="s">
        <v>1601</v>
      </c>
      <c r="L1966" s="6" t="s">
        <v>1605</v>
      </c>
      <c r="M1966" s="6" t="s">
        <v>1609</v>
      </c>
      <c r="N1966" s="6" t="s">
        <v>1610</v>
      </c>
      <c r="O1966" s="6" t="s">
        <v>1609</v>
      </c>
      <c r="P1966" s="8">
        <f>Table12[[#This Row],[PLANNED_DELIVERY]]-Table12[[#This Row],[PLANNED_PICKUP]]</f>
        <v>2</v>
      </c>
      <c r="Q1966" s="9">
        <f>Table12[[#This Row],[ACTUAL_DELIVERY]]-Table12[[#This Row],[ACTUAL_PICKUP]]</f>
        <v>1</v>
      </c>
      <c r="R1966" s="9">
        <f>Table12[[#This Row],[ACTUAL_PICKUP]]-Table12[[#This Row],[PLANNED_PICKUP]]</f>
        <v>1</v>
      </c>
      <c r="S1966" s="9">
        <f>Table12[[#This Row],[ACTUAL_DELIVERY]]-Table12[[#This Row],[PLANNED_DELIVERY]]</f>
        <v>0</v>
      </c>
      <c r="T1966" t="s">
        <v>33</v>
      </c>
      <c r="U1966" s="6" t="s">
        <v>34</v>
      </c>
      <c r="V1966" t="s">
        <v>27</v>
      </c>
      <c r="W1966" t="s">
        <v>27</v>
      </c>
      <c r="X1966" t="s">
        <v>49</v>
      </c>
      <c r="Y1966" s="6" t="s">
        <v>152</v>
      </c>
      <c r="Z1966" t="s">
        <v>27</v>
      </c>
      <c r="AA1966" t="s">
        <v>27</v>
      </c>
    </row>
    <row r="1967" spans="1:27" x14ac:dyDescent="0.35">
      <c r="A1967">
        <v>10002486</v>
      </c>
      <c r="B1967" t="s">
        <v>81</v>
      </c>
      <c r="C1967" t="s">
        <v>342</v>
      </c>
      <c r="D1967" t="s">
        <v>30</v>
      </c>
      <c r="E1967" t="s">
        <v>31</v>
      </c>
      <c r="F1967">
        <v>920</v>
      </c>
      <c r="G1967">
        <v>0</v>
      </c>
      <c r="H1967">
        <v>920</v>
      </c>
      <c r="I1967">
        <v>25284.5</v>
      </c>
      <c r="J1967">
        <v>15.91</v>
      </c>
      <c r="K1967" s="6" t="s">
        <v>1601</v>
      </c>
      <c r="L1967" s="6" t="s">
        <v>1615</v>
      </c>
      <c r="M1967" s="6" t="s">
        <v>1614</v>
      </c>
      <c r="N1967" s="6" t="s">
        <v>1615</v>
      </c>
      <c r="O1967" s="6" t="s">
        <v>1614</v>
      </c>
      <c r="P1967" s="8">
        <f>Table12[[#This Row],[PLANNED_DELIVERY]]-Table12[[#This Row],[PLANNED_PICKUP]]</f>
        <v>1</v>
      </c>
      <c r="Q1967" s="9">
        <f>Table12[[#This Row],[ACTUAL_DELIVERY]]-Table12[[#This Row],[ACTUAL_PICKUP]]</f>
        <v>1</v>
      </c>
      <c r="R1967" s="9">
        <f>Table12[[#This Row],[ACTUAL_PICKUP]]-Table12[[#This Row],[PLANNED_PICKUP]]</f>
        <v>0</v>
      </c>
      <c r="S1967" s="9">
        <f>Table12[[#This Row],[ACTUAL_DELIVERY]]-Table12[[#This Row],[PLANNED_DELIVERY]]</f>
        <v>0</v>
      </c>
      <c r="T1967" t="s">
        <v>33</v>
      </c>
      <c r="U1967" s="6" t="s">
        <v>34</v>
      </c>
      <c r="V1967" t="s">
        <v>27</v>
      </c>
      <c r="W1967" t="s">
        <v>27</v>
      </c>
      <c r="X1967" t="s">
        <v>271</v>
      </c>
      <c r="Y1967" s="6" t="s">
        <v>43</v>
      </c>
      <c r="Z1967" t="s">
        <v>27</v>
      </c>
      <c r="AA1967" t="s">
        <v>27</v>
      </c>
    </row>
    <row r="1968" spans="1:27" x14ac:dyDescent="0.35">
      <c r="A1968">
        <v>10002487</v>
      </c>
      <c r="B1968" t="s">
        <v>81</v>
      </c>
      <c r="C1968" t="s">
        <v>206</v>
      </c>
      <c r="D1968" t="s">
        <v>30</v>
      </c>
      <c r="E1968" t="s">
        <v>24</v>
      </c>
      <c r="F1968">
        <v>176.9</v>
      </c>
      <c r="G1968">
        <v>0</v>
      </c>
      <c r="H1968">
        <v>176.9</v>
      </c>
      <c r="I1968">
        <v>436</v>
      </c>
      <c r="J1968">
        <v>1</v>
      </c>
      <c r="K1968" s="6" t="s">
        <v>1601</v>
      </c>
      <c r="L1968" s="6" t="s">
        <v>1601</v>
      </c>
      <c r="M1968" s="6" t="s">
        <v>1614</v>
      </c>
      <c r="N1968" s="6" t="s">
        <v>1615</v>
      </c>
      <c r="O1968" s="6" t="s">
        <v>1614</v>
      </c>
      <c r="P1968" s="8">
        <f>Table12[[#This Row],[PLANNED_DELIVERY]]-Table12[[#This Row],[PLANNED_PICKUP]]</f>
        <v>3</v>
      </c>
      <c r="Q1968" s="9">
        <f>Table12[[#This Row],[ACTUAL_DELIVERY]]-Table12[[#This Row],[ACTUAL_PICKUP]]</f>
        <v>1</v>
      </c>
      <c r="R1968" s="9">
        <f>Table12[[#This Row],[ACTUAL_PICKUP]]-Table12[[#This Row],[PLANNED_PICKUP]]</f>
        <v>2</v>
      </c>
      <c r="S1968" s="9">
        <f>Table12[[#This Row],[ACTUAL_DELIVERY]]-Table12[[#This Row],[PLANNED_DELIVERY]]</f>
        <v>0</v>
      </c>
      <c r="T1968" t="s">
        <v>1017</v>
      </c>
      <c r="U1968" s="6" t="s">
        <v>859</v>
      </c>
      <c r="V1968" t="s">
        <v>27</v>
      </c>
      <c r="W1968" t="s">
        <v>27</v>
      </c>
      <c r="X1968" t="s">
        <v>49</v>
      </c>
      <c r="Y1968" s="6" t="s">
        <v>29</v>
      </c>
      <c r="Z1968" t="s">
        <v>27</v>
      </c>
      <c r="AA1968" t="s">
        <v>27</v>
      </c>
    </row>
    <row r="1969" spans="1:27" x14ac:dyDescent="0.35">
      <c r="A1969">
        <v>10002488</v>
      </c>
      <c r="B1969" t="s">
        <v>222</v>
      </c>
      <c r="C1969" t="s">
        <v>206</v>
      </c>
      <c r="D1969" t="s">
        <v>30</v>
      </c>
      <c r="E1969" t="s">
        <v>31</v>
      </c>
      <c r="F1969">
        <v>360</v>
      </c>
      <c r="G1969">
        <v>0</v>
      </c>
      <c r="H1969">
        <v>360</v>
      </c>
      <c r="I1969" s="5">
        <v>800</v>
      </c>
      <c r="J1969">
        <v>2.56</v>
      </c>
      <c r="K1969" s="6" t="s">
        <v>1601</v>
      </c>
      <c r="L1969" s="6" t="s">
        <v>1601</v>
      </c>
      <c r="M1969" s="6" t="s">
        <v>1592</v>
      </c>
      <c r="N1969" s="6" t="s">
        <v>1592</v>
      </c>
      <c r="O1969" s="6" t="s">
        <v>1615</v>
      </c>
      <c r="P1969" s="8">
        <f>Table12[[#This Row],[PLANNED_DELIVERY]]-Table12[[#This Row],[PLANNED_PICKUP]]</f>
        <v>1</v>
      </c>
      <c r="Q1969" s="9">
        <f>Table12[[#This Row],[ACTUAL_DELIVERY]]-Table12[[#This Row],[ACTUAL_PICKUP]]</f>
        <v>1</v>
      </c>
      <c r="R1969" s="9">
        <f>Table12[[#This Row],[ACTUAL_PICKUP]]-Table12[[#This Row],[PLANNED_PICKUP]]</f>
        <v>1</v>
      </c>
      <c r="S1969" s="9">
        <f>Table12[[#This Row],[ACTUAL_DELIVERY]]-Table12[[#This Row],[PLANNED_DELIVERY]]</f>
        <v>1</v>
      </c>
      <c r="T1969" t="s">
        <v>1278</v>
      </c>
      <c r="U1969" s="6" t="s">
        <v>1279</v>
      </c>
      <c r="V1969" t="s">
        <v>27</v>
      </c>
      <c r="W1969" t="s">
        <v>27</v>
      </c>
      <c r="X1969" t="s">
        <v>1439</v>
      </c>
      <c r="Y1969" s="6" t="s">
        <v>203</v>
      </c>
      <c r="Z1969" t="s">
        <v>27</v>
      </c>
      <c r="AA1969" t="s">
        <v>27</v>
      </c>
    </row>
    <row r="1970" spans="1:27" x14ac:dyDescent="0.35">
      <c r="A1970">
        <v>10002489</v>
      </c>
      <c r="B1970" t="s">
        <v>222</v>
      </c>
      <c r="C1970" t="s">
        <v>206</v>
      </c>
      <c r="D1970" t="s">
        <v>23</v>
      </c>
      <c r="E1970" t="s">
        <v>24</v>
      </c>
      <c r="F1970">
        <v>440</v>
      </c>
      <c r="G1970">
        <v>0</v>
      </c>
      <c r="H1970">
        <v>440</v>
      </c>
      <c r="I1970">
        <v>1400</v>
      </c>
      <c r="J1970">
        <v>5.75</v>
      </c>
      <c r="K1970" s="6" t="s">
        <v>1601</v>
      </c>
      <c r="L1970" s="6" t="s">
        <v>1601</v>
      </c>
      <c r="M1970" s="6" t="s">
        <v>1592</v>
      </c>
      <c r="N1970" s="6" t="s">
        <v>1592</v>
      </c>
      <c r="O1970" s="6" t="s">
        <v>1614</v>
      </c>
      <c r="P1970" s="8">
        <f>Table12[[#This Row],[PLANNED_DELIVERY]]-Table12[[#This Row],[PLANNED_PICKUP]]</f>
        <v>1</v>
      </c>
      <c r="Q1970" s="9">
        <f>Table12[[#This Row],[ACTUAL_DELIVERY]]-Table12[[#This Row],[ACTUAL_PICKUP]]</f>
        <v>2</v>
      </c>
      <c r="R1970" s="9">
        <f>Table12[[#This Row],[ACTUAL_PICKUP]]-Table12[[#This Row],[PLANNED_PICKUP]]</f>
        <v>1</v>
      </c>
      <c r="S1970" s="9">
        <f>Table12[[#This Row],[ACTUAL_DELIVERY]]-Table12[[#This Row],[PLANNED_DELIVERY]]</f>
        <v>2</v>
      </c>
      <c r="T1970" t="s">
        <v>428</v>
      </c>
      <c r="U1970" s="6" t="s">
        <v>429</v>
      </c>
      <c r="V1970" t="s">
        <v>27</v>
      </c>
      <c r="W1970" t="s">
        <v>27</v>
      </c>
      <c r="X1970" t="s">
        <v>41</v>
      </c>
      <c r="Y1970" s="6" t="s">
        <v>44</v>
      </c>
      <c r="Z1970" t="s">
        <v>27</v>
      </c>
      <c r="AA1970" t="s">
        <v>27</v>
      </c>
    </row>
    <row r="1971" spans="1:27" x14ac:dyDescent="0.35">
      <c r="A1971">
        <v>10002491</v>
      </c>
      <c r="B1971" t="s">
        <v>263</v>
      </c>
      <c r="C1971" t="s">
        <v>293</v>
      </c>
      <c r="D1971" t="s">
        <v>23</v>
      </c>
      <c r="E1971" t="s">
        <v>24</v>
      </c>
      <c r="F1971">
        <v>676.29</v>
      </c>
      <c r="G1971">
        <v>0</v>
      </c>
      <c r="H1971">
        <v>676.29</v>
      </c>
      <c r="I1971">
        <v>122.6</v>
      </c>
      <c r="J1971">
        <v>1.42</v>
      </c>
      <c r="K1971" s="6" t="s">
        <v>1601</v>
      </c>
      <c r="L1971" s="6" t="s">
        <v>1592</v>
      </c>
      <c r="M1971" s="6" t="s">
        <v>1616</v>
      </c>
      <c r="N1971" s="6" t="s">
        <v>1592</v>
      </c>
      <c r="O1971" s="6" t="s">
        <v>1593</v>
      </c>
      <c r="P1971" s="8">
        <f>Table12[[#This Row],[PLANNED_DELIVERY]]-Table12[[#This Row],[PLANNED_PICKUP]]</f>
        <v>5</v>
      </c>
      <c r="Q1971" s="9">
        <f>Table12[[#This Row],[ACTUAL_DELIVERY]]-Table12[[#This Row],[ACTUAL_PICKUP]]</f>
        <v>8</v>
      </c>
      <c r="R1971" s="9">
        <f>Table12[[#This Row],[ACTUAL_PICKUP]]-Table12[[#This Row],[PLANNED_PICKUP]]</f>
        <v>0</v>
      </c>
      <c r="S1971" s="9">
        <f>Table12[[#This Row],[ACTUAL_DELIVERY]]-Table12[[#This Row],[PLANNED_DELIVERY]]</f>
        <v>3</v>
      </c>
      <c r="T1971" t="s">
        <v>541</v>
      </c>
      <c r="U1971" s="6" t="s">
        <v>542</v>
      </c>
      <c r="V1971" t="s">
        <v>84</v>
      </c>
      <c r="W1971" t="s">
        <v>85</v>
      </c>
      <c r="X1971" t="s">
        <v>49</v>
      </c>
      <c r="Y1971" s="6" t="s">
        <v>29</v>
      </c>
      <c r="Z1971" t="s">
        <v>27</v>
      </c>
      <c r="AA1971" t="s">
        <v>27</v>
      </c>
    </row>
    <row r="1972" spans="1:27" x14ac:dyDescent="0.35">
      <c r="A1972">
        <v>10002492</v>
      </c>
      <c r="B1972" t="s">
        <v>263</v>
      </c>
      <c r="C1972" t="s">
        <v>710</v>
      </c>
      <c r="D1972" t="s">
        <v>23</v>
      </c>
      <c r="E1972" t="s">
        <v>24</v>
      </c>
      <c r="F1972">
        <v>85</v>
      </c>
      <c r="G1972">
        <v>0</v>
      </c>
      <c r="H1972">
        <v>85</v>
      </c>
      <c r="I1972">
        <v>1.5</v>
      </c>
      <c r="J1972">
        <v>0.01</v>
      </c>
      <c r="K1972" s="6" t="s">
        <v>1601</v>
      </c>
      <c r="L1972" s="6" t="s">
        <v>1601</v>
      </c>
      <c r="M1972" s="6" t="s">
        <v>1616</v>
      </c>
      <c r="N1972" s="6" t="s">
        <v>1601</v>
      </c>
      <c r="O1972" s="6" t="s">
        <v>1616</v>
      </c>
      <c r="P1972" s="8">
        <f>Table12[[#This Row],[PLANNED_DELIVERY]]-Table12[[#This Row],[PLANNED_PICKUP]]</f>
        <v>6</v>
      </c>
      <c r="Q1972" s="9">
        <f>Table12[[#This Row],[ACTUAL_DELIVERY]]-Table12[[#This Row],[ACTUAL_PICKUP]]</f>
        <v>6</v>
      </c>
      <c r="R1972" s="9">
        <f>Table12[[#This Row],[ACTUAL_PICKUP]]-Table12[[#This Row],[PLANNED_PICKUP]]</f>
        <v>0</v>
      </c>
      <c r="S1972" s="9">
        <f>Table12[[#This Row],[ACTUAL_DELIVERY]]-Table12[[#This Row],[PLANNED_DELIVERY]]</f>
        <v>0</v>
      </c>
      <c r="T1972" t="s">
        <v>541</v>
      </c>
      <c r="U1972" s="6" t="s">
        <v>542</v>
      </c>
      <c r="V1972" t="s">
        <v>84</v>
      </c>
      <c r="W1972" t="s">
        <v>85</v>
      </c>
      <c r="X1972" t="s">
        <v>41</v>
      </c>
      <c r="Y1972" s="6" t="s">
        <v>44</v>
      </c>
      <c r="Z1972" t="s">
        <v>27</v>
      </c>
      <c r="AA1972" t="s">
        <v>27</v>
      </c>
    </row>
    <row r="1973" spans="1:27" x14ac:dyDescent="0.35">
      <c r="A1973">
        <v>10002494</v>
      </c>
      <c r="B1973" t="s">
        <v>263</v>
      </c>
      <c r="C1973" t="s">
        <v>293</v>
      </c>
      <c r="D1973" t="s">
        <v>30</v>
      </c>
      <c r="E1973" t="s">
        <v>45</v>
      </c>
      <c r="F1973">
        <v>9450</v>
      </c>
      <c r="G1973">
        <v>0</v>
      </c>
      <c r="H1973">
        <v>9450</v>
      </c>
      <c r="I1973" s="5">
        <v>2910.5</v>
      </c>
      <c r="J1973">
        <v>16.02</v>
      </c>
      <c r="K1973" s="6" t="s">
        <v>1601</v>
      </c>
      <c r="L1973" s="6" t="s">
        <v>1592</v>
      </c>
      <c r="M1973" s="6" t="s">
        <v>1616</v>
      </c>
      <c r="N1973" s="6" t="s">
        <v>1615</v>
      </c>
      <c r="O1973" s="6" t="s">
        <v>1599</v>
      </c>
      <c r="P1973" s="8">
        <f>Table12[[#This Row],[PLANNED_DELIVERY]]-Table12[[#This Row],[PLANNED_PICKUP]]</f>
        <v>5</v>
      </c>
      <c r="Q1973" s="9">
        <f>Table12[[#This Row],[ACTUAL_DELIVERY]]-Table12[[#This Row],[ACTUAL_PICKUP]]</f>
        <v>18</v>
      </c>
      <c r="R1973" s="9">
        <f>Table12[[#This Row],[ACTUAL_PICKUP]]-Table12[[#This Row],[PLANNED_PICKUP]]</f>
        <v>1</v>
      </c>
      <c r="S1973" s="9">
        <f>Table12[[#This Row],[ACTUAL_DELIVERY]]-Table12[[#This Row],[PLANNED_DELIVERY]]</f>
        <v>14</v>
      </c>
      <c r="T1973" t="s">
        <v>49</v>
      </c>
      <c r="U1973" s="6" t="s">
        <v>29</v>
      </c>
      <c r="V1973" t="s">
        <v>27</v>
      </c>
      <c r="W1973" t="s">
        <v>27</v>
      </c>
      <c r="X1973" t="s">
        <v>1077</v>
      </c>
      <c r="Y1973" s="6" t="s">
        <v>987</v>
      </c>
      <c r="Z1973" t="s">
        <v>156</v>
      </c>
      <c r="AA1973" t="s">
        <v>85</v>
      </c>
    </row>
    <row r="1974" spans="1:27" x14ac:dyDescent="0.35">
      <c r="A1974">
        <v>10002495</v>
      </c>
      <c r="B1974" t="s">
        <v>263</v>
      </c>
      <c r="C1974" t="s">
        <v>293</v>
      </c>
      <c r="D1974" t="s">
        <v>30</v>
      </c>
      <c r="E1974" t="s">
        <v>45</v>
      </c>
      <c r="F1974">
        <v>1350</v>
      </c>
      <c r="G1974">
        <v>0</v>
      </c>
      <c r="H1974">
        <v>1350</v>
      </c>
      <c r="I1974" s="5">
        <v>306.39999999999998</v>
      </c>
      <c r="J1974">
        <v>2.08</v>
      </c>
      <c r="K1974" s="6" t="s">
        <v>1601</v>
      </c>
      <c r="L1974" s="6" t="s">
        <v>1592</v>
      </c>
      <c r="M1974" s="6" t="s">
        <v>1624</v>
      </c>
      <c r="N1974" s="6" t="s">
        <v>1615</v>
      </c>
      <c r="O1974" s="6" t="s">
        <v>1618</v>
      </c>
      <c r="P1974" s="8">
        <f>Table12[[#This Row],[PLANNED_DELIVERY]]-Table12[[#This Row],[PLANNED_PICKUP]]</f>
        <v>6</v>
      </c>
      <c r="Q1974" s="9">
        <f>Table12[[#This Row],[ACTUAL_DELIVERY]]-Table12[[#This Row],[ACTUAL_PICKUP]]</f>
        <v>21</v>
      </c>
      <c r="R1974" s="9">
        <f>Table12[[#This Row],[ACTUAL_PICKUP]]-Table12[[#This Row],[PLANNED_PICKUP]]</f>
        <v>1</v>
      </c>
      <c r="S1974" s="9">
        <f>Table12[[#This Row],[ACTUAL_DELIVERY]]-Table12[[#This Row],[PLANNED_DELIVERY]]</f>
        <v>16</v>
      </c>
      <c r="T1974" t="s">
        <v>49</v>
      </c>
      <c r="U1974" s="6" t="s">
        <v>29</v>
      </c>
      <c r="V1974" t="s">
        <v>27</v>
      </c>
      <c r="W1974" t="s">
        <v>27</v>
      </c>
      <c r="X1974" t="s">
        <v>1214</v>
      </c>
      <c r="Y1974" s="6" t="s">
        <v>1215</v>
      </c>
      <c r="Z1974" t="s">
        <v>156</v>
      </c>
      <c r="AA1974" t="s">
        <v>85</v>
      </c>
    </row>
    <row r="1975" spans="1:27" x14ac:dyDescent="0.35">
      <c r="A1975">
        <v>10002497</v>
      </c>
      <c r="B1975" t="s">
        <v>263</v>
      </c>
      <c r="C1975" t="s">
        <v>293</v>
      </c>
      <c r="D1975" t="s">
        <v>30</v>
      </c>
      <c r="E1975" t="s">
        <v>45</v>
      </c>
      <c r="F1975">
        <v>4786</v>
      </c>
      <c r="G1975">
        <v>0</v>
      </c>
      <c r="H1975">
        <v>4786</v>
      </c>
      <c r="I1975" s="5">
        <v>879.9</v>
      </c>
      <c r="J1975">
        <v>7.72</v>
      </c>
      <c r="K1975" s="6" t="s">
        <v>1601</v>
      </c>
      <c r="L1975" s="6" t="s">
        <v>1592</v>
      </c>
      <c r="M1975" s="6" t="s">
        <v>1624</v>
      </c>
      <c r="N1975" s="6" t="s">
        <v>1615</v>
      </c>
      <c r="O1975" s="6" t="s">
        <v>1607</v>
      </c>
      <c r="P1975" s="8">
        <f>Table12[[#This Row],[PLANNED_DELIVERY]]-Table12[[#This Row],[PLANNED_PICKUP]]</f>
        <v>6</v>
      </c>
      <c r="Q1975" s="9">
        <f>Table12[[#This Row],[ACTUAL_DELIVERY]]-Table12[[#This Row],[ACTUAL_PICKUP]]</f>
        <v>19</v>
      </c>
      <c r="R1975" s="9">
        <f>Table12[[#This Row],[ACTUAL_PICKUP]]-Table12[[#This Row],[PLANNED_PICKUP]]</f>
        <v>1</v>
      </c>
      <c r="S1975" s="9">
        <f>Table12[[#This Row],[ACTUAL_DELIVERY]]-Table12[[#This Row],[PLANNED_DELIVERY]]</f>
        <v>14</v>
      </c>
      <c r="T1975" t="s">
        <v>49</v>
      </c>
      <c r="U1975" s="6" t="s">
        <v>640</v>
      </c>
      <c r="V1975" t="s">
        <v>27</v>
      </c>
      <c r="W1975" t="s">
        <v>27</v>
      </c>
      <c r="X1975" t="s">
        <v>661</v>
      </c>
      <c r="Y1975" s="6" t="s">
        <v>662</v>
      </c>
      <c r="Z1975" t="s">
        <v>156</v>
      </c>
      <c r="AA1975" t="s">
        <v>85</v>
      </c>
    </row>
    <row r="1976" spans="1:27" x14ac:dyDescent="0.35">
      <c r="A1976">
        <v>10002498</v>
      </c>
      <c r="B1976" t="s">
        <v>222</v>
      </c>
      <c r="C1976" t="s">
        <v>206</v>
      </c>
      <c r="D1976" t="s">
        <v>23</v>
      </c>
      <c r="E1976" t="s">
        <v>24</v>
      </c>
      <c r="F1976">
        <v>390</v>
      </c>
      <c r="G1976">
        <v>0</v>
      </c>
      <c r="H1976">
        <v>390</v>
      </c>
      <c r="I1976">
        <v>830</v>
      </c>
      <c r="J1976">
        <v>8.16</v>
      </c>
      <c r="K1976" s="6" t="s">
        <v>1592</v>
      </c>
      <c r="L1976" s="6" t="s">
        <v>1592</v>
      </c>
      <c r="M1976" s="6" t="s">
        <v>1671</v>
      </c>
      <c r="N1976" s="6" t="s">
        <v>1614</v>
      </c>
      <c r="O1976" s="6" t="s">
        <v>1624</v>
      </c>
      <c r="P1976" s="8">
        <f>Table12[[#This Row],[PLANNED_DELIVERY]]-Table12[[#This Row],[PLANNED_PICKUP]]</f>
        <v>4</v>
      </c>
      <c r="Q1976" s="9">
        <f>Table12[[#This Row],[ACTUAL_DELIVERY]]-Table12[[#This Row],[ACTUAL_PICKUP]]</f>
        <v>4</v>
      </c>
      <c r="R1976" s="9">
        <f>Table12[[#This Row],[ACTUAL_PICKUP]]-Table12[[#This Row],[PLANNED_PICKUP]]</f>
        <v>2</v>
      </c>
      <c r="S1976" s="9">
        <f>Table12[[#This Row],[ACTUAL_DELIVERY]]-Table12[[#This Row],[PLANNED_DELIVERY]]</f>
        <v>2</v>
      </c>
      <c r="T1976" t="s">
        <v>828</v>
      </c>
      <c r="U1976" s="6" t="s">
        <v>40</v>
      </c>
      <c r="V1976" t="s">
        <v>27</v>
      </c>
      <c r="W1976" t="s">
        <v>27</v>
      </c>
      <c r="X1976" t="s">
        <v>422</v>
      </c>
      <c r="Y1976" s="6" t="s">
        <v>423</v>
      </c>
      <c r="Z1976" t="s">
        <v>27</v>
      </c>
      <c r="AA1976" t="s">
        <v>27</v>
      </c>
    </row>
    <row r="1977" spans="1:27" x14ac:dyDescent="0.35">
      <c r="A1977">
        <v>10002499</v>
      </c>
      <c r="B1977" t="s">
        <v>222</v>
      </c>
      <c r="C1977" t="s">
        <v>342</v>
      </c>
      <c r="D1977" t="s">
        <v>23</v>
      </c>
      <c r="E1977" t="s">
        <v>24</v>
      </c>
      <c r="F1977">
        <v>640</v>
      </c>
      <c r="G1977">
        <v>0</v>
      </c>
      <c r="H1977">
        <v>640</v>
      </c>
      <c r="I1977">
        <v>1587</v>
      </c>
      <c r="J1977">
        <v>4.24</v>
      </c>
      <c r="K1977" s="6" t="s">
        <v>1592</v>
      </c>
      <c r="L1977" s="6" t="s">
        <v>1601</v>
      </c>
      <c r="M1977" s="6" t="s">
        <v>1601</v>
      </c>
      <c r="N1977" s="6" t="s">
        <v>1601</v>
      </c>
      <c r="O1977" s="6" t="s">
        <v>1592</v>
      </c>
      <c r="P1977" s="8">
        <f>Table12[[#This Row],[PLANNED_DELIVERY]]-Table12[[#This Row],[PLANNED_PICKUP]]</f>
        <v>0</v>
      </c>
      <c r="Q1977" s="9">
        <f>Table12[[#This Row],[ACTUAL_DELIVERY]]-Table12[[#This Row],[ACTUAL_PICKUP]]</f>
        <v>1</v>
      </c>
      <c r="R1977" s="9">
        <f>Table12[[#This Row],[ACTUAL_PICKUP]]-Table12[[#This Row],[PLANNED_PICKUP]]</f>
        <v>0</v>
      </c>
      <c r="S1977" s="9">
        <f>Table12[[#This Row],[ACTUAL_DELIVERY]]-Table12[[#This Row],[PLANNED_DELIVERY]]</f>
        <v>1</v>
      </c>
      <c r="T1977" t="s">
        <v>116</v>
      </c>
      <c r="U1977" s="6" t="s">
        <v>117</v>
      </c>
      <c r="V1977" t="s">
        <v>27</v>
      </c>
      <c r="W1977" t="s">
        <v>27</v>
      </c>
      <c r="X1977" t="s">
        <v>60</v>
      </c>
      <c r="Y1977" s="6" t="s">
        <v>34</v>
      </c>
      <c r="Z1977" t="s">
        <v>27</v>
      </c>
      <c r="AA1977" t="s">
        <v>27</v>
      </c>
    </row>
    <row r="1978" spans="1:27" x14ac:dyDescent="0.35">
      <c r="A1978">
        <v>10002500</v>
      </c>
      <c r="B1978" t="s">
        <v>81</v>
      </c>
      <c r="C1978" t="s">
        <v>216</v>
      </c>
      <c r="D1978" t="s">
        <v>23</v>
      </c>
      <c r="E1978" t="s">
        <v>24</v>
      </c>
      <c r="F1978">
        <v>1027.5</v>
      </c>
      <c r="G1978">
        <v>0</v>
      </c>
      <c r="H1978">
        <v>1027.5</v>
      </c>
      <c r="I1978">
        <v>3400</v>
      </c>
      <c r="J1978">
        <v>16.100000000000001</v>
      </c>
      <c r="K1978" s="6" t="s">
        <v>1592</v>
      </c>
      <c r="L1978" s="6" t="s">
        <v>1614</v>
      </c>
      <c r="M1978" s="6" t="s">
        <v>1624</v>
      </c>
      <c r="N1978" s="6" t="s">
        <v>1614</v>
      </c>
      <c r="O1978" s="6" t="s">
        <v>1624</v>
      </c>
      <c r="P1978" s="8">
        <f>Table12[[#This Row],[PLANNED_DELIVERY]]-Table12[[#This Row],[PLANNED_PICKUP]]</f>
        <v>4</v>
      </c>
      <c r="Q1978" s="9">
        <f>Table12[[#This Row],[ACTUAL_DELIVERY]]-Table12[[#This Row],[ACTUAL_PICKUP]]</f>
        <v>4</v>
      </c>
      <c r="R1978" s="9">
        <f>Table12[[#This Row],[ACTUAL_PICKUP]]-Table12[[#This Row],[PLANNED_PICKUP]]</f>
        <v>0</v>
      </c>
      <c r="S1978" s="9">
        <f>Table12[[#This Row],[ACTUAL_DELIVERY]]-Table12[[#This Row],[PLANNED_DELIVERY]]</f>
        <v>0</v>
      </c>
      <c r="T1978" t="s">
        <v>425</v>
      </c>
      <c r="U1978" s="6" t="s">
        <v>426</v>
      </c>
      <c r="V1978" t="s">
        <v>427</v>
      </c>
      <c r="W1978" t="s">
        <v>427</v>
      </c>
      <c r="X1978" t="s">
        <v>41</v>
      </c>
      <c r="Y1978" s="6" t="s">
        <v>44</v>
      </c>
      <c r="Z1978" t="s">
        <v>27</v>
      </c>
      <c r="AA1978" t="s">
        <v>27</v>
      </c>
    </row>
    <row r="1979" spans="1:27" x14ac:dyDescent="0.35">
      <c r="A1979">
        <v>10002501</v>
      </c>
      <c r="B1979" t="s">
        <v>273</v>
      </c>
      <c r="C1979" t="s">
        <v>213</v>
      </c>
      <c r="D1979" t="s">
        <v>23</v>
      </c>
      <c r="E1979" t="s">
        <v>31</v>
      </c>
      <c r="F1979">
        <v>268.08</v>
      </c>
      <c r="G1979">
        <v>0</v>
      </c>
      <c r="H1979">
        <v>268.08</v>
      </c>
      <c r="I1979">
        <v>230</v>
      </c>
      <c r="J1979">
        <v>0.75</v>
      </c>
      <c r="K1979" s="6" t="s">
        <v>1592</v>
      </c>
      <c r="L1979" s="6" t="s">
        <v>1615</v>
      </c>
      <c r="M1979" s="6" t="s">
        <v>1614</v>
      </c>
      <c r="N1979" s="6" t="s">
        <v>1615</v>
      </c>
      <c r="O1979" s="6" t="s">
        <v>1614</v>
      </c>
      <c r="P1979" s="8">
        <f>Table12[[#This Row],[PLANNED_DELIVERY]]-Table12[[#This Row],[PLANNED_PICKUP]]</f>
        <v>1</v>
      </c>
      <c r="Q1979" s="9">
        <f>Table12[[#This Row],[ACTUAL_DELIVERY]]-Table12[[#This Row],[ACTUAL_PICKUP]]</f>
        <v>1</v>
      </c>
      <c r="R1979" s="9">
        <f>Table12[[#This Row],[ACTUAL_PICKUP]]-Table12[[#This Row],[PLANNED_PICKUP]]</f>
        <v>0</v>
      </c>
      <c r="S1979" s="9">
        <f>Table12[[#This Row],[ACTUAL_DELIVERY]]-Table12[[#This Row],[PLANNED_DELIVERY]]</f>
        <v>0</v>
      </c>
      <c r="T1979" t="s">
        <v>230</v>
      </c>
      <c r="U1979" s="6" t="s">
        <v>231</v>
      </c>
      <c r="V1979" t="s">
        <v>27</v>
      </c>
      <c r="W1979" t="s">
        <v>27</v>
      </c>
      <c r="X1979" t="s">
        <v>202</v>
      </c>
      <c r="Y1979" s="6" t="s">
        <v>203</v>
      </c>
      <c r="Z1979" t="s">
        <v>27</v>
      </c>
      <c r="AA1979" t="s">
        <v>27</v>
      </c>
    </row>
    <row r="1980" spans="1:27" x14ac:dyDescent="0.35">
      <c r="A1980">
        <v>10002502</v>
      </c>
      <c r="B1980" t="s">
        <v>81</v>
      </c>
      <c r="C1980" t="s">
        <v>213</v>
      </c>
      <c r="D1980" t="s">
        <v>30</v>
      </c>
      <c r="E1980" t="s">
        <v>31</v>
      </c>
      <c r="F1980">
        <v>245.92</v>
      </c>
      <c r="G1980">
        <v>0</v>
      </c>
      <c r="H1980">
        <v>245.92</v>
      </c>
      <c r="I1980">
        <v>240</v>
      </c>
      <c r="J1980">
        <v>0.67</v>
      </c>
      <c r="K1980" s="6" t="s">
        <v>1592</v>
      </c>
      <c r="L1980" s="6" t="s">
        <v>1592</v>
      </c>
      <c r="M1980" s="6" t="s">
        <v>1590</v>
      </c>
      <c r="N1980" s="6" t="s">
        <v>1592</v>
      </c>
      <c r="O1980" s="6" t="s">
        <v>1615</v>
      </c>
      <c r="P1980" s="8">
        <f>Table12[[#This Row],[PLANNED_DELIVERY]]-Table12[[#This Row],[PLANNED_PICKUP]]</f>
        <v>7</v>
      </c>
      <c r="Q1980" s="9">
        <f>Table12[[#This Row],[ACTUAL_DELIVERY]]-Table12[[#This Row],[ACTUAL_PICKUP]]</f>
        <v>1</v>
      </c>
      <c r="R1980" s="9">
        <f>Table12[[#This Row],[ACTUAL_PICKUP]]-Table12[[#This Row],[PLANNED_PICKUP]]</f>
        <v>0</v>
      </c>
      <c r="S1980" s="9">
        <f>Table12[[#This Row],[ACTUAL_DELIVERY]]-Table12[[#This Row],[PLANNED_DELIVERY]]</f>
        <v>-6</v>
      </c>
      <c r="T1980" t="s">
        <v>33</v>
      </c>
      <c r="U1980" s="6" t="s">
        <v>34</v>
      </c>
      <c r="V1980" t="s">
        <v>27</v>
      </c>
      <c r="W1980" t="s">
        <v>27</v>
      </c>
      <c r="X1980" t="s">
        <v>557</v>
      </c>
      <c r="Y1980" s="6" t="s">
        <v>841</v>
      </c>
      <c r="Z1980" t="s">
        <v>27</v>
      </c>
      <c r="AA1980" t="s">
        <v>27</v>
      </c>
    </row>
    <row r="1981" spans="1:27" x14ac:dyDescent="0.35">
      <c r="A1981">
        <v>10002503</v>
      </c>
      <c r="B1981" t="s">
        <v>81</v>
      </c>
      <c r="C1981" t="s">
        <v>240</v>
      </c>
      <c r="D1981" t="s">
        <v>30</v>
      </c>
      <c r="E1981" t="s">
        <v>31</v>
      </c>
      <c r="F1981">
        <v>111.78</v>
      </c>
      <c r="G1981">
        <v>0</v>
      </c>
      <c r="H1981">
        <v>111.78</v>
      </c>
      <c r="I1981">
        <v>27</v>
      </c>
      <c r="J1981">
        <v>0.38</v>
      </c>
      <c r="K1981" s="6" t="s">
        <v>1592</v>
      </c>
      <c r="L1981" s="6" t="s">
        <v>1615</v>
      </c>
      <c r="M1981" s="6" t="s">
        <v>1590</v>
      </c>
      <c r="N1981" s="6" t="s">
        <v>1592</v>
      </c>
      <c r="O1981" s="6" t="s">
        <v>1615</v>
      </c>
      <c r="P1981" s="8">
        <f>Table12[[#This Row],[PLANNED_DELIVERY]]-Table12[[#This Row],[PLANNED_PICKUP]]</f>
        <v>6</v>
      </c>
      <c r="Q1981" s="9">
        <f>Table12[[#This Row],[ACTUAL_DELIVERY]]-Table12[[#This Row],[ACTUAL_PICKUP]]</f>
        <v>1</v>
      </c>
      <c r="R1981" s="9">
        <f>Table12[[#This Row],[ACTUAL_PICKUP]]-Table12[[#This Row],[PLANNED_PICKUP]]</f>
        <v>-1</v>
      </c>
      <c r="S1981" s="9">
        <f>Table12[[#This Row],[ACTUAL_DELIVERY]]-Table12[[#This Row],[PLANNED_DELIVERY]]</f>
        <v>-6</v>
      </c>
      <c r="T1981" t="s">
        <v>33</v>
      </c>
      <c r="U1981" s="6" t="s">
        <v>34</v>
      </c>
      <c r="V1981" t="s">
        <v>27</v>
      </c>
      <c r="W1981" t="s">
        <v>27</v>
      </c>
      <c r="X1981" t="s">
        <v>1723</v>
      </c>
      <c r="Y1981" s="6" t="s">
        <v>42</v>
      </c>
      <c r="Z1981" t="s">
        <v>27</v>
      </c>
      <c r="AA1981" t="s">
        <v>27</v>
      </c>
    </row>
    <row r="1982" spans="1:27" x14ac:dyDescent="0.35">
      <c r="A1982">
        <v>10002504</v>
      </c>
      <c r="B1982" t="s">
        <v>81</v>
      </c>
      <c r="C1982" t="s">
        <v>240</v>
      </c>
      <c r="D1982" t="s">
        <v>30</v>
      </c>
      <c r="E1982" t="s">
        <v>31</v>
      </c>
      <c r="F1982">
        <v>129.37</v>
      </c>
      <c r="G1982">
        <v>0</v>
      </c>
      <c r="H1982">
        <v>129.37</v>
      </c>
      <c r="I1982">
        <v>72</v>
      </c>
      <c r="J1982">
        <v>0.48</v>
      </c>
      <c r="K1982" s="6" t="s">
        <v>1592</v>
      </c>
      <c r="L1982" s="6" t="s">
        <v>1615</v>
      </c>
      <c r="M1982" s="6" t="s">
        <v>1590</v>
      </c>
      <c r="N1982" s="6" t="s">
        <v>1592</v>
      </c>
      <c r="O1982" s="6" t="s">
        <v>1615</v>
      </c>
      <c r="P1982" s="8">
        <f>Table12[[#This Row],[PLANNED_DELIVERY]]-Table12[[#This Row],[PLANNED_PICKUP]]</f>
        <v>6</v>
      </c>
      <c r="Q1982" s="9">
        <f>Table12[[#This Row],[ACTUAL_DELIVERY]]-Table12[[#This Row],[ACTUAL_PICKUP]]</f>
        <v>1</v>
      </c>
      <c r="R1982" s="9">
        <f>Table12[[#This Row],[ACTUAL_PICKUP]]-Table12[[#This Row],[PLANNED_PICKUP]]</f>
        <v>-1</v>
      </c>
      <c r="S1982" s="9">
        <f>Table12[[#This Row],[ACTUAL_DELIVERY]]-Table12[[#This Row],[PLANNED_DELIVERY]]</f>
        <v>-6</v>
      </c>
      <c r="T1982" t="s">
        <v>33</v>
      </c>
      <c r="U1982" s="6" t="s">
        <v>34</v>
      </c>
      <c r="V1982" t="s">
        <v>27</v>
      </c>
      <c r="W1982" t="s">
        <v>27</v>
      </c>
      <c r="X1982" t="s">
        <v>557</v>
      </c>
      <c r="Y1982" s="6" t="s">
        <v>841</v>
      </c>
      <c r="Z1982" t="s">
        <v>27</v>
      </c>
      <c r="AA1982" t="s">
        <v>27</v>
      </c>
    </row>
    <row r="1983" spans="1:27" x14ac:dyDescent="0.35">
      <c r="A1983">
        <v>10002505</v>
      </c>
      <c r="B1983" t="s">
        <v>225</v>
      </c>
      <c r="C1983" t="s">
        <v>240</v>
      </c>
      <c r="D1983" t="s">
        <v>23</v>
      </c>
      <c r="E1983" t="s">
        <v>24</v>
      </c>
      <c r="F1983">
        <v>85</v>
      </c>
      <c r="G1983">
        <v>0</v>
      </c>
      <c r="H1983">
        <v>85</v>
      </c>
      <c r="I1983">
        <v>7</v>
      </c>
      <c r="J1983">
        <v>0</v>
      </c>
      <c r="K1983" s="6" t="s">
        <v>1592</v>
      </c>
      <c r="L1983" s="6" t="s">
        <v>1592</v>
      </c>
      <c r="M1983" s="6" t="s">
        <v>1671</v>
      </c>
      <c r="N1983" s="6" t="s">
        <v>1615</v>
      </c>
      <c r="O1983" s="6" t="s">
        <v>1616</v>
      </c>
      <c r="P1983" s="8">
        <f>Table12[[#This Row],[PLANNED_DELIVERY]]-Table12[[#This Row],[PLANNED_PICKUP]]</f>
        <v>4</v>
      </c>
      <c r="Q1983" s="9">
        <f>Table12[[#This Row],[ACTUAL_DELIVERY]]-Table12[[#This Row],[ACTUAL_PICKUP]]</f>
        <v>4</v>
      </c>
      <c r="R1983" s="9">
        <f>Table12[[#This Row],[ACTUAL_PICKUP]]-Table12[[#This Row],[PLANNED_PICKUP]]</f>
        <v>1</v>
      </c>
      <c r="S1983" s="9">
        <f>Table12[[#This Row],[ACTUAL_DELIVERY]]-Table12[[#This Row],[PLANNED_DELIVERY]]</f>
        <v>1</v>
      </c>
      <c r="T1983" t="s">
        <v>279</v>
      </c>
      <c r="U1983" s="6" t="s">
        <v>40</v>
      </c>
      <c r="V1983" t="s">
        <v>27</v>
      </c>
      <c r="W1983" t="s">
        <v>27</v>
      </c>
      <c r="X1983" t="s">
        <v>49</v>
      </c>
      <c r="Y1983" s="6" t="s">
        <v>29</v>
      </c>
      <c r="Z1983" t="s">
        <v>27</v>
      </c>
      <c r="AA1983" t="s">
        <v>27</v>
      </c>
    </row>
    <row r="1984" spans="1:27" x14ac:dyDescent="0.35">
      <c r="A1984">
        <v>10002506</v>
      </c>
      <c r="B1984" t="s">
        <v>263</v>
      </c>
      <c r="C1984" t="s">
        <v>293</v>
      </c>
      <c r="D1984" t="s">
        <v>23</v>
      </c>
      <c r="E1984" t="s">
        <v>24</v>
      </c>
      <c r="F1984">
        <v>1099.32</v>
      </c>
      <c r="G1984">
        <v>0</v>
      </c>
      <c r="H1984">
        <v>1099.32</v>
      </c>
      <c r="I1984" s="5">
        <v>408.24</v>
      </c>
      <c r="J1984">
        <v>3.88</v>
      </c>
      <c r="K1984" s="6" t="s">
        <v>1592</v>
      </c>
      <c r="L1984" s="6" t="s">
        <v>1592</v>
      </c>
      <c r="M1984" s="6" t="s">
        <v>1604</v>
      </c>
      <c r="N1984" s="6" t="s">
        <v>1614</v>
      </c>
      <c r="O1984" s="6" t="s">
        <v>1617</v>
      </c>
      <c r="P1984" s="8">
        <f>Table12[[#This Row],[PLANNED_DELIVERY]]-Table12[[#This Row],[PLANNED_PICKUP]]</f>
        <v>11</v>
      </c>
      <c r="Q1984" s="9">
        <f>Table12[[#This Row],[ACTUAL_DELIVERY]]-Table12[[#This Row],[ACTUAL_PICKUP]]</f>
        <v>21</v>
      </c>
      <c r="R1984" s="9">
        <f>Table12[[#This Row],[ACTUAL_PICKUP]]-Table12[[#This Row],[PLANNED_PICKUP]]</f>
        <v>2</v>
      </c>
      <c r="S1984" s="9">
        <f>Table12[[#This Row],[ACTUAL_DELIVERY]]-Table12[[#This Row],[PLANNED_DELIVERY]]</f>
        <v>12</v>
      </c>
      <c r="T1984" t="s">
        <v>666</v>
      </c>
      <c r="U1984" s="6" t="s">
        <v>667</v>
      </c>
      <c r="V1984" t="s">
        <v>668</v>
      </c>
      <c r="W1984" t="s">
        <v>85</v>
      </c>
      <c r="X1984" t="s">
        <v>302</v>
      </c>
      <c r="Y1984" s="6" t="s">
        <v>303</v>
      </c>
      <c r="Z1984" t="s">
        <v>168</v>
      </c>
      <c r="AA1984" t="s">
        <v>168</v>
      </c>
    </row>
    <row r="1985" spans="1:27" x14ac:dyDescent="0.35">
      <c r="A1985">
        <v>10002507</v>
      </c>
      <c r="B1985" t="s">
        <v>222</v>
      </c>
      <c r="C1985" t="s">
        <v>240</v>
      </c>
      <c r="D1985" t="s">
        <v>23</v>
      </c>
      <c r="E1985" t="s">
        <v>24</v>
      </c>
      <c r="F1985">
        <v>720</v>
      </c>
      <c r="G1985">
        <v>0</v>
      </c>
      <c r="H1985">
        <v>720</v>
      </c>
      <c r="I1985">
        <v>850</v>
      </c>
      <c r="J1985">
        <v>0.49</v>
      </c>
      <c r="K1985" s="6" t="s">
        <v>1592</v>
      </c>
      <c r="L1985" s="6" t="s">
        <v>1592</v>
      </c>
      <c r="M1985" s="6" t="s">
        <v>1616</v>
      </c>
      <c r="N1985" s="6" t="s">
        <v>1614</v>
      </c>
      <c r="O1985" s="6" t="s">
        <v>1616</v>
      </c>
      <c r="P1985" s="8">
        <f>Table12[[#This Row],[PLANNED_DELIVERY]]-Table12[[#This Row],[PLANNED_PICKUP]]</f>
        <v>5</v>
      </c>
      <c r="Q1985" s="9">
        <f>Table12[[#This Row],[ACTUAL_DELIVERY]]-Table12[[#This Row],[ACTUAL_PICKUP]]</f>
        <v>3</v>
      </c>
      <c r="R1985" s="9">
        <f>Table12[[#This Row],[ACTUAL_PICKUP]]-Table12[[#This Row],[PLANNED_PICKUP]]</f>
        <v>2</v>
      </c>
      <c r="S1985" s="9">
        <f>Table12[[#This Row],[ACTUAL_DELIVERY]]-Table12[[#This Row],[PLANNED_DELIVERY]]</f>
        <v>0</v>
      </c>
      <c r="T1985" t="s">
        <v>955</v>
      </c>
      <c r="U1985" s="6" t="s">
        <v>336</v>
      </c>
      <c r="V1985" t="s">
        <v>27</v>
      </c>
      <c r="W1985" t="s">
        <v>27</v>
      </c>
      <c r="X1985" t="s">
        <v>96</v>
      </c>
      <c r="Y1985" s="6" t="s">
        <v>97</v>
      </c>
      <c r="Z1985" t="s">
        <v>27</v>
      </c>
      <c r="AA1985" t="s">
        <v>27</v>
      </c>
    </row>
    <row r="1986" spans="1:27" x14ac:dyDescent="0.35">
      <c r="A1986">
        <v>10002508</v>
      </c>
      <c r="B1986" t="s">
        <v>81</v>
      </c>
      <c r="C1986" t="s">
        <v>206</v>
      </c>
      <c r="D1986" t="s">
        <v>23</v>
      </c>
      <c r="E1986" t="s">
        <v>31</v>
      </c>
      <c r="F1986">
        <v>650</v>
      </c>
      <c r="G1986">
        <v>300</v>
      </c>
      <c r="H1986">
        <v>950</v>
      </c>
      <c r="I1986">
        <v>22700</v>
      </c>
      <c r="J1986">
        <v>51.2</v>
      </c>
      <c r="K1986" s="6" t="s">
        <v>1592</v>
      </c>
      <c r="L1986" s="6" t="s">
        <v>1592</v>
      </c>
      <c r="M1986" s="6" t="s">
        <v>1616</v>
      </c>
      <c r="N1986" s="6" t="s">
        <v>1614</v>
      </c>
      <c r="O1986" s="6" t="s">
        <v>1616</v>
      </c>
      <c r="P1986" s="8">
        <f>Table12[[#This Row],[PLANNED_DELIVERY]]-Table12[[#This Row],[PLANNED_PICKUP]]</f>
        <v>5</v>
      </c>
      <c r="Q1986" s="9">
        <f>Table12[[#This Row],[ACTUAL_DELIVERY]]-Table12[[#This Row],[ACTUAL_PICKUP]]</f>
        <v>3</v>
      </c>
      <c r="R1986" s="9">
        <f>Table12[[#This Row],[ACTUAL_PICKUP]]-Table12[[#This Row],[PLANNED_PICKUP]]</f>
        <v>2</v>
      </c>
      <c r="S1986" s="9">
        <f>Table12[[#This Row],[ACTUAL_DELIVERY]]-Table12[[#This Row],[PLANNED_DELIVERY]]</f>
        <v>0</v>
      </c>
      <c r="T1986" t="s">
        <v>727</v>
      </c>
      <c r="U1986" s="6" t="s">
        <v>439</v>
      </c>
      <c r="V1986" t="s">
        <v>27</v>
      </c>
      <c r="W1986" t="s">
        <v>27</v>
      </c>
      <c r="X1986" t="s">
        <v>60</v>
      </c>
      <c r="Y1986" s="6" t="s">
        <v>34</v>
      </c>
      <c r="Z1986" t="s">
        <v>27</v>
      </c>
      <c r="AA1986" t="s">
        <v>27</v>
      </c>
    </row>
    <row r="1987" spans="1:27" x14ac:dyDescent="0.35">
      <c r="A1987">
        <v>10002509</v>
      </c>
      <c r="B1987" t="s">
        <v>81</v>
      </c>
      <c r="C1987" t="s">
        <v>213</v>
      </c>
      <c r="D1987" t="s">
        <v>23</v>
      </c>
      <c r="E1987" t="s">
        <v>31</v>
      </c>
      <c r="F1987">
        <v>299.94</v>
      </c>
      <c r="G1987">
        <v>0</v>
      </c>
      <c r="H1987">
        <v>299.94</v>
      </c>
      <c r="I1987">
        <v>335</v>
      </c>
      <c r="J1987">
        <v>0.92</v>
      </c>
      <c r="K1987" s="6" t="s">
        <v>1592</v>
      </c>
      <c r="L1987" s="6" t="s">
        <v>1592</v>
      </c>
      <c r="M1987" s="6" t="s">
        <v>1614</v>
      </c>
      <c r="N1987" s="6" t="s">
        <v>1615</v>
      </c>
      <c r="O1987" s="6" t="s">
        <v>1616</v>
      </c>
      <c r="P1987" s="8">
        <f>Table12[[#This Row],[PLANNED_DELIVERY]]-Table12[[#This Row],[PLANNED_PICKUP]]</f>
        <v>2</v>
      </c>
      <c r="Q1987" s="9">
        <f>Table12[[#This Row],[ACTUAL_DELIVERY]]-Table12[[#This Row],[ACTUAL_PICKUP]]</f>
        <v>4</v>
      </c>
      <c r="R1987" s="9">
        <f>Table12[[#This Row],[ACTUAL_PICKUP]]-Table12[[#This Row],[PLANNED_PICKUP]]</f>
        <v>1</v>
      </c>
      <c r="S1987" s="9">
        <f>Table12[[#This Row],[ACTUAL_DELIVERY]]-Table12[[#This Row],[PLANNED_DELIVERY]]</f>
        <v>3</v>
      </c>
      <c r="T1987" t="s">
        <v>413</v>
      </c>
      <c r="U1987" s="6" t="s">
        <v>414</v>
      </c>
      <c r="V1987" t="s">
        <v>27</v>
      </c>
      <c r="W1987" t="s">
        <v>27</v>
      </c>
      <c r="X1987" t="s">
        <v>60</v>
      </c>
      <c r="Y1987" s="6" t="s">
        <v>34</v>
      </c>
      <c r="Z1987" t="s">
        <v>27</v>
      </c>
      <c r="AA1987" t="s">
        <v>27</v>
      </c>
    </row>
    <row r="1988" spans="1:27" x14ac:dyDescent="0.35">
      <c r="A1988">
        <v>10002510</v>
      </c>
      <c r="B1988" t="s">
        <v>81</v>
      </c>
      <c r="C1988" t="s">
        <v>240</v>
      </c>
      <c r="D1988" t="s">
        <v>23</v>
      </c>
      <c r="E1988" t="s">
        <v>24</v>
      </c>
      <c r="F1988">
        <v>250</v>
      </c>
      <c r="G1988">
        <v>0</v>
      </c>
      <c r="H1988">
        <v>250</v>
      </c>
      <c r="I1988">
        <v>230</v>
      </c>
      <c r="J1988">
        <v>0.48</v>
      </c>
      <c r="K1988" s="6" t="s">
        <v>1592</v>
      </c>
      <c r="L1988" s="6" t="s">
        <v>1592</v>
      </c>
      <c r="M1988" s="6" t="s">
        <v>1616</v>
      </c>
      <c r="N1988" s="6" t="s">
        <v>1592</v>
      </c>
      <c r="O1988" s="6" t="s">
        <v>1616</v>
      </c>
      <c r="P1988" s="8">
        <f>Table12[[#This Row],[PLANNED_DELIVERY]]-Table12[[#This Row],[PLANNED_PICKUP]]</f>
        <v>5</v>
      </c>
      <c r="Q1988" s="9">
        <f>Table12[[#This Row],[ACTUAL_DELIVERY]]-Table12[[#This Row],[ACTUAL_PICKUP]]</f>
        <v>5</v>
      </c>
      <c r="R1988" s="9">
        <f>Table12[[#This Row],[ACTUAL_PICKUP]]-Table12[[#This Row],[PLANNED_PICKUP]]</f>
        <v>0</v>
      </c>
      <c r="S1988" s="9">
        <f>Table12[[#This Row],[ACTUAL_DELIVERY]]-Table12[[#This Row],[PLANNED_DELIVERY]]</f>
        <v>0</v>
      </c>
      <c r="T1988" t="s">
        <v>1718</v>
      </c>
      <c r="U1988" s="6" t="s">
        <v>330</v>
      </c>
      <c r="V1988" t="s">
        <v>27</v>
      </c>
      <c r="W1988" t="s">
        <v>27</v>
      </c>
      <c r="X1988" t="s">
        <v>49</v>
      </c>
      <c r="Y1988" s="6" t="s">
        <v>29</v>
      </c>
      <c r="Z1988" t="s">
        <v>27</v>
      </c>
      <c r="AA1988" t="s">
        <v>27</v>
      </c>
    </row>
    <row r="1989" spans="1:27" x14ac:dyDescent="0.35">
      <c r="A1989">
        <v>10002511</v>
      </c>
      <c r="B1989" t="s">
        <v>81</v>
      </c>
      <c r="C1989" t="s">
        <v>206</v>
      </c>
      <c r="D1989" t="s">
        <v>23</v>
      </c>
      <c r="E1989" t="s">
        <v>31</v>
      </c>
      <c r="F1989">
        <v>287.83</v>
      </c>
      <c r="G1989">
        <v>0</v>
      </c>
      <c r="H1989">
        <v>287.83</v>
      </c>
      <c r="I1989">
        <v>800</v>
      </c>
      <c r="J1989">
        <v>1.76</v>
      </c>
      <c r="K1989" s="6" t="s">
        <v>1592</v>
      </c>
      <c r="L1989" s="6" t="s">
        <v>1592</v>
      </c>
      <c r="M1989" s="6" t="s">
        <v>1615</v>
      </c>
      <c r="N1989" s="6" t="s">
        <v>1592</v>
      </c>
      <c r="O1989" s="6" t="s">
        <v>1615</v>
      </c>
      <c r="P1989" s="8">
        <f>Table12[[#This Row],[PLANNED_DELIVERY]]-Table12[[#This Row],[PLANNED_PICKUP]]</f>
        <v>1</v>
      </c>
      <c r="Q1989" s="9">
        <f>Table12[[#This Row],[ACTUAL_DELIVERY]]-Table12[[#This Row],[ACTUAL_PICKUP]]</f>
        <v>1</v>
      </c>
      <c r="R1989" s="9">
        <f>Table12[[#This Row],[ACTUAL_PICKUP]]-Table12[[#This Row],[PLANNED_PICKUP]]</f>
        <v>0</v>
      </c>
      <c r="S1989" s="9">
        <f>Table12[[#This Row],[ACTUAL_DELIVERY]]-Table12[[#This Row],[PLANNED_DELIVERY]]</f>
        <v>0</v>
      </c>
      <c r="T1989" t="s">
        <v>50</v>
      </c>
      <c r="U1989" s="6" t="s">
        <v>51</v>
      </c>
      <c r="V1989" t="s">
        <v>27</v>
      </c>
      <c r="W1989" t="s">
        <v>27</v>
      </c>
      <c r="X1989" t="s">
        <v>49</v>
      </c>
      <c r="Y1989" s="6" t="s">
        <v>29</v>
      </c>
      <c r="Z1989" t="s">
        <v>27</v>
      </c>
      <c r="AA1989" t="s">
        <v>27</v>
      </c>
    </row>
    <row r="1990" spans="1:27" x14ac:dyDescent="0.35">
      <c r="A1990">
        <v>10002512</v>
      </c>
      <c r="B1990" t="s">
        <v>81</v>
      </c>
      <c r="C1990" t="s">
        <v>206</v>
      </c>
      <c r="D1990" t="s">
        <v>30</v>
      </c>
      <c r="E1990" t="s">
        <v>31</v>
      </c>
      <c r="F1990">
        <v>244</v>
      </c>
      <c r="G1990">
        <v>122</v>
      </c>
      <c r="H1990">
        <v>366</v>
      </c>
      <c r="I1990">
        <v>1455</v>
      </c>
      <c r="J1990">
        <v>1.1200000000000001</v>
      </c>
      <c r="K1990" s="6" t="s">
        <v>1592</v>
      </c>
      <c r="L1990" s="6" t="s">
        <v>1624</v>
      </c>
      <c r="M1990" s="6" t="s">
        <v>1590</v>
      </c>
      <c r="N1990" s="6" t="s">
        <v>1624</v>
      </c>
      <c r="O1990" s="6" t="s">
        <v>1593</v>
      </c>
      <c r="P1990" s="8">
        <f>Table12[[#This Row],[PLANNED_DELIVERY]]-Table12[[#This Row],[PLANNED_PICKUP]]</f>
        <v>1</v>
      </c>
      <c r="Q1990" s="9">
        <f>Table12[[#This Row],[ACTUAL_DELIVERY]]-Table12[[#This Row],[ACTUAL_PICKUP]]</f>
        <v>2</v>
      </c>
      <c r="R1990" s="9">
        <f>Table12[[#This Row],[ACTUAL_PICKUP]]-Table12[[#This Row],[PLANNED_PICKUP]]</f>
        <v>0</v>
      </c>
      <c r="S1990" s="9">
        <f>Table12[[#This Row],[ACTUAL_DELIVERY]]-Table12[[#This Row],[PLANNED_DELIVERY]]</f>
        <v>1</v>
      </c>
      <c r="T1990" t="s">
        <v>1276</v>
      </c>
      <c r="U1990" s="6" t="s">
        <v>1277</v>
      </c>
      <c r="V1990" t="s">
        <v>27</v>
      </c>
      <c r="W1990" t="s">
        <v>27</v>
      </c>
      <c r="X1990" t="s">
        <v>49</v>
      </c>
      <c r="Y1990" s="6" t="s">
        <v>123</v>
      </c>
      <c r="Z1990" t="s">
        <v>27</v>
      </c>
      <c r="AA1990" t="s">
        <v>27</v>
      </c>
    </row>
    <row r="1991" spans="1:27" x14ac:dyDescent="0.35">
      <c r="A1991">
        <v>10002513</v>
      </c>
      <c r="B1991" t="s">
        <v>222</v>
      </c>
      <c r="C1991" t="s">
        <v>342</v>
      </c>
      <c r="D1991" t="s">
        <v>23</v>
      </c>
      <c r="E1991" t="s">
        <v>24</v>
      </c>
      <c r="F1991">
        <v>690</v>
      </c>
      <c r="G1991">
        <v>0</v>
      </c>
      <c r="H1991">
        <v>690</v>
      </c>
      <c r="I1991">
        <v>415</v>
      </c>
      <c r="J1991">
        <v>0.76</v>
      </c>
      <c r="K1991" s="6" t="s">
        <v>1592</v>
      </c>
      <c r="L1991" s="6" t="s">
        <v>1615</v>
      </c>
      <c r="M1991" s="6" t="s">
        <v>1671</v>
      </c>
      <c r="N1991" s="6" t="s">
        <v>1614</v>
      </c>
      <c r="O1991" s="6" t="s">
        <v>1616</v>
      </c>
      <c r="P1991" s="8">
        <f>Table12[[#This Row],[PLANNED_DELIVERY]]-Table12[[#This Row],[PLANNED_PICKUP]]</f>
        <v>3</v>
      </c>
      <c r="Q1991" s="9">
        <f>Table12[[#This Row],[ACTUAL_DELIVERY]]-Table12[[#This Row],[ACTUAL_PICKUP]]</f>
        <v>3</v>
      </c>
      <c r="R1991" s="9">
        <f>Table12[[#This Row],[ACTUAL_PICKUP]]-Table12[[#This Row],[PLANNED_PICKUP]]</f>
        <v>1</v>
      </c>
      <c r="S1991" s="9">
        <f>Table12[[#This Row],[ACTUAL_DELIVERY]]-Table12[[#This Row],[PLANNED_DELIVERY]]</f>
        <v>1</v>
      </c>
      <c r="T1991" t="s">
        <v>116</v>
      </c>
      <c r="U1991" s="6" t="s">
        <v>117</v>
      </c>
      <c r="V1991" t="s">
        <v>27</v>
      </c>
      <c r="W1991" t="s">
        <v>27</v>
      </c>
      <c r="X1991" t="s">
        <v>60</v>
      </c>
      <c r="Y1991" s="6" t="s">
        <v>34</v>
      </c>
      <c r="Z1991" t="s">
        <v>27</v>
      </c>
      <c r="AA1991" t="s">
        <v>27</v>
      </c>
    </row>
    <row r="1992" spans="1:27" x14ac:dyDescent="0.35">
      <c r="A1992">
        <v>10002514</v>
      </c>
      <c r="B1992" t="s">
        <v>263</v>
      </c>
      <c r="C1992" t="s">
        <v>264</v>
      </c>
      <c r="D1992" t="s">
        <v>30</v>
      </c>
      <c r="E1992" t="s">
        <v>45</v>
      </c>
      <c r="F1992">
        <v>3943.39</v>
      </c>
      <c r="G1992">
        <v>0</v>
      </c>
      <c r="H1992">
        <v>3943.39</v>
      </c>
      <c r="I1992" s="5">
        <v>609.29999999999995</v>
      </c>
      <c r="J1992">
        <v>2.4900000000000002</v>
      </c>
      <c r="K1992" s="6" t="s">
        <v>1592</v>
      </c>
      <c r="L1992" s="6" t="s">
        <v>1615</v>
      </c>
      <c r="M1992" s="6" t="s">
        <v>1590</v>
      </c>
      <c r="N1992" s="6" t="s">
        <v>1592</v>
      </c>
      <c r="O1992" s="6" t="s">
        <v>1623</v>
      </c>
      <c r="P1992" s="8">
        <f>Table12[[#This Row],[PLANNED_DELIVERY]]-Table12[[#This Row],[PLANNED_PICKUP]]</f>
        <v>6</v>
      </c>
      <c r="Q1992" s="9">
        <f>Table12[[#This Row],[ACTUAL_DELIVERY]]-Table12[[#This Row],[ACTUAL_PICKUP]]</f>
        <v>29</v>
      </c>
      <c r="R1992" s="9">
        <f>Table12[[#This Row],[ACTUAL_PICKUP]]-Table12[[#This Row],[PLANNED_PICKUP]]</f>
        <v>-1</v>
      </c>
      <c r="S1992" s="9">
        <f>Table12[[#This Row],[ACTUAL_DELIVERY]]-Table12[[#This Row],[PLANNED_DELIVERY]]</f>
        <v>22</v>
      </c>
      <c r="T1992" t="s">
        <v>49</v>
      </c>
      <c r="U1992" s="6" t="s">
        <v>29</v>
      </c>
      <c r="V1992" t="s">
        <v>27</v>
      </c>
      <c r="W1992" t="s">
        <v>27</v>
      </c>
      <c r="X1992" t="s">
        <v>1273</v>
      </c>
      <c r="Y1992" s="6" t="s">
        <v>1274</v>
      </c>
      <c r="Z1992" t="s">
        <v>1275</v>
      </c>
      <c r="AA1992" t="s">
        <v>1275</v>
      </c>
    </row>
    <row r="1993" spans="1:27" x14ac:dyDescent="0.35">
      <c r="A1993">
        <v>10002516</v>
      </c>
      <c r="B1993" t="s">
        <v>263</v>
      </c>
      <c r="C1993" t="s">
        <v>269</v>
      </c>
      <c r="D1993" t="s">
        <v>23</v>
      </c>
      <c r="E1993" t="s">
        <v>24</v>
      </c>
      <c r="F1993">
        <v>1515</v>
      </c>
      <c r="G1993">
        <v>0</v>
      </c>
      <c r="H1993">
        <v>1515</v>
      </c>
      <c r="I1993">
        <v>4700</v>
      </c>
      <c r="J1993">
        <v>5.3</v>
      </c>
      <c r="K1993" s="6" t="s">
        <v>1592</v>
      </c>
      <c r="L1993" s="6" t="s">
        <v>1624</v>
      </c>
      <c r="M1993" s="6" t="s">
        <v>1610</v>
      </c>
      <c r="N1993" s="6" t="s">
        <v>1643</v>
      </c>
      <c r="O1993" s="6" t="s">
        <v>1603</v>
      </c>
      <c r="P1993" s="8">
        <f>Table12[[#This Row],[PLANNED_DELIVERY]]-Table12[[#This Row],[PLANNED_PICKUP]]</f>
        <v>7</v>
      </c>
      <c r="Q1993" s="9">
        <f>Table12[[#This Row],[ACTUAL_DELIVERY]]-Table12[[#This Row],[ACTUAL_PICKUP]]</f>
        <v>50</v>
      </c>
      <c r="R1993" s="9">
        <f>Table12[[#This Row],[ACTUAL_PICKUP]]-Table12[[#This Row],[PLANNED_PICKUP]]</f>
        <v>-35</v>
      </c>
      <c r="S1993" s="9">
        <f>Table12[[#This Row],[ACTUAL_DELIVERY]]-Table12[[#This Row],[PLANNED_DELIVERY]]</f>
        <v>8</v>
      </c>
      <c r="T1993" t="s">
        <v>625</v>
      </c>
      <c r="U1993" s="6" t="s">
        <v>626</v>
      </c>
      <c r="V1993" t="s">
        <v>65</v>
      </c>
      <c r="W1993" t="s">
        <v>65</v>
      </c>
      <c r="X1993" t="s">
        <v>41</v>
      </c>
      <c r="Y1993" s="6" t="s">
        <v>44</v>
      </c>
      <c r="Z1993" t="s">
        <v>27</v>
      </c>
      <c r="AA1993" t="s">
        <v>27</v>
      </c>
    </row>
    <row r="1994" spans="1:27" x14ac:dyDescent="0.35">
      <c r="A1994">
        <v>10002518</v>
      </c>
      <c r="B1994" t="s">
        <v>81</v>
      </c>
      <c r="C1994" t="s">
        <v>206</v>
      </c>
      <c r="D1994" t="s">
        <v>23</v>
      </c>
      <c r="E1994" t="s">
        <v>24</v>
      </c>
      <c r="F1994">
        <v>291</v>
      </c>
      <c r="G1994">
        <v>0</v>
      </c>
      <c r="H1994">
        <v>291</v>
      </c>
      <c r="I1994">
        <v>195</v>
      </c>
      <c r="J1994">
        <v>1.05</v>
      </c>
      <c r="K1994" s="6" t="s">
        <v>1592</v>
      </c>
      <c r="L1994" s="6" t="s">
        <v>1615</v>
      </c>
      <c r="M1994" s="6" t="s">
        <v>1616</v>
      </c>
      <c r="N1994" s="6" t="s">
        <v>1615</v>
      </c>
      <c r="O1994" s="6" t="s">
        <v>1616</v>
      </c>
      <c r="P1994" s="8">
        <f>Table12[[#This Row],[PLANNED_DELIVERY]]-Table12[[#This Row],[PLANNED_PICKUP]]</f>
        <v>4</v>
      </c>
      <c r="Q1994" s="9">
        <f>Table12[[#This Row],[ACTUAL_DELIVERY]]-Table12[[#This Row],[ACTUAL_PICKUP]]</f>
        <v>4</v>
      </c>
      <c r="R1994" s="9">
        <f>Table12[[#This Row],[ACTUAL_PICKUP]]-Table12[[#This Row],[PLANNED_PICKUP]]</f>
        <v>0</v>
      </c>
      <c r="S1994" s="9">
        <f>Table12[[#This Row],[ACTUAL_DELIVERY]]-Table12[[#This Row],[PLANNED_DELIVERY]]</f>
        <v>0</v>
      </c>
      <c r="T1994" t="s">
        <v>665</v>
      </c>
      <c r="U1994" s="6" t="s">
        <v>40</v>
      </c>
      <c r="V1994" t="s">
        <v>27</v>
      </c>
      <c r="W1994" t="s">
        <v>27</v>
      </c>
      <c r="X1994" t="s">
        <v>113</v>
      </c>
      <c r="Y1994" s="6" t="s">
        <v>114</v>
      </c>
      <c r="Z1994" t="s">
        <v>27</v>
      </c>
      <c r="AA1994" t="s">
        <v>27</v>
      </c>
    </row>
    <row r="1995" spans="1:27" x14ac:dyDescent="0.35">
      <c r="A1995">
        <v>10002519</v>
      </c>
      <c r="B1995" t="s">
        <v>81</v>
      </c>
      <c r="C1995" t="s">
        <v>206</v>
      </c>
      <c r="D1995" t="s">
        <v>23</v>
      </c>
      <c r="E1995" t="s">
        <v>24</v>
      </c>
      <c r="F1995">
        <v>139.72999999999999</v>
      </c>
      <c r="G1995">
        <v>0</v>
      </c>
      <c r="H1995">
        <v>139.72999999999999</v>
      </c>
      <c r="I1995">
        <v>470</v>
      </c>
      <c r="J1995">
        <v>2.41</v>
      </c>
      <c r="K1995" s="6" t="s">
        <v>1592</v>
      </c>
      <c r="L1995" s="6" t="s">
        <v>1592</v>
      </c>
      <c r="M1995" s="6" t="s">
        <v>1616</v>
      </c>
      <c r="N1995" s="6" t="s">
        <v>1615</v>
      </c>
      <c r="O1995" s="6" t="s">
        <v>1615</v>
      </c>
      <c r="P1995" s="8">
        <f>Table12[[#This Row],[PLANNED_DELIVERY]]-Table12[[#This Row],[PLANNED_PICKUP]]</f>
        <v>5</v>
      </c>
      <c r="Q1995" s="9">
        <f>Table12[[#This Row],[ACTUAL_DELIVERY]]-Table12[[#This Row],[ACTUAL_PICKUP]]</f>
        <v>0</v>
      </c>
      <c r="R1995" s="9">
        <f>Table12[[#This Row],[ACTUAL_PICKUP]]-Table12[[#This Row],[PLANNED_PICKUP]]</f>
        <v>1</v>
      </c>
      <c r="S1995" s="9">
        <f>Table12[[#This Row],[ACTUAL_DELIVERY]]-Table12[[#This Row],[PLANNED_DELIVERY]]</f>
        <v>-4</v>
      </c>
      <c r="T1995" t="s">
        <v>750</v>
      </c>
      <c r="U1995" s="6" t="s">
        <v>777</v>
      </c>
      <c r="V1995" t="s">
        <v>27</v>
      </c>
      <c r="W1995" t="s">
        <v>27</v>
      </c>
      <c r="X1995" t="s">
        <v>49</v>
      </c>
      <c r="Y1995" s="6" t="s">
        <v>29</v>
      </c>
      <c r="Z1995" t="s">
        <v>27</v>
      </c>
      <c r="AA1995" t="s">
        <v>27</v>
      </c>
    </row>
    <row r="1996" spans="1:27" x14ac:dyDescent="0.35">
      <c r="A1996">
        <v>10002520</v>
      </c>
      <c r="B1996" t="s">
        <v>81</v>
      </c>
      <c r="C1996" t="s">
        <v>234</v>
      </c>
      <c r="D1996" t="s">
        <v>23</v>
      </c>
      <c r="E1996" t="s">
        <v>24</v>
      </c>
      <c r="F1996">
        <v>895</v>
      </c>
      <c r="G1996">
        <v>0</v>
      </c>
      <c r="H1996">
        <v>895</v>
      </c>
      <c r="I1996">
        <v>1080</v>
      </c>
      <c r="J1996">
        <v>3.51</v>
      </c>
      <c r="K1996" s="6" t="s">
        <v>1592</v>
      </c>
      <c r="L1996" s="6" t="s">
        <v>1615</v>
      </c>
      <c r="M1996" s="6" t="s">
        <v>1614</v>
      </c>
      <c r="N1996" s="6" t="s">
        <v>1615</v>
      </c>
      <c r="O1996" s="6" t="s">
        <v>1614</v>
      </c>
      <c r="P1996" s="8">
        <f>Table12[[#This Row],[PLANNED_DELIVERY]]-Table12[[#This Row],[PLANNED_PICKUP]]</f>
        <v>1</v>
      </c>
      <c r="Q1996" s="9">
        <f>Table12[[#This Row],[ACTUAL_DELIVERY]]-Table12[[#This Row],[ACTUAL_PICKUP]]</f>
        <v>1</v>
      </c>
      <c r="R1996" s="9">
        <f>Table12[[#This Row],[ACTUAL_PICKUP]]-Table12[[#This Row],[PLANNED_PICKUP]]</f>
        <v>0</v>
      </c>
      <c r="S1996" s="9">
        <f>Table12[[#This Row],[ACTUAL_DELIVERY]]-Table12[[#This Row],[PLANNED_DELIVERY]]</f>
        <v>0</v>
      </c>
      <c r="T1996" t="s">
        <v>610</v>
      </c>
      <c r="U1996" s="6" t="s">
        <v>611</v>
      </c>
      <c r="V1996" t="s">
        <v>38</v>
      </c>
      <c r="W1996" t="s">
        <v>38</v>
      </c>
      <c r="X1996" t="s">
        <v>60</v>
      </c>
      <c r="Y1996" s="6" t="s">
        <v>34</v>
      </c>
      <c r="Z1996" t="s">
        <v>27</v>
      </c>
      <c r="AA1996" t="s">
        <v>27</v>
      </c>
    </row>
    <row r="1997" spans="1:27" x14ac:dyDescent="0.35">
      <c r="A1997">
        <v>10002521</v>
      </c>
      <c r="B1997" t="s">
        <v>451</v>
      </c>
      <c r="C1997" t="s">
        <v>293</v>
      </c>
      <c r="D1997" t="s">
        <v>204</v>
      </c>
      <c r="E1997" t="s">
        <v>45</v>
      </c>
      <c r="F1997">
        <v>545</v>
      </c>
      <c r="G1997">
        <v>0</v>
      </c>
      <c r="H1997">
        <v>545</v>
      </c>
      <c r="I1997" s="5">
        <v>88.87</v>
      </c>
      <c r="J1997">
        <v>0.39</v>
      </c>
      <c r="K1997" s="6" t="s">
        <v>1592</v>
      </c>
      <c r="L1997" s="6" t="s">
        <v>1592</v>
      </c>
      <c r="M1997" s="6" t="s">
        <v>1616</v>
      </c>
      <c r="N1997" s="6" t="s">
        <v>1616</v>
      </c>
      <c r="O1997" s="6" t="s">
        <v>1593</v>
      </c>
      <c r="P1997" s="8">
        <f>Table12[[#This Row],[PLANNED_DELIVERY]]-Table12[[#This Row],[PLANNED_PICKUP]]</f>
        <v>5</v>
      </c>
      <c r="Q1997" s="9">
        <f>Table12[[#This Row],[ACTUAL_DELIVERY]]-Table12[[#This Row],[ACTUAL_PICKUP]]</f>
        <v>3</v>
      </c>
      <c r="R1997" s="9">
        <f>Table12[[#This Row],[ACTUAL_PICKUP]]-Table12[[#This Row],[PLANNED_PICKUP]]</f>
        <v>5</v>
      </c>
      <c r="S1997" s="9">
        <f>Table12[[#This Row],[ACTUAL_DELIVERY]]-Table12[[#This Row],[PLANNED_DELIVERY]]</f>
        <v>3</v>
      </c>
      <c r="T1997" t="s">
        <v>49</v>
      </c>
      <c r="U1997" s="6" t="s">
        <v>29</v>
      </c>
      <c r="V1997" t="s">
        <v>27</v>
      </c>
      <c r="W1997" t="s">
        <v>27</v>
      </c>
      <c r="X1997" t="s">
        <v>105</v>
      </c>
      <c r="Y1997" s="6" t="s">
        <v>62</v>
      </c>
      <c r="Z1997" t="s">
        <v>205</v>
      </c>
      <c r="AA1997" t="s">
        <v>205</v>
      </c>
    </row>
    <row r="1998" spans="1:27" x14ac:dyDescent="0.35">
      <c r="A1998">
        <v>10002522</v>
      </c>
      <c r="B1998" t="s">
        <v>81</v>
      </c>
      <c r="C1998" t="s">
        <v>234</v>
      </c>
      <c r="D1998" t="s">
        <v>23</v>
      </c>
      <c r="E1998" t="s">
        <v>24</v>
      </c>
      <c r="F1998">
        <v>1350</v>
      </c>
      <c r="G1998">
        <v>0</v>
      </c>
      <c r="H1998">
        <v>1350</v>
      </c>
      <c r="I1998" s="5">
        <v>10000</v>
      </c>
      <c r="J1998">
        <v>52.8</v>
      </c>
      <c r="K1998" s="6" t="s">
        <v>1592</v>
      </c>
      <c r="L1998" s="6" t="s">
        <v>1682</v>
      </c>
      <c r="M1998" s="6" t="s">
        <v>1697</v>
      </c>
      <c r="N1998" s="6" t="s">
        <v>1682</v>
      </c>
      <c r="O1998" s="6" t="s">
        <v>1697</v>
      </c>
      <c r="P1998" s="8">
        <f>Table12[[#This Row],[PLANNED_DELIVERY]]-Table12[[#This Row],[PLANNED_PICKUP]]</f>
        <v>31</v>
      </c>
      <c r="Q1998" s="9">
        <f>Table12[[#This Row],[ACTUAL_DELIVERY]]-Table12[[#This Row],[ACTUAL_PICKUP]]</f>
        <v>31</v>
      </c>
      <c r="R1998" s="9">
        <f>Table12[[#This Row],[ACTUAL_PICKUP]]-Table12[[#This Row],[PLANNED_PICKUP]]</f>
        <v>0</v>
      </c>
      <c r="S1998" s="9">
        <f>Table12[[#This Row],[ACTUAL_DELIVERY]]-Table12[[#This Row],[PLANNED_DELIVERY]]</f>
        <v>0</v>
      </c>
      <c r="T1998" t="s">
        <v>715</v>
      </c>
      <c r="U1998" s="6" t="s">
        <v>281</v>
      </c>
      <c r="V1998" t="s">
        <v>282</v>
      </c>
      <c r="W1998" t="s">
        <v>282</v>
      </c>
      <c r="X1998" t="s">
        <v>49</v>
      </c>
      <c r="Y1998" s="6" t="s">
        <v>146</v>
      </c>
      <c r="Z1998" t="s">
        <v>27</v>
      </c>
      <c r="AA1998" t="s">
        <v>27</v>
      </c>
    </row>
    <row r="1999" spans="1:27" x14ac:dyDescent="0.35">
      <c r="A1999">
        <v>10002524</v>
      </c>
      <c r="B1999" t="s">
        <v>81</v>
      </c>
      <c r="C1999" t="s">
        <v>206</v>
      </c>
      <c r="D1999" t="s">
        <v>23</v>
      </c>
      <c r="E1999" t="s">
        <v>24</v>
      </c>
      <c r="F1999">
        <v>700</v>
      </c>
      <c r="G1999">
        <v>0</v>
      </c>
      <c r="H1999">
        <v>700</v>
      </c>
      <c r="I1999">
        <v>24137</v>
      </c>
      <c r="J1999">
        <v>12.53</v>
      </c>
      <c r="K1999" s="6" t="s">
        <v>1592</v>
      </c>
      <c r="L1999" s="6" t="s">
        <v>1615</v>
      </c>
      <c r="M1999" s="6" t="s">
        <v>1614</v>
      </c>
      <c r="N1999" s="6" t="s">
        <v>1615</v>
      </c>
      <c r="O1999" s="6" t="s">
        <v>1614</v>
      </c>
      <c r="P1999" s="8">
        <f>Table12[[#This Row],[PLANNED_DELIVERY]]-Table12[[#This Row],[PLANNED_PICKUP]]</f>
        <v>1</v>
      </c>
      <c r="Q1999" s="9">
        <f>Table12[[#This Row],[ACTUAL_DELIVERY]]-Table12[[#This Row],[ACTUAL_PICKUP]]</f>
        <v>1</v>
      </c>
      <c r="R1999" s="9">
        <f>Table12[[#This Row],[ACTUAL_PICKUP]]-Table12[[#This Row],[PLANNED_PICKUP]]</f>
        <v>0</v>
      </c>
      <c r="S1999" s="9">
        <f>Table12[[#This Row],[ACTUAL_DELIVERY]]-Table12[[#This Row],[PLANNED_DELIVERY]]</f>
        <v>0</v>
      </c>
      <c r="T1999" t="s">
        <v>68</v>
      </c>
      <c r="U1999" s="6" t="s">
        <v>69</v>
      </c>
      <c r="V1999" t="s">
        <v>27</v>
      </c>
      <c r="W1999" t="s">
        <v>27</v>
      </c>
      <c r="X1999" t="s">
        <v>60</v>
      </c>
      <c r="Y1999" s="6" t="s">
        <v>34</v>
      </c>
      <c r="Z1999" t="s">
        <v>27</v>
      </c>
      <c r="AA1999" t="s">
        <v>27</v>
      </c>
    </row>
    <row r="2000" spans="1:27" x14ac:dyDescent="0.35">
      <c r="A2000">
        <v>10002526</v>
      </c>
      <c r="B2000" t="s">
        <v>263</v>
      </c>
      <c r="C2000" t="s">
        <v>269</v>
      </c>
      <c r="D2000" t="s">
        <v>23</v>
      </c>
      <c r="E2000" t="s">
        <v>24</v>
      </c>
      <c r="F2000">
        <v>2580</v>
      </c>
      <c r="G2000">
        <v>0</v>
      </c>
      <c r="H2000">
        <v>2580</v>
      </c>
      <c r="I2000" s="5">
        <v>3804</v>
      </c>
      <c r="J2000">
        <v>8.9600000000000009</v>
      </c>
      <c r="K2000" s="6" t="s">
        <v>1592</v>
      </c>
      <c r="L2000" s="6" t="s">
        <v>1615</v>
      </c>
      <c r="M2000" s="6" t="s">
        <v>1608</v>
      </c>
      <c r="N2000" s="6" t="s">
        <v>1705</v>
      </c>
      <c r="O2000" s="6" t="s">
        <v>1609</v>
      </c>
      <c r="P2000" s="8">
        <f>Table12[[#This Row],[PLANNED_DELIVERY]]-Table12[[#This Row],[PLANNED_PICKUP]]</f>
        <v>14</v>
      </c>
      <c r="Q2000" s="9">
        <f>Table12[[#This Row],[ACTUAL_DELIVERY]]-Table12[[#This Row],[ACTUAL_PICKUP]]</f>
        <v>64</v>
      </c>
      <c r="R2000" s="9">
        <f>Table12[[#This Row],[ACTUAL_PICKUP]]-Table12[[#This Row],[PLANNED_PICKUP]]</f>
        <v>-51</v>
      </c>
      <c r="S2000" s="9">
        <f>Table12[[#This Row],[ACTUAL_DELIVERY]]-Table12[[#This Row],[PLANNED_DELIVERY]]</f>
        <v>-1</v>
      </c>
      <c r="T2000" t="s">
        <v>588</v>
      </c>
      <c r="U2000" s="6" t="s">
        <v>589</v>
      </c>
      <c r="V2000" t="s">
        <v>590</v>
      </c>
      <c r="W2000" t="s">
        <v>85</v>
      </c>
      <c r="X2000" t="s">
        <v>49</v>
      </c>
      <c r="Y2000" s="6" t="s">
        <v>29</v>
      </c>
      <c r="Z2000" t="s">
        <v>27</v>
      </c>
      <c r="AA2000" t="s">
        <v>27</v>
      </c>
    </row>
    <row r="2001" spans="1:27" x14ac:dyDescent="0.35">
      <c r="A2001">
        <v>10002527</v>
      </c>
      <c r="B2001" t="s">
        <v>81</v>
      </c>
      <c r="C2001" t="s">
        <v>206</v>
      </c>
      <c r="D2001" t="s">
        <v>23</v>
      </c>
      <c r="E2001" t="s">
        <v>24</v>
      </c>
      <c r="F2001">
        <v>149.97</v>
      </c>
      <c r="G2001">
        <v>0</v>
      </c>
      <c r="H2001">
        <v>149.97</v>
      </c>
      <c r="I2001">
        <v>130</v>
      </c>
      <c r="J2001">
        <v>0.84</v>
      </c>
      <c r="K2001" s="6" t="s">
        <v>1592</v>
      </c>
      <c r="L2001" s="6" t="s">
        <v>1592</v>
      </c>
      <c r="M2001" s="6" t="s">
        <v>1614</v>
      </c>
      <c r="N2001" s="6" t="s">
        <v>1615</v>
      </c>
      <c r="O2001" s="6" t="s">
        <v>1615</v>
      </c>
      <c r="P2001" s="8">
        <f>Table12[[#This Row],[PLANNED_DELIVERY]]-Table12[[#This Row],[PLANNED_PICKUP]]</f>
        <v>2</v>
      </c>
      <c r="Q2001" s="9">
        <f>Table12[[#This Row],[ACTUAL_DELIVERY]]-Table12[[#This Row],[ACTUAL_PICKUP]]</f>
        <v>0</v>
      </c>
      <c r="R2001" s="9">
        <f>Table12[[#This Row],[ACTUAL_PICKUP]]-Table12[[#This Row],[PLANNED_PICKUP]]</f>
        <v>1</v>
      </c>
      <c r="S2001" s="9">
        <f>Table12[[#This Row],[ACTUAL_DELIVERY]]-Table12[[#This Row],[PLANNED_DELIVERY]]</f>
        <v>-1</v>
      </c>
      <c r="T2001" t="s">
        <v>188</v>
      </c>
      <c r="U2001" s="6" t="s">
        <v>189</v>
      </c>
      <c r="V2001" t="s">
        <v>27</v>
      </c>
      <c r="W2001" t="s">
        <v>27</v>
      </c>
      <c r="X2001" t="s">
        <v>49</v>
      </c>
      <c r="Y2001" s="6" t="s">
        <v>29</v>
      </c>
      <c r="Z2001" t="s">
        <v>27</v>
      </c>
      <c r="AA2001" t="s">
        <v>27</v>
      </c>
    </row>
    <row r="2002" spans="1:27" x14ac:dyDescent="0.35">
      <c r="A2002">
        <v>10002528</v>
      </c>
      <c r="B2002" t="s">
        <v>81</v>
      </c>
      <c r="C2002" t="s">
        <v>213</v>
      </c>
      <c r="D2002" t="s">
        <v>23</v>
      </c>
      <c r="E2002" t="s">
        <v>24</v>
      </c>
      <c r="F2002">
        <v>258.95999999999998</v>
      </c>
      <c r="G2002">
        <v>188.24</v>
      </c>
      <c r="H2002">
        <v>447.2</v>
      </c>
      <c r="I2002">
        <v>3260</v>
      </c>
      <c r="J2002">
        <v>24.68</v>
      </c>
      <c r="K2002" s="6" t="s">
        <v>1592</v>
      </c>
      <c r="L2002" s="6" t="s">
        <v>1592</v>
      </c>
      <c r="M2002" s="6" t="s">
        <v>1615</v>
      </c>
      <c r="N2002" s="6" t="s">
        <v>1614</v>
      </c>
      <c r="O2002" s="6" t="s">
        <v>1616</v>
      </c>
      <c r="P2002" s="8">
        <f>Table12[[#This Row],[PLANNED_DELIVERY]]-Table12[[#This Row],[PLANNED_PICKUP]]</f>
        <v>1</v>
      </c>
      <c r="Q2002" s="9">
        <f>Table12[[#This Row],[ACTUAL_DELIVERY]]-Table12[[#This Row],[ACTUAL_PICKUP]]</f>
        <v>3</v>
      </c>
      <c r="R2002" s="9">
        <f>Table12[[#This Row],[ACTUAL_PICKUP]]-Table12[[#This Row],[PLANNED_PICKUP]]</f>
        <v>2</v>
      </c>
      <c r="S2002" s="9">
        <f>Table12[[#This Row],[ACTUAL_DELIVERY]]-Table12[[#This Row],[PLANNED_DELIVERY]]</f>
        <v>4</v>
      </c>
      <c r="T2002" t="s">
        <v>923</v>
      </c>
      <c r="U2002" s="6" t="s">
        <v>924</v>
      </c>
      <c r="V2002" t="s">
        <v>27</v>
      </c>
      <c r="W2002" t="s">
        <v>27</v>
      </c>
      <c r="X2002" t="s">
        <v>41</v>
      </c>
      <c r="Y2002" s="6" t="s">
        <v>44</v>
      </c>
      <c r="Z2002" t="s">
        <v>27</v>
      </c>
      <c r="AA2002" t="s">
        <v>27</v>
      </c>
    </row>
    <row r="2003" spans="1:27" x14ac:dyDescent="0.35">
      <c r="A2003">
        <v>10002529</v>
      </c>
      <c r="B2003" t="s">
        <v>81</v>
      </c>
      <c r="C2003" t="s">
        <v>206</v>
      </c>
      <c r="D2003" t="s">
        <v>23</v>
      </c>
      <c r="E2003" t="s">
        <v>24</v>
      </c>
      <c r="F2003">
        <v>258</v>
      </c>
      <c r="G2003">
        <v>0</v>
      </c>
      <c r="H2003">
        <v>258</v>
      </c>
      <c r="I2003">
        <v>716</v>
      </c>
      <c r="J2003">
        <v>2.4300000000000002</v>
      </c>
      <c r="K2003" s="6" t="s">
        <v>1592</v>
      </c>
      <c r="L2003" s="6" t="s">
        <v>1592</v>
      </c>
      <c r="M2003" s="6" t="s">
        <v>1590</v>
      </c>
      <c r="N2003" s="6" t="s">
        <v>1615</v>
      </c>
      <c r="O2003" s="6" t="s">
        <v>1624</v>
      </c>
      <c r="P2003" s="8">
        <f>Table12[[#This Row],[PLANNED_DELIVERY]]-Table12[[#This Row],[PLANNED_PICKUP]]</f>
        <v>7</v>
      </c>
      <c r="Q2003" s="9">
        <f>Table12[[#This Row],[ACTUAL_DELIVERY]]-Table12[[#This Row],[ACTUAL_PICKUP]]</f>
        <v>5</v>
      </c>
      <c r="R2003" s="9">
        <f>Table12[[#This Row],[ACTUAL_PICKUP]]-Table12[[#This Row],[PLANNED_PICKUP]]</f>
        <v>1</v>
      </c>
      <c r="S2003" s="9">
        <f>Table12[[#This Row],[ACTUAL_DELIVERY]]-Table12[[#This Row],[PLANNED_DELIVERY]]</f>
        <v>-1</v>
      </c>
      <c r="T2003" t="s">
        <v>745</v>
      </c>
      <c r="U2003" s="6" t="s">
        <v>40</v>
      </c>
      <c r="V2003" t="s">
        <v>27</v>
      </c>
      <c r="W2003" t="s">
        <v>27</v>
      </c>
      <c r="X2003" t="s">
        <v>41</v>
      </c>
      <c r="Y2003" s="6" t="s">
        <v>39</v>
      </c>
      <c r="Z2003" t="s">
        <v>27</v>
      </c>
      <c r="AA2003" t="s">
        <v>27</v>
      </c>
    </row>
    <row r="2004" spans="1:27" x14ac:dyDescent="0.35">
      <c r="A2004">
        <v>10002530</v>
      </c>
      <c r="B2004" t="s">
        <v>81</v>
      </c>
      <c r="C2004" t="s">
        <v>213</v>
      </c>
      <c r="D2004" t="s">
        <v>30</v>
      </c>
      <c r="E2004" t="s">
        <v>31</v>
      </c>
      <c r="F2004">
        <v>151.83000000000001</v>
      </c>
      <c r="G2004">
        <v>0</v>
      </c>
      <c r="H2004">
        <v>151.83000000000001</v>
      </c>
      <c r="I2004">
        <v>1939</v>
      </c>
      <c r="J2004">
        <v>10.82</v>
      </c>
      <c r="K2004" s="6" t="s">
        <v>1592</v>
      </c>
      <c r="L2004" s="6" t="s">
        <v>1615</v>
      </c>
      <c r="M2004" s="6" t="s">
        <v>1616</v>
      </c>
      <c r="N2004" s="6" t="s">
        <v>1614</v>
      </c>
      <c r="O2004" s="6" t="s">
        <v>1614</v>
      </c>
      <c r="P2004" s="8">
        <f>Table12[[#This Row],[PLANNED_DELIVERY]]-Table12[[#This Row],[PLANNED_PICKUP]]</f>
        <v>4</v>
      </c>
      <c r="Q2004" s="9">
        <f>Table12[[#This Row],[ACTUAL_DELIVERY]]-Table12[[#This Row],[ACTUAL_PICKUP]]</f>
        <v>0</v>
      </c>
      <c r="R2004" s="9">
        <f>Table12[[#This Row],[ACTUAL_PICKUP]]-Table12[[#This Row],[PLANNED_PICKUP]]</f>
        <v>1</v>
      </c>
      <c r="S2004" s="9">
        <f>Table12[[#This Row],[ACTUAL_DELIVERY]]-Table12[[#This Row],[PLANNED_DELIVERY]]</f>
        <v>-3</v>
      </c>
      <c r="T2004" t="s">
        <v>32</v>
      </c>
      <c r="U2004" s="6" t="s">
        <v>29</v>
      </c>
      <c r="V2004" t="s">
        <v>27</v>
      </c>
      <c r="W2004" t="s">
        <v>27</v>
      </c>
      <c r="X2004" t="s">
        <v>1723</v>
      </c>
      <c r="Y2004" s="6" t="s">
        <v>42</v>
      </c>
      <c r="Z2004" t="s">
        <v>27</v>
      </c>
      <c r="AA2004" t="s">
        <v>27</v>
      </c>
    </row>
    <row r="2005" spans="1:27" x14ac:dyDescent="0.35">
      <c r="A2005">
        <v>10002531</v>
      </c>
      <c r="B2005" t="s">
        <v>81</v>
      </c>
      <c r="C2005" t="s">
        <v>213</v>
      </c>
      <c r="D2005" t="s">
        <v>30</v>
      </c>
      <c r="E2005" t="s">
        <v>31</v>
      </c>
      <c r="F2005">
        <v>179.78</v>
      </c>
      <c r="G2005">
        <v>0</v>
      </c>
      <c r="H2005">
        <v>179.78</v>
      </c>
      <c r="I2005">
        <v>1800</v>
      </c>
      <c r="J2005">
        <v>4.5999999999999996</v>
      </c>
      <c r="K2005" s="6" t="s">
        <v>1592</v>
      </c>
      <c r="L2005" s="6" t="s">
        <v>1615</v>
      </c>
      <c r="M2005" s="6" t="s">
        <v>1590</v>
      </c>
      <c r="N2005" s="6" t="s">
        <v>1615</v>
      </c>
      <c r="O2005" s="6" t="s">
        <v>1615</v>
      </c>
      <c r="P2005" s="8">
        <f>Table12[[#This Row],[PLANNED_DELIVERY]]-Table12[[#This Row],[PLANNED_PICKUP]]</f>
        <v>6</v>
      </c>
      <c r="Q2005" s="9">
        <f>Table12[[#This Row],[ACTUAL_DELIVERY]]-Table12[[#This Row],[ACTUAL_PICKUP]]</f>
        <v>0</v>
      </c>
      <c r="R2005" s="9">
        <f>Table12[[#This Row],[ACTUAL_PICKUP]]-Table12[[#This Row],[PLANNED_PICKUP]]</f>
        <v>0</v>
      </c>
      <c r="S2005" s="9">
        <f>Table12[[#This Row],[ACTUAL_DELIVERY]]-Table12[[#This Row],[PLANNED_DELIVERY]]</f>
        <v>-6</v>
      </c>
      <c r="T2005" t="s">
        <v>33</v>
      </c>
      <c r="U2005" s="6" t="s">
        <v>34</v>
      </c>
      <c r="V2005" t="s">
        <v>27</v>
      </c>
      <c r="W2005" t="s">
        <v>27</v>
      </c>
      <c r="X2005" t="s">
        <v>746</v>
      </c>
      <c r="Y2005" s="6" t="s">
        <v>210</v>
      </c>
      <c r="Z2005" t="s">
        <v>27</v>
      </c>
      <c r="AA2005" t="s">
        <v>27</v>
      </c>
    </row>
    <row r="2006" spans="1:27" x14ac:dyDescent="0.35">
      <c r="A2006">
        <v>10002533</v>
      </c>
      <c r="B2006" t="s">
        <v>81</v>
      </c>
      <c r="C2006" t="s">
        <v>615</v>
      </c>
      <c r="D2006" t="s">
        <v>30</v>
      </c>
      <c r="E2006" t="s">
        <v>31</v>
      </c>
      <c r="F2006">
        <v>318.57</v>
      </c>
      <c r="G2006">
        <v>0</v>
      </c>
      <c r="H2006">
        <v>318.57</v>
      </c>
      <c r="I2006">
        <v>14902</v>
      </c>
      <c r="J2006">
        <v>20.03</v>
      </c>
      <c r="K2006" s="6" t="s">
        <v>1592</v>
      </c>
      <c r="L2006" s="6" t="s">
        <v>1615</v>
      </c>
      <c r="M2006" s="6" t="s">
        <v>1616</v>
      </c>
      <c r="N2006" s="6" t="s">
        <v>1616</v>
      </c>
      <c r="O2006" s="6" t="s">
        <v>1616</v>
      </c>
      <c r="P2006" s="8">
        <f>Table12[[#This Row],[PLANNED_DELIVERY]]-Table12[[#This Row],[PLANNED_PICKUP]]</f>
        <v>4</v>
      </c>
      <c r="Q2006" s="9">
        <f>Table12[[#This Row],[ACTUAL_DELIVERY]]-Table12[[#This Row],[ACTUAL_PICKUP]]</f>
        <v>0</v>
      </c>
      <c r="R2006" s="9">
        <f>Table12[[#This Row],[ACTUAL_PICKUP]]-Table12[[#This Row],[PLANNED_PICKUP]]</f>
        <v>4</v>
      </c>
      <c r="S2006" s="9">
        <f>Table12[[#This Row],[ACTUAL_DELIVERY]]-Table12[[#This Row],[PLANNED_DELIVERY]]</f>
        <v>0</v>
      </c>
      <c r="T2006" t="s">
        <v>33</v>
      </c>
      <c r="U2006" s="6" t="s">
        <v>34</v>
      </c>
      <c r="V2006" t="s">
        <v>27</v>
      </c>
      <c r="W2006" t="s">
        <v>27</v>
      </c>
      <c r="X2006" t="s">
        <v>41</v>
      </c>
      <c r="Y2006" s="6" t="s">
        <v>44</v>
      </c>
      <c r="Z2006" t="s">
        <v>27</v>
      </c>
      <c r="AA2006" t="s">
        <v>27</v>
      </c>
    </row>
    <row r="2007" spans="1:27" x14ac:dyDescent="0.35">
      <c r="A2007">
        <v>10002534</v>
      </c>
      <c r="B2007" t="s">
        <v>81</v>
      </c>
      <c r="C2007" t="s">
        <v>213</v>
      </c>
      <c r="D2007" t="s">
        <v>30</v>
      </c>
      <c r="E2007" t="s">
        <v>45</v>
      </c>
      <c r="F2007">
        <v>285.97000000000003</v>
      </c>
      <c r="G2007">
        <v>287.87</v>
      </c>
      <c r="H2007">
        <v>573.84</v>
      </c>
      <c r="I2007">
        <v>946.3</v>
      </c>
      <c r="J2007">
        <v>4.95</v>
      </c>
      <c r="K2007" s="6" t="s">
        <v>1592</v>
      </c>
      <c r="L2007" s="6" t="s">
        <v>1615</v>
      </c>
      <c r="M2007" s="6" t="s">
        <v>1616</v>
      </c>
      <c r="N2007" s="6" t="s">
        <v>1614</v>
      </c>
      <c r="O2007" s="6" t="s">
        <v>1616</v>
      </c>
      <c r="P2007" s="8">
        <f>Table12[[#This Row],[PLANNED_DELIVERY]]-Table12[[#This Row],[PLANNED_PICKUP]]</f>
        <v>4</v>
      </c>
      <c r="Q2007" s="9">
        <f>Table12[[#This Row],[ACTUAL_DELIVERY]]-Table12[[#This Row],[ACTUAL_PICKUP]]</f>
        <v>3</v>
      </c>
      <c r="R2007" s="9">
        <f>Table12[[#This Row],[ACTUAL_PICKUP]]-Table12[[#This Row],[PLANNED_PICKUP]]</f>
        <v>1</v>
      </c>
      <c r="S2007" s="9">
        <f>Table12[[#This Row],[ACTUAL_DELIVERY]]-Table12[[#This Row],[PLANNED_DELIVERY]]</f>
        <v>0</v>
      </c>
      <c r="T2007" t="s">
        <v>49</v>
      </c>
      <c r="U2007" s="6" t="s">
        <v>29</v>
      </c>
      <c r="V2007" t="s">
        <v>27</v>
      </c>
      <c r="W2007" t="s">
        <v>27</v>
      </c>
      <c r="X2007" t="s">
        <v>363</v>
      </c>
      <c r="Y2007" s="6" t="s">
        <v>242</v>
      </c>
      <c r="Z2007" t="s">
        <v>27</v>
      </c>
      <c r="AA2007" t="s">
        <v>27</v>
      </c>
    </row>
    <row r="2008" spans="1:27" x14ac:dyDescent="0.35">
      <c r="A2008">
        <v>10002536</v>
      </c>
      <c r="B2008" t="s">
        <v>225</v>
      </c>
      <c r="C2008" t="s">
        <v>206</v>
      </c>
      <c r="D2008" t="s">
        <v>30</v>
      </c>
      <c r="E2008" t="s">
        <v>45</v>
      </c>
      <c r="F2008">
        <v>90</v>
      </c>
      <c r="G2008">
        <v>0</v>
      </c>
      <c r="H2008">
        <v>90</v>
      </c>
      <c r="I2008">
        <v>14.5</v>
      </c>
      <c r="J2008">
        <v>0.08</v>
      </c>
      <c r="K2008" s="6" t="s">
        <v>1592</v>
      </c>
      <c r="L2008" s="6" t="s">
        <v>1592</v>
      </c>
      <c r="M2008" s="6" t="s">
        <v>1671</v>
      </c>
      <c r="N2008" s="6" t="s">
        <v>1615</v>
      </c>
      <c r="O2008" s="6" t="s">
        <v>1590</v>
      </c>
      <c r="P2008" s="8">
        <f>Table12[[#This Row],[PLANNED_DELIVERY]]-Table12[[#This Row],[PLANNED_PICKUP]]</f>
        <v>4</v>
      </c>
      <c r="Q2008" s="9">
        <f>Table12[[#This Row],[ACTUAL_DELIVERY]]-Table12[[#This Row],[ACTUAL_PICKUP]]</f>
        <v>6</v>
      </c>
      <c r="R2008" s="9">
        <f>Table12[[#This Row],[ACTUAL_PICKUP]]-Table12[[#This Row],[PLANNED_PICKUP]]</f>
        <v>1</v>
      </c>
      <c r="S2008" s="9">
        <f>Table12[[#This Row],[ACTUAL_DELIVERY]]-Table12[[#This Row],[PLANNED_DELIVERY]]</f>
        <v>3</v>
      </c>
      <c r="T2008" t="s">
        <v>49</v>
      </c>
      <c r="U2008" s="6" t="s">
        <v>29</v>
      </c>
      <c r="V2008" t="s">
        <v>27</v>
      </c>
      <c r="W2008" t="s">
        <v>27</v>
      </c>
      <c r="X2008" t="s">
        <v>1271</v>
      </c>
      <c r="Y2008" s="6" t="s">
        <v>1272</v>
      </c>
      <c r="Z2008" t="s">
        <v>27</v>
      </c>
      <c r="AA2008" t="s">
        <v>27</v>
      </c>
    </row>
    <row r="2009" spans="1:27" x14ac:dyDescent="0.35">
      <c r="A2009">
        <v>10002537</v>
      </c>
      <c r="B2009" t="s">
        <v>81</v>
      </c>
      <c r="C2009" t="s">
        <v>206</v>
      </c>
      <c r="D2009" t="s">
        <v>23</v>
      </c>
      <c r="E2009" t="s">
        <v>24</v>
      </c>
      <c r="F2009">
        <v>291</v>
      </c>
      <c r="G2009">
        <v>0</v>
      </c>
      <c r="H2009">
        <v>291</v>
      </c>
      <c r="I2009">
        <v>260</v>
      </c>
      <c r="J2009">
        <v>1.1399999999999999</v>
      </c>
      <c r="K2009" s="6" t="s">
        <v>1592</v>
      </c>
      <c r="L2009" s="6" t="s">
        <v>1615</v>
      </c>
      <c r="M2009" s="6" t="s">
        <v>1616</v>
      </c>
      <c r="N2009" s="6" t="s">
        <v>1615</v>
      </c>
      <c r="O2009" s="6" t="s">
        <v>1616</v>
      </c>
      <c r="P2009" s="8">
        <f>Table12[[#This Row],[PLANNED_DELIVERY]]-Table12[[#This Row],[PLANNED_PICKUP]]</f>
        <v>4</v>
      </c>
      <c r="Q2009" s="9">
        <f>Table12[[#This Row],[ACTUAL_DELIVERY]]-Table12[[#This Row],[ACTUAL_PICKUP]]</f>
        <v>4</v>
      </c>
      <c r="R2009" s="9">
        <f>Table12[[#This Row],[ACTUAL_PICKUP]]-Table12[[#This Row],[PLANNED_PICKUP]]</f>
        <v>0</v>
      </c>
      <c r="S2009" s="9">
        <f>Table12[[#This Row],[ACTUAL_DELIVERY]]-Table12[[#This Row],[PLANNED_DELIVERY]]</f>
        <v>0</v>
      </c>
      <c r="T2009" t="s">
        <v>665</v>
      </c>
      <c r="U2009" s="6" t="s">
        <v>40</v>
      </c>
      <c r="V2009" t="s">
        <v>27</v>
      </c>
      <c r="W2009" t="s">
        <v>27</v>
      </c>
      <c r="X2009" t="s">
        <v>49</v>
      </c>
      <c r="Y2009" s="6" t="s">
        <v>29</v>
      </c>
      <c r="Z2009" t="s">
        <v>27</v>
      </c>
      <c r="AA2009" t="s">
        <v>27</v>
      </c>
    </row>
    <row r="2010" spans="1:27" x14ac:dyDescent="0.35">
      <c r="A2010">
        <v>10002539</v>
      </c>
      <c r="B2010" t="s">
        <v>81</v>
      </c>
      <c r="C2010" t="s">
        <v>213</v>
      </c>
      <c r="D2010" t="s">
        <v>23</v>
      </c>
      <c r="E2010" t="s">
        <v>24</v>
      </c>
      <c r="F2010">
        <v>695.83</v>
      </c>
      <c r="G2010">
        <v>0</v>
      </c>
      <c r="H2010">
        <v>695.83</v>
      </c>
      <c r="I2010">
        <v>1140</v>
      </c>
      <c r="J2010">
        <v>4.32</v>
      </c>
      <c r="K2010" s="6" t="s">
        <v>1592</v>
      </c>
      <c r="L2010" s="6" t="s">
        <v>1592</v>
      </c>
      <c r="M2010" s="6" t="s">
        <v>1593</v>
      </c>
      <c r="N2010" s="6" t="s">
        <v>1592</v>
      </c>
      <c r="O2010" s="6" t="s">
        <v>1593</v>
      </c>
      <c r="P2010" s="8">
        <f>Table12[[#This Row],[PLANNED_DELIVERY]]-Table12[[#This Row],[PLANNED_PICKUP]]</f>
        <v>8</v>
      </c>
      <c r="Q2010" s="9">
        <f>Table12[[#This Row],[ACTUAL_DELIVERY]]-Table12[[#This Row],[ACTUAL_PICKUP]]</f>
        <v>8</v>
      </c>
      <c r="R2010" s="9">
        <f>Table12[[#This Row],[ACTUAL_PICKUP]]-Table12[[#This Row],[PLANNED_PICKUP]]</f>
        <v>0</v>
      </c>
      <c r="S2010" s="9">
        <f>Table12[[#This Row],[ACTUAL_DELIVERY]]-Table12[[#This Row],[PLANNED_DELIVERY]]</f>
        <v>0</v>
      </c>
      <c r="T2010" t="s">
        <v>279</v>
      </c>
      <c r="U2010" s="6" t="s">
        <v>40</v>
      </c>
      <c r="V2010" t="s">
        <v>27</v>
      </c>
      <c r="W2010" t="s">
        <v>27</v>
      </c>
      <c r="X2010" t="s">
        <v>66</v>
      </c>
      <c r="Y2010" s="6" t="s">
        <v>67</v>
      </c>
      <c r="Z2010" t="s">
        <v>27</v>
      </c>
      <c r="AA2010" t="s">
        <v>27</v>
      </c>
    </row>
    <row r="2011" spans="1:27" x14ac:dyDescent="0.35">
      <c r="A2011">
        <v>10002540</v>
      </c>
      <c r="B2011" t="s">
        <v>81</v>
      </c>
      <c r="C2011" t="s">
        <v>246</v>
      </c>
      <c r="D2011" t="s">
        <v>23</v>
      </c>
      <c r="E2011" t="s">
        <v>24</v>
      </c>
      <c r="F2011">
        <v>179.5</v>
      </c>
      <c r="G2011">
        <v>0</v>
      </c>
      <c r="H2011">
        <v>179.5</v>
      </c>
      <c r="I2011">
        <v>200</v>
      </c>
      <c r="J2011">
        <v>0.76</v>
      </c>
      <c r="K2011" s="6" t="s">
        <v>1592</v>
      </c>
      <c r="L2011" s="6" t="s">
        <v>1592</v>
      </c>
      <c r="M2011" s="6" t="s">
        <v>1616</v>
      </c>
      <c r="N2011" s="6" t="s">
        <v>1592</v>
      </c>
      <c r="O2011" s="6" t="s">
        <v>1616</v>
      </c>
      <c r="P2011" s="8">
        <f>Table12[[#This Row],[PLANNED_DELIVERY]]-Table12[[#This Row],[PLANNED_PICKUP]]</f>
        <v>5</v>
      </c>
      <c r="Q2011" s="9">
        <f>Table12[[#This Row],[ACTUAL_DELIVERY]]-Table12[[#This Row],[ACTUAL_PICKUP]]</f>
        <v>5</v>
      </c>
      <c r="R2011" s="9">
        <f>Table12[[#This Row],[ACTUAL_PICKUP]]-Table12[[#This Row],[PLANNED_PICKUP]]</f>
        <v>0</v>
      </c>
      <c r="S2011" s="9">
        <f>Table12[[#This Row],[ACTUAL_DELIVERY]]-Table12[[#This Row],[PLANNED_DELIVERY]]</f>
        <v>0</v>
      </c>
      <c r="T2011" t="s">
        <v>415</v>
      </c>
      <c r="U2011" s="6" t="s">
        <v>270</v>
      </c>
      <c r="V2011" t="s">
        <v>27</v>
      </c>
      <c r="W2011" t="s">
        <v>27</v>
      </c>
      <c r="X2011" t="s">
        <v>49</v>
      </c>
      <c r="Y2011" s="6" t="s">
        <v>29</v>
      </c>
      <c r="Z2011" t="s">
        <v>27</v>
      </c>
      <c r="AA2011" t="s">
        <v>27</v>
      </c>
    </row>
    <row r="2012" spans="1:27" x14ac:dyDescent="0.35">
      <c r="A2012">
        <v>10002541</v>
      </c>
      <c r="B2012" t="s">
        <v>81</v>
      </c>
      <c r="C2012" t="s">
        <v>78</v>
      </c>
      <c r="D2012" t="s">
        <v>23</v>
      </c>
      <c r="E2012" t="s">
        <v>24</v>
      </c>
      <c r="F2012">
        <v>1700</v>
      </c>
      <c r="G2012">
        <v>0</v>
      </c>
      <c r="H2012">
        <v>1700</v>
      </c>
      <c r="I2012" s="5">
        <v>20414</v>
      </c>
      <c r="J2012">
        <v>12.1</v>
      </c>
      <c r="K2012" s="6" t="s">
        <v>1592</v>
      </c>
      <c r="L2012" s="6" t="s">
        <v>1687</v>
      </c>
      <c r="M2012" s="6" t="s">
        <v>1702</v>
      </c>
      <c r="N2012" s="6" t="s">
        <v>1614</v>
      </c>
      <c r="O2012" s="6" t="s">
        <v>1616</v>
      </c>
      <c r="P2012" s="8">
        <f>Table12[[#This Row],[PLANNED_DELIVERY]]-Table12[[#This Row],[PLANNED_PICKUP]]</f>
        <v>4</v>
      </c>
      <c r="Q2012" s="9">
        <f>Table12[[#This Row],[ACTUAL_DELIVERY]]-Table12[[#This Row],[ACTUAL_PICKUP]]</f>
        <v>3</v>
      </c>
      <c r="R2012" s="9">
        <f>Table12[[#This Row],[ACTUAL_PICKUP]]-Table12[[#This Row],[PLANNED_PICKUP]]</f>
        <v>-70</v>
      </c>
      <c r="S2012" s="9">
        <f>Table12[[#This Row],[ACTUAL_DELIVERY]]-Table12[[#This Row],[PLANNED_DELIVERY]]</f>
        <v>-71</v>
      </c>
      <c r="T2012" t="s">
        <v>347</v>
      </c>
      <c r="U2012" s="6" t="s">
        <v>348</v>
      </c>
      <c r="V2012" t="s">
        <v>27</v>
      </c>
      <c r="W2012" t="s">
        <v>27</v>
      </c>
      <c r="X2012" t="s">
        <v>271</v>
      </c>
      <c r="Y2012" s="6" t="s">
        <v>43</v>
      </c>
      <c r="Z2012" t="s">
        <v>27</v>
      </c>
      <c r="AA2012" t="s">
        <v>27</v>
      </c>
    </row>
    <row r="2013" spans="1:27" x14ac:dyDescent="0.35">
      <c r="A2013">
        <v>10002542</v>
      </c>
      <c r="B2013" t="s">
        <v>81</v>
      </c>
      <c r="C2013" t="s">
        <v>206</v>
      </c>
      <c r="D2013" t="s">
        <v>23</v>
      </c>
      <c r="E2013" t="s">
        <v>24</v>
      </c>
      <c r="F2013">
        <v>413</v>
      </c>
      <c r="G2013">
        <v>0</v>
      </c>
      <c r="H2013">
        <v>413</v>
      </c>
      <c r="I2013">
        <v>3330</v>
      </c>
      <c r="J2013">
        <v>27.82</v>
      </c>
      <c r="K2013" s="6" t="s">
        <v>1592</v>
      </c>
      <c r="L2013" s="6" t="s">
        <v>1590</v>
      </c>
      <c r="M2013" s="6" t="s">
        <v>1602</v>
      </c>
      <c r="N2013" s="6" t="s">
        <v>1593</v>
      </c>
      <c r="O2013" s="6" t="s">
        <v>1593</v>
      </c>
      <c r="P2013" s="8">
        <f>Table12[[#This Row],[PLANNED_DELIVERY]]-Table12[[#This Row],[PLANNED_PICKUP]]</f>
        <v>2</v>
      </c>
      <c r="Q2013" s="9">
        <f>Table12[[#This Row],[ACTUAL_DELIVERY]]-Table12[[#This Row],[ACTUAL_PICKUP]]</f>
        <v>0</v>
      </c>
      <c r="R2013" s="9">
        <f>Table12[[#This Row],[ACTUAL_PICKUP]]-Table12[[#This Row],[PLANNED_PICKUP]]</f>
        <v>1</v>
      </c>
      <c r="S2013" s="9">
        <f>Table12[[#This Row],[ACTUAL_DELIVERY]]-Table12[[#This Row],[PLANNED_DELIVERY]]</f>
        <v>-1</v>
      </c>
      <c r="T2013" t="s">
        <v>279</v>
      </c>
      <c r="U2013" s="6" t="s">
        <v>40</v>
      </c>
      <c r="V2013" t="s">
        <v>27</v>
      </c>
      <c r="W2013" t="s">
        <v>27</v>
      </c>
      <c r="X2013" t="s">
        <v>49</v>
      </c>
      <c r="Y2013" s="6" t="s">
        <v>29</v>
      </c>
      <c r="Z2013" t="s">
        <v>27</v>
      </c>
      <c r="AA2013" t="s">
        <v>27</v>
      </c>
    </row>
    <row r="2014" spans="1:27" x14ac:dyDescent="0.35">
      <c r="A2014">
        <v>10002543</v>
      </c>
      <c r="B2014" t="s">
        <v>225</v>
      </c>
      <c r="C2014" t="s">
        <v>240</v>
      </c>
      <c r="D2014" t="s">
        <v>23</v>
      </c>
      <c r="E2014" t="s">
        <v>24</v>
      </c>
      <c r="F2014">
        <v>90</v>
      </c>
      <c r="G2014">
        <v>0</v>
      </c>
      <c r="H2014">
        <v>90</v>
      </c>
      <c r="I2014">
        <v>15</v>
      </c>
      <c r="J2014">
        <v>0.42</v>
      </c>
      <c r="K2014" s="6" t="s">
        <v>1592</v>
      </c>
      <c r="L2014" s="6" t="s">
        <v>1592</v>
      </c>
      <c r="M2014" s="6" t="s">
        <v>1615</v>
      </c>
      <c r="N2014" s="6" t="s">
        <v>1614</v>
      </c>
      <c r="O2014" s="6" t="s">
        <v>1624</v>
      </c>
      <c r="P2014" s="8">
        <f>Table12[[#This Row],[PLANNED_DELIVERY]]-Table12[[#This Row],[PLANNED_PICKUP]]</f>
        <v>1</v>
      </c>
      <c r="Q2014" s="9">
        <f>Table12[[#This Row],[ACTUAL_DELIVERY]]-Table12[[#This Row],[ACTUAL_PICKUP]]</f>
        <v>4</v>
      </c>
      <c r="R2014" s="9">
        <f>Table12[[#This Row],[ACTUAL_PICKUP]]-Table12[[#This Row],[PLANNED_PICKUP]]</f>
        <v>2</v>
      </c>
      <c r="S2014" s="9">
        <f>Table12[[#This Row],[ACTUAL_DELIVERY]]-Table12[[#This Row],[PLANNED_DELIVERY]]</f>
        <v>5</v>
      </c>
      <c r="T2014" t="s">
        <v>725</v>
      </c>
      <c r="U2014" s="6" t="s">
        <v>212</v>
      </c>
      <c r="V2014" t="s">
        <v>27</v>
      </c>
      <c r="W2014" t="s">
        <v>27</v>
      </c>
      <c r="X2014" t="s">
        <v>41</v>
      </c>
      <c r="Y2014" s="6" t="s">
        <v>44</v>
      </c>
      <c r="Z2014" t="s">
        <v>27</v>
      </c>
      <c r="AA2014" t="s">
        <v>27</v>
      </c>
    </row>
    <row r="2015" spans="1:27" x14ac:dyDescent="0.35">
      <c r="A2015">
        <v>10002544</v>
      </c>
      <c r="B2015" t="s">
        <v>219</v>
      </c>
      <c r="C2015" t="s">
        <v>206</v>
      </c>
      <c r="D2015" t="s">
        <v>30</v>
      </c>
      <c r="E2015" t="s">
        <v>31</v>
      </c>
      <c r="F2015">
        <v>600</v>
      </c>
      <c r="G2015">
        <v>0</v>
      </c>
      <c r="H2015">
        <v>600</v>
      </c>
      <c r="I2015">
        <v>320</v>
      </c>
      <c r="J2015">
        <v>2.17</v>
      </c>
      <c r="K2015" s="6" t="s">
        <v>1592</v>
      </c>
      <c r="L2015" s="6" t="s">
        <v>1601</v>
      </c>
      <c r="M2015" s="6" t="s">
        <v>1592</v>
      </c>
      <c r="N2015" s="6" t="s">
        <v>1592</v>
      </c>
      <c r="O2015" s="6" t="s">
        <v>1615</v>
      </c>
      <c r="P2015" s="8">
        <f>Table12[[#This Row],[PLANNED_DELIVERY]]-Table12[[#This Row],[PLANNED_PICKUP]]</f>
        <v>1</v>
      </c>
      <c r="Q2015" s="9">
        <f>Table12[[#This Row],[ACTUAL_DELIVERY]]-Table12[[#This Row],[ACTUAL_PICKUP]]</f>
        <v>1</v>
      </c>
      <c r="R2015" s="9">
        <f>Table12[[#This Row],[ACTUAL_PICKUP]]-Table12[[#This Row],[PLANNED_PICKUP]]</f>
        <v>1</v>
      </c>
      <c r="S2015" s="9">
        <f>Table12[[#This Row],[ACTUAL_DELIVERY]]-Table12[[#This Row],[PLANNED_DELIVERY]]</f>
        <v>1</v>
      </c>
      <c r="T2015" t="s">
        <v>399</v>
      </c>
      <c r="U2015" s="6" t="s">
        <v>203</v>
      </c>
      <c r="V2015" t="s">
        <v>27</v>
      </c>
      <c r="W2015" t="s">
        <v>27</v>
      </c>
      <c r="X2015" t="s">
        <v>1004</v>
      </c>
      <c r="Y2015" s="6" t="s">
        <v>1005</v>
      </c>
      <c r="Z2015" t="s">
        <v>27</v>
      </c>
      <c r="AA2015" t="s">
        <v>27</v>
      </c>
    </row>
    <row r="2016" spans="1:27" x14ac:dyDescent="0.35">
      <c r="A2016">
        <v>10002545</v>
      </c>
      <c r="B2016" t="s">
        <v>219</v>
      </c>
      <c r="C2016" t="s">
        <v>206</v>
      </c>
      <c r="D2016" t="s">
        <v>23</v>
      </c>
      <c r="E2016" t="s">
        <v>24</v>
      </c>
      <c r="F2016">
        <v>300</v>
      </c>
      <c r="G2016">
        <v>0</v>
      </c>
      <c r="H2016">
        <v>300</v>
      </c>
      <c r="I2016">
        <v>90</v>
      </c>
      <c r="J2016">
        <v>0.03</v>
      </c>
      <c r="K2016" s="6" t="s">
        <v>1592</v>
      </c>
      <c r="L2016" s="6" t="s">
        <v>1601</v>
      </c>
      <c r="M2016" s="6" t="s">
        <v>1615</v>
      </c>
      <c r="N2016" s="6" t="s">
        <v>1615</v>
      </c>
      <c r="O2016" s="6" t="s">
        <v>1614</v>
      </c>
      <c r="P2016" s="8">
        <f>Table12[[#This Row],[PLANNED_DELIVERY]]-Table12[[#This Row],[PLANNED_PICKUP]]</f>
        <v>2</v>
      </c>
      <c r="Q2016" s="9">
        <f>Table12[[#This Row],[ACTUAL_DELIVERY]]-Table12[[#This Row],[ACTUAL_PICKUP]]</f>
        <v>1</v>
      </c>
      <c r="R2016" s="9">
        <f>Table12[[#This Row],[ACTUAL_PICKUP]]-Table12[[#This Row],[PLANNED_PICKUP]]</f>
        <v>2</v>
      </c>
      <c r="S2016" s="9">
        <f>Table12[[#This Row],[ACTUAL_DELIVERY]]-Table12[[#This Row],[PLANNED_DELIVERY]]</f>
        <v>1</v>
      </c>
      <c r="T2016" t="s">
        <v>331</v>
      </c>
      <c r="U2016" s="6" t="s">
        <v>332</v>
      </c>
      <c r="V2016" t="s">
        <v>27</v>
      </c>
      <c r="W2016" t="s">
        <v>27</v>
      </c>
      <c r="X2016" t="s">
        <v>66</v>
      </c>
      <c r="Y2016" s="6" t="s">
        <v>67</v>
      </c>
      <c r="Z2016" t="s">
        <v>27</v>
      </c>
      <c r="AA2016" t="s">
        <v>27</v>
      </c>
    </row>
    <row r="2017" spans="1:27" x14ac:dyDescent="0.35">
      <c r="A2017">
        <v>10002546</v>
      </c>
      <c r="B2017" t="s">
        <v>81</v>
      </c>
      <c r="C2017" t="s">
        <v>206</v>
      </c>
      <c r="D2017" t="s">
        <v>23</v>
      </c>
      <c r="E2017" t="s">
        <v>24</v>
      </c>
      <c r="F2017">
        <v>200</v>
      </c>
      <c r="G2017">
        <v>0</v>
      </c>
      <c r="H2017">
        <v>200</v>
      </c>
      <c r="I2017">
        <v>1590</v>
      </c>
      <c r="J2017">
        <v>2.7</v>
      </c>
      <c r="K2017" s="6" t="s">
        <v>1592</v>
      </c>
      <c r="L2017" s="6" t="s">
        <v>1616</v>
      </c>
      <c r="M2017" s="6" t="s">
        <v>1624</v>
      </c>
      <c r="N2017" s="6" t="s">
        <v>1616</v>
      </c>
      <c r="O2017" s="6" t="s">
        <v>1624</v>
      </c>
      <c r="P2017" s="8">
        <f>Table12[[#This Row],[PLANNED_DELIVERY]]-Table12[[#This Row],[PLANNED_PICKUP]]</f>
        <v>1</v>
      </c>
      <c r="Q2017" s="9">
        <f>Table12[[#This Row],[ACTUAL_DELIVERY]]-Table12[[#This Row],[ACTUAL_PICKUP]]</f>
        <v>1</v>
      </c>
      <c r="R2017" s="9">
        <f>Table12[[#This Row],[ACTUAL_PICKUP]]-Table12[[#This Row],[PLANNED_PICKUP]]</f>
        <v>0</v>
      </c>
      <c r="S2017" s="9">
        <f>Table12[[#This Row],[ACTUAL_DELIVERY]]-Table12[[#This Row],[PLANNED_DELIVERY]]</f>
        <v>0</v>
      </c>
      <c r="T2017" t="s">
        <v>50</v>
      </c>
      <c r="U2017" s="6" t="s">
        <v>51</v>
      </c>
      <c r="V2017" t="s">
        <v>27</v>
      </c>
      <c r="W2017" t="s">
        <v>27</v>
      </c>
      <c r="X2017" t="s">
        <v>49</v>
      </c>
      <c r="Y2017" s="6" t="s">
        <v>29</v>
      </c>
      <c r="Z2017" t="s">
        <v>27</v>
      </c>
      <c r="AA2017" t="s">
        <v>27</v>
      </c>
    </row>
    <row r="2018" spans="1:27" x14ac:dyDescent="0.35">
      <c r="A2018">
        <v>10002547</v>
      </c>
      <c r="B2018" t="s">
        <v>222</v>
      </c>
      <c r="C2018" t="s">
        <v>206</v>
      </c>
      <c r="D2018" t="s">
        <v>23</v>
      </c>
      <c r="E2018" t="s">
        <v>24</v>
      </c>
      <c r="F2018">
        <v>700</v>
      </c>
      <c r="G2018">
        <v>0</v>
      </c>
      <c r="H2018">
        <v>700</v>
      </c>
      <c r="I2018">
        <v>200</v>
      </c>
      <c r="J2018">
        <v>0.75</v>
      </c>
      <c r="K2018" s="6" t="s">
        <v>1592</v>
      </c>
      <c r="L2018" s="6" t="s">
        <v>1601</v>
      </c>
      <c r="M2018" s="6" t="s">
        <v>1592</v>
      </c>
      <c r="N2018" s="6" t="s">
        <v>1592</v>
      </c>
      <c r="O2018" s="6" t="s">
        <v>1615</v>
      </c>
      <c r="P2018" s="8">
        <f>Table12[[#This Row],[PLANNED_DELIVERY]]-Table12[[#This Row],[PLANNED_PICKUP]]</f>
        <v>1</v>
      </c>
      <c r="Q2018" s="9">
        <f>Table12[[#This Row],[ACTUAL_DELIVERY]]-Table12[[#This Row],[ACTUAL_PICKUP]]</f>
        <v>1</v>
      </c>
      <c r="R2018" s="9">
        <f>Table12[[#This Row],[ACTUAL_PICKUP]]-Table12[[#This Row],[PLANNED_PICKUP]]</f>
        <v>1</v>
      </c>
      <c r="S2018" s="9">
        <f>Table12[[#This Row],[ACTUAL_DELIVERY]]-Table12[[#This Row],[PLANNED_DELIVERY]]</f>
        <v>1</v>
      </c>
      <c r="T2018" t="s">
        <v>50</v>
      </c>
      <c r="U2018" s="6" t="s">
        <v>51</v>
      </c>
      <c r="V2018" t="s">
        <v>27</v>
      </c>
      <c r="W2018" t="s">
        <v>27</v>
      </c>
      <c r="X2018" t="s">
        <v>71</v>
      </c>
      <c r="Y2018" s="6" t="s">
        <v>72</v>
      </c>
      <c r="Z2018" t="s">
        <v>27</v>
      </c>
      <c r="AA2018" t="s">
        <v>27</v>
      </c>
    </row>
    <row r="2019" spans="1:27" x14ac:dyDescent="0.35">
      <c r="A2019">
        <v>10002548</v>
      </c>
      <c r="B2019" t="s">
        <v>222</v>
      </c>
      <c r="C2019" t="s">
        <v>206</v>
      </c>
      <c r="D2019" t="s">
        <v>23</v>
      </c>
      <c r="E2019" t="s">
        <v>31</v>
      </c>
      <c r="F2019">
        <v>710</v>
      </c>
      <c r="G2019">
        <v>0</v>
      </c>
      <c r="H2019">
        <v>710</v>
      </c>
      <c r="I2019">
        <v>24000</v>
      </c>
      <c r="J2019">
        <v>12.74</v>
      </c>
      <c r="K2019" s="6" t="s">
        <v>1592</v>
      </c>
      <c r="L2019" s="6" t="s">
        <v>1592</v>
      </c>
      <c r="M2019" s="6" t="s">
        <v>1615</v>
      </c>
      <c r="N2019" s="6" t="s">
        <v>1615</v>
      </c>
      <c r="O2019" s="6" t="s">
        <v>1615</v>
      </c>
      <c r="P2019" s="8">
        <f>Table12[[#This Row],[PLANNED_DELIVERY]]-Table12[[#This Row],[PLANNED_PICKUP]]</f>
        <v>1</v>
      </c>
      <c r="Q2019" s="9">
        <f>Table12[[#This Row],[ACTUAL_DELIVERY]]-Table12[[#This Row],[ACTUAL_PICKUP]]</f>
        <v>0</v>
      </c>
      <c r="R2019" s="9">
        <f>Table12[[#This Row],[ACTUAL_PICKUP]]-Table12[[#This Row],[PLANNED_PICKUP]]</f>
        <v>1</v>
      </c>
      <c r="S2019" s="9">
        <f>Table12[[#This Row],[ACTUAL_DELIVERY]]-Table12[[#This Row],[PLANNED_DELIVERY]]</f>
        <v>0</v>
      </c>
      <c r="T2019" t="s">
        <v>283</v>
      </c>
      <c r="U2019" s="6" t="s">
        <v>284</v>
      </c>
      <c r="V2019" t="s">
        <v>27</v>
      </c>
      <c r="W2019" t="s">
        <v>27</v>
      </c>
      <c r="X2019" t="s">
        <v>60</v>
      </c>
      <c r="Y2019" s="6" t="s">
        <v>34</v>
      </c>
      <c r="Z2019" t="s">
        <v>27</v>
      </c>
      <c r="AA2019" t="s">
        <v>27</v>
      </c>
    </row>
    <row r="2020" spans="1:27" x14ac:dyDescent="0.35">
      <c r="A2020">
        <v>10002549</v>
      </c>
      <c r="B2020" t="s">
        <v>81</v>
      </c>
      <c r="C2020" t="s">
        <v>234</v>
      </c>
      <c r="D2020" t="s">
        <v>23</v>
      </c>
      <c r="E2020" t="s">
        <v>24</v>
      </c>
      <c r="F2020">
        <v>995</v>
      </c>
      <c r="G2020">
        <v>0</v>
      </c>
      <c r="H2020">
        <v>995</v>
      </c>
      <c r="I2020">
        <v>860</v>
      </c>
      <c r="J2020">
        <v>2.0099999999999998</v>
      </c>
      <c r="K2020" s="6" t="s">
        <v>1592</v>
      </c>
      <c r="L2020" s="6" t="s">
        <v>1614</v>
      </c>
      <c r="M2020" s="6" t="s">
        <v>1593</v>
      </c>
      <c r="N2020" s="6" t="s">
        <v>1614</v>
      </c>
      <c r="O2020" s="6" t="s">
        <v>1593</v>
      </c>
      <c r="P2020" s="8">
        <f>Table12[[#This Row],[PLANNED_DELIVERY]]-Table12[[#This Row],[PLANNED_PICKUP]]</f>
        <v>6</v>
      </c>
      <c r="Q2020" s="9">
        <f>Table12[[#This Row],[ACTUAL_DELIVERY]]-Table12[[#This Row],[ACTUAL_PICKUP]]</f>
        <v>6</v>
      </c>
      <c r="R2020" s="9">
        <f>Table12[[#This Row],[ACTUAL_PICKUP]]-Table12[[#This Row],[PLANNED_PICKUP]]</f>
        <v>0</v>
      </c>
      <c r="S2020" s="9">
        <f>Table12[[#This Row],[ACTUAL_DELIVERY]]-Table12[[#This Row],[PLANNED_DELIVERY]]</f>
        <v>0</v>
      </c>
      <c r="T2020" t="s">
        <v>535</v>
      </c>
      <c r="U2020" s="6" t="s">
        <v>536</v>
      </c>
      <c r="V2020" t="s">
        <v>168</v>
      </c>
      <c r="W2020" t="s">
        <v>168</v>
      </c>
      <c r="X2020" t="s">
        <v>49</v>
      </c>
      <c r="Y2020" s="6" t="s">
        <v>29</v>
      </c>
      <c r="Z2020" t="s">
        <v>27</v>
      </c>
      <c r="AA2020" t="s">
        <v>27</v>
      </c>
    </row>
    <row r="2021" spans="1:27" x14ac:dyDescent="0.35">
      <c r="A2021">
        <v>10002550</v>
      </c>
      <c r="B2021" t="s">
        <v>263</v>
      </c>
      <c r="C2021" t="s">
        <v>293</v>
      </c>
      <c r="D2021" t="s">
        <v>23</v>
      </c>
      <c r="E2021" t="s">
        <v>24</v>
      </c>
      <c r="F2021">
        <v>1130</v>
      </c>
      <c r="G2021">
        <v>0</v>
      </c>
      <c r="H2021">
        <v>1130</v>
      </c>
      <c r="I2021" s="5">
        <v>367.42</v>
      </c>
      <c r="J2021">
        <v>2.92</v>
      </c>
      <c r="K2021" s="6" t="s">
        <v>1592</v>
      </c>
      <c r="L2021" s="6" t="s">
        <v>1615</v>
      </c>
      <c r="M2021" s="6" t="s">
        <v>1593</v>
      </c>
      <c r="N2021" s="6" t="s">
        <v>1614</v>
      </c>
      <c r="O2021" s="6" t="s">
        <v>1607</v>
      </c>
      <c r="P2021" s="8">
        <f>Table12[[#This Row],[PLANNED_DELIVERY]]-Table12[[#This Row],[PLANNED_PICKUP]]</f>
        <v>7</v>
      </c>
      <c r="Q2021" s="9">
        <f>Table12[[#This Row],[ACTUAL_DELIVERY]]-Table12[[#This Row],[ACTUAL_PICKUP]]</f>
        <v>18</v>
      </c>
      <c r="R2021" s="9">
        <f>Table12[[#This Row],[ACTUAL_PICKUP]]-Table12[[#This Row],[PLANNED_PICKUP]]</f>
        <v>1</v>
      </c>
      <c r="S2021" s="9">
        <f>Table12[[#This Row],[ACTUAL_DELIVERY]]-Table12[[#This Row],[PLANNED_DELIVERY]]</f>
        <v>12</v>
      </c>
      <c r="T2021" t="s">
        <v>666</v>
      </c>
      <c r="U2021" s="6" t="s">
        <v>667</v>
      </c>
      <c r="V2021" t="s">
        <v>668</v>
      </c>
      <c r="W2021" t="s">
        <v>85</v>
      </c>
      <c r="X2021" t="s">
        <v>302</v>
      </c>
      <c r="Y2021" s="6" t="s">
        <v>303</v>
      </c>
      <c r="Z2021" t="s">
        <v>168</v>
      </c>
      <c r="AA2021" t="s">
        <v>168</v>
      </c>
    </row>
    <row r="2022" spans="1:27" x14ac:dyDescent="0.35">
      <c r="A2022">
        <v>10002551</v>
      </c>
      <c r="B2022" t="s">
        <v>81</v>
      </c>
      <c r="C2022" t="s">
        <v>206</v>
      </c>
      <c r="D2022" t="s">
        <v>30</v>
      </c>
      <c r="E2022" t="s">
        <v>31</v>
      </c>
      <c r="F2022">
        <v>1453.44</v>
      </c>
      <c r="G2022">
        <v>0</v>
      </c>
      <c r="H2022">
        <v>1453.44</v>
      </c>
      <c r="I2022" s="5">
        <v>71140</v>
      </c>
      <c r="J2022">
        <v>86.8</v>
      </c>
      <c r="K2022" s="6" t="s">
        <v>1592</v>
      </c>
      <c r="L2022" s="6" t="s">
        <v>1592</v>
      </c>
      <c r="M2022" s="6" t="s">
        <v>1608</v>
      </c>
      <c r="N2022" s="6" t="s">
        <v>1605</v>
      </c>
      <c r="O2022" s="6" t="s">
        <v>1614</v>
      </c>
      <c r="P2022" s="8">
        <f>Table12[[#This Row],[PLANNED_DELIVERY]]-Table12[[#This Row],[PLANNED_PICKUP]]</f>
        <v>15</v>
      </c>
      <c r="Q2022" s="9">
        <f>Table12[[#This Row],[ACTUAL_DELIVERY]]-Table12[[#This Row],[ACTUAL_PICKUP]]</f>
        <v>-10</v>
      </c>
      <c r="R2022" s="9">
        <f>Table12[[#This Row],[ACTUAL_PICKUP]]-Table12[[#This Row],[PLANNED_PICKUP]]</f>
        <v>12</v>
      </c>
      <c r="S2022" s="9">
        <f>Table12[[#This Row],[ACTUAL_DELIVERY]]-Table12[[#This Row],[PLANNED_DELIVERY]]</f>
        <v>-13</v>
      </c>
      <c r="T2022" t="s">
        <v>33</v>
      </c>
      <c r="U2022" s="6" t="s">
        <v>34</v>
      </c>
      <c r="V2022" t="s">
        <v>27</v>
      </c>
      <c r="W2022" t="s">
        <v>27</v>
      </c>
      <c r="X2022" t="s">
        <v>49</v>
      </c>
      <c r="Y2022" s="6" t="s">
        <v>152</v>
      </c>
      <c r="Z2022" t="s">
        <v>27</v>
      </c>
      <c r="AA2022" t="s">
        <v>27</v>
      </c>
    </row>
    <row r="2023" spans="1:27" x14ac:dyDescent="0.35">
      <c r="A2023">
        <v>10002553</v>
      </c>
      <c r="B2023" t="s">
        <v>81</v>
      </c>
      <c r="C2023" t="s">
        <v>206</v>
      </c>
      <c r="D2023" t="s">
        <v>23</v>
      </c>
      <c r="E2023" t="s">
        <v>24</v>
      </c>
      <c r="F2023">
        <v>246</v>
      </c>
      <c r="G2023">
        <v>0</v>
      </c>
      <c r="H2023">
        <v>246</v>
      </c>
      <c r="I2023">
        <v>3740</v>
      </c>
      <c r="J2023">
        <v>4</v>
      </c>
      <c r="K2023" s="6" t="s">
        <v>1592</v>
      </c>
      <c r="L2023" s="6" t="s">
        <v>1592</v>
      </c>
      <c r="M2023" s="6" t="s">
        <v>1616</v>
      </c>
      <c r="N2023" s="6" t="s">
        <v>1614</v>
      </c>
      <c r="O2023" s="6" t="s">
        <v>1624</v>
      </c>
      <c r="P2023" s="8">
        <f>Table12[[#This Row],[PLANNED_DELIVERY]]-Table12[[#This Row],[PLANNED_PICKUP]]</f>
        <v>5</v>
      </c>
      <c r="Q2023" s="9">
        <f>Table12[[#This Row],[ACTUAL_DELIVERY]]-Table12[[#This Row],[ACTUAL_PICKUP]]</f>
        <v>4</v>
      </c>
      <c r="R2023" s="9">
        <f>Table12[[#This Row],[ACTUAL_PICKUP]]-Table12[[#This Row],[PLANNED_PICKUP]]</f>
        <v>2</v>
      </c>
      <c r="S2023" s="9">
        <f>Table12[[#This Row],[ACTUAL_DELIVERY]]-Table12[[#This Row],[PLANNED_DELIVERY]]</f>
        <v>1</v>
      </c>
      <c r="T2023" t="s">
        <v>807</v>
      </c>
      <c r="U2023" s="6" t="s">
        <v>808</v>
      </c>
      <c r="V2023" t="s">
        <v>27</v>
      </c>
      <c r="W2023" t="s">
        <v>27</v>
      </c>
      <c r="X2023" t="s">
        <v>1723</v>
      </c>
      <c r="Y2023" s="6" t="s">
        <v>42</v>
      </c>
      <c r="Z2023" t="s">
        <v>27</v>
      </c>
      <c r="AA2023" t="s">
        <v>27</v>
      </c>
    </row>
    <row r="2024" spans="1:27" x14ac:dyDescent="0.35">
      <c r="A2024">
        <v>10002554</v>
      </c>
      <c r="B2024" t="s">
        <v>273</v>
      </c>
      <c r="C2024" t="s">
        <v>206</v>
      </c>
      <c r="D2024" t="s">
        <v>23</v>
      </c>
      <c r="E2024" t="s">
        <v>24</v>
      </c>
      <c r="F2024">
        <v>300</v>
      </c>
      <c r="G2024">
        <v>50</v>
      </c>
      <c r="H2024">
        <v>350</v>
      </c>
      <c r="I2024">
        <v>860</v>
      </c>
      <c r="J2024">
        <v>2.72</v>
      </c>
      <c r="K2024" s="6" t="s">
        <v>1592</v>
      </c>
      <c r="L2024" s="6" t="s">
        <v>1606</v>
      </c>
      <c r="M2024" s="6" t="s">
        <v>1616</v>
      </c>
      <c r="N2024" s="6" t="s">
        <v>1610</v>
      </c>
      <c r="O2024" s="6" t="s">
        <v>1613</v>
      </c>
      <c r="P2024" s="8">
        <f>Table12[[#This Row],[PLANNED_DELIVERY]]-Table12[[#This Row],[PLANNED_PICKUP]]</f>
        <v>2</v>
      </c>
      <c r="Q2024" s="9">
        <f>Table12[[#This Row],[ACTUAL_DELIVERY]]-Table12[[#This Row],[ACTUAL_PICKUP]]</f>
        <v>3</v>
      </c>
      <c r="R2024" s="9">
        <f>Table12[[#This Row],[ACTUAL_PICKUP]]-Table12[[#This Row],[PLANNED_PICKUP]]</f>
        <v>10</v>
      </c>
      <c r="S2024" s="9">
        <f>Table12[[#This Row],[ACTUAL_DELIVERY]]-Table12[[#This Row],[PLANNED_DELIVERY]]</f>
        <v>11</v>
      </c>
      <c r="T2024" t="s">
        <v>349</v>
      </c>
      <c r="U2024" s="6" t="s">
        <v>350</v>
      </c>
      <c r="V2024" t="s">
        <v>27</v>
      </c>
      <c r="W2024" t="s">
        <v>27</v>
      </c>
      <c r="X2024" t="s">
        <v>41</v>
      </c>
      <c r="Y2024" s="6" t="s">
        <v>44</v>
      </c>
      <c r="Z2024" t="s">
        <v>27</v>
      </c>
      <c r="AA2024" t="s">
        <v>27</v>
      </c>
    </row>
    <row r="2025" spans="1:27" x14ac:dyDescent="0.35">
      <c r="A2025">
        <v>10002555</v>
      </c>
      <c r="B2025" t="s">
        <v>297</v>
      </c>
      <c r="C2025" t="s">
        <v>293</v>
      </c>
      <c r="D2025" t="s">
        <v>23</v>
      </c>
      <c r="E2025" t="s">
        <v>24</v>
      </c>
      <c r="F2025">
        <v>1936</v>
      </c>
      <c r="G2025">
        <v>0</v>
      </c>
      <c r="H2025">
        <v>1936</v>
      </c>
      <c r="I2025" s="2">
        <v>924.1</v>
      </c>
      <c r="J2025">
        <v>0.21</v>
      </c>
      <c r="K2025" s="6" t="s">
        <v>1592</v>
      </c>
      <c r="L2025" s="6" t="s">
        <v>1615</v>
      </c>
      <c r="M2025" s="6" t="s">
        <v>1605</v>
      </c>
      <c r="N2025" s="6" t="s">
        <v>1614</v>
      </c>
      <c r="O2025" s="6" t="s">
        <v>1605</v>
      </c>
      <c r="P2025" s="8">
        <f>Table12[[#This Row],[PLANNED_DELIVERY]]-Table12[[#This Row],[PLANNED_PICKUP]]</f>
        <v>11</v>
      </c>
      <c r="Q2025" s="9">
        <f>Table12[[#This Row],[ACTUAL_DELIVERY]]-Table12[[#This Row],[ACTUAL_PICKUP]]</f>
        <v>10</v>
      </c>
      <c r="R2025" s="9">
        <f>Table12[[#This Row],[ACTUAL_PICKUP]]-Table12[[#This Row],[PLANNED_PICKUP]]</f>
        <v>1</v>
      </c>
      <c r="S2025" s="9">
        <f>Table12[[#This Row],[ACTUAL_DELIVERY]]-Table12[[#This Row],[PLANNED_DELIVERY]]</f>
        <v>0</v>
      </c>
      <c r="T2025" t="s">
        <v>1269</v>
      </c>
      <c r="U2025" s="6" t="s">
        <v>1270</v>
      </c>
      <c r="V2025" t="s">
        <v>296</v>
      </c>
      <c r="W2025" t="s">
        <v>85</v>
      </c>
      <c r="X2025" t="s">
        <v>49</v>
      </c>
      <c r="Y2025" s="6" t="s">
        <v>29</v>
      </c>
      <c r="Z2025" t="s">
        <v>27</v>
      </c>
      <c r="AA2025" t="s">
        <v>27</v>
      </c>
    </row>
    <row r="2026" spans="1:27" x14ac:dyDescent="0.35">
      <c r="A2026">
        <v>10002556</v>
      </c>
      <c r="B2026" t="s">
        <v>263</v>
      </c>
      <c r="C2026" t="s">
        <v>264</v>
      </c>
      <c r="D2026" t="s">
        <v>30</v>
      </c>
      <c r="E2026" t="s">
        <v>45</v>
      </c>
      <c r="F2026">
        <v>1151.1300000000001</v>
      </c>
      <c r="G2026">
        <v>0</v>
      </c>
      <c r="H2026">
        <v>1151.1300000000001</v>
      </c>
      <c r="I2026" s="5">
        <v>341.2</v>
      </c>
      <c r="J2026">
        <v>2.48</v>
      </c>
      <c r="K2026" s="6" t="s">
        <v>1592</v>
      </c>
      <c r="L2026" s="6" t="s">
        <v>1615</v>
      </c>
      <c r="M2026" s="6" t="s">
        <v>1614</v>
      </c>
      <c r="N2026" s="6" t="s">
        <v>1614</v>
      </c>
      <c r="O2026" s="6" t="s">
        <v>1609</v>
      </c>
      <c r="P2026" s="8">
        <f>Table12[[#This Row],[PLANNED_DELIVERY]]-Table12[[#This Row],[PLANNED_PICKUP]]</f>
        <v>1</v>
      </c>
      <c r="Q2026" s="9">
        <f>Table12[[#This Row],[ACTUAL_DELIVERY]]-Table12[[#This Row],[ACTUAL_PICKUP]]</f>
        <v>12</v>
      </c>
      <c r="R2026" s="9">
        <f>Table12[[#This Row],[ACTUAL_PICKUP]]-Table12[[#This Row],[PLANNED_PICKUP]]</f>
        <v>1</v>
      </c>
      <c r="S2026" s="9">
        <f>Table12[[#This Row],[ACTUAL_DELIVERY]]-Table12[[#This Row],[PLANNED_DELIVERY]]</f>
        <v>12</v>
      </c>
      <c r="T2026" t="s">
        <v>49</v>
      </c>
      <c r="U2026" s="6" t="s">
        <v>29</v>
      </c>
      <c r="V2026" t="s">
        <v>27</v>
      </c>
      <c r="W2026" t="s">
        <v>27</v>
      </c>
      <c r="X2026" t="s">
        <v>472</v>
      </c>
      <c r="Y2026" s="6" t="s">
        <v>473</v>
      </c>
      <c r="Z2026" t="s">
        <v>296</v>
      </c>
      <c r="AA2026" t="s">
        <v>85</v>
      </c>
    </row>
    <row r="2027" spans="1:27" x14ac:dyDescent="0.35">
      <c r="A2027">
        <v>10002557</v>
      </c>
      <c r="B2027" t="s">
        <v>263</v>
      </c>
      <c r="C2027" t="s">
        <v>293</v>
      </c>
      <c r="D2027" t="s">
        <v>23</v>
      </c>
      <c r="E2027" t="s">
        <v>24</v>
      </c>
      <c r="F2027">
        <v>363.85</v>
      </c>
      <c r="G2027">
        <v>1045.18</v>
      </c>
      <c r="H2027">
        <v>1409.03</v>
      </c>
      <c r="I2027" s="4">
        <v>67</v>
      </c>
      <c r="J2027">
        <v>0.04</v>
      </c>
      <c r="K2027" s="6" t="s">
        <v>1592</v>
      </c>
      <c r="L2027" s="6" t="s">
        <v>1615</v>
      </c>
      <c r="M2027" s="6" t="s">
        <v>1593</v>
      </c>
      <c r="N2027" s="6" t="s">
        <v>1615</v>
      </c>
      <c r="O2027" s="6" t="s">
        <v>1642</v>
      </c>
      <c r="P2027" s="8">
        <f>Table12[[#This Row],[PLANNED_DELIVERY]]-Table12[[#This Row],[PLANNED_PICKUP]]</f>
        <v>7</v>
      </c>
      <c r="Q2027" s="9">
        <f>Table12[[#This Row],[ACTUAL_DELIVERY]]-Table12[[#This Row],[ACTUAL_PICKUP]]</f>
        <v>42</v>
      </c>
      <c r="R2027" s="9">
        <f>Table12[[#This Row],[ACTUAL_PICKUP]]-Table12[[#This Row],[PLANNED_PICKUP]]</f>
        <v>0</v>
      </c>
      <c r="S2027" s="9">
        <f>Table12[[#This Row],[ACTUAL_DELIVERY]]-Table12[[#This Row],[PLANNED_DELIVERY]]</f>
        <v>35</v>
      </c>
      <c r="T2027" t="s">
        <v>153</v>
      </c>
      <c r="U2027" s="6" t="s">
        <v>400</v>
      </c>
      <c r="V2027" t="s">
        <v>401</v>
      </c>
      <c r="W2027" t="s">
        <v>85</v>
      </c>
      <c r="X2027" t="s">
        <v>302</v>
      </c>
      <c r="Y2027" s="6" t="s">
        <v>303</v>
      </c>
      <c r="Z2027" t="s">
        <v>168</v>
      </c>
      <c r="AA2027" t="s">
        <v>168</v>
      </c>
    </row>
    <row r="2028" spans="1:27" x14ac:dyDescent="0.35">
      <c r="A2028">
        <v>10002558</v>
      </c>
      <c r="B2028" t="s">
        <v>81</v>
      </c>
      <c r="C2028" t="s">
        <v>213</v>
      </c>
      <c r="D2028" t="s">
        <v>30</v>
      </c>
      <c r="E2028" t="s">
        <v>45</v>
      </c>
      <c r="F2028">
        <v>164.88</v>
      </c>
      <c r="G2028">
        <v>0</v>
      </c>
      <c r="H2028">
        <v>164.88</v>
      </c>
      <c r="I2028">
        <v>317.10000000000002</v>
      </c>
      <c r="J2028">
        <v>0.89</v>
      </c>
      <c r="K2028" s="6" t="s">
        <v>1592</v>
      </c>
      <c r="L2028" s="6" t="s">
        <v>1592</v>
      </c>
      <c r="M2028" s="6" t="s">
        <v>1590</v>
      </c>
      <c r="N2028" s="6" t="s">
        <v>1615</v>
      </c>
      <c r="O2028" s="6" t="s">
        <v>1614</v>
      </c>
      <c r="P2028" s="8">
        <f>Table12[[#This Row],[PLANNED_DELIVERY]]-Table12[[#This Row],[PLANNED_PICKUP]]</f>
        <v>7</v>
      </c>
      <c r="Q2028" s="9">
        <f>Table12[[#This Row],[ACTUAL_DELIVERY]]-Table12[[#This Row],[ACTUAL_PICKUP]]</f>
        <v>1</v>
      </c>
      <c r="R2028" s="9">
        <f>Table12[[#This Row],[ACTUAL_PICKUP]]-Table12[[#This Row],[PLANNED_PICKUP]]</f>
        <v>1</v>
      </c>
      <c r="S2028" s="9">
        <f>Table12[[#This Row],[ACTUAL_DELIVERY]]-Table12[[#This Row],[PLANNED_DELIVERY]]</f>
        <v>-5</v>
      </c>
      <c r="T2028" t="s">
        <v>49</v>
      </c>
      <c r="U2028" s="6" t="s">
        <v>29</v>
      </c>
      <c r="V2028" t="s">
        <v>27</v>
      </c>
      <c r="W2028" t="s">
        <v>27</v>
      </c>
      <c r="X2028" t="s">
        <v>403</v>
      </c>
      <c r="Y2028" s="6" t="s">
        <v>404</v>
      </c>
      <c r="Z2028" t="s">
        <v>27</v>
      </c>
      <c r="AA2028" t="s">
        <v>27</v>
      </c>
    </row>
    <row r="2029" spans="1:27" x14ac:dyDescent="0.35">
      <c r="A2029">
        <v>10002559</v>
      </c>
      <c r="B2029" t="s">
        <v>81</v>
      </c>
      <c r="C2029" t="s">
        <v>206</v>
      </c>
      <c r="D2029" t="s">
        <v>23</v>
      </c>
      <c r="E2029" t="s">
        <v>24</v>
      </c>
      <c r="F2029">
        <v>489</v>
      </c>
      <c r="G2029">
        <v>0</v>
      </c>
      <c r="H2029">
        <v>489</v>
      </c>
      <c r="I2029" s="5">
        <v>1236</v>
      </c>
      <c r="J2029">
        <v>3.6</v>
      </c>
      <c r="K2029" s="6" t="s">
        <v>1592</v>
      </c>
      <c r="L2029" s="6" t="s">
        <v>1615</v>
      </c>
      <c r="M2029" s="6" t="s">
        <v>1616</v>
      </c>
      <c r="N2029" s="6" t="s">
        <v>1615</v>
      </c>
      <c r="O2029" s="6" t="s">
        <v>1616</v>
      </c>
      <c r="P2029" s="8">
        <f>Table12[[#This Row],[PLANNED_DELIVERY]]-Table12[[#This Row],[PLANNED_PICKUP]]</f>
        <v>4</v>
      </c>
      <c r="Q2029" s="9">
        <f>Table12[[#This Row],[ACTUAL_DELIVERY]]-Table12[[#This Row],[ACTUAL_PICKUP]]</f>
        <v>4</v>
      </c>
      <c r="R2029" s="9">
        <f>Table12[[#This Row],[ACTUAL_PICKUP]]-Table12[[#This Row],[PLANNED_PICKUP]]</f>
        <v>0</v>
      </c>
      <c r="S2029" s="9">
        <f>Table12[[#This Row],[ACTUAL_DELIVERY]]-Table12[[#This Row],[PLANNED_DELIVERY]]</f>
        <v>0</v>
      </c>
      <c r="T2029" t="s">
        <v>333</v>
      </c>
      <c r="U2029" s="6" t="s">
        <v>334</v>
      </c>
      <c r="V2029" t="s">
        <v>27</v>
      </c>
      <c r="W2029" t="s">
        <v>27</v>
      </c>
      <c r="X2029" t="s">
        <v>88</v>
      </c>
      <c r="Y2029" s="6" t="s">
        <v>89</v>
      </c>
      <c r="Z2029" t="s">
        <v>27</v>
      </c>
      <c r="AA2029" t="s">
        <v>27</v>
      </c>
    </row>
    <row r="2030" spans="1:27" x14ac:dyDescent="0.35">
      <c r="A2030">
        <v>10002560</v>
      </c>
      <c r="B2030" t="s">
        <v>263</v>
      </c>
      <c r="C2030" t="s">
        <v>293</v>
      </c>
      <c r="D2030" t="s">
        <v>23</v>
      </c>
      <c r="E2030" t="s">
        <v>24</v>
      </c>
      <c r="F2030">
        <v>1400</v>
      </c>
      <c r="G2030">
        <v>0</v>
      </c>
      <c r="H2030">
        <v>1400</v>
      </c>
      <c r="I2030">
        <v>32.5</v>
      </c>
      <c r="J2030">
        <v>1.31</v>
      </c>
      <c r="K2030" s="6" t="s">
        <v>1592</v>
      </c>
      <c r="L2030" s="6" t="s">
        <v>1601</v>
      </c>
      <c r="M2030" s="6" t="s">
        <v>1601</v>
      </c>
      <c r="N2030" s="6" t="s">
        <v>1598</v>
      </c>
      <c r="O2030" s="6" t="s">
        <v>1592</v>
      </c>
      <c r="P2030" s="8">
        <f>Table12[[#This Row],[PLANNED_DELIVERY]]-Table12[[#This Row],[PLANNED_PICKUP]]</f>
        <v>0</v>
      </c>
      <c r="Q2030" s="9">
        <f>Table12[[#This Row],[ACTUAL_DELIVERY]]-Table12[[#This Row],[ACTUAL_PICKUP]]</f>
        <v>5</v>
      </c>
      <c r="R2030" s="9">
        <f>Table12[[#This Row],[ACTUAL_PICKUP]]-Table12[[#This Row],[PLANNED_PICKUP]]</f>
        <v>-4</v>
      </c>
      <c r="S2030" s="9">
        <f>Table12[[#This Row],[ACTUAL_DELIVERY]]-Table12[[#This Row],[PLANNED_DELIVERY]]</f>
        <v>1</v>
      </c>
      <c r="T2030" t="s">
        <v>541</v>
      </c>
      <c r="U2030" s="6" t="s">
        <v>542</v>
      </c>
      <c r="V2030" t="s">
        <v>84</v>
      </c>
      <c r="W2030" t="s">
        <v>85</v>
      </c>
      <c r="X2030" t="s">
        <v>41</v>
      </c>
      <c r="Y2030" s="6" t="s">
        <v>44</v>
      </c>
      <c r="Z2030" t="s">
        <v>27</v>
      </c>
      <c r="AA2030" t="s">
        <v>27</v>
      </c>
    </row>
    <row r="2031" spans="1:27" x14ac:dyDescent="0.35">
      <c r="A2031">
        <v>10002561</v>
      </c>
      <c r="B2031" t="s">
        <v>81</v>
      </c>
      <c r="C2031" t="s">
        <v>206</v>
      </c>
      <c r="D2031" t="s">
        <v>30</v>
      </c>
      <c r="E2031" t="s">
        <v>31</v>
      </c>
      <c r="F2031">
        <v>243.18</v>
      </c>
      <c r="G2031">
        <v>0</v>
      </c>
      <c r="H2031">
        <v>243.18</v>
      </c>
      <c r="I2031">
        <v>628</v>
      </c>
      <c r="J2031">
        <v>3.73</v>
      </c>
      <c r="K2031" s="6" t="s">
        <v>1592</v>
      </c>
      <c r="L2031" s="6" t="s">
        <v>1592</v>
      </c>
      <c r="M2031" s="6" t="s">
        <v>1614</v>
      </c>
      <c r="N2031" s="6" t="s">
        <v>1615</v>
      </c>
      <c r="O2031" s="6" t="s">
        <v>1615</v>
      </c>
      <c r="P2031" s="8">
        <f>Table12[[#This Row],[PLANNED_DELIVERY]]-Table12[[#This Row],[PLANNED_PICKUP]]</f>
        <v>2</v>
      </c>
      <c r="Q2031" s="9">
        <f>Table12[[#This Row],[ACTUAL_DELIVERY]]-Table12[[#This Row],[ACTUAL_PICKUP]]</f>
        <v>0</v>
      </c>
      <c r="R2031" s="9">
        <f>Table12[[#This Row],[ACTUAL_PICKUP]]-Table12[[#This Row],[PLANNED_PICKUP]]</f>
        <v>1</v>
      </c>
      <c r="S2031" s="9">
        <f>Table12[[#This Row],[ACTUAL_DELIVERY]]-Table12[[#This Row],[PLANNED_DELIVERY]]</f>
        <v>-1</v>
      </c>
      <c r="T2031" t="s">
        <v>33</v>
      </c>
      <c r="U2031" s="6" t="s">
        <v>34</v>
      </c>
      <c r="V2031" t="s">
        <v>27</v>
      </c>
      <c r="W2031" t="s">
        <v>27</v>
      </c>
      <c r="X2031" t="s">
        <v>49</v>
      </c>
      <c r="Y2031" s="6" t="s">
        <v>152</v>
      </c>
      <c r="Z2031" t="s">
        <v>27</v>
      </c>
      <c r="AA2031" t="s">
        <v>27</v>
      </c>
    </row>
    <row r="2032" spans="1:27" x14ac:dyDescent="0.35">
      <c r="A2032">
        <v>10002563</v>
      </c>
      <c r="B2032" t="s">
        <v>263</v>
      </c>
      <c r="C2032" t="s">
        <v>264</v>
      </c>
      <c r="D2032" t="s">
        <v>30</v>
      </c>
      <c r="E2032" t="s">
        <v>45</v>
      </c>
      <c r="F2032">
        <v>1467.04</v>
      </c>
      <c r="G2032">
        <v>0</v>
      </c>
      <c r="H2032">
        <v>1467.04</v>
      </c>
      <c r="I2032" s="5">
        <v>493.6</v>
      </c>
      <c r="J2032">
        <v>1.22</v>
      </c>
      <c r="K2032" s="6" t="s">
        <v>1592</v>
      </c>
      <c r="L2032" s="6" t="s">
        <v>1615</v>
      </c>
      <c r="M2032" s="6" t="s">
        <v>1590</v>
      </c>
      <c r="N2032" s="6" t="s">
        <v>1614</v>
      </c>
      <c r="O2032" s="6" t="s">
        <v>1604</v>
      </c>
      <c r="P2032" s="8">
        <f>Table12[[#This Row],[PLANNED_DELIVERY]]-Table12[[#This Row],[PLANNED_PICKUP]]</f>
        <v>6</v>
      </c>
      <c r="Q2032" s="9">
        <f>Table12[[#This Row],[ACTUAL_DELIVERY]]-Table12[[#This Row],[ACTUAL_PICKUP]]</f>
        <v>9</v>
      </c>
      <c r="R2032" s="9">
        <f>Table12[[#This Row],[ACTUAL_PICKUP]]-Table12[[#This Row],[PLANNED_PICKUP]]</f>
        <v>1</v>
      </c>
      <c r="S2032" s="9">
        <f>Table12[[#This Row],[ACTUAL_DELIVERY]]-Table12[[#This Row],[PLANNED_DELIVERY]]</f>
        <v>4</v>
      </c>
      <c r="T2032" t="s">
        <v>49</v>
      </c>
      <c r="U2032" s="6" t="s">
        <v>29</v>
      </c>
      <c r="V2032" t="s">
        <v>27</v>
      </c>
      <c r="W2032" t="s">
        <v>27</v>
      </c>
      <c r="X2032" t="s">
        <v>154</v>
      </c>
      <c r="Y2032" s="6" t="s">
        <v>1130</v>
      </c>
      <c r="Z2032" t="s">
        <v>156</v>
      </c>
      <c r="AA2032" t="s">
        <v>85</v>
      </c>
    </row>
    <row r="2033" spans="1:27" x14ac:dyDescent="0.35">
      <c r="A2033">
        <v>10002565</v>
      </c>
      <c r="B2033" t="s">
        <v>81</v>
      </c>
      <c r="C2033" t="s">
        <v>78</v>
      </c>
      <c r="D2033" t="s">
        <v>23</v>
      </c>
      <c r="E2033" t="s">
        <v>24</v>
      </c>
      <c r="F2033">
        <v>6513</v>
      </c>
      <c r="G2033">
        <v>615.84</v>
      </c>
      <c r="H2033">
        <v>7128.84</v>
      </c>
      <c r="I2033" s="5">
        <v>48000</v>
      </c>
      <c r="J2033">
        <v>222</v>
      </c>
      <c r="K2033" s="6" t="s">
        <v>1592</v>
      </c>
      <c r="L2033" s="6" t="s">
        <v>1613</v>
      </c>
      <c r="M2033" s="6" t="s">
        <v>1599</v>
      </c>
      <c r="N2033" s="6" t="s">
        <v>1617</v>
      </c>
      <c r="O2033" s="6" t="s">
        <v>1619</v>
      </c>
      <c r="P2033" s="8">
        <f>Table12[[#This Row],[PLANNED_DELIVERY]]-Table12[[#This Row],[PLANNED_PICKUP]]</f>
        <v>3</v>
      </c>
      <c r="Q2033" s="9">
        <f>Table12[[#This Row],[ACTUAL_DELIVERY]]-Table12[[#This Row],[ACTUAL_PICKUP]]</f>
        <v>3</v>
      </c>
      <c r="R2033" s="9">
        <f>Table12[[#This Row],[ACTUAL_PICKUP]]-Table12[[#This Row],[PLANNED_PICKUP]]</f>
        <v>7</v>
      </c>
      <c r="S2033" s="9">
        <f>Table12[[#This Row],[ACTUAL_DELIVERY]]-Table12[[#This Row],[PLANNED_DELIVERY]]</f>
        <v>7</v>
      </c>
      <c r="T2033" t="s">
        <v>79</v>
      </c>
      <c r="U2033" s="6" t="s">
        <v>80</v>
      </c>
      <c r="V2033" t="s">
        <v>27</v>
      </c>
      <c r="W2033" t="s">
        <v>27</v>
      </c>
      <c r="X2033" t="s">
        <v>41</v>
      </c>
      <c r="Y2033" s="6" t="s">
        <v>44</v>
      </c>
      <c r="Z2033" t="s">
        <v>27</v>
      </c>
      <c r="AA2033" t="s">
        <v>27</v>
      </c>
    </row>
    <row r="2034" spans="1:27" x14ac:dyDescent="0.35">
      <c r="A2034">
        <v>10002566</v>
      </c>
      <c r="B2034" t="s">
        <v>81</v>
      </c>
      <c r="C2034" t="s">
        <v>206</v>
      </c>
      <c r="D2034" t="s">
        <v>30</v>
      </c>
      <c r="E2034" t="s">
        <v>31</v>
      </c>
      <c r="F2034">
        <v>350</v>
      </c>
      <c r="G2034">
        <v>0</v>
      </c>
      <c r="H2034">
        <v>350</v>
      </c>
      <c r="I2034">
        <v>2</v>
      </c>
      <c r="J2034">
        <v>0.02</v>
      </c>
      <c r="K2034" s="6" t="s">
        <v>1592</v>
      </c>
      <c r="L2034" s="6" t="s">
        <v>1592</v>
      </c>
      <c r="M2034" s="6" t="s">
        <v>1592</v>
      </c>
      <c r="N2034" s="6" t="s">
        <v>1624</v>
      </c>
      <c r="O2034" s="6" t="s">
        <v>1593</v>
      </c>
      <c r="P2034" s="8">
        <f>Table12[[#This Row],[PLANNED_DELIVERY]]-Table12[[#This Row],[PLANNED_PICKUP]]</f>
        <v>0</v>
      </c>
      <c r="Q2034" s="9">
        <f>Table12[[#This Row],[ACTUAL_DELIVERY]]-Table12[[#This Row],[ACTUAL_PICKUP]]</f>
        <v>2</v>
      </c>
      <c r="R2034" s="9">
        <f>Table12[[#This Row],[ACTUAL_PICKUP]]-Table12[[#This Row],[PLANNED_PICKUP]]</f>
        <v>6</v>
      </c>
      <c r="S2034" s="9">
        <f>Table12[[#This Row],[ACTUAL_DELIVERY]]-Table12[[#This Row],[PLANNED_DELIVERY]]</f>
        <v>8</v>
      </c>
      <c r="T2034" t="s">
        <v>192</v>
      </c>
      <c r="U2034" s="6" t="s">
        <v>40</v>
      </c>
      <c r="V2034" t="s">
        <v>27</v>
      </c>
      <c r="W2034" t="s">
        <v>27</v>
      </c>
      <c r="X2034" t="s">
        <v>60</v>
      </c>
      <c r="Y2034" s="6" t="s">
        <v>34</v>
      </c>
      <c r="Z2034" t="s">
        <v>27</v>
      </c>
      <c r="AA2034" t="s">
        <v>27</v>
      </c>
    </row>
    <row r="2035" spans="1:27" x14ac:dyDescent="0.35">
      <c r="A2035">
        <v>10002567</v>
      </c>
      <c r="B2035" t="s">
        <v>222</v>
      </c>
      <c r="C2035" t="s">
        <v>206</v>
      </c>
      <c r="D2035" t="s">
        <v>23</v>
      </c>
      <c r="E2035" t="s">
        <v>31</v>
      </c>
      <c r="F2035">
        <v>510</v>
      </c>
      <c r="G2035">
        <v>0</v>
      </c>
      <c r="H2035">
        <v>510</v>
      </c>
      <c r="I2035">
        <v>2100</v>
      </c>
      <c r="J2035">
        <v>0.96</v>
      </c>
      <c r="K2035" s="6" t="s">
        <v>1592</v>
      </c>
      <c r="L2035" s="6" t="s">
        <v>1592</v>
      </c>
      <c r="M2035" s="6" t="s">
        <v>1671</v>
      </c>
      <c r="N2035" s="6" t="s">
        <v>1615</v>
      </c>
      <c r="O2035" s="6" t="s">
        <v>1616</v>
      </c>
      <c r="P2035" s="8">
        <f>Table12[[#This Row],[PLANNED_DELIVERY]]-Table12[[#This Row],[PLANNED_PICKUP]]</f>
        <v>4</v>
      </c>
      <c r="Q2035" s="9">
        <f>Table12[[#This Row],[ACTUAL_DELIVERY]]-Table12[[#This Row],[ACTUAL_PICKUP]]</f>
        <v>4</v>
      </c>
      <c r="R2035" s="9">
        <f>Table12[[#This Row],[ACTUAL_PICKUP]]-Table12[[#This Row],[PLANNED_PICKUP]]</f>
        <v>1</v>
      </c>
      <c r="S2035" s="9">
        <f>Table12[[#This Row],[ACTUAL_DELIVERY]]-Table12[[#This Row],[PLANNED_DELIVERY]]</f>
        <v>1</v>
      </c>
      <c r="T2035" t="s">
        <v>271</v>
      </c>
      <c r="U2035" s="6" t="s">
        <v>43</v>
      </c>
      <c r="V2035" t="s">
        <v>27</v>
      </c>
      <c r="W2035" t="s">
        <v>27</v>
      </c>
      <c r="X2035" t="s">
        <v>60</v>
      </c>
      <c r="Y2035" s="6" t="s">
        <v>34</v>
      </c>
      <c r="Z2035" t="s">
        <v>27</v>
      </c>
      <c r="AA2035" t="s">
        <v>27</v>
      </c>
    </row>
    <row r="2036" spans="1:27" x14ac:dyDescent="0.35">
      <c r="A2036">
        <v>10002568</v>
      </c>
      <c r="B2036" t="s">
        <v>219</v>
      </c>
      <c r="C2036" t="s">
        <v>206</v>
      </c>
      <c r="D2036" t="s">
        <v>30</v>
      </c>
      <c r="E2036" t="s">
        <v>31</v>
      </c>
      <c r="F2036">
        <v>300</v>
      </c>
      <c r="G2036">
        <v>0</v>
      </c>
      <c r="H2036">
        <v>300</v>
      </c>
      <c r="I2036">
        <v>4200</v>
      </c>
      <c r="J2036">
        <v>2.2799999999999998</v>
      </c>
      <c r="K2036" s="6" t="s">
        <v>1592</v>
      </c>
      <c r="L2036" s="6" t="s">
        <v>1592</v>
      </c>
      <c r="M2036" s="6" t="s">
        <v>1671</v>
      </c>
      <c r="N2036" s="6" t="s">
        <v>1615</v>
      </c>
      <c r="O2036" s="6" t="s">
        <v>1614</v>
      </c>
      <c r="P2036" s="8">
        <f>Table12[[#This Row],[PLANNED_DELIVERY]]-Table12[[#This Row],[PLANNED_PICKUP]]</f>
        <v>4</v>
      </c>
      <c r="Q2036" s="9">
        <f>Table12[[#This Row],[ACTUAL_DELIVERY]]-Table12[[#This Row],[ACTUAL_PICKUP]]</f>
        <v>1</v>
      </c>
      <c r="R2036" s="9">
        <f>Table12[[#This Row],[ACTUAL_PICKUP]]-Table12[[#This Row],[PLANNED_PICKUP]]</f>
        <v>1</v>
      </c>
      <c r="S2036" s="9">
        <f>Table12[[#This Row],[ACTUAL_DELIVERY]]-Table12[[#This Row],[PLANNED_DELIVERY]]</f>
        <v>-2</v>
      </c>
      <c r="T2036" t="s">
        <v>90</v>
      </c>
      <c r="U2036" s="6" t="s">
        <v>91</v>
      </c>
      <c r="V2036" t="s">
        <v>27</v>
      </c>
      <c r="W2036" t="s">
        <v>27</v>
      </c>
      <c r="X2036" t="s">
        <v>66</v>
      </c>
      <c r="Y2036" s="6" t="s">
        <v>67</v>
      </c>
      <c r="Z2036" t="s">
        <v>27</v>
      </c>
      <c r="AA2036" t="s">
        <v>27</v>
      </c>
    </row>
    <row r="2037" spans="1:27" x14ac:dyDescent="0.35">
      <c r="A2037">
        <v>10002569</v>
      </c>
      <c r="B2037" t="s">
        <v>77</v>
      </c>
      <c r="C2037" t="s">
        <v>466</v>
      </c>
      <c r="D2037" t="s">
        <v>23</v>
      </c>
      <c r="E2037" t="s">
        <v>24</v>
      </c>
      <c r="F2037">
        <v>7762.5</v>
      </c>
      <c r="G2037">
        <v>262.5</v>
      </c>
      <c r="H2037">
        <v>8025</v>
      </c>
      <c r="I2037" s="5">
        <v>36100</v>
      </c>
      <c r="J2037">
        <v>168.01</v>
      </c>
      <c r="K2037" s="6" t="s">
        <v>1592</v>
      </c>
      <c r="L2037" s="6" t="s">
        <v>1613</v>
      </c>
      <c r="M2037" s="6" t="s">
        <v>1603</v>
      </c>
      <c r="N2037" s="6" t="s">
        <v>1603</v>
      </c>
      <c r="O2037" s="6" t="s">
        <v>1617</v>
      </c>
      <c r="P2037" s="8">
        <f>Table12[[#This Row],[PLANNED_DELIVERY]]-Table12[[#This Row],[PLANNED_PICKUP]]</f>
        <v>5</v>
      </c>
      <c r="Q2037" s="9">
        <f>Table12[[#This Row],[ACTUAL_DELIVERY]]-Table12[[#This Row],[ACTUAL_PICKUP]]</f>
        <v>2</v>
      </c>
      <c r="R2037" s="9">
        <f>Table12[[#This Row],[ACTUAL_PICKUP]]-Table12[[#This Row],[PLANNED_PICKUP]]</f>
        <v>5</v>
      </c>
      <c r="S2037" s="9">
        <f>Table12[[#This Row],[ACTUAL_DELIVERY]]-Table12[[#This Row],[PLANNED_DELIVERY]]</f>
        <v>2</v>
      </c>
      <c r="T2037" t="s">
        <v>271</v>
      </c>
      <c r="U2037" s="6" t="s">
        <v>43</v>
      </c>
      <c r="V2037" t="s">
        <v>27</v>
      </c>
      <c r="W2037" t="s">
        <v>27</v>
      </c>
      <c r="X2037" t="s">
        <v>41</v>
      </c>
      <c r="Y2037" s="6" t="s">
        <v>44</v>
      </c>
      <c r="Z2037" t="s">
        <v>27</v>
      </c>
      <c r="AA2037" t="s">
        <v>27</v>
      </c>
    </row>
    <row r="2038" spans="1:27" x14ac:dyDescent="0.35">
      <c r="A2038">
        <v>10002570</v>
      </c>
      <c r="B2038" t="s">
        <v>81</v>
      </c>
      <c r="C2038" t="s">
        <v>216</v>
      </c>
      <c r="D2038" t="s">
        <v>23</v>
      </c>
      <c r="E2038" t="s">
        <v>24</v>
      </c>
      <c r="F2038">
        <v>884.92</v>
      </c>
      <c r="G2038">
        <v>0</v>
      </c>
      <c r="H2038">
        <v>884.92</v>
      </c>
      <c r="I2038">
        <v>6900</v>
      </c>
      <c r="J2038">
        <v>9.68</v>
      </c>
      <c r="K2038" s="6" t="s">
        <v>1592</v>
      </c>
      <c r="L2038" s="6" t="s">
        <v>1590</v>
      </c>
      <c r="M2038" s="6" t="s">
        <v>1610</v>
      </c>
      <c r="N2038" s="6" t="s">
        <v>1590</v>
      </c>
      <c r="O2038" s="6" t="s">
        <v>1602</v>
      </c>
      <c r="P2038" s="8">
        <f>Table12[[#This Row],[PLANNED_DELIVERY]]-Table12[[#This Row],[PLANNED_PICKUP]]</f>
        <v>6</v>
      </c>
      <c r="Q2038" s="9">
        <f>Table12[[#This Row],[ACTUAL_DELIVERY]]-Table12[[#This Row],[ACTUAL_PICKUP]]</f>
        <v>2</v>
      </c>
      <c r="R2038" s="9">
        <f>Table12[[#This Row],[ACTUAL_PICKUP]]-Table12[[#This Row],[PLANNED_PICKUP]]</f>
        <v>0</v>
      </c>
      <c r="S2038" s="9">
        <f>Table12[[#This Row],[ACTUAL_DELIVERY]]-Table12[[#This Row],[PLANNED_DELIVERY]]</f>
        <v>-4</v>
      </c>
      <c r="T2038" t="s">
        <v>1268</v>
      </c>
      <c r="U2038" s="6" t="s">
        <v>258</v>
      </c>
      <c r="V2038" t="s">
        <v>104</v>
      </c>
      <c r="W2038" t="s">
        <v>104</v>
      </c>
      <c r="X2038" t="s">
        <v>60</v>
      </c>
      <c r="Y2038" s="6" t="s">
        <v>34</v>
      </c>
      <c r="Z2038" t="s">
        <v>27</v>
      </c>
      <c r="AA2038" t="s">
        <v>27</v>
      </c>
    </row>
    <row r="2039" spans="1:27" x14ac:dyDescent="0.35">
      <c r="A2039">
        <v>10002571</v>
      </c>
      <c r="B2039" t="s">
        <v>273</v>
      </c>
      <c r="C2039" t="s">
        <v>579</v>
      </c>
      <c r="D2039" t="s">
        <v>23</v>
      </c>
      <c r="E2039" t="s">
        <v>24</v>
      </c>
      <c r="F2039">
        <v>165.11</v>
      </c>
      <c r="G2039">
        <v>0</v>
      </c>
      <c r="H2039">
        <v>165.11</v>
      </c>
      <c r="I2039">
        <v>8200</v>
      </c>
      <c r="J2039">
        <v>13.32</v>
      </c>
      <c r="K2039" s="6" t="s">
        <v>1592</v>
      </c>
      <c r="L2039" s="6" t="s">
        <v>1615</v>
      </c>
      <c r="M2039" s="6" t="s">
        <v>1593</v>
      </c>
      <c r="N2039" s="6" t="s">
        <v>1602</v>
      </c>
      <c r="O2039" s="6" t="s">
        <v>1602</v>
      </c>
      <c r="P2039" s="8">
        <f>Table12[[#This Row],[PLANNED_DELIVERY]]-Table12[[#This Row],[PLANNED_PICKUP]]</f>
        <v>7</v>
      </c>
      <c r="Q2039" s="9">
        <f>Table12[[#This Row],[ACTUAL_DELIVERY]]-Table12[[#This Row],[ACTUAL_PICKUP]]</f>
        <v>0</v>
      </c>
      <c r="R2039" s="9">
        <f>Table12[[#This Row],[ACTUAL_PICKUP]]-Table12[[#This Row],[PLANNED_PICKUP]]</f>
        <v>8</v>
      </c>
      <c r="S2039" s="9">
        <f>Table12[[#This Row],[ACTUAL_DELIVERY]]-Table12[[#This Row],[PLANNED_DELIVERY]]</f>
        <v>1</v>
      </c>
      <c r="T2039" t="s">
        <v>176</v>
      </c>
      <c r="U2039" s="6" t="s">
        <v>177</v>
      </c>
      <c r="V2039" t="s">
        <v>27</v>
      </c>
      <c r="W2039" t="s">
        <v>27</v>
      </c>
      <c r="X2039" t="s">
        <v>41</v>
      </c>
      <c r="Y2039" s="6" t="s">
        <v>44</v>
      </c>
      <c r="Z2039" t="s">
        <v>27</v>
      </c>
      <c r="AA2039" t="s">
        <v>27</v>
      </c>
    </row>
    <row r="2040" spans="1:27" x14ac:dyDescent="0.35">
      <c r="A2040">
        <v>10002572</v>
      </c>
      <c r="B2040" t="s">
        <v>225</v>
      </c>
      <c r="C2040" t="s">
        <v>246</v>
      </c>
      <c r="D2040" t="s">
        <v>23</v>
      </c>
      <c r="E2040" t="s">
        <v>24</v>
      </c>
      <c r="F2040">
        <v>136.86000000000001</v>
      </c>
      <c r="G2040">
        <v>0</v>
      </c>
      <c r="H2040">
        <v>136.86000000000001</v>
      </c>
      <c r="I2040">
        <v>126</v>
      </c>
      <c r="J2040">
        <v>0.4</v>
      </c>
      <c r="K2040" s="6" t="s">
        <v>1592</v>
      </c>
      <c r="L2040" s="6" t="s">
        <v>1615</v>
      </c>
      <c r="M2040" s="6" t="s">
        <v>1616</v>
      </c>
      <c r="N2040" s="6" t="s">
        <v>1614</v>
      </c>
      <c r="O2040" s="6" t="s">
        <v>1624</v>
      </c>
      <c r="P2040" s="8">
        <f>Table12[[#This Row],[PLANNED_DELIVERY]]-Table12[[#This Row],[PLANNED_PICKUP]]</f>
        <v>4</v>
      </c>
      <c r="Q2040" s="9">
        <f>Table12[[#This Row],[ACTUAL_DELIVERY]]-Table12[[#This Row],[ACTUAL_PICKUP]]</f>
        <v>4</v>
      </c>
      <c r="R2040" s="9">
        <f>Table12[[#This Row],[ACTUAL_PICKUP]]-Table12[[#This Row],[PLANNED_PICKUP]]</f>
        <v>1</v>
      </c>
      <c r="S2040" s="9">
        <f>Table12[[#This Row],[ACTUAL_DELIVERY]]-Table12[[#This Row],[PLANNED_DELIVERY]]</f>
        <v>1</v>
      </c>
      <c r="T2040" t="s">
        <v>980</v>
      </c>
      <c r="U2040" s="6" t="s">
        <v>981</v>
      </c>
      <c r="V2040" t="s">
        <v>27</v>
      </c>
      <c r="W2040" t="s">
        <v>27</v>
      </c>
      <c r="X2040" t="s">
        <v>41</v>
      </c>
      <c r="Y2040" s="6" t="s">
        <v>44</v>
      </c>
      <c r="Z2040" t="s">
        <v>27</v>
      </c>
      <c r="AA2040" t="s">
        <v>27</v>
      </c>
    </row>
    <row r="2041" spans="1:27" x14ac:dyDescent="0.35">
      <c r="A2041">
        <v>10002573</v>
      </c>
      <c r="B2041" t="s">
        <v>81</v>
      </c>
      <c r="C2041" t="s">
        <v>246</v>
      </c>
      <c r="D2041" t="s">
        <v>23</v>
      </c>
      <c r="E2041" t="s">
        <v>24</v>
      </c>
      <c r="F2041">
        <v>13.97</v>
      </c>
      <c r="G2041">
        <v>37.78</v>
      </c>
      <c r="H2041">
        <v>51.75</v>
      </c>
      <c r="I2041">
        <v>100</v>
      </c>
      <c r="J2041">
        <v>0.3</v>
      </c>
      <c r="K2041" s="6" t="s">
        <v>1592</v>
      </c>
      <c r="L2041" s="6" t="s">
        <v>1592</v>
      </c>
      <c r="M2041" s="6" t="s">
        <v>1590</v>
      </c>
      <c r="N2041" s="6" t="s">
        <v>1624</v>
      </c>
      <c r="O2041" s="6" t="s">
        <v>1624</v>
      </c>
      <c r="P2041" s="8">
        <f>Table12[[#This Row],[PLANNED_DELIVERY]]-Table12[[#This Row],[PLANNED_PICKUP]]</f>
        <v>7</v>
      </c>
      <c r="Q2041" s="9">
        <f>Table12[[#This Row],[ACTUAL_DELIVERY]]-Table12[[#This Row],[ACTUAL_PICKUP]]</f>
        <v>0</v>
      </c>
      <c r="R2041" s="9">
        <f>Table12[[#This Row],[ACTUAL_PICKUP]]-Table12[[#This Row],[PLANNED_PICKUP]]</f>
        <v>6</v>
      </c>
      <c r="S2041" s="9">
        <f>Table12[[#This Row],[ACTUAL_DELIVERY]]-Table12[[#This Row],[PLANNED_DELIVERY]]</f>
        <v>-1</v>
      </c>
      <c r="T2041" t="s">
        <v>411</v>
      </c>
      <c r="U2041" s="6" t="s">
        <v>207</v>
      </c>
      <c r="V2041" t="s">
        <v>27</v>
      </c>
      <c r="W2041" t="s">
        <v>27</v>
      </c>
      <c r="X2041" t="s">
        <v>41</v>
      </c>
      <c r="Y2041" s="6" t="s">
        <v>44</v>
      </c>
      <c r="Z2041" t="s">
        <v>27</v>
      </c>
      <c r="AA2041" t="s">
        <v>27</v>
      </c>
    </row>
    <row r="2042" spans="1:27" x14ac:dyDescent="0.35">
      <c r="A2042">
        <v>10002574</v>
      </c>
      <c r="B2042" t="s">
        <v>263</v>
      </c>
      <c r="C2042" t="s">
        <v>234</v>
      </c>
      <c r="D2042" t="s">
        <v>23</v>
      </c>
      <c r="E2042" t="s">
        <v>24</v>
      </c>
      <c r="F2042">
        <v>1390</v>
      </c>
      <c r="G2042">
        <v>0</v>
      </c>
      <c r="H2042">
        <v>1390</v>
      </c>
      <c r="I2042">
        <v>130</v>
      </c>
      <c r="J2042">
        <v>1.1000000000000001</v>
      </c>
      <c r="K2042" s="6" t="s">
        <v>1592</v>
      </c>
      <c r="L2042" s="6" t="s">
        <v>1615</v>
      </c>
      <c r="M2042" s="6" t="s">
        <v>1671</v>
      </c>
      <c r="N2042" s="6" t="s">
        <v>1614</v>
      </c>
      <c r="O2042" s="6" t="s">
        <v>1616</v>
      </c>
      <c r="P2042" s="8">
        <f>Table12[[#This Row],[PLANNED_DELIVERY]]-Table12[[#This Row],[PLANNED_PICKUP]]</f>
        <v>3</v>
      </c>
      <c r="Q2042" s="9">
        <f>Table12[[#This Row],[ACTUAL_DELIVERY]]-Table12[[#This Row],[ACTUAL_PICKUP]]</f>
        <v>3</v>
      </c>
      <c r="R2042" s="9">
        <f>Table12[[#This Row],[ACTUAL_PICKUP]]-Table12[[#This Row],[PLANNED_PICKUP]]</f>
        <v>1</v>
      </c>
      <c r="S2042" s="9">
        <f>Table12[[#This Row],[ACTUAL_DELIVERY]]-Table12[[#This Row],[PLANNED_DELIVERY]]</f>
        <v>1</v>
      </c>
      <c r="T2042" t="s">
        <v>565</v>
      </c>
      <c r="U2042" s="6" t="s">
        <v>566</v>
      </c>
      <c r="V2042" t="s">
        <v>567</v>
      </c>
      <c r="W2042" t="s">
        <v>567</v>
      </c>
      <c r="X2042" t="s">
        <v>96</v>
      </c>
      <c r="Y2042" s="6" t="s">
        <v>97</v>
      </c>
      <c r="Z2042" t="s">
        <v>27</v>
      </c>
      <c r="AA2042" t="s">
        <v>27</v>
      </c>
    </row>
    <row r="2043" spans="1:27" x14ac:dyDescent="0.35">
      <c r="A2043">
        <v>10002575</v>
      </c>
      <c r="B2043" t="s">
        <v>81</v>
      </c>
      <c r="C2043" t="s">
        <v>206</v>
      </c>
      <c r="D2043" t="s">
        <v>23</v>
      </c>
      <c r="E2043" t="s">
        <v>24</v>
      </c>
      <c r="F2043">
        <v>800</v>
      </c>
      <c r="G2043">
        <v>0</v>
      </c>
      <c r="H2043">
        <v>800</v>
      </c>
      <c r="I2043">
        <v>1310</v>
      </c>
      <c r="J2043">
        <v>3.03</v>
      </c>
      <c r="K2043" s="6" t="s">
        <v>1592</v>
      </c>
      <c r="L2043" s="6" t="s">
        <v>1615</v>
      </c>
      <c r="M2043" s="6" t="s">
        <v>1624</v>
      </c>
      <c r="N2043" s="6" t="s">
        <v>1615</v>
      </c>
      <c r="O2043" s="6" t="s">
        <v>1590</v>
      </c>
      <c r="P2043" s="8">
        <f>Table12[[#This Row],[PLANNED_DELIVERY]]-Table12[[#This Row],[PLANNED_PICKUP]]</f>
        <v>5</v>
      </c>
      <c r="Q2043" s="9">
        <f>Table12[[#This Row],[ACTUAL_DELIVERY]]-Table12[[#This Row],[ACTUAL_PICKUP]]</f>
        <v>6</v>
      </c>
      <c r="R2043" s="9">
        <f>Table12[[#This Row],[ACTUAL_PICKUP]]-Table12[[#This Row],[PLANNED_PICKUP]]</f>
        <v>0</v>
      </c>
      <c r="S2043" s="9">
        <f>Table12[[#This Row],[ACTUAL_DELIVERY]]-Table12[[#This Row],[PLANNED_DELIVERY]]</f>
        <v>1</v>
      </c>
      <c r="T2043" t="s">
        <v>96</v>
      </c>
      <c r="U2043" s="6" t="s">
        <v>97</v>
      </c>
      <c r="V2043" t="s">
        <v>27</v>
      </c>
      <c r="W2043" t="s">
        <v>27</v>
      </c>
      <c r="X2043" t="s">
        <v>60</v>
      </c>
      <c r="Y2043" s="6" t="s">
        <v>34</v>
      </c>
      <c r="Z2043" t="s">
        <v>27</v>
      </c>
      <c r="AA2043" t="s">
        <v>27</v>
      </c>
    </row>
    <row r="2044" spans="1:27" x14ac:dyDescent="0.35">
      <c r="A2044">
        <v>10002576</v>
      </c>
      <c r="B2044" t="s">
        <v>81</v>
      </c>
      <c r="C2044" t="s">
        <v>206</v>
      </c>
      <c r="D2044" t="s">
        <v>30</v>
      </c>
      <c r="E2044" t="s">
        <v>45</v>
      </c>
      <c r="F2044">
        <v>800</v>
      </c>
      <c r="G2044">
        <v>0</v>
      </c>
      <c r="H2044">
        <v>800</v>
      </c>
      <c r="I2044">
        <v>3380</v>
      </c>
      <c r="J2044">
        <v>3.47</v>
      </c>
      <c r="K2044" s="6" t="s">
        <v>1592</v>
      </c>
      <c r="L2044" s="6" t="s">
        <v>1615</v>
      </c>
      <c r="M2044" s="6" t="s">
        <v>1624</v>
      </c>
      <c r="N2044" s="6" t="s">
        <v>1615</v>
      </c>
      <c r="O2044" s="6" t="s">
        <v>1616</v>
      </c>
      <c r="P2044" s="8">
        <f>Table12[[#This Row],[PLANNED_DELIVERY]]-Table12[[#This Row],[PLANNED_PICKUP]]</f>
        <v>5</v>
      </c>
      <c r="Q2044" s="9">
        <f>Table12[[#This Row],[ACTUAL_DELIVERY]]-Table12[[#This Row],[ACTUAL_PICKUP]]</f>
        <v>4</v>
      </c>
      <c r="R2044" s="9">
        <f>Table12[[#This Row],[ACTUAL_PICKUP]]-Table12[[#This Row],[PLANNED_PICKUP]]</f>
        <v>0</v>
      </c>
      <c r="S2044" s="9">
        <f>Table12[[#This Row],[ACTUAL_DELIVERY]]-Table12[[#This Row],[PLANNED_DELIVERY]]</f>
        <v>-1</v>
      </c>
      <c r="T2044" t="s">
        <v>96</v>
      </c>
      <c r="U2044" s="6" t="s">
        <v>97</v>
      </c>
      <c r="V2044" t="s">
        <v>27</v>
      </c>
      <c r="W2044" t="s">
        <v>27</v>
      </c>
      <c r="X2044" t="s">
        <v>41</v>
      </c>
      <c r="Y2044" s="6" t="s">
        <v>44</v>
      </c>
      <c r="Z2044" t="s">
        <v>27</v>
      </c>
      <c r="AA2044" t="s">
        <v>27</v>
      </c>
    </row>
    <row r="2045" spans="1:27" x14ac:dyDescent="0.35">
      <c r="A2045">
        <v>10002577</v>
      </c>
      <c r="B2045" t="s">
        <v>263</v>
      </c>
      <c r="C2045" t="s">
        <v>293</v>
      </c>
      <c r="D2045" t="s">
        <v>30</v>
      </c>
      <c r="E2045" t="s">
        <v>45</v>
      </c>
      <c r="F2045">
        <v>2800</v>
      </c>
      <c r="G2045">
        <v>0</v>
      </c>
      <c r="H2045">
        <v>2800</v>
      </c>
      <c r="I2045" s="5">
        <v>785.8</v>
      </c>
      <c r="J2045">
        <v>4.34</v>
      </c>
      <c r="K2045" s="6" t="s">
        <v>1592</v>
      </c>
      <c r="L2045" s="6" t="s">
        <v>1615</v>
      </c>
      <c r="M2045" s="6" t="s">
        <v>1590</v>
      </c>
      <c r="N2045" s="6" t="s">
        <v>1616</v>
      </c>
      <c r="O2045" s="6" t="s">
        <v>1607</v>
      </c>
      <c r="P2045" s="8">
        <f>Table12[[#This Row],[PLANNED_DELIVERY]]-Table12[[#This Row],[PLANNED_PICKUP]]</f>
        <v>6</v>
      </c>
      <c r="Q2045" s="9">
        <f>Table12[[#This Row],[ACTUAL_DELIVERY]]-Table12[[#This Row],[ACTUAL_PICKUP]]</f>
        <v>15</v>
      </c>
      <c r="R2045" s="9">
        <f>Table12[[#This Row],[ACTUAL_PICKUP]]-Table12[[#This Row],[PLANNED_PICKUP]]</f>
        <v>4</v>
      </c>
      <c r="S2045" s="9">
        <f>Table12[[#This Row],[ACTUAL_DELIVERY]]-Table12[[#This Row],[PLANNED_DELIVERY]]</f>
        <v>13</v>
      </c>
      <c r="T2045" t="s">
        <v>49</v>
      </c>
      <c r="U2045" s="6" t="s">
        <v>29</v>
      </c>
      <c r="V2045" t="s">
        <v>27</v>
      </c>
      <c r="W2045" t="s">
        <v>27</v>
      </c>
      <c r="X2045" t="s">
        <v>661</v>
      </c>
      <c r="Y2045" s="6" t="s">
        <v>662</v>
      </c>
      <c r="Z2045" t="s">
        <v>156</v>
      </c>
      <c r="AA2045" t="s">
        <v>85</v>
      </c>
    </row>
    <row r="2046" spans="1:27" x14ac:dyDescent="0.35">
      <c r="A2046">
        <v>10002578</v>
      </c>
      <c r="B2046" t="s">
        <v>247</v>
      </c>
      <c r="C2046" t="s">
        <v>78</v>
      </c>
      <c r="D2046" t="s">
        <v>23</v>
      </c>
      <c r="E2046" t="s">
        <v>24</v>
      </c>
      <c r="F2046">
        <v>5800</v>
      </c>
      <c r="G2046">
        <v>0</v>
      </c>
      <c r="H2046">
        <v>5800</v>
      </c>
      <c r="I2046" s="5">
        <v>13078</v>
      </c>
      <c r="J2046">
        <v>195.2</v>
      </c>
      <c r="K2046" s="6" t="s">
        <v>1592</v>
      </c>
      <c r="L2046" s="6" t="s">
        <v>1624</v>
      </c>
      <c r="M2046" s="6" t="s">
        <v>1630</v>
      </c>
      <c r="N2046" s="6" t="s">
        <v>1603</v>
      </c>
      <c r="O2046" s="6" t="s">
        <v>1622</v>
      </c>
      <c r="P2046" s="8">
        <f>Table12[[#This Row],[PLANNED_DELIVERY]]-Table12[[#This Row],[PLANNED_PICKUP]]</f>
        <v>28</v>
      </c>
      <c r="Q2046" s="9">
        <f>Table12[[#This Row],[ACTUAL_DELIVERY]]-Table12[[#This Row],[ACTUAL_PICKUP]]</f>
        <v>7</v>
      </c>
      <c r="R2046" s="9">
        <f>Table12[[#This Row],[ACTUAL_PICKUP]]-Table12[[#This Row],[PLANNED_PICKUP]]</f>
        <v>15</v>
      </c>
      <c r="S2046" s="9">
        <f>Table12[[#This Row],[ACTUAL_DELIVERY]]-Table12[[#This Row],[PLANNED_DELIVERY]]</f>
        <v>-6</v>
      </c>
      <c r="T2046" t="s">
        <v>546</v>
      </c>
      <c r="U2046" s="6" t="s">
        <v>547</v>
      </c>
      <c r="V2046" t="s">
        <v>27</v>
      </c>
      <c r="W2046" t="s">
        <v>27</v>
      </c>
      <c r="X2046" t="s">
        <v>49</v>
      </c>
      <c r="Y2046" s="6" t="s">
        <v>146</v>
      </c>
      <c r="Z2046" t="s">
        <v>27</v>
      </c>
      <c r="AA2046" t="s">
        <v>27</v>
      </c>
    </row>
    <row r="2047" spans="1:27" x14ac:dyDescent="0.35">
      <c r="A2047">
        <v>10002579</v>
      </c>
      <c r="B2047" t="s">
        <v>81</v>
      </c>
      <c r="C2047" t="s">
        <v>206</v>
      </c>
      <c r="D2047" t="s">
        <v>30</v>
      </c>
      <c r="E2047" t="s">
        <v>31</v>
      </c>
      <c r="F2047">
        <v>470</v>
      </c>
      <c r="G2047">
        <v>0</v>
      </c>
      <c r="H2047">
        <v>470</v>
      </c>
      <c r="I2047">
        <v>2770</v>
      </c>
      <c r="J2047">
        <v>17.04</v>
      </c>
      <c r="K2047" s="6" t="s">
        <v>1592</v>
      </c>
      <c r="L2047" s="6" t="s">
        <v>1624</v>
      </c>
      <c r="M2047" s="6" t="s">
        <v>1590</v>
      </c>
      <c r="N2047" s="6" t="s">
        <v>1624</v>
      </c>
      <c r="O2047" s="6" t="s">
        <v>1590</v>
      </c>
      <c r="P2047" s="8">
        <f>Table12[[#This Row],[PLANNED_DELIVERY]]-Table12[[#This Row],[PLANNED_PICKUP]]</f>
        <v>1</v>
      </c>
      <c r="Q2047" s="9">
        <f>Table12[[#This Row],[ACTUAL_DELIVERY]]-Table12[[#This Row],[ACTUAL_PICKUP]]</f>
        <v>1</v>
      </c>
      <c r="R2047" s="9">
        <f>Table12[[#This Row],[ACTUAL_PICKUP]]-Table12[[#This Row],[PLANNED_PICKUP]]</f>
        <v>0</v>
      </c>
      <c r="S2047" s="9">
        <f>Table12[[#This Row],[ACTUAL_DELIVERY]]-Table12[[#This Row],[PLANNED_DELIVERY]]</f>
        <v>0</v>
      </c>
      <c r="T2047" t="s">
        <v>33</v>
      </c>
      <c r="U2047" s="6" t="s">
        <v>34</v>
      </c>
      <c r="V2047" t="s">
        <v>27</v>
      </c>
      <c r="W2047" t="s">
        <v>27</v>
      </c>
      <c r="X2047" t="s">
        <v>109</v>
      </c>
      <c r="Y2047" s="6" t="s">
        <v>74</v>
      </c>
      <c r="Z2047" t="s">
        <v>27</v>
      </c>
      <c r="AA2047" t="s">
        <v>27</v>
      </c>
    </row>
    <row r="2048" spans="1:27" x14ac:dyDescent="0.35">
      <c r="A2048">
        <v>10002580</v>
      </c>
      <c r="B2048" t="s">
        <v>81</v>
      </c>
      <c r="C2048" t="s">
        <v>206</v>
      </c>
      <c r="D2048" t="s">
        <v>30</v>
      </c>
      <c r="E2048" t="s">
        <v>31</v>
      </c>
      <c r="F2048">
        <v>283</v>
      </c>
      <c r="G2048">
        <v>0</v>
      </c>
      <c r="H2048">
        <v>283</v>
      </c>
      <c r="I2048" s="5">
        <v>2714</v>
      </c>
      <c r="J2048">
        <v>3.48</v>
      </c>
      <c r="K2048" s="6" t="s">
        <v>1592</v>
      </c>
      <c r="L2048" s="6" t="s">
        <v>1614</v>
      </c>
      <c r="M2048" s="6" t="s">
        <v>1624</v>
      </c>
      <c r="N2048" s="6" t="s">
        <v>1614</v>
      </c>
      <c r="O2048" s="6" t="s">
        <v>1624</v>
      </c>
      <c r="P2048" s="8">
        <f>Table12[[#This Row],[PLANNED_DELIVERY]]-Table12[[#This Row],[PLANNED_PICKUP]]</f>
        <v>4</v>
      </c>
      <c r="Q2048" s="9">
        <f>Table12[[#This Row],[ACTUAL_DELIVERY]]-Table12[[#This Row],[ACTUAL_PICKUP]]</f>
        <v>4</v>
      </c>
      <c r="R2048" s="9">
        <f>Table12[[#This Row],[ACTUAL_PICKUP]]-Table12[[#This Row],[PLANNED_PICKUP]]</f>
        <v>0</v>
      </c>
      <c r="S2048" s="9">
        <f>Table12[[#This Row],[ACTUAL_DELIVERY]]-Table12[[#This Row],[PLANNED_DELIVERY]]</f>
        <v>0</v>
      </c>
      <c r="T2048" t="s">
        <v>33</v>
      </c>
      <c r="U2048" s="6" t="s">
        <v>34</v>
      </c>
      <c r="V2048" t="s">
        <v>27</v>
      </c>
      <c r="W2048" t="s">
        <v>27</v>
      </c>
      <c r="X2048" t="s">
        <v>1089</v>
      </c>
      <c r="Y2048" s="6" t="s">
        <v>1090</v>
      </c>
      <c r="Z2048" t="s">
        <v>27</v>
      </c>
      <c r="AA2048" t="s">
        <v>27</v>
      </c>
    </row>
    <row r="2049" spans="1:27" x14ac:dyDescent="0.35">
      <c r="A2049">
        <v>10002581</v>
      </c>
      <c r="B2049" t="s">
        <v>222</v>
      </c>
      <c r="C2049" t="s">
        <v>234</v>
      </c>
      <c r="D2049" t="s">
        <v>23</v>
      </c>
      <c r="E2049" t="s">
        <v>24</v>
      </c>
      <c r="F2049">
        <v>1450</v>
      </c>
      <c r="G2049">
        <v>0</v>
      </c>
      <c r="H2049">
        <v>1450</v>
      </c>
      <c r="I2049">
        <v>6000</v>
      </c>
      <c r="J2049">
        <v>31.2</v>
      </c>
      <c r="K2049" s="6" t="s">
        <v>1592</v>
      </c>
      <c r="L2049" s="6" t="s">
        <v>1616</v>
      </c>
      <c r="M2049" s="6" t="s">
        <v>1590</v>
      </c>
      <c r="N2049" s="6" t="s">
        <v>1593</v>
      </c>
      <c r="O2049" s="6" t="s">
        <v>1605</v>
      </c>
      <c r="P2049" s="8">
        <f>Table12[[#This Row],[PLANNED_DELIVERY]]-Table12[[#This Row],[PLANNED_PICKUP]]</f>
        <v>2</v>
      </c>
      <c r="Q2049" s="9">
        <f>Table12[[#This Row],[ACTUAL_DELIVERY]]-Table12[[#This Row],[ACTUAL_PICKUP]]</f>
        <v>4</v>
      </c>
      <c r="R2049" s="9">
        <f>Table12[[#This Row],[ACTUAL_PICKUP]]-Table12[[#This Row],[PLANNED_PICKUP]]</f>
        <v>3</v>
      </c>
      <c r="S2049" s="9">
        <f>Table12[[#This Row],[ACTUAL_DELIVERY]]-Table12[[#This Row],[PLANNED_DELIVERY]]</f>
        <v>5</v>
      </c>
      <c r="T2049" t="s">
        <v>504</v>
      </c>
      <c r="U2049" s="6" t="s">
        <v>505</v>
      </c>
      <c r="V2049" t="s">
        <v>38</v>
      </c>
      <c r="W2049" t="s">
        <v>38</v>
      </c>
      <c r="X2049" t="s">
        <v>41</v>
      </c>
      <c r="Y2049" s="6" t="s">
        <v>39</v>
      </c>
      <c r="Z2049" t="s">
        <v>27</v>
      </c>
      <c r="AA2049" t="s">
        <v>27</v>
      </c>
    </row>
    <row r="2050" spans="1:27" x14ac:dyDescent="0.35">
      <c r="A2050">
        <v>10002582</v>
      </c>
      <c r="B2050" t="s">
        <v>225</v>
      </c>
      <c r="C2050" t="s">
        <v>234</v>
      </c>
      <c r="D2050" t="s">
        <v>23</v>
      </c>
      <c r="E2050" t="s">
        <v>24</v>
      </c>
      <c r="F2050">
        <v>2700</v>
      </c>
      <c r="G2050">
        <v>0</v>
      </c>
      <c r="H2050">
        <v>2700</v>
      </c>
      <c r="I2050">
        <v>9000</v>
      </c>
      <c r="J2050">
        <v>44.4</v>
      </c>
      <c r="K2050" s="6" t="s">
        <v>1592</v>
      </c>
      <c r="L2050" s="6" t="s">
        <v>1671</v>
      </c>
      <c r="M2050" s="6" t="s">
        <v>1593</v>
      </c>
      <c r="N2050" s="6" t="s">
        <v>1616</v>
      </c>
      <c r="O2050" s="6" t="s">
        <v>1593</v>
      </c>
      <c r="P2050" s="8">
        <f>Table12[[#This Row],[PLANNED_DELIVERY]]-Table12[[#This Row],[PLANNED_PICKUP]]</f>
        <v>4</v>
      </c>
      <c r="Q2050" s="9">
        <f>Table12[[#This Row],[ACTUAL_DELIVERY]]-Table12[[#This Row],[ACTUAL_PICKUP]]</f>
        <v>3</v>
      </c>
      <c r="R2050" s="9">
        <f>Table12[[#This Row],[ACTUAL_PICKUP]]-Table12[[#This Row],[PLANNED_PICKUP]]</f>
        <v>1</v>
      </c>
      <c r="S2050" s="9">
        <f>Table12[[#This Row],[ACTUAL_DELIVERY]]-Table12[[#This Row],[PLANNED_DELIVERY]]</f>
        <v>0</v>
      </c>
      <c r="T2050" t="s">
        <v>504</v>
      </c>
      <c r="U2050" s="6" t="s">
        <v>505</v>
      </c>
      <c r="V2050" t="s">
        <v>38</v>
      </c>
      <c r="W2050" t="s">
        <v>38</v>
      </c>
      <c r="X2050" t="s">
        <v>41</v>
      </c>
      <c r="Y2050" s="6" t="s">
        <v>39</v>
      </c>
      <c r="Z2050" t="s">
        <v>27</v>
      </c>
      <c r="AA2050" t="s">
        <v>27</v>
      </c>
    </row>
    <row r="2051" spans="1:27" x14ac:dyDescent="0.35">
      <c r="A2051">
        <v>10002583</v>
      </c>
      <c r="B2051" t="s">
        <v>225</v>
      </c>
      <c r="C2051" t="s">
        <v>234</v>
      </c>
      <c r="D2051" t="s">
        <v>23</v>
      </c>
      <c r="E2051" t="s">
        <v>24</v>
      </c>
      <c r="F2051">
        <v>4000</v>
      </c>
      <c r="G2051">
        <v>350</v>
      </c>
      <c r="H2051">
        <v>4350</v>
      </c>
      <c r="I2051">
        <v>15000</v>
      </c>
      <c r="J2051">
        <v>75.8</v>
      </c>
      <c r="K2051" s="6" t="s">
        <v>1592</v>
      </c>
      <c r="L2051" s="6" t="s">
        <v>1605</v>
      </c>
      <c r="M2051" s="6" t="s">
        <v>1675</v>
      </c>
      <c r="N2051" s="6" t="s">
        <v>1610</v>
      </c>
      <c r="O2051" s="6" t="s">
        <v>1608</v>
      </c>
      <c r="P2051" s="8">
        <f>Table12[[#This Row],[PLANNED_DELIVERY]]-Table12[[#This Row],[PLANNED_PICKUP]]</f>
        <v>6</v>
      </c>
      <c r="Q2051" s="9">
        <f>Table12[[#This Row],[ACTUAL_DELIVERY]]-Table12[[#This Row],[ACTUAL_PICKUP]]</f>
        <v>2</v>
      </c>
      <c r="R2051" s="9">
        <f>Table12[[#This Row],[ACTUAL_PICKUP]]-Table12[[#This Row],[PLANNED_PICKUP]]</f>
        <v>1</v>
      </c>
      <c r="S2051" s="9">
        <f>Table12[[#This Row],[ACTUAL_DELIVERY]]-Table12[[#This Row],[PLANNED_DELIVERY]]</f>
        <v>-3</v>
      </c>
      <c r="T2051" t="s">
        <v>504</v>
      </c>
      <c r="U2051" s="6" t="s">
        <v>505</v>
      </c>
      <c r="V2051" t="s">
        <v>38</v>
      </c>
      <c r="W2051" t="s">
        <v>38</v>
      </c>
      <c r="X2051" t="s">
        <v>41</v>
      </c>
      <c r="Y2051" s="6" t="s">
        <v>39</v>
      </c>
      <c r="Z2051" t="s">
        <v>27</v>
      </c>
      <c r="AA2051" t="s">
        <v>27</v>
      </c>
    </row>
    <row r="2052" spans="1:27" x14ac:dyDescent="0.35">
      <c r="A2052">
        <v>10002584</v>
      </c>
      <c r="B2052" t="s">
        <v>263</v>
      </c>
      <c r="C2052" t="s">
        <v>293</v>
      </c>
      <c r="D2052" t="s">
        <v>30</v>
      </c>
      <c r="E2052" t="s">
        <v>24</v>
      </c>
      <c r="F2052">
        <v>363.85</v>
      </c>
      <c r="G2052">
        <v>0</v>
      </c>
      <c r="H2052">
        <v>363.85</v>
      </c>
      <c r="I2052" s="2">
        <v>30.8</v>
      </c>
      <c r="J2052">
        <v>0.02</v>
      </c>
      <c r="K2052" s="6" t="s">
        <v>1615</v>
      </c>
      <c r="L2052" s="6" t="s">
        <v>1592</v>
      </c>
      <c r="M2052" s="6" t="s">
        <v>1616</v>
      </c>
      <c r="N2052" s="6" t="s">
        <v>1615</v>
      </c>
      <c r="O2052" s="6" t="s">
        <v>1637</v>
      </c>
      <c r="P2052" s="8">
        <f>Table12[[#This Row],[PLANNED_DELIVERY]]-Table12[[#This Row],[PLANNED_PICKUP]]</f>
        <v>5</v>
      </c>
      <c r="Q2052" s="9">
        <f>Table12[[#This Row],[ACTUAL_DELIVERY]]-Table12[[#This Row],[ACTUAL_PICKUP]]</f>
        <v>40</v>
      </c>
      <c r="R2052" s="9">
        <f>Table12[[#This Row],[ACTUAL_PICKUP]]-Table12[[#This Row],[PLANNED_PICKUP]]</f>
        <v>1</v>
      </c>
      <c r="S2052" s="9">
        <f>Table12[[#This Row],[ACTUAL_DELIVERY]]-Table12[[#This Row],[PLANNED_DELIVERY]]</f>
        <v>36</v>
      </c>
      <c r="T2052" t="s">
        <v>153</v>
      </c>
      <c r="U2052" s="6" t="s">
        <v>400</v>
      </c>
      <c r="V2052" t="s">
        <v>401</v>
      </c>
      <c r="W2052" t="s">
        <v>85</v>
      </c>
      <c r="X2052" t="s">
        <v>302</v>
      </c>
      <c r="Y2052" s="6" t="s">
        <v>303</v>
      </c>
      <c r="Z2052" t="s">
        <v>168</v>
      </c>
      <c r="AA2052" t="s">
        <v>168</v>
      </c>
    </row>
    <row r="2053" spans="1:27" x14ac:dyDescent="0.35">
      <c r="A2053">
        <v>10002585</v>
      </c>
      <c r="B2053" t="s">
        <v>263</v>
      </c>
      <c r="C2053" t="s">
        <v>264</v>
      </c>
      <c r="D2053" t="s">
        <v>23</v>
      </c>
      <c r="E2053" t="s">
        <v>24</v>
      </c>
      <c r="F2053">
        <v>1504.26</v>
      </c>
      <c r="G2053">
        <v>0</v>
      </c>
      <c r="H2053">
        <v>1504.26</v>
      </c>
      <c r="I2053" s="5">
        <v>1001</v>
      </c>
      <c r="J2053">
        <v>2.2000000000000002</v>
      </c>
      <c r="K2053" s="6" t="s">
        <v>1615</v>
      </c>
      <c r="L2053" s="6" t="s">
        <v>1616</v>
      </c>
      <c r="M2053" s="6" t="s">
        <v>1610</v>
      </c>
      <c r="N2053" s="6" t="s">
        <v>1616</v>
      </c>
      <c r="O2053" s="6" t="s">
        <v>1610</v>
      </c>
      <c r="P2053" s="8">
        <f>Table12[[#This Row],[PLANNED_DELIVERY]]-Table12[[#This Row],[PLANNED_PICKUP]]</f>
        <v>8</v>
      </c>
      <c r="Q2053" s="9">
        <f>Table12[[#This Row],[ACTUAL_DELIVERY]]-Table12[[#This Row],[ACTUAL_PICKUP]]</f>
        <v>8</v>
      </c>
      <c r="R2053" s="9">
        <f>Table12[[#This Row],[ACTUAL_PICKUP]]-Table12[[#This Row],[PLANNED_PICKUP]]</f>
        <v>0</v>
      </c>
      <c r="S2053" s="9">
        <f>Table12[[#This Row],[ACTUAL_DELIVERY]]-Table12[[#This Row],[PLANNED_DELIVERY]]</f>
        <v>0</v>
      </c>
      <c r="T2053" t="s">
        <v>588</v>
      </c>
      <c r="U2053" s="6" t="s">
        <v>589</v>
      </c>
      <c r="V2053" t="s">
        <v>590</v>
      </c>
      <c r="W2053" t="s">
        <v>85</v>
      </c>
      <c r="X2053" t="s">
        <v>49</v>
      </c>
      <c r="Y2053" s="6" t="s">
        <v>29</v>
      </c>
      <c r="Z2053" t="s">
        <v>27</v>
      </c>
      <c r="AA2053" t="s">
        <v>27</v>
      </c>
    </row>
    <row r="2054" spans="1:27" x14ac:dyDescent="0.35">
      <c r="A2054">
        <v>10002586</v>
      </c>
      <c r="B2054" t="s">
        <v>81</v>
      </c>
      <c r="C2054" t="s">
        <v>234</v>
      </c>
      <c r="D2054" t="s">
        <v>23</v>
      </c>
      <c r="E2054" t="s">
        <v>24</v>
      </c>
      <c r="F2054">
        <v>3300</v>
      </c>
      <c r="G2054">
        <v>0</v>
      </c>
      <c r="H2054">
        <v>3300</v>
      </c>
      <c r="I2054">
        <v>3000</v>
      </c>
      <c r="J2054">
        <v>14</v>
      </c>
      <c r="K2054" s="6" t="s">
        <v>1615</v>
      </c>
      <c r="L2054" s="6" t="s">
        <v>1593</v>
      </c>
      <c r="M2054" s="6" t="s">
        <v>1609</v>
      </c>
      <c r="N2054" s="6" t="s">
        <v>1593</v>
      </c>
      <c r="O2054" s="6" t="s">
        <v>1609</v>
      </c>
      <c r="P2054" s="8">
        <f>Table12[[#This Row],[PLANNED_DELIVERY]]-Table12[[#This Row],[PLANNED_PICKUP]]</f>
        <v>6</v>
      </c>
      <c r="Q2054" s="9">
        <f>Table12[[#This Row],[ACTUAL_DELIVERY]]-Table12[[#This Row],[ACTUAL_PICKUP]]</f>
        <v>6</v>
      </c>
      <c r="R2054" s="9">
        <f>Table12[[#This Row],[ACTUAL_PICKUP]]-Table12[[#This Row],[PLANNED_PICKUP]]</f>
        <v>0</v>
      </c>
      <c r="S2054" s="9">
        <f>Table12[[#This Row],[ACTUAL_DELIVERY]]-Table12[[#This Row],[PLANNED_DELIVERY]]</f>
        <v>0</v>
      </c>
      <c r="T2054" t="s">
        <v>425</v>
      </c>
      <c r="U2054" s="6" t="s">
        <v>426</v>
      </c>
      <c r="V2054" t="s">
        <v>427</v>
      </c>
      <c r="W2054" t="s">
        <v>427</v>
      </c>
      <c r="X2054" t="s">
        <v>49</v>
      </c>
      <c r="Y2054" s="6" t="s">
        <v>29</v>
      </c>
      <c r="Z2054" t="s">
        <v>27</v>
      </c>
      <c r="AA2054" t="s">
        <v>27</v>
      </c>
    </row>
    <row r="2055" spans="1:27" x14ac:dyDescent="0.35">
      <c r="A2055">
        <v>10002587</v>
      </c>
      <c r="B2055" t="s">
        <v>81</v>
      </c>
      <c r="C2055" t="s">
        <v>213</v>
      </c>
      <c r="D2055" t="s">
        <v>23</v>
      </c>
      <c r="E2055" t="s">
        <v>24</v>
      </c>
      <c r="F2055">
        <v>236.6</v>
      </c>
      <c r="G2055">
        <v>0</v>
      </c>
      <c r="H2055">
        <v>236.6</v>
      </c>
      <c r="I2055">
        <v>2580</v>
      </c>
      <c r="J2055">
        <v>4.9800000000000004</v>
      </c>
      <c r="K2055" s="6" t="s">
        <v>1615</v>
      </c>
      <c r="L2055" s="6" t="s">
        <v>1614</v>
      </c>
      <c r="M2055" s="6" t="s">
        <v>1624</v>
      </c>
      <c r="N2055" s="6" t="s">
        <v>1616</v>
      </c>
      <c r="O2055" s="6" t="s">
        <v>1624</v>
      </c>
      <c r="P2055" s="8">
        <f>Table12[[#This Row],[PLANNED_DELIVERY]]-Table12[[#This Row],[PLANNED_PICKUP]]</f>
        <v>4</v>
      </c>
      <c r="Q2055" s="9">
        <f>Table12[[#This Row],[ACTUAL_DELIVERY]]-Table12[[#This Row],[ACTUAL_PICKUP]]</f>
        <v>1</v>
      </c>
      <c r="R2055" s="9">
        <f>Table12[[#This Row],[ACTUAL_PICKUP]]-Table12[[#This Row],[PLANNED_PICKUP]]</f>
        <v>3</v>
      </c>
      <c r="S2055" s="9">
        <f>Table12[[#This Row],[ACTUAL_DELIVERY]]-Table12[[#This Row],[PLANNED_DELIVERY]]</f>
        <v>0</v>
      </c>
      <c r="T2055" t="s">
        <v>1047</v>
      </c>
      <c r="U2055" s="6" t="s">
        <v>447</v>
      </c>
      <c r="V2055" t="s">
        <v>27</v>
      </c>
      <c r="W2055" t="s">
        <v>27</v>
      </c>
      <c r="X2055" t="s">
        <v>41</v>
      </c>
      <c r="Y2055" s="6" t="s">
        <v>44</v>
      </c>
      <c r="Z2055" t="s">
        <v>27</v>
      </c>
      <c r="AA2055" t="s">
        <v>27</v>
      </c>
    </row>
    <row r="2056" spans="1:27" x14ac:dyDescent="0.35">
      <c r="A2056">
        <v>10002589</v>
      </c>
      <c r="B2056" t="s">
        <v>81</v>
      </c>
      <c r="C2056" t="s">
        <v>206</v>
      </c>
      <c r="D2056" t="s">
        <v>23</v>
      </c>
      <c r="E2056" t="s">
        <v>31</v>
      </c>
      <c r="F2056">
        <v>299</v>
      </c>
      <c r="G2056">
        <v>0</v>
      </c>
      <c r="H2056">
        <v>299</v>
      </c>
      <c r="I2056">
        <v>1200</v>
      </c>
      <c r="J2056">
        <v>0.68</v>
      </c>
      <c r="K2056" s="6" t="s">
        <v>1615</v>
      </c>
      <c r="L2056" s="6" t="s">
        <v>1614</v>
      </c>
      <c r="M2056" s="6" t="s">
        <v>1616</v>
      </c>
      <c r="N2056" s="6" t="s">
        <v>1614</v>
      </c>
      <c r="O2056" s="6" t="s">
        <v>1616</v>
      </c>
      <c r="P2056" s="8">
        <f>Table12[[#This Row],[PLANNED_DELIVERY]]-Table12[[#This Row],[PLANNED_PICKUP]]</f>
        <v>3</v>
      </c>
      <c r="Q2056" s="9">
        <f>Table12[[#This Row],[ACTUAL_DELIVERY]]-Table12[[#This Row],[ACTUAL_PICKUP]]</f>
        <v>3</v>
      </c>
      <c r="R2056" s="9">
        <f>Table12[[#This Row],[ACTUAL_PICKUP]]-Table12[[#This Row],[PLANNED_PICKUP]]</f>
        <v>0</v>
      </c>
      <c r="S2056" s="9">
        <f>Table12[[#This Row],[ACTUAL_DELIVERY]]-Table12[[#This Row],[PLANNED_DELIVERY]]</f>
        <v>0</v>
      </c>
      <c r="T2056" t="s">
        <v>727</v>
      </c>
      <c r="U2056" s="6" t="s">
        <v>439</v>
      </c>
      <c r="V2056" t="s">
        <v>27</v>
      </c>
      <c r="W2056" t="s">
        <v>27</v>
      </c>
      <c r="X2056" t="s">
        <v>60</v>
      </c>
      <c r="Y2056" s="6" t="s">
        <v>34</v>
      </c>
      <c r="Z2056" t="s">
        <v>27</v>
      </c>
      <c r="AA2056" t="s">
        <v>27</v>
      </c>
    </row>
    <row r="2057" spans="1:27" x14ac:dyDescent="0.35">
      <c r="A2057">
        <v>10002591</v>
      </c>
      <c r="B2057" t="s">
        <v>222</v>
      </c>
      <c r="C2057" t="s">
        <v>206</v>
      </c>
      <c r="D2057" t="s">
        <v>23</v>
      </c>
      <c r="E2057" t="s">
        <v>24</v>
      </c>
      <c r="F2057">
        <v>245</v>
      </c>
      <c r="G2057">
        <v>0</v>
      </c>
      <c r="H2057">
        <v>245</v>
      </c>
      <c r="I2057">
        <v>690</v>
      </c>
      <c r="J2057">
        <v>2.25</v>
      </c>
      <c r="K2057" s="6" t="s">
        <v>1615</v>
      </c>
      <c r="L2057" s="6" t="s">
        <v>1615</v>
      </c>
      <c r="M2057" s="6" t="s">
        <v>1616</v>
      </c>
      <c r="N2057" s="6" t="s">
        <v>1614</v>
      </c>
      <c r="O2057" s="6" t="s">
        <v>1616</v>
      </c>
      <c r="P2057" s="8">
        <f>Table12[[#This Row],[PLANNED_DELIVERY]]-Table12[[#This Row],[PLANNED_PICKUP]]</f>
        <v>4</v>
      </c>
      <c r="Q2057" s="9">
        <f>Table12[[#This Row],[ACTUAL_DELIVERY]]-Table12[[#This Row],[ACTUAL_PICKUP]]</f>
        <v>3</v>
      </c>
      <c r="R2057" s="9">
        <f>Table12[[#This Row],[ACTUAL_PICKUP]]-Table12[[#This Row],[PLANNED_PICKUP]]</f>
        <v>1</v>
      </c>
      <c r="S2057" s="9">
        <f>Table12[[#This Row],[ACTUAL_DELIVERY]]-Table12[[#This Row],[PLANNED_DELIVERY]]</f>
        <v>0</v>
      </c>
      <c r="T2057" t="s">
        <v>555</v>
      </c>
      <c r="U2057" s="6" t="s">
        <v>556</v>
      </c>
      <c r="V2057" t="s">
        <v>27</v>
      </c>
      <c r="W2057" t="s">
        <v>27</v>
      </c>
      <c r="X2057" t="s">
        <v>1723</v>
      </c>
      <c r="Y2057" s="6" t="s">
        <v>42</v>
      </c>
      <c r="Z2057" t="s">
        <v>27</v>
      </c>
      <c r="AA2057" t="s">
        <v>27</v>
      </c>
    </row>
    <row r="2058" spans="1:27" x14ac:dyDescent="0.35">
      <c r="A2058">
        <v>10002592</v>
      </c>
      <c r="B2058" t="s">
        <v>81</v>
      </c>
      <c r="C2058" t="s">
        <v>342</v>
      </c>
      <c r="D2058" t="s">
        <v>23</v>
      </c>
      <c r="E2058" t="s">
        <v>24</v>
      </c>
      <c r="F2058">
        <v>290</v>
      </c>
      <c r="G2058">
        <v>175</v>
      </c>
      <c r="H2058">
        <v>465</v>
      </c>
      <c r="I2058">
        <v>265</v>
      </c>
      <c r="J2058">
        <v>0.38</v>
      </c>
      <c r="K2058" s="6" t="s">
        <v>1615</v>
      </c>
      <c r="L2058" s="6" t="s">
        <v>1615</v>
      </c>
      <c r="M2058" s="6" t="s">
        <v>1614</v>
      </c>
      <c r="N2058" s="6" t="s">
        <v>1615</v>
      </c>
      <c r="O2058" s="6" t="s">
        <v>1614</v>
      </c>
      <c r="P2058" s="8">
        <f>Table12[[#This Row],[PLANNED_DELIVERY]]-Table12[[#This Row],[PLANNED_PICKUP]]</f>
        <v>1</v>
      </c>
      <c r="Q2058" s="9">
        <f>Table12[[#This Row],[ACTUAL_DELIVERY]]-Table12[[#This Row],[ACTUAL_PICKUP]]</f>
        <v>1</v>
      </c>
      <c r="R2058" s="9">
        <f>Table12[[#This Row],[ACTUAL_PICKUP]]-Table12[[#This Row],[PLANNED_PICKUP]]</f>
        <v>0</v>
      </c>
      <c r="S2058" s="9">
        <f>Table12[[#This Row],[ACTUAL_DELIVERY]]-Table12[[#This Row],[PLANNED_DELIVERY]]</f>
        <v>0</v>
      </c>
      <c r="T2058" t="s">
        <v>190</v>
      </c>
      <c r="U2058" s="6" t="s">
        <v>191</v>
      </c>
      <c r="V2058" t="s">
        <v>27</v>
      </c>
      <c r="W2058" t="s">
        <v>27</v>
      </c>
      <c r="X2058" t="s">
        <v>60</v>
      </c>
      <c r="Y2058" s="6" t="s">
        <v>34</v>
      </c>
      <c r="Z2058" t="s">
        <v>27</v>
      </c>
      <c r="AA2058" t="s">
        <v>27</v>
      </c>
    </row>
    <row r="2059" spans="1:27" x14ac:dyDescent="0.35">
      <c r="A2059">
        <v>10002593</v>
      </c>
      <c r="B2059" t="s">
        <v>222</v>
      </c>
      <c r="C2059" t="s">
        <v>206</v>
      </c>
      <c r="D2059" t="s">
        <v>23</v>
      </c>
      <c r="E2059" t="s">
        <v>24</v>
      </c>
      <c r="F2059">
        <v>250</v>
      </c>
      <c r="G2059">
        <v>0</v>
      </c>
      <c r="H2059">
        <v>250</v>
      </c>
      <c r="I2059">
        <v>690</v>
      </c>
      <c r="J2059">
        <v>2.25</v>
      </c>
      <c r="K2059" s="6" t="s">
        <v>1615</v>
      </c>
      <c r="L2059" s="6" t="s">
        <v>1615</v>
      </c>
      <c r="M2059" s="6" t="s">
        <v>1616</v>
      </c>
      <c r="N2059" s="6" t="s">
        <v>1614</v>
      </c>
      <c r="O2059" s="6" t="s">
        <v>1616</v>
      </c>
      <c r="P2059" s="8">
        <f>Table12[[#This Row],[PLANNED_DELIVERY]]-Table12[[#This Row],[PLANNED_PICKUP]]</f>
        <v>4</v>
      </c>
      <c r="Q2059" s="9">
        <f>Table12[[#This Row],[ACTUAL_DELIVERY]]-Table12[[#This Row],[ACTUAL_PICKUP]]</f>
        <v>3</v>
      </c>
      <c r="R2059" s="9">
        <f>Table12[[#This Row],[ACTUAL_PICKUP]]-Table12[[#This Row],[PLANNED_PICKUP]]</f>
        <v>1</v>
      </c>
      <c r="S2059" s="9">
        <f>Table12[[#This Row],[ACTUAL_DELIVERY]]-Table12[[#This Row],[PLANNED_DELIVERY]]</f>
        <v>0</v>
      </c>
      <c r="T2059" t="s">
        <v>408</v>
      </c>
      <c r="U2059" s="6">
        <v>33085</v>
      </c>
      <c r="V2059" t="s">
        <v>27</v>
      </c>
      <c r="W2059" t="s">
        <v>27</v>
      </c>
      <c r="X2059" t="s">
        <v>1723</v>
      </c>
      <c r="Y2059" s="6" t="s">
        <v>42</v>
      </c>
      <c r="Z2059" t="s">
        <v>27</v>
      </c>
      <c r="AA2059" t="s">
        <v>27</v>
      </c>
    </row>
    <row r="2060" spans="1:27" x14ac:dyDescent="0.35">
      <c r="A2060">
        <v>10002594</v>
      </c>
      <c r="B2060" t="s">
        <v>222</v>
      </c>
      <c r="C2060" t="s">
        <v>206</v>
      </c>
      <c r="D2060" t="s">
        <v>23</v>
      </c>
      <c r="E2060" t="s">
        <v>24</v>
      </c>
      <c r="F2060">
        <v>240</v>
      </c>
      <c r="G2060">
        <v>0</v>
      </c>
      <c r="H2060">
        <v>240</v>
      </c>
      <c r="I2060">
        <v>355</v>
      </c>
      <c r="J2060">
        <v>1.44</v>
      </c>
      <c r="K2060" s="6" t="s">
        <v>1615</v>
      </c>
      <c r="L2060" s="6" t="s">
        <v>1671</v>
      </c>
      <c r="M2060" s="6" t="s">
        <v>1671</v>
      </c>
      <c r="N2060" s="6" t="s">
        <v>1616</v>
      </c>
      <c r="O2060" s="6" t="s">
        <v>1616</v>
      </c>
      <c r="P2060" s="8">
        <f>Table12[[#This Row],[PLANNED_DELIVERY]]-Table12[[#This Row],[PLANNED_PICKUP]]</f>
        <v>0</v>
      </c>
      <c r="Q2060" s="9">
        <f>Table12[[#This Row],[ACTUAL_DELIVERY]]-Table12[[#This Row],[ACTUAL_PICKUP]]</f>
        <v>0</v>
      </c>
      <c r="R2060" s="9">
        <f>Table12[[#This Row],[ACTUAL_PICKUP]]-Table12[[#This Row],[PLANNED_PICKUP]]</f>
        <v>1</v>
      </c>
      <c r="S2060" s="9">
        <f>Table12[[#This Row],[ACTUAL_DELIVERY]]-Table12[[#This Row],[PLANNED_DELIVERY]]</f>
        <v>1</v>
      </c>
      <c r="T2060" t="s">
        <v>411</v>
      </c>
      <c r="U2060" s="6" t="s">
        <v>207</v>
      </c>
      <c r="V2060" t="s">
        <v>27</v>
      </c>
      <c r="W2060" t="s">
        <v>27</v>
      </c>
      <c r="X2060" t="s">
        <v>41</v>
      </c>
      <c r="Y2060" s="6" t="s">
        <v>44</v>
      </c>
      <c r="Z2060" t="s">
        <v>27</v>
      </c>
      <c r="AA2060" t="s">
        <v>27</v>
      </c>
    </row>
    <row r="2061" spans="1:27" x14ac:dyDescent="0.35">
      <c r="A2061">
        <v>10002596</v>
      </c>
      <c r="B2061" t="s">
        <v>297</v>
      </c>
      <c r="C2061" t="s">
        <v>293</v>
      </c>
      <c r="D2061" t="s">
        <v>23</v>
      </c>
      <c r="E2061" t="s">
        <v>24</v>
      </c>
      <c r="F2061">
        <v>680</v>
      </c>
      <c r="G2061">
        <v>84.56</v>
      </c>
      <c r="H2061">
        <v>764.56</v>
      </c>
      <c r="I2061" s="2">
        <v>27.1</v>
      </c>
      <c r="J2061">
        <v>0.01</v>
      </c>
      <c r="K2061" s="6" t="s">
        <v>1615</v>
      </c>
      <c r="L2061" s="6" t="s">
        <v>1615</v>
      </c>
      <c r="M2061" s="6" t="s">
        <v>1604</v>
      </c>
      <c r="N2061" s="6" t="s">
        <v>1608</v>
      </c>
      <c r="O2061" s="6" t="s">
        <v>1603</v>
      </c>
      <c r="P2061" s="8">
        <f>Table12[[#This Row],[PLANNED_DELIVERY]]-Table12[[#This Row],[PLANNED_PICKUP]]</f>
        <v>10</v>
      </c>
      <c r="Q2061" s="9">
        <f>Table12[[#This Row],[ACTUAL_DELIVERY]]-Table12[[#This Row],[ACTUAL_PICKUP]]</f>
        <v>6</v>
      </c>
      <c r="R2061" s="9">
        <f>Table12[[#This Row],[ACTUAL_PICKUP]]-Table12[[#This Row],[PLANNED_PICKUP]]</f>
        <v>14</v>
      </c>
      <c r="S2061" s="9">
        <f>Table12[[#This Row],[ACTUAL_DELIVERY]]-Table12[[#This Row],[PLANNED_DELIVERY]]</f>
        <v>10</v>
      </c>
      <c r="T2061" t="s">
        <v>1266</v>
      </c>
      <c r="U2061" s="6" t="s">
        <v>1267</v>
      </c>
      <c r="V2061" t="s">
        <v>145</v>
      </c>
      <c r="W2061" t="s">
        <v>145</v>
      </c>
      <c r="X2061" t="s">
        <v>280</v>
      </c>
      <c r="Y2061" s="6" t="s">
        <v>281</v>
      </c>
      <c r="Z2061" t="s">
        <v>282</v>
      </c>
      <c r="AA2061" t="s">
        <v>282</v>
      </c>
    </row>
    <row r="2062" spans="1:27" x14ac:dyDescent="0.35">
      <c r="A2062">
        <v>10002598</v>
      </c>
      <c r="B2062" t="s">
        <v>81</v>
      </c>
      <c r="C2062" t="s">
        <v>246</v>
      </c>
      <c r="D2062" t="s">
        <v>30</v>
      </c>
      <c r="E2062" t="s">
        <v>31</v>
      </c>
      <c r="F2062">
        <v>179.5</v>
      </c>
      <c r="G2062">
        <v>0</v>
      </c>
      <c r="H2062">
        <v>179.5</v>
      </c>
      <c r="I2062">
        <v>200</v>
      </c>
      <c r="J2062">
        <v>0.33</v>
      </c>
      <c r="K2062" s="6" t="s">
        <v>1615</v>
      </c>
      <c r="L2062" s="6" t="s">
        <v>1614</v>
      </c>
      <c r="M2062" s="6" t="s">
        <v>1593</v>
      </c>
      <c r="N2062" s="6" t="s">
        <v>1614</v>
      </c>
      <c r="O2062" s="6" t="s">
        <v>1593</v>
      </c>
      <c r="P2062" s="8">
        <f>Table12[[#This Row],[PLANNED_DELIVERY]]-Table12[[#This Row],[PLANNED_PICKUP]]</f>
        <v>6</v>
      </c>
      <c r="Q2062" s="9">
        <f>Table12[[#This Row],[ACTUAL_DELIVERY]]-Table12[[#This Row],[ACTUAL_PICKUP]]</f>
        <v>6</v>
      </c>
      <c r="R2062" s="9">
        <f>Table12[[#This Row],[ACTUAL_PICKUP]]-Table12[[#This Row],[PLANNED_PICKUP]]</f>
        <v>0</v>
      </c>
      <c r="S2062" s="9">
        <f>Table12[[#This Row],[ACTUAL_DELIVERY]]-Table12[[#This Row],[PLANNED_DELIVERY]]</f>
        <v>0</v>
      </c>
      <c r="T2062" t="s">
        <v>33</v>
      </c>
      <c r="U2062" s="6" t="s">
        <v>34</v>
      </c>
      <c r="V2062" t="s">
        <v>27</v>
      </c>
      <c r="W2062" t="s">
        <v>27</v>
      </c>
      <c r="X2062" t="s">
        <v>96</v>
      </c>
      <c r="Y2062" s="6" t="s">
        <v>97</v>
      </c>
      <c r="Z2062" t="s">
        <v>27</v>
      </c>
      <c r="AA2062" t="s">
        <v>27</v>
      </c>
    </row>
    <row r="2063" spans="1:27" x14ac:dyDescent="0.35">
      <c r="A2063">
        <v>10002599</v>
      </c>
      <c r="B2063" t="s">
        <v>81</v>
      </c>
      <c r="C2063" t="s">
        <v>234</v>
      </c>
      <c r="D2063" t="s">
        <v>30</v>
      </c>
      <c r="E2063" t="s">
        <v>45</v>
      </c>
      <c r="F2063">
        <v>750</v>
      </c>
      <c r="G2063">
        <v>0</v>
      </c>
      <c r="H2063">
        <v>750</v>
      </c>
      <c r="I2063">
        <v>1700.1</v>
      </c>
      <c r="J2063">
        <v>16.89</v>
      </c>
      <c r="K2063" s="6" t="s">
        <v>1615</v>
      </c>
      <c r="L2063" s="6" t="s">
        <v>1615</v>
      </c>
      <c r="M2063" s="6" t="s">
        <v>1624</v>
      </c>
      <c r="N2063" s="6" t="s">
        <v>1614</v>
      </c>
      <c r="O2063" s="6" t="s">
        <v>1671</v>
      </c>
      <c r="P2063" s="8">
        <f>Table12[[#This Row],[PLANNED_DELIVERY]]-Table12[[#This Row],[PLANNED_PICKUP]]</f>
        <v>5</v>
      </c>
      <c r="Q2063" s="9">
        <f>Table12[[#This Row],[ACTUAL_DELIVERY]]-Table12[[#This Row],[ACTUAL_PICKUP]]</f>
        <v>2</v>
      </c>
      <c r="R2063" s="9">
        <f>Table12[[#This Row],[ACTUAL_PICKUP]]-Table12[[#This Row],[PLANNED_PICKUP]]</f>
        <v>1</v>
      </c>
      <c r="S2063" s="9">
        <f>Table12[[#This Row],[ACTUAL_DELIVERY]]-Table12[[#This Row],[PLANNED_DELIVERY]]</f>
        <v>-2</v>
      </c>
      <c r="T2063" t="s">
        <v>49</v>
      </c>
      <c r="U2063" s="6" t="s">
        <v>29</v>
      </c>
      <c r="V2063" t="s">
        <v>27</v>
      </c>
      <c r="W2063" t="s">
        <v>27</v>
      </c>
      <c r="X2063" t="s">
        <v>692</v>
      </c>
      <c r="Y2063" s="6" t="s">
        <v>693</v>
      </c>
      <c r="Z2063" t="s">
        <v>523</v>
      </c>
      <c r="AA2063" t="s">
        <v>523</v>
      </c>
    </row>
    <row r="2064" spans="1:27" x14ac:dyDescent="0.35">
      <c r="A2064">
        <v>10002600</v>
      </c>
      <c r="B2064" t="s">
        <v>225</v>
      </c>
      <c r="C2064" t="s">
        <v>293</v>
      </c>
      <c r="D2064" t="s">
        <v>30</v>
      </c>
      <c r="E2064" t="s">
        <v>45</v>
      </c>
      <c r="F2064">
        <v>2350</v>
      </c>
      <c r="G2064">
        <v>0</v>
      </c>
      <c r="H2064">
        <v>2350</v>
      </c>
      <c r="I2064">
        <v>691</v>
      </c>
      <c r="J2064">
        <v>1.3</v>
      </c>
      <c r="K2064" s="6" t="s">
        <v>1615</v>
      </c>
      <c r="L2064" s="6" t="s">
        <v>1615</v>
      </c>
      <c r="M2064" s="6" t="s">
        <v>1604</v>
      </c>
      <c r="N2064" s="6" t="s">
        <v>1614</v>
      </c>
      <c r="O2064" s="6" t="s">
        <v>1604</v>
      </c>
      <c r="P2064" s="8">
        <f>Table12[[#This Row],[PLANNED_DELIVERY]]-Table12[[#This Row],[PLANNED_PICKUP]]</f>
        <v>10</v>
      </c>
      <c r="Q2064" s="9">
        <f>Table12[[#This Row],[ACTUAL_DELIVERY]]-Table12[[#This Row],[ACTUAL_PICKUP]]</f>
        <v>9</v>
      </c>
      <c r="R2064" s="9">
        <f>Table12[[#This Row],[ACTUAL_PICKUP]]-Table12[[#This Row],[PLANNED_PICKUP]]</f>
        <v>1</v>
      </c>
      <c r="S2064" s="9">
        <f>Table12[[#This Row],[ACTUAL_DELIVERY]]-Table12[[#This Row],[PLANNED_DELIVERY]]</f>
        <v>0</v>
      </c>
      <c r="T2064" t="s">
        <v>66</v>
      </c>
      <c r="U2064" s="6" t="s">
        <v>67</v>
      </c>
      <c r="V2064" t="s">
        <v>27</v>
      </c>
      <c r="W2064" t="s">
        <v>27</v>
      </c>
      <c r="X2064" t="s">
        <v>1263</v>
      </c>
      <c r="Y2064" s="6" t="s">
        <v>1264</v>
      </c>
      <c r="Z2064" t="s">
        <v>1265</v>
      </c>
      <c r="AA2064" t="s">
        <v>1265</v>
      </c>
    </row>
    <row r="2065" spans="1:27" x14ac:dyDescent="0.35">
      <c r="A2065">
        <v>10002601</v>
      </c>
      <c r="B2065" t="s">
        <v>81</v>
      </c>
      <c r="C2065" t="s">
        <v>206</v>
      </c>
      <c r="D2065" t="s">
        <v>23</v>
      </c>
      <c r="E2065" t="s">
        <v>24</v>
      </c>
      <c r="F2065">
        <v>185.37</v>
      </c>
      <c r="G2065">
        <v>0</v>
      </c>
      <c r="H2065">
        <v>185.37</v>
      </c>
      <c r="I2065">
        <v>410</v>
      </c>
      <c r="J2065">
        <v>1.44</v>
      </c>
      <c r="K2065" s="6" t="s">
        <v>1615</v>
      </c>
      <c r="L2065" s="6" t="s">
        <v>1614</v>
      </c>
      <c r="M2065" s="6" t="s">
        <v>1616</v>
      </c>
      <c r="N2065" s="6" t="s">
        <v>1614</v>
      </c>
      <c r="O2065" s="6" t="s">
        <v>1616</v>
      </c>
      <c r="P2065" s="8">
        <f>Table12[[#This Row],[PLANNED_DELIVERY]]-Table12[[#This Row],[PLANNED_PICKUP]]</f>
        <v>3</v>
      </c>
      <c r="Q2065" s="9">
        <f>Table12[[#This Row],[ACTUAL_DELIVERY]]-Table12[[#This Row],[ACTUAL_PICKUP]]</f>
        <v>3</v>
      </c>
      <c r="R2065" s="9">
        <f>Table12[[#This Row],[ACTUAL_PICKUP]]-Table12[[#This Row],[PLANNED_PICKUP]]</f>
        <v>0</v>
      </c>
      <c r="S2065" s="9">
        <f>Table12[[#This Row],[ACTUAL_DELIVERY]]-Table12[[#This Row],[PLANNED_DELIVERY]]</f>
        <v>0</v>
      </c>
      <c r="T2065" t="s">
        <v>1255</v>
      </c>
      <c r="U2065" s="6" t="s">
        <v>167</v>
      </c>
      <c r="V2065" t="s">
        <v>27</v>
      </c>
      <c r="W2065" t="s">
        <v>27</v>
      </c>
      <c r="X2065" t="s">
        <v>49</v>
      </c>
      <c r="Y2065" s="6" t="s">
        <v>29</v>
      </c>
      <c r="Z2065" t="s">
        <v>27</v>
      </c>
      <c r="AA2065" t="s">
        <v>27</v>
      </c>
    </row>
    <row r="2066" spans="1:27" x14ac:dyDescent="0.35">
      <c r="A2066">
        <v>10002603</v>
      </c>
      <c r="B2066" t="s">
        <v>225</v>
      </c>
      <c r="C2066" t="s">
        <v>293</v>
      </c>
      <c r="D2066" t="s">
        <v>30</v>
      </c>
      <c r="E2066" t="s">
        <v>45</v>
      </c>
      <c r="F2066">
        <v>1300</v>
      </c>
      <c r="G2066">
        <v>0</v>
      </c>
      <c r="H2066">
        <v>1300</v>
      </c>
      <c r="I2066">
        <v>411</v>
      </c>
      <c r="J2066">
        <v>1.74</v>
      </c>
      <c r="K2066" s="6" t="s">
        <v>1615</v>
      </c>
      <c r="L2066" s="6" t="s">
        <v>1615</v>
      </c>
      <c r="M2066" s="6" t="s">
        <v>1672</v>
      </c>
      <c r="N2066" s="6" t="s">
        <v>1614</v>
      </c>
      <c r="O2066" s="6" t="s">
        <v>1619</v>
      </c>
      <c r="P2066" s="8">
        <f>Table12[[#This Row],[PLANNED_DELIVERY]]-Table12[[#This Row],[PLANNED_PICKUP]]</f>
        <v>9</v>
      </c>
      <c r="Q2066" s="9">
        <f>Table12[[#This Row],[ACTUAL_DELIVERY]]-Table12[[#This Row],[ACTUAL_PICKUP]]</f>
        <v>24</v>
      </c>
      <c r="R2066" s="9">
        <f>Table12[[#This Row],[ACTUAL_PICKUP]]-Table12[[#This Row],[PLANNED_PICKUP]]</f>
        <v>1</v>
      </c>
      <c r="S2066" s="9">
        <f>Table12[[#This Row],[ACTUAL_DELIVERY]]-Table12[[#This Row],[PLANNED_DELIVERY]]</f>
        <v>16</v>
      </c>
      <c r="T2066" t="s">
        <v>66</v>
      </c>
      <c r="U2066" s="6" t="s">
        <v>67</v>
      </c>
      <c r="V2066" t="s">
        <v>27</v>
      </c>
      <c r="W2066" t="s">
        <v>27</v>
      </c>
      <c r="X2066" t="s">
        <v>497</v>
      </c>
      <c r="Y2066" s="6" t="s">
        <v>62</v>
      </c>
      <c r="Z2066" t="s">
        <v>489</v>
      </c>
      <c r="AA2066" t="s">
        <v>489</v>
      </c>
    </row>
    <row r="2067" spans="1:27" x14ac:dyDescent="0.35">
      <c r="A2067">
        <v>10002604</v>
      </c>
      <c r="B2067" t="s">
        <v>81</v>
      </c>
      <c r="C2067" t="s">
        <v>471</v>
      </c>
      <c r="D2067" t="s">
        <v>30</v>
      </c>
      <c r="E2067" t="s">
        <v>45</v>
      </c>
      <c r="F2067">
        <v>970</v>
      </c>
      <c r="G2067">
        <v>0</v>
      </c>
      <c r="H2067">
        <v>970</v>
      </c>
      <c r="I2067" s="5">
        <v>1832.6</v>
      </c>
      <c r="J2067">
        <v>6.94</v>
      </c>
      <c r="K2067" s="6" t="s">
        <v>1615</v>
      </c>
      <c r="L2067" s="6" t="s">
        <v>1614</v>
      </c>
      <c r="M2067" s="6" t="s">
        <v>1610</v>
      </c>
      <c r="N2067" s="6" t="s">
        <v>1614</v>
      </c>
      <c r="O2067" s="6" t="s">
        <v>1610</v>
      </c>
      <c r="P2067" s="8">
        <f>Table12[[#This Row],[PLANNED_DELIVERY]]-Table12[[#This Row],[PLANNED_PICKUP]]</f>
        <v>11</v>
      </c>
      <c r="Q2067" s="9">
        <f>Table12[[#This Row],[ACTUAL_DELIVERY]]-Table12[[#This Row],[ACTUAL_PICKUP]]</f>
        <v>11</v>
      </c>
      <c r="R2067" s="9">
        <f>Table12[[#This Row],[ACTUAL_PICKUP]]-Table12[[#This Row],[PLANNED_PICKUP]]</f>
        <v>0</v>
      </c>
      <c r="S2067" s="9">
        <f>Table12[[#This Row],[ACTUAL_DELIVERY]]-Table12[[#This Row],[PLANNED_DELIVERY]]</f>
        <v>0</v>
      </c>
      <c r="T2067" t="s">
        <v>49</v>
      </c>
      <c r="U2067" s="6" t="s">
        <v>29</v>
      </c>
      <c r="V2067" t="s">
        <v>27</v>
      </c>
      <c r="W2067" t="s">
        <v>27</v>
      </c>
      <c r="X2067" t="s">
        <v>1261</v>
      </c>
      <c r="Y2067" s="6" t="s">
        <v>1262</v>
      </c>
      <c r="Z2067" t="s">
        <v>108</v>
      </c>
      <c r="AA2067" t="s">
        <v>108</v>
      </c>
    </row>
    <row r="2068" spans="1:27" x14ac:dyDescent="0.35">
      <c r="A2068">
        <v>10002605</v>
      </c>
      <c r="B2068" t="s">
        <v>225</v>
      </c>
      <c r="C2068" t="s">
        <v>234</v>
      </c>
      <c r="D2068" t="s">
        <v>30</v>
      </c>
      <c r="E2068" t="s">
        <v>45</v>
      </c>
      <c r="F2068">
        <v>300</v>
      </c>
      <c r="G2068">
        <v>0</v>
      </c>
      <c r="H2068">
        <v>300</v>
      </c>
      <c r="I2068">
        <v>254</v>
      </c>
      <c r="J2068">
        <v>2.61</v>
      </c>
      <c r="K2068" s="6" t="s">
        <v>1615</v>
      </c>
      <c r="L2068" s="6" t="s">
        <v>1615</v>
      </c>
      <c r="M2068" s="6" t="s">
        <v>1590</v>
      </c>
      <c r="N2068" s="6" t="s">
        <v>1614</v>
      </c>
      <c r="O2068" s="6" t="s">
        <v>1593</v>
      </c>
      <c r="P2068" s="8">
        <f>Table12[[#This Row],[PLANNED_DELIVERY]]-Table12[[#This Row],[PLANNED_PICKUP]]</f>
        <v>6</v>
      </c>
      <c r="Q2068" s="9">
        <f>Table12[[#This Row],[ACTUAL_DELIVERY]]-Table12[[#This Row],[ACTUAL_PICKUP]]</f>
        <v>6</v>
      </c>
      <c r="R2068" s="9">
        <f>Table12[[#This Row],[ACTUAL_PICKUP]]-Table12[[#This Row],[PLANNED_PICKUP]]</f>
        <v>1</v>
      </c>
      <c r="S2068" s="9">
        <f>Table12[[#This Row],[ACTUAL_DELIVERY]]-Table12[[#This Row],[PLANNED_DELIVERY]]</f>
        <v>1</v>
      </c>
      <c r="T2068" t="s">
        <v>49</v>
      </c>
      <c r="U2068" s="6" t="s">
        <v>29</v>
      </c>
      <c r="V2068" t="s">
        <v>27</v>
      </c>
      <c r="W2068" t="s">
        <v>27</v>
      </c>
      <c r="X2068" t="s">
        <v>1141</v>
      </c>
      <c r="Y2068" s="6" t="s">
        <v>1142</v>
      </c>
      <c r="Z2068" t="s">
        <v>383</v>
      </c>
      <c r="AA2068" t="s">
        <v>383</v>
      </c>
    </row>
    <row r="2069" spans="1:27" x14ac:dyDescent="0.35">
      <c r="A2069">
        <v>10002606</v>
      </c>
      <c r="B2069" t="s">
        <v>225</v>
      </c>
      <c r="C2069" t="s">
        <v>206</v>
      </c>
      <c r="D2069" t="s">
        <v>30</v>
      </c>
      <c r="E2069" t="s">
        <v>45</v>
      </c>
      <c r="F2069">
        <v>390</v>
      </c>
      <c r="G2069">
        <v>0</v>
      </c>
      <c r="H2069">
        <v>390</v>
      </c>
      <c r="I2069">
        <v>1060</v>
      </c>
      <c r="J2069">
        <v>10.14</v>
      </c>
      <c r="K2069" s="6" t="s">
        <v>1615</v>
      </c>
      <c r="L2069" s="6" t="s">
        <v>1592</v>
      </c>
      <c r="M2069" s="6" t="s">
        <v>1592</v>
      </c>
      <c r="N2069" s="6" t="s">
        <v>1614</v>
      </c>
      <c r="O2069" s="6" t="s">
        <v>1614</v>
      </c>
      <c r="P2069" s="8">
        <f>Table12[[#This Row],[PLANNED_DELIVERY]]-Table12[[#This Row],[PLANNED_PICKUP]]</f>
        <v>0</v>
      </c>
      <c r="Q2069" s="9">
        <f>Table12[[#This Row],[ACTUAL_DELIVERY]]-Table12[[#This Row],[ACTUAL_PICKUP]]</f>
        <v>0</v>
      </c>
      <c r="R2069" s="9">
        <f>Table12[[#This Row],[ACTUAL_PICKUP]]-Table12[[#This Row],[PLANNED_PICKUP]]</f>
        <v>2</v>
      </c>
      <c r="S2069" s="9">
        <f>Table12[[#This Row],[ACTUAL_DELIVERY]]-Table12[[#This Row],[PLANNED_DELIVERY]]</f>
        <v>2</v>
      </c>
      <c r="T2069" t="s">
        <v>699</v>
      </c>
      <c r="U2069" s="6" t="s">
        <v>376</v>
      </c>
      <c r="V2069" t="s">
        <v>27</v>
      </c>
      <c r="W2069" t="s">
        <v>27</v>
      </c>
      <c r="X2069" t="s">
        <v>403</v>
      </c>
      <c r="Y2069" s="6" t="s">
        <v>404</v>
      </c>
      <c r="Z2069" t="s">
        <v>27</v>
      </c>
      <c r="AA2069" t="s">
        <v>27</v>
      </c>
    </row>
    <row r="2070" spans="1:27" x14ac:dyDescent="0.35">
      <c r="A2070">
        <v>10002608</v>
      </c>
      <c r="B2070" t="s">
        <v>263</v>
      </c>
      <c r="C2070" t="s">
        <v>293</v>
      </c>
      <c r="D2070" t="s">
        <v>30</v>
      </c>
      <c r="E2070" t="s">
        <v>45</v>
      </c>
      <c r="F2070">
        <v>754.83</v>
      </c>
      <c r="G2070">
        <v>0</v>
      </c>
      <c r="H2070">
        <v>754.83</v>
      </c>
      <c r="I2070" s="5">
        <v>151.6</v>
      </c>
      <c r="J2070">
        <v>0.64</v>
      </c>
      <c r="K2070" s="6" t="s">
        <v>1615</v>
      </c>
      <c r="L2070" s="6" t="s">
        <v>1592</v>
      </c>
      <c r="M2070" s="6" t="s">
        <v>1624</v>
      </c>
      <c r="N2070" s="6" t="s">
        <v>1615</v>
      </c>
      <c r="O2070" s="6" t="s">
        <v>1603</v>
      </c>
      <c r="P2070" s="8">
        <f>Table12[[#This Row],[PLANNED_DELIVERY]]-Table12[[#This Row],[PLANNED_PICKUP]]</f>
        <v>6</v>
      </c>
      <c r="Q2070" s="9">
        <f>Table12[[#This Row],[ACTUAL_DELIVERY]]-Table12[[#This Row],[ACTUAL_PICKUP]]</f>
        <v>20</v>
      </c>
      <c r="R2070" s="9">
        <f>Table12[[#This Row],[ACTUAL_PICKUP]]-Table12[[#This Row],[PLANNED_PICKUP]]</f>
        <v>1</v>
      </c>
      <c r="S2070" s="9">
        <f>Table12[[#This Row],[ACTUAL_DELIVERY]]-Table12[[#This Row],[PLANNED_DELIVERY]]</f>
        <v>15</v>
      </c>
      <c r="T2070" t="s">
        <v>49</v>
      </c>
      <c r="U2070" s="6" t="s">
        <v>29</v>
      </c>
      <c r="V2070" t="s">
        <v>27</v>
      </c>
      <c r="W2070" t="s">
        <v>27</v>
      </c>
      <c r="X2070" t="s">
        <v>644</v>
      </c>
      <c r="Y2070" s="6" t="s">
        <v>645</v>
      </c>
      <c r="Z2070" t="s">
        <v>115</v>
      </c>
      <c r="AA2070" t="s">
        <v>115</v>
      </c>
    </row>
    <row r="2071" spans="1:27" x14ac:dyDescent="0.35">
      <c r="A2071">
        <v>10002610</v>
      </c>
      <c r="B2071" t="s">
        <v>225</v>
      </c>
      <c r="C2071" t="s">
        <v>206</v>
      </c>
      <c r="D2071" t="s">
        <v>30</v>
      </c>
      <c r="E2071" t="s">
        <v>45</v>
      </c>
      <c r="F2071">
        <v>140</v>
      </c>
      <c r="G2071">
        <v>0</v>
      </c>
      <c r="H2071">
        <v>140</v>
      </c>
      <c r="I2071">
        <v>243</v>
      </c>
      <c r="J2071">
        <v>0.78</v>
      </c>
      <c r="K2071" s="6" t="s">
        <v>1615</v>
      </c>
      <c r="L2071" s="6" t="s">
        <v>1615</v>
      </c>
      <c r="M2071" s="6" t="s">
        <v>1616</v>
      </c>
      <c r="N2071" s="6" t="s">
        <v>1614</v>
      </c>
      <c r="O2071" s="6" t="s">
        <v>1602</v>
      </c>
      <c r="P2071" s="8">
        <f>Table12[[#This Row],[PLANNED_DELIVERY]]-Table12[[#This Row],[PLANNED_PICKUP]]</f>
        <v>4</v>
      </c>
      <c r="Q2071" s="9">
        <f>Table12[[#This Row],[ACTUAL_DELIVERY]]-Table12[[#This Row],[ACTUAL_PICKUP]]</f>
        <v>7</v>
      </c>
      <c r="R2071" s="9">
        <f>Table12[[#This Row],[ACTUAL_PICKUP]]-Table12[[#This Row],[PLANNED_PICKUP]]</f>
        <v>1</v>
      </c>
      <c r="S2071" s="9">
        <f>Table12[[#This Row],[ACTUAL_DELIVERY]]-Table12[[#This Row],[PLANNED_DELIVERY]]</f>
        <v>4</v>
      </c>
      <c r="T2071" t="s">
        <v>49</v>
      </c>
      <c r="U2071" s="6" t="s">
        <v>29</v>
      </c>
      <c r="V2071" t="s">
        <v>27</v>
      </c>
      <c r="W2071" t="s">
        <v>27</v>
      </c>
      <c r="X2071" t="s">
        <v>1259</v>
      </c>
      <c r="Y2071" s="6" t="s">
        <v>1260</v>
      </c>
      <c r="Z2071" t="s">
        <v>27</v>
      </c>
      <c r="AA2071" t="s">
        <v>27</v>
      </c>
    </row>
    <row r="2072" spans="1:27" x14ac:dyDescent="0.35">
      <c r="A2072">
        <v>10002611</v>
      </c>
      <c r="B2072" t="s">
        <v>297</v>
      </c>
      <c r="C2072" t="s">
        <v>293</v>
      </c>
      <c r="D2072" t="s">
        <v>30</v>
      </c>
      <c r="E2072" t="s">
        <v>45</v>
      </c>
      <c r="F2072">
        <v>1137</v>
      </c>
      <c r="G2072">
        <v>0</v>
      </c>
      <c r="H2072">
        <v>1137</v>
      </c>
      <c r="I2072">
        <v>413</v>
      </c>
      <c r="J2072">
        <v>1.3</v>
      </c>
      <c r="K2072" s="6" t="s">
        <v>1615</v>
      </c>
      <c r="L2072" s="6" t="s">
        <v>1615</v>
      </c>
      <c r="M2072" s="6" t="s">
        <v>1602</v>
      </c>
      <c r="N2072" s="6" t="s">
        <v>1624</v>
      </c>
      <c r="O2072" s="6" t="s">
        <v>1642</v>
      </c>
      <c r="P2072" s="8">
        <f>Table12[[#This Row],[PLANNED_DELIVERY]]-Table12[[#This Row],[PLANNED_PICKUP]]</f>
        <v>8</v>
      </c>
      <c r="Q2072" s="9">
        <f>Table12[[#This Row],[ACTUAL_DELIVERY]]-Table12[[#This Row],[ACTUAL_PICKUP]]</f>
        <v>37</v>
      </c>
      <c r="R2072" s="9">
        <f>Table12[[#This Row],[ACTUAL_PICKUP]]-Table12[[#This Row],[PLANNED_PICKUP]]</f>
        <v>5</v>
      </c>
      <c r="S2072" s="9">
        <f>Table12[[#This Row],[ACTUAL_DELIVERY]]-Table12[[#This Row],[PLANNED_DELIVERY]]</f>
        <v>34</v>
      </c>
      <c r="T2072" t="s">
        <v>66</v>
      </c>
      <c r="U2072" s="6" t="s">
        <v>67</v>
      </c>
      <c r="V2072" t="s">
        <v>27</v>
      </c>
      <c r="W2072" t="s">
        <v>27</v>
      </c>
      <c r="X2072" t="s">
        <v>658</v>
      </c>
      <c r="Y2072" s="6" t="s">
        <v>659</v>
      </c>
      <c r="Z2072" t="s">
        <v>201</v>
      </c>
      <c r="AA2072" t="s">
        <v>201</v>
      </c>
    </row>
    <row r="2073" spans="1:27" x14ac:dyDescent="0.35">
      <c r="A2073">
        <v>10002612</v>
      </c>
      <c r="B2073" t="s">
        <v>222</v>
      </c>
      <c r="C2073" t="s">
        <v>206</v>
      </c>
      <c r="D2073" t="s">
        <v>23</v>
      </c>
      <c r="E2073" t="s">
        <v>24</v>
      </c>
      <c r="F2073">
        <v>295</v>
      </c>
      <c r="G2073">
        <v>100</v>
      </c>
      <c r="H2073">
        <v>395</v>
      </c>
      <c r="I2073">
        <v>2100</v>
      </c>
      <c r="J2073">
        <v>3.96</v>
      </c>
      <c r="K2073" s="6" t="s">
        <v>1615</v>
      </c>
      <c r="L2073" s="6" t="s">
        <v>1624</v>
      </c>
      <c r="M2073" s="6" t="s">
        <v>1593</v>
      </c>
      <c r="N2073" s="6" t="s">
        <v>1614</v>
      </c>
      <c r="O2073" s="6" t="s">
        <v>1616</v>
      </c>
      <c r="P2073" s="8">
        <f>Table12[[#This Row],[PLANNED_DELIVERY]]-Table12[[#This Row],[PLANNED_PICKUP]]</f>
        <v>2</v>
      </c>
      <c r="Q2073" s="9">
        <f>Table12[[#This Row],[ACTUAL_DELIVERY]]-Table12[[#This Row],[ACTUAL_PICKUP]]</f>
        <v>3</v>
      </c>
      <c r="R2073" s="9">
        <f>Table12[[#This Row],[ACTUAL_PICKUP]]-Table12[[#This Row],[PLANNED_PICKUP]]</f>
        <v>-4</v>
      </c>
      <c r="S2073" s="9">
        <f>Table12[[#This Row],[ACTUAL_DELIVERY]]-Table12[[#This Row],[PLANNED_DELIVERY]]</f>
        <v>-3</v>
      </c>
      <c r="T2073" t="s">
        <v>1258</v>
      </c>
      <c r="U2073" s="6" t="s">
        <v>766</v>
      </c>
      <c r="V2073" t="s">
        <v>27</v>
      </c>
      <c r="W2073" t="s">
        <v>27</v>
      </c>
      <c r="X2073" t="s">
        <v>1723</v>
      </c>
      <c r="Y2073" s="6" t="s">
        <v>42</v>
      </c>
      <c r="Z2073" t="s">
        <v>27</v>
      </c>
      <c r="AA2073" t="s">
        <v>27</v>
      </c>
    </row>
    <row r="2074" spans="1:27" x14ac:dyDescent="0.35">
      <c r="A2074">
        <v>10002613</v>
      </c>
      <c r="B2074" t="s">
        <v>81</v>
      </c>
      <c r="C2074" t="s">
        <v>206</v>
      </c>
      <c r="D2074" t="s">
        <v>30</v>
      </c>
      <c r="E2074" t="s">
        <v>31</v>
      </c>
      <c r="F2074">
        <v>200</v>
      </c>
      <c r="G2074">
        <v>150</v>
      </c>
      <c r="H2074">
        <v>350</v>
      </c>
      <c r="I2074" s="5">
        <v>1200</v>
      </c>
      <c r="J2074">
        <v>3.6</v>
      </c>
      <c r="K2074" s="6" t="s">
        <v>1615</v>
      </c>
      <c r="L2074" s="6" t="s">
        <v>1614</v>
      </c>
      <c r="M2074" s="6" t="s">
        <v>1624</v>
      </c>
      <c r="N2074" s="6" t="s">
        <v>1614</v>
      </c>
      <c r="O2074" s="6" t="s">
        <v>1590</v>
      </c>
      <c r="P2074" s="8">
        <f>Table12[[#This Row],[PLANNED_DELIVERY]]-Table12[[#This Row],[PLANNED_PICKUP]]</f>
        <v>4</v>
      </c>
      <c r="Q2074" s="9">
        <f>Table12[[#This Row],[ACTUAL_DELIVERY]]-Table12[[#This Row],[ACTUAL_PICKUP]]</f>
        <v>5</v>
      </c>
      <c r="R2074" s="9">
        <f>Table12[[#This Row],[ACTUAL_PICKUP]]-Table12[[#This Row],[PLANNED_PICKUP]]</f>
        <v>0</v>
      </c>
      <c r="S2074" s="9">
        <f>Table12[[#This Row],[ACTUAL_DELIVERY]]-Table12[[#This Row],[PLANNED_DELIVERY]]</f>
        <v>1</v>
      </c>
      <c r="T2074" t="s">
        <v>33</v>
      </c>
      <c r="U2074" s="6" t="s">
        <v>34</v>
      </c>
      <c r="V2074" t="s">
        <v>27</v>
      </c>
      <c r="W2074" t="s">
        <v>27</v>
      </c>
      <c r="X2074" t="s">
        <v>25</v>
      </c>
      <c r="Y2074" s="6" t="s">
        <v>26</v>
      </c>
      <c r="Z2074" t="s">
        <v>27</v>
      </c>
      <c r="AA2074" t="s">
        <v>27</v>
      </c>
    </row>
    <row r="2075" spans="1:27" x14ac:dyDescent="0.35">
      <c r="A2075">
        <v>10002614</v>
      </c>
      <c r="B2075" t="s">
        <v>263</v>
      </c>
      <c r="C2075" t="s">
        <v>293</v>
      </c>
      <c r="D2075" t="s">
        <v>204</v>
      </c>
      <c r="E2075" t="s">
        <v>45</v>
      </c>
      <c r="F2075">
        <v>2500</v>
      </c>
      <c r="G2075">
        <v>0</v>
      </c>
      <c r="H2075">
        <v>2500</v>
      </c>
      <c r="I2075" s="5">
        <v>242</v>
      </c>
      <c r="J2075">
        <v>2.17</v>
      </c>
      <c r="K2075" s="6" t="s">
        <v>1615</v>
      </c>
      <c r="L2075" s="6" t="s">
        <v>1616</v>
      </c>
      <c r="M2075" s="6" t="s">
        <v>1605</v>
      </c>
      <c r="N2075" s="6" t="s">
        <v>1624</v>
      </c>
      <c r="O2075" s="6" t="s">
        <v>1617</v>
      </c>
      <c r="P2075" s="8">
        <f>Table12[[#This Row],[PLANNED_DELIVERY]]-Table12[[#This Row],[PLANNED_PICKUP]]</f>
        <v>7</v>
      </c>
      <c r="Q2075" s="9">
        <f>Table12[[#This Row],[ACTUAL_DELIVERY]]-Table12[[#This Row],[ACTUAL_PICKUP]]</f>
        <v>17</v>
      </c>
      <c r="R2075" s="9">
        <f>Table12[[#This Row],[ACTUAL_PICKUP]]-Table12[[#This Row],[PLANNED_PICKUP]]</f>
        <v>1</v>
      </c>
      <c r="S2075" s="9">
        <f>Table12[[#This Row],[ACTUAL_DELIVERY]]-Table12[[#This Row],[PLANNED_DELIVERY]]</f>
        <v>11</v>
      </c>
      <c r="T2075" t="s">
        <v>49</v>
      </c>
      <c r="U2075" s="6" t="s">
        <v>29</v>
      </c>
      <c r="V2075" t="s">
        <v>27</v>
      </c>
      <c r="W2075" t="s">
        <v>27</v>
      </c>
      <c r="X2075" t="s">
        <v>967</v>
      </c>
      <c r="Y2075" s="6" t="s">
        <v>968</v>
      </c>
      <c r="Z2075" t="s">
        <v>145</v>
      </c>
      <c r="AA2075" t="s">
        <v>145</v>
      </c>
    </row>
    <row r="2076" spans="1:27" x14ac:dyDescent="0.35">
      <c r="A2076">
        <v>10002615</v>
      </c>
      <c r="B2076" t="s">
        <v>219</v>
      </c>
      <c r="C2076" t="s">
        <v>206</v>
      </c>
      <c r="D2076" t="s">
        <v>30</v>
      </c>
      <c r="E2076" t="s">
        <v>31</v>
      </c>
      <c r="F2076">
        <v>900</v>
      </c>
      <c r="G2076">
        <v>0</v>
      </c>
      <c r="H2076">
        <v>900</v>
      </c>
      <c r="I2076">
        <v>9000</v>
      </c>
      <c r="J2076">
        <v>19.399999999999999</v>
      </c>
      <c r="K2076" s="6" t="s">
        <v>1615</v>
      </c>
      <c r="L2076" s="6" t="s">
        <v>1671</v>
      </c>
      <c r="M2076" s="6" t="s">
        <v>1593</v>
      </c>
      <c r="N2076" s="6" t="s">
        <v>1624</v>
      </c>
      <c r="O2076" s="6" t="s">
        <v>1590</v>
      </c>
      <c r="P2076" s="8">
        <f>Table12[[#This Row],[PLANNED_DELIVERY]]-Table12[[#This Row],[PLANNED_PICKUP]]</f>
        <v>4</v>
      </c>
      <c r="Q2076" s="9">
        <f>Table12[[#This Row],[ACTUAL_DELIVERY]]-Table12[[#This Row],[ACTUAL_PICKUP]]</f>
        <v>1</v>
      </c>
      <c r="R2076" s="9">
        <f>Table12[[#This Row],[ACTUAL_PICKUP]]-Table12[[#This Row],[PLANNED_PICKUP]]</f>
        <v>2</v>
      </c>
      <c r="S2076" s="9">
        <f>Table12[[#This Row],[ACTUAL_DELIVERY]]-Table12[[#This Row],[PLANNED_DELIVERY]]</f>
        <v>-1</v>
      </c>
      <c r="T2076" t="s">
        <v>66</v>
      </c>
      <c r="U2076" s="6" t="s">
        <v>67</v>
      </c>
      <c r="V2076" t="s">
        <v>27</v>
      </c>
      <c r="W2076" t="s">
        <v>27</v>
      </c>
      <c r="X2076" t="s">
        <v>41</v>
      </c>
      <c r="Y2076" s="6" t="s">
        <v>44</v>
      </c>
      <c r="Z2076" t="s">
        <v>27</v>
      </c>
      <c r="AA2076" t="s">
        <v>27</v>
      </c>
    </row>
    <row r="2077" spans="1:27" x14ac:dyDescent="0.35">
      <c r="A2077">
        <v>10002616</v>
      </c>
      <c r="B2077" t="s">
        <v>81</v>
      </c>
      <c r="C2077" t="s">
        <v>206</v>
      </c>
      <c r="D2077" t="s">
        <v>30</v>
      </c>
      <c r="E2077" t="s">
        <v>31</v>
      </c>
      <c r="F2077">
        <v>538</v>
      </c>
      <c r="G2077">
        <v>0</v>
      </c>
      <c r="H2077">
        <v>538</v>
      </c>
      <c r="I2077">
        <v>6200</v>
      </c>
      <c r="J2077">
        <v>5.16</v>
      </c>
      <c r="K2077" s="6" t="s">
        <v>1615</v>
      </c>
      <c r="L2077" s="6" t="s">
        <v>1614</v>
      </c>
      <c r="M2077" s="6" t="s">
        <v>1624</v>
      </c>
      <c r="N2077" s="6" t="s">
        <v>1614</v>
      </c>
      <c r="O2077" s="6" t="s">
        <v>1624</v>
      </c>
      <c r="P2077" s="8">
        <f>Table12[[#This Row],[PLANNED_DELIVERY]]-Table12[[#This Row],[PLANNED_PICKUP]]</f>
        <v>4</v>
      </c>
      <c r="Q2077" s="9">
        <f>Table12[[#This Row],[ACTUAL_DELIVERY]]-Table12[[#This Row],[ACTUAL_PICKUP]]</f>
        <v>4</v>
      </c>
      <c r="R2077" s="9">
        <f>Table12[[#This Row],[ACTUAL_PICKUP]]-Table12[[#This Row],[PLANNED_PICKUP]]</f>
        <v>0</v>
      </c>
      <c r="S2077" s="9">
        <f>Table12[[#This Row],[ACTUAL_DELIVERY]]-Table12[[#This Row],[PLANNED_DELIVERY]]</f>
        <v>0</v>
      </c>
      <c r="T2077" t="s">
        <v>33</v>
      </c>
      <c r="U2077" s="6" t="s">
        <v>34</v>
      </c>
      <c r="V2077" t="s">
        <v>27</v>
      </c>
      <c r="W2077" t="s">
        <v>27</v>
      </c>
      <c r="X2077" t="s">
        <v>271</v>
      </c>
      <c r="Y2077" s="6" t="s">
        <v>43</v>
      </c>
      <c r="Z2077" t="s">
        <v>27</v>
      </c>
      <c r="AA2077" t="s">
        <v>27</v>
      </c>
    </row>
    <row r="2078" spans="1:27" x14ac:dyDescent="0.35">
      <c r="A2078">
        <v>10002617</v>
      </c>
      <c r="B2078" t="s">
        <v>81</v>
      </c>
      <c r="C2078" t="s">
        <v>240</v>
      </c>
      <c r="D2078" t="s">
        <v>23</v>
      </c>
      <c r="E2078" t="s">
        <v>31</v>
      </c>
      <c r="F2078">
        <v>100</v>
      </c>
      <c r="G2078">
        <v>0</v>
      </c>
      <c r="H2078">
        <v>100</v>
      </c>
      <c r="I2078">
        <v>200</v>
      </c>
      <c r="J2078">
        <v>0.22</v>
      </c>
      <c r="K2078" s="6" t="s">
        <v>1615</v>
      </c>
      <c r="L2078" s="6" t="s">
        <v>1609</v>
      </c>
      <c r="M2078" s="6" t="s">
        <v>1603</v>
      </c>
      <c r="N2078" s="6" t="s">
        <v>1609</v>
      </c>
      <c r="O2078" s="6" t="s">
        <v>1603</v>
      </c>
      <c r="P2078" s="8">
        <f>Table12[[#This Row],[PLANNED_DELIVERY]]-Table12[[#This Row],[PLANNED_PICKUP]]</f>
        <v>7</v>
      </c>
      <c r="Q2078" s="9">
        <f>Table12[[#This Row],[ACTUAL_DELIVERY]]-Table12[[#This Row],[ACTUAL_PICKUP]]</f>
        <v>7</v>
      </c>
      <c r="R2078" s="9">
        <f>Table12[[#This Row],[ACTUAL_PICKUP]]-Table12[[#This Row],[PLANNED_PICKUP]]</f>
        <v>0</v>
      </c>
      <c r="S2078" s="9">
        <f>Table12[[#This Row],[ACTUAL_DELIVERY]]-Table12[[#This Row],[PLANNED_DELIVERY]]</f>
        <v>0</v>
      </c>
      <c r="T2078" t="s">
        <v>88</v>
      </c>
      <c r="U2078" s="6" t="s">
        <v>89</v>
      </c>
      <c r="V2078" t="s">
        <v>27</v>
      </c>
      <c r="W2078" t="s">
        <v>27</v>
      </c>
      <c r="X2078" t="s">
        <v>60</v>
      </c>
      <c r="Y2078" s="6" t="s">
        <v>34</v>
      </c>
      <c r="Z2078" t="s">
        <v>27</v>
      </c>
      <c r="AA2078" t="s">
        <v>27</v>
      </c>
    </row>
    <row r="2079" spans="1:27" x14ac:dyDescent="0.35">
      <c r="A2079">
        <v>10002618</v>
      </c>
      <c r="B2079" t="s">
        <v>81</v>
      </c>
      <c r="C2079" t="s">
        <v>206</v>
      </c>
      <c r="D2079" t="s">
        <v>23</v>
      </c>
      <c r="E2079" t="s">
        <v>24</v>
      </c>
      <c r="F2079">
        <v>248</v>
      </c>
      <c r="G2079">
        <v>0</v>
      </c>
      <c r="H2079">
        <v>248</v>
      </c>
      <c r="I2079">
        <v>230</v>
      </c>
      <c r="J2079">
        <v>0.24</v>
      </c>
      <c r="K2079" s="6" t="s">
        <v>1615</v>
      </c>
      <c r="L2079" s="6" t="s">
        <v>1616</v>
      </c>
      <c r="M2079" s="6" t="s">
        <v>1624</v>
      </c>
      <c r="N2079" s="6" t="s">
        <v>1616</v>
      </c>
      <c r="O2079" s="6" t="s">
        <v>1624</v>
      </c>
      <c r="P2079" s="8">
        <f>Table12[[#This Row],[PLANNED_DELIVERY]]-Table12[[#This Row],[PLANNED_PICKUP]]</f>
        <v>1</v>
      </c>
      <c r="Q2079" s="9">
        <f>Table12[[#This Row],[ACTUAL_DELIVERY]]-Table12[[#This Row],[ACTUAL_PICKUP]]</f>
        <v>1</v>
      </c>
      <c r="R2079" s="9">
        <f>Table12[[#This Row],[ACTUAL_PICKUP]]-Table12[[#This Row],[PLANNED_PICKUP]]</f>
        <v>0</v>
      </c>
      <c r="S2079" s="9">
        <f>Table12[[#This Row],[ACTUAL_DELIVERY]]-Table12[[#This Row],[PLANNED_DELIVERY]]</f>
        <v>0</v>
      </c>
      <c r="T2079" t="s">
        <v>973</v>
      </c>
      <c r="U2079" s="6" t="s">
        <v>974</v>
      </c>
      <c r="V2079" t="s">
        <v>27</v>
      </c>
      <c r="W2079" t="s">
        <v>27</v>
      </c>
      <c r="X2079" t="s">
        <v>60</v>
      </c>
      <c r="Y2079" s="6" t="s">
        <v>34</v>
      </c>
      <c r="Z2079" t="s">
        <v>27</v>
      </c>
      <c r="AA2079" t="s">
        <v>27</v>
      </c>
    </row>
    <row r="2080" spans="1:27" x14ac:dyDescent="0.35">
      <c r="A2080">
        <v>10002619</v>
      </c>
      <c r="B2080" t="s">
        <v>247</v>
      </c>
      <c r="C2080" t="s">
        <v>78</v>
      </c>
      <c r="D2080" t="s">
        <v>23</v>
      </c>
      <c r="E2080" t="s">
        <v>24</v>
      </c>
      <c r="F2080">
        <v>5800</v>
      </c>
      <c r="G2080">
        <v>0</v>
      </c>
      <c r="H2080">
        <v>5800</v>
      </c>
      <c r="I2080">
        <v>13078</v>
      </c>
      <c r="J2080">
        <v>195.2</v>
      </c>
      <c r="K2080" s="6" t="s">
        <v>1615</v>
      </c>
      <c r="L2080" s="6" t="s">
        <v>1621</v>
      </c>
      <c r="M2080" s="6" t="s">
        <v>1630</v>
      </c>
      <c r="N2080" s="6" t="s">
        <v>1603</v>
      </c>
      <c r="O2080" s="6" t="s">
        <v>1622</v>
      </c>
      <c r="P2080" s="8">
        <f>Table12[[#This Row],[PLANNED_DELIVERY]]-Table12[[#This Row],[PLANNED_PICKUP]]</f>
        <v>7</v>
      </c>
      <c r="Q2080" s="9">
        <f>Table12[[#This Row],[ACTUAL_DELIVERY]]-Table12[[#This Row],[ACTUAL_PICKUP]]</f>
        <v>7</v>
      </c>
      <c r="R2080" s="9">
        <f>Table12[[#This Row],[ACTUAL_PICKUP]]-Table12[[#This Row],[PLANNED_PICKUP]]</f>
        <v>-6</v>
      </c>
      <c r="S2080" s="9">
        <f>Table12[[#This Row],[ACTUAL_DELIVERY]]-Table12[[#This Row],[PLANNED_DELIVERY]]</f>
        <v>-6</v>
      </c>
      <c r="T2080" t="s">
        <v>546</v>
      </c>
      <c r="U2080" s="6" t="s">
        <v>547</v>
      </c>
      <c r="V2080" t="s">
        <v>27</v>
      </c>
      <c r="W2080" t="s">
        <v>27</v>
      </c>
      <c r="X2080" t="s">
        <v>49</v>
      </c>
      <c r="Y2080" s="6" t="s">
        <v>146</v>
      </c>
      <c r="Z2080" t="s">
        <v>27</v>
      </c>
      <c r="AA2080" t="s">
        <v>27</v>
      </c>
    </row>
    <row r="2081" spans="1:27" x14ac:dyDescent="0.35">
      <c r="A2081">
        <v>10002620</v>
      </c>
      <c r="B2081" t="s">
        <v>81</v>
      </c>
      <c r="C2081" t="s">
        <v>213</v>
      </c>
      <c r="D2081" t="s">
        <v>23</v>
      </c>
      <c r="E2081" t="s">
        <v>24</v>
      </c>
      <c r="F2081">
        <v>380.05</v>
      </c>
      <c r="G2081">
        <v>0</v>
      </c>
      <c r="H2081">
        <v>380.05</v>
      </c>
      <c r="I2081">
        <v>7877</v>
      </c>
      <c r="J2081">
        <v>2.78</v>
      </c>
      <c r="K2081" s="6" t="s">
        <v>1615</v>
      </c>
      <c r="L2081" s="6" t="s">
        <v>1614</v>
      </c>
      <c r="M2081" s="6" t="s">
        <v>1624</v>
      </c>
      <c r="N2081" s="6" t="s">
        <v>1624</v>
      </c>
      <c r="O2081" s="6" t="s">
        <v>1624</v>
      </c>
      <c r="P2081" s="8">
        <f>Table12[[#This Row],[PLANNED_DELIVERY]]-Table12[[#This Row],[PLANNED_PICKUP]]</f>
        <v>4</v>
      </c>
      <c r="Q2081" s="9">
        <f>Table12[[#This Row],[ACTUAL_DELIVERY]]-Table12[[#This Row],[ACTUAL_PICKUP]]</f>
        <v>0</v>
      </c>
      <c r="R2081" s="9">
        <f>Table12[[#This Row],[ACTUAL_PICKUP]]-Table12[[#This Row],[PLANNED_PICKUP]]</f>
        <v>4</v>
      </c>
      <c r="S2081" s="9">
        <f>Table12[[#This Row],[ACTUAL_DELIVERY]]-Table12[[#This Row],[PLANNED_DELIVERY]]</f>
        <v>0</v>
      </c>
      <c r="T2081" t="s">
        <v>68</v>
      </c>
      <c r="U2081" s="6" t="s">
        <v>69</v>
      </c>
      <c r="V2081" t="s">
        <v>27</v>
      </c>
      <c r="W2081" t="s">
        <v>27</v>
      </c>
      <c r="X2081" t="s">
        <v>60</v>
      </c>
      <c r="Y2081" s="6" t="s">
        <v>34</v>
      </c>
      <c r="Z2081" t="s">
        <v>27</v>
      </c>
      <c r="AA2081" t="s">
        <v>27</v>
      </c>
    </row>
    <row r="2082" spans="1:27" x14ac:dyDescent="0.35">
      <c r="A2082">
        <v>10002623</v>
      </c>
      <c r="B2082" t="s">
        <v>81</v>
      </c>
      <c r="C2082" t="s">
        <v>78</v>
      </c>
      <c r="D2082" t="s">
        <v>23</v>
      </c>
      <c r="E2082" t="s">
        <v>24</v>
      </c>
      <c r="F2082">
        <v>4900</v>
      </c>
      <c r="G2082">
        <v>0</v>
      </c>
      <c r="H2082">
        <v>4900</v>
      </c>
      <c r="I2082">
        <v>20410</v>
      </c>
      <c r="J2082">
        <v>80.150000000000006</v>
      </c>
      <c r="K2082" s="6" t="s">
        <v>1615</v>
      </c>
      <c r="L2082" s="6" t="s">
        <v>1625</v>
      </c>
      <c r="M2082" s="6" t="s">
        <v>1627</v>
      </c>
      <c r="N2082" s="6" t="s">
        <v>1635</v>
      </c>
      <c r="O2082" s="6" t="s">
        <v>1639</v>
      </c>
      <c r="P2082" s="8">
        <f>Table12[[#This Row],[PLANNED_DELIVERY]]-Table12[[#This Row],[PLANNED_PICKUP]]</f>
        <v>3</v>
      </c>
      <c r="Q2082" s="9">
        <f>Table12[[#This Row],[ACTUAL_DELIVERY]]-Table12[[#This Row],[ACTUAL_PICKUP]]</f>
        <v>3</v>
      </c>
      <c r="R2082" s="9">
        <f>Table12[[#This Row],[ACTUAL_PICKUP]]-Table12[[#This Row],[PLANNED_PICKUP]]</f>
        <v>7</v>
      </c>
      <c r="S2082" s="9">
        <f>Table12[[#This Row],[ACTUAL_DELIVERY]]-Table12[[#This Row],[PLANNED_DELIVERY]]</f>
        <v>7</v>
      </c>
      <c r="T2082" t="s">
        <v>655</v>
      </c>
      <c r="U2082" s="6" t="s">
        <v>179</v>
      </c>
      <c r="V2082" t="s">
        <v>27</v>
      </c>
      <c r="W2082" t="s">
        <v>27</v>
      </c>
      <c r="X2082" t="s">
        <v>41</v>
      </c>
      <c r="Y2082" s="6" t="s">
        <v>44</v>
      </c>
      <c r="Z2082" t="s">
        <v>27</v>
      </c>
      <c r="AA2082" t="s">
        <v>27</v>
      </c>
    </row>
    <row r="2083" spans="1:27" x14ac:dyDescent="0.35">
      <c r="A2083">
        <v>10002624</v>
      </c>
      <c r="B2083" t="s">
        <v>247</v>
      </c>
      <c r="C2083" t="s">
        <v>78</v>
      </c>
      <c r="D2083" t="s">
        <v>23</v>
      </c>
      <c r="E2083" t="s">
        <v>24</v>
      </c>
      <c r="F2083">
        <v>10000</v>
      </c>
      <c r="G2083">
        <v>0</v>
      </c>
      <c r="H2083">
        <v>10000</v>
      </c>
      <c r="I2083" s="5">
        <v>14075</v>
      </c>
      <c r="J2083">
        <v>220.76</v>
      </c>
      <c r="K2083" s="6" t="s">
        <v>1615</v>
      </c>
      <c r="L2083" s="6" t="s">
        <v>1674</v>
      </c>
      <c r="M2083" s="6" t="s">
        <v>1630</v>
      </c>
      <c r="N2083" s="6" t="s">
        <v>1622</v>
      </c>
      <c r="O2083" s="6" t="s">
        <v>1625</v>
      </c>
      <c r="P2083" s="8">
        <f>Table12[[#This Row],[PLANNED_DELIVERY]]-Table12[[#This Row],[PLANNED_PICKUP]]</f>
        <v>9</v>
      </c>
      <c r="Q2083" s="9">
        <f>Table12[[#This Row],[ACTUAL_DELIVERY]]-Table12[[#This Row],[ACTUAL_PICKUP]]</f>
        <v>2</v>
      </c>
      <c r="R2083" s="9">
        <f>Table12[[#This Row],[ACTUAL_PICKUP]]-Table12[[#This Row],[PLANNED_PICKUP]]</f>
        <v>3</v>
      </c>
      <c r="S2083" s="9">
        <f>Table12[[#This Row],[ACTUAL_DELIVERY]]-Table12[[#This Row],[PLANNED_DELIVERY]]</f>
        <v>-4</v>
      </c>
      <c r="T2083" t="s">
        <v>126</v>
      </c>
      <c r="U2083" s="6" t="s">
        <v>127</v>
      </c>
      <c r="V2083" t="s">
        <v>27</v>
      </c>
      <c r="W2083" t="s">
        <v>27</v>
      </c>
      <c r="X2083" t="s">
        <v>49</v>
      </c>
      <c r="Y2083" s="6" t="s">
        <v>146</v>
      </c>
      <c r="Z2083" t="s">
        <v>27</v>
      </c>
      <c r="AA2083" t="s">
        <v>27</v>
      </c>
    </row>
    <row r="2084" spans="1:27" x14ac:dyDescent="0.35">
      <c r="A2084">
        <v>10002625</v>
      </c>
      <c r="B2084" t="s">
        <v>81</v>
      </c>
      <c r="C2084" t="s">
        <v>78</v>
      </c>
      <c r="D2084" t="s">
        <v>23</v>
      </c>
      <c r="E2084" t="s">
        <v>24</v>
      </c>
      <c r="F2084">
        <v>1150</v>
      </c>
      <c r="G2084">
        <v>0</v>
      </c>
      <c r="H2084">
        <v>1150</v>
      </c>
      <c r="I2084">
        <v>16900</v>
      </c>
      <c r="J2084">
        <v>8.11</v>
      </c>
      <c r="K2084" s="6" t="s">
        <v>1615</v>
      </c>
      <c r="L2084" s="6" t="s">
        <v>1627</v>
      </c>
      <c r="M2084" s="6" t="s">
        <v>1633</v>
      </c>
      <c r="N2084" s="6" t="s">
        <v>1639</v>
      </c>
      <c r="O2084" s="6" t="s">
        <v>1637</v>
      </c>
      <c r="P2084" s="8">
        <f>Table12[[#This Row],[PLANNED_DELIVERY]]-Table12[[#This Row],[PLANNED_PICKUP]]</f>
        <v>2</v>
      </c>
      <c r="Q2084" s="9">
        <f>Table12[[#This Row],[ACTUAL_DELIVERY]]-Table12[[#This Row],[ACTUAL_PICKUP]]</f>
        <v>1</v>
      </c>
      <c r="R2084" s="9">
        <f>Table12[[#This Row],[ACTUAL_PICKUP]]-Table12[[#This Row],[PLANNED_PICKUP]]</f>
        <v>7</v>
      </c>
      <c r="S2084" s="9">
        <f>Table12[[#This Row],[ACTUAL_DELIVERY]]-Table12[[#This Row],[PLANNED_DELIVERY]]</f>
        <v>6</v>
      </c>
      <c r="T2084" t="s">
        <v>68</v>
      </c>
      <c r="U2084" s="6" t="s">
        <v>69</v>
      </c>
      <c r="V2084" t="s">
        <v>27</v>
      </c>
      <c r="W2084" t="s">
        <v>27</v>
      </c>
      <c r="X2084" t="s">
        <v>41</v>
      </c>
      <c r="Y2084" s="6" t="s">
        <v>44</v>
      </c>
      <c r="Z2084" t="s">
        <v>27</v>
      </c>
      <c r="AA2084" t="s">
        <v>27</v>
      </c>
    </row>
    <row r="2085" spans="1:27" x14ac:dyDescent="0.35">
      <c r="A2085">
        <v>10002626</v>
      </c>
      <c r="B2085" t="s">
        <v>222</v>
      </c>
      <c r="C2085" t="s">
        <v>206</v>
      </c>
      <c r="D2085" t="s">
        <v>23</v>
      </c>
      <c r="E2085" t="s">
        <v>24</v>
      </c>
      <c r="F2085">
        <v>590</v>
      </c>
      <c r="G2085">
        <v>0</v>
      </c>
      <c r="H2085">
        <v>590</v>
      </c>
      <c r="I2085">
        <v>12259</v>
      </c>
      <c r="J2085">
        <v>13.46</v>
      </c>
      <c r="K2085" s="6" t="s">
        <v>1615</v>
      </c>
      <c r="L2085" s="6" t="s">
        <v>1671</v>
      </c>
      <c r="M2085" s="6" t="s">
        <v>1616</v>
      </c>
      <c r="N2085" s="6" t="s">
        <v>1602</v>
      </c>
      <c r="O2085" s="6" t="s">
        <v>1605</v>
      </c>
      <c r="P2085" s="8">
        <f>Table12[[#This Row],[PLANNED_DELIVERY]]-Table12[[#This Row],[PLANNED_PICKUP]]</f>
        <v>1</v>
      </c>
      <c r="Q2085" s="9">
        <f>Table12[[#This Row],[ACTUAL_DELIVERY]]-Table12[[#This Row],[ACTUAL_PICKUP]]</f>
        <v>3</v>
      </c>
      <c r="R2085" s="9">
        <f>Table12[[#This Row],[ACTUAL_PICKUP]]-Table12[[#This Row],[PLANNED_PICKUP]]</f>
        <v>5</v>
      </c>
      <c r="S2085" s="9">
        <f>Table12[[#This Row],[ACTUAL_DELIVERY]]-Table12[[#This Row],[PLANNED_DELIVERY]]</f>
        <v>7</v>
      </c>
      <c r="T2085" t="s">
        <v>1714</v>
      </c>
      <c r="U2085" s="6" t="s">
        <v>1074</v>
      </c>
      <c r="V2085" t="s">
        <v>27</v>
      </c>
      <c r="W2085" t="s">
        <v>27</v>
      </c>
      <c r="X2085" t="s">
        <v>1256</v>
      </c>
      <c r="Y2085" s="6" t="s">
        <v>1257</v>
      </c>
      <c r="Z2085" t="s">
        <v>27</v>
      </c>
      <c r="AA2085" t="s">
        <v>27</v>
      </c>
    </row>
    <row r="2086" spans="1:27" x14ac:dyDescent="0.35">
      <c r="A2086">
        <v>10002627</v>
      </c>
      <c r="B2086" t="s">
        <v>81</v>
      </c>
      <c r="C2086" t="s">
        <v>213</v>
      </c>
      <c r="D2086" t="s">
        <v>23</v>
      </c>
      <c r="E2086" t="s">
        <v>24</v>
      </c>
      <c r="F2086">
        <v>272</v>
      </c>
      <c r="G2086">
        <v>0</v>
      </c>
      <c r="H2086">
        <v>272</v>
      </c>
      <c r="I2086">
        <v>188</v>
      </c>
      <c r="J2086">
        <v>0.54</v>
      </c>
      <c r="K2086" s="6" t="s">
        <v>1615</v>
      </c>
      <c r="L2086" s="6" t="s">
        <v>1616</v>
      </c>
      <c r="M2086" s="6" t="s">
        <v>1624</v>
      </c>
      <c r="N2086" s="6" t="s">
        <v>1593</v>
      </c>
      <c r="O2086" s="6" t="s">
        <v>1593</v>
      </c>
      <c r="P2086" s="8">
        <f>Table12[[#This Row],[PLANNED_DELIVERY]]-Table12[[#This Row],[PLANNED_PICKUP]]</f>
        <v>1</v>
      </c>
      <c r="Q2086" s="9">
        <f>Table12[[#This Row],[ACTUAL_DELIVERY]]-Table12[[#This Row],[ACTUAL_PICKUP]]</f>
        <v>0</v>
      </c>
      <c r="R2086" s="9">
        <f>Table12[[#This Row],[ACTUAL_PICKUP]]-Table12[[#This Row],[PLANNED_PICKUP]]</f>
        <v>3</v>
      </c>
      <c r="S2086" s="9">
        <f>Table12[[#This Row],[ACTUAL_DELIVERY]]-Table12[[#This Row],[PLANNED_DELIVERY]]</f>
        <v>2</v>
      </c>
      <c r="T2086" t="s">
        <v>763</v>
      </c>
      <c r="U2086" s="6" t="s">
        <v>764</v>
      </c>
      <c r="V2086" t="s">
        <v>27</v>
      </c>
      <c r="W2086" t="s">
        <v>27</v>
      </c>
      <c r="X2086" t="s">
        <v>60</v>
      </c>
      <c r="Y2086" s="6" t="s">
        <v>34</v>
      </c>
      <c r="Z2086" t="s">
        <v>27</v>
      </c>
      <c r="AA2086" t="s">
        <v>27</v>
      </c>
    </row>
    <row r="2087" spans="1:27" x14ac:dyDescent="0.35">
      <c r="A2087">
        <v>10002628</v>
      </c>
      <c r="B2087" t="s">
        <v>81</v>
      </c>
      <c r="C2087" t="s">
        <v>206</v>
      </c>
      <c r="D2087" t="s">
        <v>23</v>
      </c>
      <c r="E2087" t="s">
        <v>24</v>
      </c>
      <c r="F2087">
        <v>185.37</v>
      </c>
      <c r="G2087">
        <v>0</v>
      </c>
      <c r="H2087">
        <v>185.37</v>
      </c>
      <c r="I2087">
        <v>740</v>
      </c>
      <c r="J2087">
        <v>0.84</v>
      </c>
      <c r="K2087" s="6" t="s">
        <v>1615</v>
      </c>
      <c r="L2087" s="6" t="s">
        <v>1615</v>
      </c>
      <c r="M2087" s="6" t="s">
        <v>1616</v>
      </c>
      <c r="N2087" s="6" t="s">
        <v>1614</v>
      </c>
      <c r="O2087" s="6" t="s">
        <v>1616</v>
      </c>
      <c r="P2087" s="8">
        <f>Table12[[#This Row],[PLANNED_DELIVERY]]-Table12[[#This Row],[PLANNED_PICKUP]]</f>
        <v>4</v>
      </c>
      <c r="Q2087" s="9">
        <f>Table12[[#This Row],[ACTUAL_DELIVERY]]-Table12[[#This Row],[ACTUAL_PICKUP]]</f>
        <v>3</v>
      </c>
      <c r="R2087" s="9">
        <f>Table12[[#This Row],[ACTUAL_PICKUP]]-Table12[[#This Row],[PLANNED_PICKUP]]</f>
        <v>1</v>
      </c>
      <c r="S2087" s="9">
        <f>Table12[[#This Row],[ACTUAL_DELIVERY]]-Table12[[#This Row],[PLANNED_DELIVERY]]</f>
        <v>0</v>
      </c>
      <c r="T2087" t="s">
        <v>1255</v>
      </c>
      <c r="U2087" s="6" t="s">
        <v>167</v>
      </c>
      <c r="V2087" t="s">
        <v>27</v>
      </c>
      <c r="W2087" t="s">
        <v>27</v>
      </c>
      <c r="X2087" t="s">
        <v>49</v>
      </c>
      <c r="Y2087" s="6" t="s">
        <v>29</v>
      </c>
      <c r="Z2087" t="s">
        <v>27</v>
      </c>
      <c r="AA2087" t="s">
        <v>27</v>
      </c>
    </row>
    <row r="2088" spans="1:27" x14ac:dyDescent="0.35">
      <c r="A2088">
        <v>10002629</v>
      </c>
      <c r="B2088" t="s">
        <v>263</v>
      </c>
      <c r="C2088" t="s">
        <v>264</v>
      </c>
      <c r="D2088" t="s">
        <v>23</v>
      </c>
      <c r="E2088" t="s">
        <v>24</v>
      </c>
      <c r="F2088">
        <v>497.51</v>
      </c>
      <c r="G2088">
        <v>0</v>
      </c>
      <c r="H2088">
        <v>497.51</v>
      </c>
      <c r="I2088" s="2">
        <v>368.7</v>
      </c>
      <c r="J2088">
        <v>0.02</v>
      </c>
      <c r="K2088" s="6" t="s">
        <v>1615</v>
      </c>
      <c r="L2088" s="6" t="s">
        <v>1614</v>
      </c>
      <c r="M2088" s="6" t="s">
        <v>1624</v>
      </c>
      <c r="N2088" s="6" t="s">
        <v>1615</v>
      </c>
      <c r="O2088" s="6" t="s">
        <v>1610</v>
      </c>
      <c r="P2088" s="8">
        <f>Table12[[#This Row],[PLANNED_DELIVERY]]-Table12[[#This Row],[PLANNED_PICKUP]]</f>
        <v>4</v>
      </c>
      <c r="Q2088" s="9">
        <f>Table12[[#This Row],[ACTUAL_DELIVERY]]-Table12[[#This Row],[ACTUAL_PICKUP]]</f>
        <v>12</v>
      </c>
      <c r="R2088" s="9">
        <f>Table12[[#This Row],[ACTUAL_PICKUP]]-Table12[[#This Row],[PLANNED_PICKUP]]</f>
        <v>-1</v>
      </c>
      <c r="S2088" s="9">
        <f>Table12[[#This Row],[ACTUAL_DELIVERY]]-Table12[[#This Row],[PLANNED_DELIVERY]]</f>
        <v>7</v>
      </c>
      <c r="T2088" t="s">
        <v>543</v>
      </c>
      <c r="U2088" s="6" t="s">
        <v>544</v>
      </c>
      <c r="V2088" t="s">
        <v>545</v>
      </c>
      <c r="W2088" t="s">
        <v>85</v>
      </c>
      <c r="X2088" t="s">
        <v>49</v>
      </c>
      <c r="Y2088" s="6" t="s">
        <v>29</v>
      </c>
      <c r="Z2088" t="s">
        <v>27</v>
      </c>
      <c r="AA2088" t="s">
        <v>27</v>
      </c>
    </row>
    <row r="2089" spans="1:27" x14ac:dyDescent="0.35">
      <c r="A2089">
        <v>10002631</v>
      </c>
      <c r="B2089" t="s">
        <v>81</v>
      </c>
      <c r="C2089" t="s">
        <v>206</v>
      </c>
      <c r="D2089" t="s">
        <v>23</v>
      </c>
      <c r="E2089" t="s">
        <v>31</v>
      </c>
      <c r="F2089">
        <v>537.41</v>
      </c>
      <c r="G2089">
        <v>0</v>
      </c>
      <c r="H2089">
        <v>537.41</v>
      </c>
      <c r="I2089">
        <v>4700</v>
      </c>
      <c r="J2089">
        <v>32.299999999999997</v>
      </c>
      <c r="K2089" s="6" t="s">
        <v>1615</v>
      </c>
      <c r="L2089" s="6" t="s">
        <v>1616</v>
      </c>
      <c r="M2089" s="6" t="s">
        <v>1624</v>
      </c>
      <c r="N2089" s="6" t="s">
        <v>1616</v>
      </c>
      <c r="O2089" s="6" t="s">
        <v>1624</v>
      </c>
      <c r="P2089" s="8">
        <f>Table12[[#This Row],[PLANNED_DELIVERY]]-Table12[[#This Row],[PLANNED_PICKUP]]</f>
        <v>1</v>
      </c>
      <c r="Q2089" s="9">
        <f>Table12[[#This Row],[ACTUAL_DELIVERY]]-Table12[[#This Row],[ACTUAL_PICKUP]]</f>
        <v>1</v>
      </c>
      <c r="R2089" s="9">
        <f>Table12[[#This Row],[ACTUAL_PICKUP]]-Table12[[#This Row],[PLANNED_PICKUP]]</f>
        <v>0</v>
      </c>
      <c r="S2089" s="9">
        <f>Table12[[#This Row],[ACTUAL_DELIVERY]]-Table12[[#This Row],[PLANNED_DELIVERY]]</f>
        <v>0</v>
      </c>
      <c r="T2089" t="s">
        <v>176</v>
      </c>
      <c r="U2089" s="6" t="s">
        <v>177</v>
      </c>
      <c r="V2089" t="s">
        <v>27</v>
      </c>
      <c r="W2089" t="s">
        <v>27</v>
      </c>
      <c r="X2089" t="s">
        <v>60</v>
      </c>
      <c r="Y2089" s="6" t="s">
        <v>34</v>
      </c>
      <c r="Z2089" t="s">
        <v>27</v>
      </c>
      <c r="AA2089" t="s">
        <v>27</v>
      </c>
    </row>
    <row r="2090" spans="1:27" x14ac:dyDescent="0.35">
      <c r="A2090">
        <v>10002632</v>
      </c>
      <c r="B2090" t="s">
        <v>81</v>
      </c>
      <c r="C2090" t="s">
        <v>213</v>
      </c>
      <c r="D2090" t="s">
        <v>23</v>
      </c>
      <c r="E2090" t="s">
        <v>24</v>
      </c>
      <c r="F2090">
        <v>204.93</v>
      </c>
      <c r="G2090">
        <v>0</v>
      </c>
      <c r="H2090">
        <v>204.93</v>
      </c>
      <c r="I2090">
        <v>800</v>
      </c>
      <c r="J2090">
        <v>4.33</v>
      </c>
      <c r="K2090" s="6" t="s">
        <v>1615</v>
      </c>
      <c r="L2090" s="6" t="s">
        <v>1615</v>
      </c>
      <c r="M2090" s="6" t="s">
        <v>1616</v>
      </c>
      <c r="N2090" s="6" t="s">
        <v>1624</v>
      </c>
      <c r="O2090" s="6" t="s">
        <v>1590</v>
      </c>
      <c r="P2090" s="8">
        <f>Table12[[#This Row],[PLANNED_DELIVERY]]-Table12[[#This Row],[PLANNED_PICKUP]]</f>
        <v>4</v>
      </c>
      <c r="Q2090" s="9">
        <f>Table12[[#This Row],[ACTUAL_DELIVERY]]-Table12[[#This Row],[ACTUAL_PICKUP]]</f>
        <v>1</v>
      </c>
      <c r="R2090" s="9">
        <f>Table12[[#This Row],[ACTUAL_PICKUP]]-Table12[[#This Row],[PLANNED_PICKUP]]</f>
        <v>5</v>
      </c>
      <c r="S2090" s="9">
        <f>Table12[[#This Row],[ACTUAL_DELIVERY]]-Table12[[#This Row],[PLANNED_DELIVERY]]</f>
        <v>2</v>
      </c>
      <c r="T2090" t="s">
        <v>79</v>
      </c>
      <c r="U2090" s="6" t="s">
        <v>80</v>
      </c>
      <c r="V2090" t="s">
        <v>27</v>
      </c>
      <c r="W2090" t="s">
        <v>27</v>
      </c>
      <c r="X2090" t="s">
        <v>41</v>
      </c>
      <c r="Y2090" s="6" t="s">
        <v>44</v>
      </c>
      <c r="Z2090" t="s">
        <v>27</v>
      </c>
      <c r="AA2090" t="s">
        <v>27</v>
      </c>
    </row>
    <row r="2091" spans="1:27" x14ac:dyDescent="0.35">
      <c r="A2091">
        <v>10002633</v>
      </c>
      <c r="B2091" t="s">
        <v>77</v>
      </c>
      <c r="C2091" t="s">
        <v>78</v>
      </c>
      <c r="D2091" t="s">
        <v>23</v>
      </c>
      <c r="E2091" t="s">
        <v>24</v>
      </c>
      <c r="F2091">
        <v>5500</v>
      </c>
      <c r="G2091">
        <v>0</v>
      </c>
      <c r="H2091">
        <v>5500</v>
      </c>
      <c r="I2091">
        <v>26389</v>
      </c>
      <c r="J2091">
        <v>62.2</v>
      </c>
      <c r="K2091" s="6" t="s">
        <v>1615</v>
      </c>
      <c r="L2091" s="6" t="s">
        <v>1671</v>
      </c>
      <c r="M2091" s="6" t="s">
        <v>1616</v>
      </c>
      <c r="N2091" s="6" t="s">
        <v>1592</v>
      </c>
      <c r="O2091" s="6" t="s">
        <v>1614</v>
      </c>
      <c r="P2091" s="8">
        <f>Table12[[#This Row],[PLANNED_DELIVERY]]-Table12[[#This Row],[PLANNED_PICKUP]]</f>
        <v>1</v>
      </c>
      <c r="Q2091" s="9">
        <f>Table12[[#This Row],[ACTUAL_DELIVERY]]-Table12[[#This Row],[ACTUAL_PICKUP]]</f>
        <v>2</v>
      </c>
      <c r="R2091" s="9">
        <f>Table12[[#This Row],[ACTUAL_PICKUP]]-Table12[[#This Row],[PLANNED_PICKUP]]</f>
        <v>-4</v>
      </c>
      <c r="S2091" s="9">
        <f>Table12[[#This Row],[ACTUAL_DELIVERY]]-Table12[[#This Row],[PLANNED_DELIVERY]]</f>
        <v>-3</v>
      </c>
      <c r="T2091" t="s">
        <v>174</v>
      </c>
      <c r="U2091" s="6" t="s">
        <v>175</v>
      </c>
      <c r="V2091" t="s">
        <v>27</v>
      </c>
      <c r="W2091" t="s">
        <v>27</v>
      </c>
      <c r="X2091" t="s">
        <v>49</v>
      </c>
      <c r="Y2091" s="6" t="s">
        <v>29</v>
      </c>
      <c r="Z2091" t="s">
        <v>27</v>
      </c>
      <c r="AA2091" t="s">
        <v>27</v>
      </c>
    </row>
    <row r="2092" spans="1:27" x14ac:dyDescent="0.35">
      <c r="A2092">
        <v>10002634</v>
      </c>
      <c r="B2092" t="s">
        <v>77</v>
      </c>
      <c r="C2092" t="s">
        <v>78</v>
      </c>
      <c r="D2092" t="s">
        <v>23</v>
      </c>
      <c r="E2092" t="s">
        <v>24</v>
      </c>
      <c r="F2092">
        <v>17500</v>
      </c>
      <c r="G2092">
        <v>0</v>
      </c>
      <c r="H2092">
        <v>17500</v>
      </c>
      <c r="I2092" s="5">
        <v>42920</v>
      </c>
      <c r="J2092">
        <v>96.6</v>
      </c>
      <c r="K2092" s="6" t="s">
        <v>1615</v>
      </c>
      <c r="L2092" s="6" t="s">
        <v>1592</v>
      </c>
      <c r="M2092" s="6" t="s">
        <v>1605</v>
      </c>
      <c r="N2092" s="6" t="s">
        <v>1624</v>
      </c>
      <c r="O2092" s="6" t="s">
        <v>1590</v>
      </c>
      <c r="P2092" s="8">
        <f>Table12[[#This Row],[PLANNED_DELIVERY]]-Table12[[#This Row],[PLANNED_PICKUP]]</f>
        <v>12</v>
      </c>
      <c r="Q2092" s="9">
        <f>Table12[[#This Row],[ACTUAL_DELIVERY]]-Table12[[#This Row],[ACTUAL_PICKUP]]</f>
        <v>1</v>
      </c>
      <c r="R2092" s="9">
        <f>Table12[[#This Row],[ACTUAL_PICKUP]]-Table12[[#This Row],[PLANNED_PICKUP]]</f>
        <v>6</v>
      </c>
      <c r="S2092" s="9">
        <f>Table12[[#This Row],[ACTUAL_DELIVERY]]-Table12[[#This Row],[PLANNED_DELIVERY]]</f>
        <v>-5</v>
      </c>
      <c r="T2092" t="s">
        <v>174</v>
      </c>
      <c r="U2092" s="6" t="s">
        <v>175</v>
      </c>
      <c r="V2092" t="s">
        <v>27</v>
      </c>
      <c r="W2092" t="s">
        <v>27</v>
      </c>
      <c r="X2092" t="s">
        <v>49</v>
      </c>
      <c r="Y2092" s="6" t="s">
        <v>29</v>
      </c>
      <c r="Z2092" t="s">
        <v>27</v>
      </c>
      <c r="AA2092" t="s">
        <v>27</v>
      </c>
    </row>
    <row r="2093" spans="1:27" x14ac:dyDescent="0.35">
      <c r="A2093">
        <v>10002635</v>
      </c>
      <c r="B2093" t="s">
        <v>77</v>
      </c>
      <c r="C2093" t="s">
        <v>78</v>
      </c>
      <c r="D2093" t="s">
        <v>23</v>
      </c>
      <c r="E2093" t="s">
        <v>24</v>
      </c>
      <c r="F2093">
        <v>17500</v>
      </c>
      <c r="G2093">
        <v>0</v>
      </c>
      <c r="H2093">
        <v>17500</v>
      </c>
      <c r="I2093" s="5">
        <v>42920</v>
      </c>
      <c r="J2093">
        <v>96.6</v>
      </c>
      <c r="K2093" s="6" t="s">
        <v>1615</v>
      </c>
      <c r="L2093" s="6" t="s">
        <v>1592</v>
      </c>
      <c r="M2093" s="6" t="s">
        <v>1605</v>
      </c>
      <c r="N2093" s="6" t="s">
        <v>1624</v>
      </c>
      <c r="O2093" s="6" t="s">
        <v>1590</v>
      </c>
      <c r="P2093" s="8">
        <f>Table12[[#This Row],[PLANNED_DELIVERY]]-Table12[[#This Row],[PLANNED_PICKUP]]</f>
        <v>12</v>
      </c>
      <c r="Q2093" s="9">
        <f>Table12[[#This Row],[ACTUAL_DELIVERY]]-Table12[[#This Row],[ACTUAL_PICKUP]]</f>
        <v>1</v>
      </c>
      <c r="R2093" s="9">
        <f>Table12[[#This Row],[ACTUAL_PICKUP]]-Table12[[#This Row],[PLANNED_PICKUP]]</f>
        <v>6</v>
      </c>
      <c r="S2093" s="9">
        <f>Table12[[#This Row],[ACTUAL_DELIVERY]]-Table12[[#This Row],[PLANNED_DELIVERY]]</f>
        <v>-5</v>
      </c>
      <c r="T2093" t="s">
        <v>174</v>
      </c>
      <c r="U2093" s="6" t="s">
        <v>175</v>
      </c>
      <c r="V2093" t="s">
        <v>27</v>
      </c>
      <c r="W2093" t="s">
        <v>27</v>
      </c>
      <c r="X2093" t="s">
        <v>49</v>
      </c>
      <c r="Y2093" s="6" t="s">
        <v>29</v>
      </c>
      <c r="Z2093" t="s">
        <v>27</v>
      </c>
      <c r="AA2093" t="s">
        <v>27</v>
      </c>
    </row>
    <row r="2094" spans="1:27" x14ac:dyDescent="0.35">
      <c r="A2094">
        <v>10002636</v>
      </c>
      <c r="B2094" t="s">
        <v>81</v>
      </c>
      <c r="C2094" t="s">
        <v>384</v>
      </c>
      <c r="D2094" t="s">
        <v>23</v>
      </c>
      <c r="E2094" t="s">
        <v>24</v>
      </c>
      <c r="F2094">
        <v>4950</v>
      </c>
      <c r="G2094">
        <v>0</v>
      </c>
      <c r="H2094">
        <v>4950</v>
      </c>
      <c r="I2094">
        <v>7138</v>
      </c>
      <c r="J2094">
        <v>35.880000000000003</v>
      </c>
      <c r="K2094" s="6" t="s">
        <v>1615</v>
      </c>
      <c r="L2094" s="6" t="s">
        <v>1593</v>
      </c>
      <c r="M2094" s="6" t="s">
        <v>1605</v>
      </c>
      <c r="N2094" s="6" t="s">
        <v>1593</v>
      </c>
      <c r="O2094" s="6" t="s">
        <v>1605</v>
      </c>
      <c r="P2094" s="8">
        <f>Table12[[#This Row],[PLANNED_DELIVERY]]-Table12[[#This Row],[PLANNED_PICKUP]]</f>
        <v>4</v>
      </c>
      <c r="Q2094" s="9">
        <f>Table12[[#This Row],[ACTUAL_DELIVERY]]-Table12[[#This Row],[ACTUAL_PICKUP]]</f>
        <v>4</v>
      </c>
      <c r="R2094" s="9">
        <f>Table12[[#This Row],[ACTUAL_PICKUP]]-Table12[[#This Row],[PLANNED_PICKUP]]</f>
        <v>0</v>
      </c>
      <c r="S2094" s="9">
        <f>Table12[[#This Row],[ACTUAL_DELIVERY]]-Table12[[#This Row],[PLANNED_DELIVERY]]</f>
        <v>0</v>
      </c>
      <c r="T2094" t="s">
        <v>504</v>
      </c>
      <c r="U2094" s="6" t="s">
        <v>505</v>
      </c>
      <c r="V2094" t="s">
        <v>38</v>
      </c>
      <c r="W2094" t="s">
        <v>38</v>
      </c>
      <c r="X2094" t="s">
        <v>41</v>
      </c>
      <c r="Y2094" s="6" t="s">
        <v>39</v>
      </c>
      <c r="Z2094" t="s">
        <v>27</v>
      </c>
      <c r="AA2094" t="s">
        <v>27</v>
      </c>
    </row>
    <row r="2095" spans="1:27" x14ac:dyDescent="0.35">
      <c r="A2095">
        <v>10002637</v>
      </c>
      <c r="B2095" t="s">
        <v>81</v>
      </c>
      <c r="C2095" t="s">
        <v>206</v>
      </c>
      <c r="D2095" t="s">
        <v>23</v>
      </c>
      <c r="E2095" t="s">
        <v>24</v>
      </c>
      <c r="F2095">
        <v>870</v>
      </c>
      <c r="G2095">
        <v>0</v>
      </c>
      <c r="H2095">
        <v>870</v>
      </c>
      <c r="I2095">
        <v>2139</v>
      </c>
      <c r="J2095">
        <v>3.75</v>
      </c>
      <c r="K2095" s="6" t="s">
        <v>1615</v>
      </c>
      <c r="L2095" s="6" t="s">
        <v>1624</v>
      </c>
      <c r="M2095" s="6" t="s">
        <v>1610</v>
      </c>
      <c r="N2095" s="6" t="s">
        <v>1593</v>
      </c>
      <c r="O2095" s="6" t="s">
        <v>1605</v>
      </c>
      <c r="P2095" s="8">
        <f>Table12[[#This Row],[PLANNED_DELIVERY]]-Table12[[#This Row],[PLANNED_PICKUP]]</f>
        <v>7</v>
      </c>
      <c r="Q2095" s="9">
        <f>Table12[[#This Row],[ACTUAL_DELIVERY]]-Table12[[#This Row],[ACTUAL_PICKUP]]</f>
        <v>4</v>
      </c>
      <c r="R2095" s="9">
        <f>Table12[[#This Row],[ACTUAL_PICKUP]]-Table12[[#This Row],[PLANNED_PICKUP]]</f>
        <v>2</v>
      </c>
      <c r="S2095" s="9">
        <f>Table12[[#This Row],[ACTUAL_DELIVERY]]-Table12[[#This Row],[PLANNED_DELIVERY]]</f>
        <v>-1</v>
      </c>
      <c r="T2095" t="s">
        <v>366</v>
      </c>
      <c r="U2095" s="6" t="s">
        <v>367</v>
      </c>
      <c r="V2095" t="s">
        <v>368</v>
      </c>
      <c r="W2095" t="s">
        <v>368</v>
      </c>
      <c r="X2095" t="s">
        <v>49</v>
      </c>
      <c r="Y2095" s="6" t="s">
        <v>29</v>
      </c>
      <c r="Z2095" t="s">
        <v>27</v>
      </c>
      <c r="AA2095" t="s">
        <v>27</v>
      </c>
    </row>
    <row r="2096" spans="1:27" x14ac:dyDescent="0.35">
      <c r="A2096">
        <v>10002638</v>
      </c>
      <c r="B2096" t="s">
        <v>81</v>
      </c>
      <c r="C2096" t="s">
        <v>384</v>
      </c>
      <c r="D2096" t="s">
        <v>23</v>
      </c>
      <c r="E2096" t="s">
        <v>24</v>
      </c>
      <c r="F2096">
        <v>4950</v>
      </c>
      <c r="G2096">
        <v>0</v>
      </c>
      <c r="H2096">
        <v>4950</v>
      </c>
      <c r="I2096">
        <v>7138</v>
      </c>
      <c r="J2096">
        <v>38.5</v>
      </c>
      <c r="K2096" s="6" t="s">
        <v>1615</v>
      </c>
      <c r="L2096" s="6" t="s">
        <v>1610</v>
      </c>
      <c r="M2096" s="6" t="s">
        <v>1599</v>
      </c>
      <c r="N2096" s="6" t="s">
        <v>1613</v>
      </c>
      <c r="O2096" s="6" t="s">
        <v>1619</v>
      </c>
      <c r="P2096" s="8">
        <f>Table12[[#This Row],[PLANNED_DELIVERY]]-Table12[[#This Row],[PLANNED_PICKUP]]</f>
        <v>6</v>
      </c>
      <c r="Q2096" s="9">
        <f>Table12[[#This Row],[ACTUAL_DELIVERY]]-Table12[[#This Row],[ACTUAL_PICKUP]]</f>
        <v>10</v>
      </c>
      <c r="R2096" s="9">
        <f>Table12[[#This Row],[ACTUAL_PICKUP]]-Table12[[#This Row],[PLANNED_PICKUP]]</f>
        <v>3</v>
      </c>
      <c r="S2096" s="9">
        <f>Table12[[#This Row],[ACTUAL_DELIVERY]]-Table12[[#This Row],[PLANNED_DELIVERY]]</f>
        <v>7</v>
      </c>
      <c r="T2096" t="s">
        <v>504</v>
      </c>
      <c r="U2096" s="6" t="s">
        <v>505</v>
      </c>
      <c r="V2096" t="s">
        <v>38</v>
      </c>
      <c r="W2096" t="s">
        <v>38</v>
      </c>
      <c r="X2096" t="s">
        <v>41</v>
      </c>
      <c r="Y2096" s="6" t="s">
        <v>39</v>
      </c>
      <c r="Z2096" t="s">
        <v>27</v>
      </c>
      <c r="AA2096" t="s">
        <v>27</v>
      </c>
    </row>
    <row r="2097" spans="1:27" x14ac:dyDescent="0.35">
      <c r="A2097">
        <v>10002639</v>
      </c>
      <c r="B2097" t="s">
        <v>81</v>
      </c>
      <c r="C2097" t="s">
        <v>213</v>
      </c>
      <c r="D2097" t="s">
        <v>23</v>
      </c>
      <c r="E2097" t="s">
        <v>31</v>
      </c>
      <c r="F2097">
        <v>324.16000000000003</v>
      </c>
      <c r="G2097">
        <v>210</v>
      </c>
      <c r="H2097">
        <v>534.16</v>
      </c>
      <c r="I2097">
        <v>12800</v>
      </c>
      <c r="J2097">
        <v>11.5</v>
      </c>
      <c r="K2097" s="6" t="s">
        <v>1615</v>
      </c>
      <c r="L2097" s="6" t="s">
        <v>1614</v>
      </c>
      <c r="M2097" s="6" t="s">
        <v>1616</v>
      </c>
      <c r="N2097" s="6" t="s">
        <v>1614</v>
      </c>
      <c r="O2097" s="6" t="s">
        <v>1616</v>
      </c>
      <c r="P2097" s="8">
        <f>Table12[[#This Row],[PLANNED_DELIVERY]]-Table12[[#This Row],[PLANNED_PICKUP]]</f>
        <v>3</v>
      </c>
      <c r="Q2097" s="9">
        <f>Table12[[#This Row],[ACTUAL_DELIVERY]]-Table12[[#This Row],[ACTUAL_PICKUP]]</f>
        <v>3</v>
      </c>
      <c r="R2097" s="9">
        <f>Table12[[#This Row],[ACTUAL_PICKUP]]-Table12[[#This Row],[PLANNED_PICKUP]]</f>
        <v>0</v>
      </c>
      <c r="S2097" s="9">
        <f>Table12[[#This Row],[ACTUAL_DELIVERY]]-Table12[[#This Row],[PLANNED_DELIVERY]]</f>
        <v>0</v>
      </c>
      <c r="T2097" t="s">
        <v>232</v>
      </c>
      <c r="U2097" s="6" t="s">
        <v>386</v>
      </c>
      <c r="V2097" t="s">
        <v>27</v>
      </c>
      <c r="W2097" t="s">
        <v>27</v>
      </c>
      <c r="X2097" t="s">
        <v>60</v>
      </c>
      <c r="Y2097" s="6" t="s">
        <v>34</v>
      </c>
      <c r="Z2097" t="s">
        <v>27</v>
      </c>
      <c r="AA2097" t="s">
        <v>27</v>
      </c>
    </row>
    <row r="2098" spans="1:27" x14ac:dyDescent="0.35">
      <c r="A2098">
        <v>10002640</v>
      </c>
      <c r="B2098" t="s">
        <v>482</v>
      </c>
      <c r="C2098" t="s">
        <v>234</v>
      </c>
      <c r="D2098" t="s">
        <v>23</v>
      </c>
      <c r="E2098" t="s">
        <v>24</v>
      </c>
      <c r="F2098">
        <v>1024.6500000000001</v>
      </c>
      <c r="G2098">
        <v>0</v>
      </c>
      <c r="H2098">
        <v>1024.6500000000001</v>
      </c>
      <c r="I2098" s="5">
        <v>104</v>
      </c>
      <c r="J2098">
        <v>0.71</v>
      </c>
      <c r="K2098" s="6" t="s">
        <v>1615</v>
      </c>
      <c r="L2098" s="6" t="s">
        <v>1615</v>
      </c>
      <c r="M2098" s="6" t="s">
        <v>1671</v>
      </c>
      <c r="N2098" s="6" t="s">
        <v>1614</v>
      </c>
      <c r="O2098" s="6" t="s">
        <v>1616</v>
      </c>
      <c r="P2098" s="8">
        <f>Table12[[#This Row],[PLANNED_DELIVERY]]-Table12[[#This Row],[PLANNED_PICKUP]]</f>
        <v>3</v>
      </c>
      <c r="Q2098" s="9">
        <f>Table12[[#This Row],[ACTUAL_DELIVERY]]-Table12[[#This Row],[ACTUAL_PICKUP]]</f>
        <v>3</v>
      </c>
      <c r="R2098" s="9">
        <f>Table12[[#This Row],[ACTUAL_PICKUP]]-Table12[[#This Row],[PLANNED_PICKUP]]</f>
        <v>1</v>
      </c>
      <c r="S2098" s="9">
        <f>Table12[[#This Row],[ACTUAL_DELIVERY]]-Table12[[#This Row],[PLANNED_DELIVERY]]</f>
        <v>1</v>
      </c>
      <c r="T2098" t="s">
        <v>1253</v>
      </c>
      <c r="U2098" s="6" t="s">
        <v>1254</v>
      </c>
      <c r="V2098" t="s">
        <v>383</v>
      </c>
      <c r="W2098" t="s">
        <v>383</v>
      </c>
      <c r="X2098" t="s">
        <v>96</v>
      </c>
      <c r="Y2098" s="6" t="s">
        <v>97</v>
      </c>
      <c r="Z2098" t="s">
        <v>27</v>
      </c>
      <c r="AA2098" t="s">
        <v>27</v>
      </c>
    </row>
    <row r="2099" spans="1:27" x14ac:dyDescent="0.35">
      <c r="A2099">
        <v>10002641</v>
      </c>
      <c r="B2099" t="s">
        <v>263</v>
      </c>
      <c r="C2099" t="s">
        <v>264</v>
      </c>
      <c r="D2099" t="s">
        <v>30</v>
      </c>
      <c r="E2099" t="s">
        <v>45</v>
      </c>
      <c r="F2099">
        <v>83.41</v>
      </c>
      <c r="G2099">
        <v>0</v>
      </c>
      <c r="H2099">
        <v>83.41</v>
      </c>
      <c r="I2099" s="5">
        <v>42</v>
      </c>
      <c r="J2099">
        <v>0.28000000000000003</v>
      </c>
      <c r="K2099" s="6" t="s">
        <v>1615</v>
      </c>
      <c r="L2099" s="6" t="s">
        <v>1614</v>
      </c>
      <c r="M2099" s="6" t="s">
        <v>1606</v>
      </c>
      <c r="N2099" s="6" t="s">
        <v>1615</v>
      </c>
      <c r="O2099" s="6" t="s">
        <v>1605</v>
      </c>
      <c r="P2099" s="8">
        <f>Table12[[#This Row],[PLANNED_DELIVERY]]-Table12[[#This Row],[PLANNED_PICKUP]]</f>
        <v>1</v>
      </c>
      <c r="Q2099" s="9">
        <f>Table12[[#This Row],[ACTUAL_DELIVERY]]-Table12[[#This Row],[ACTUAL_PICKUP]]</f>
        <v>11</v>
      </c>
      <c r="R2099" s="9">
        <f>Table12[[#This Row],[ACTUAL_PICKUP]]-Table12[[#This Row],[PLANNED_PICKUP]]</f>
        <v>-1</v>
      </c>
      <c r="S2099" s="9">
        <f>Table12[[#This Row],[ACTUAL_DELIVERY]]-Table12[[#This Row],[PLANNED_DELIVERY]]</f>
        <v>9</v>
      </c>
      <c r="T2099" t="s">
        <v>49</v>
      </c>
      <c r="U2099" s="6" t="s">
        <v>29</v>
      </c>
      <c r="V2099" t="s">
        <v>27</v>
      </c>
      <c r="W2099" t="s">
        <v>27</v>
      </c>
      <c r="X2099" t="s">
        <v>497</v>
      </c>
      <c r="Y2099" s="6" t="s">
        <v>62</v>
      </c>
      <c r="Z2099" t="s">
        <v>489</v>
      </c>
      <c r="AA2099" t="s">
        <v>489</v>
      </c>
    </row>
    <row r="2100" spans="1:27" x14ac:dyDescent="0.35">
      <c r="A2100">
        <v>10002642</v>
      </c>
      <c r="B2100" t="s">
        <v>81</v>
      </c>
      <c r="C2100" t="s">
        <v>213</v>
      </c>
      <c r="D2100" t="s">
        <v>23</v>
      </c>
      <c r="E2100" t="s">
        <v>31</v>
      </c>
      <c r="F2100">
        <v>277.58999999999997</v>
      </c>
      <c r="G2100">
        <v>140</v>
      </c>
      <c r="H2100">
        <v>417.59</v>
      </c>
      <c r="I2100">
        <v>3500</v>
      </c>
      <c r="J2100">
        <v>3.26</v>
      </c>
      <c r="K2100" s="6" t="s">
        <v>1615</v>
      </c>
      <c r="L2100" s="6" t="s">
        <v>1615</v>
      </c>
      <c r="M2100" s="6" t="s">
        <v>1614</v>
      </c>
      <c r="N2100" s="6" t="s">
        <v>1615</v>
      </c>
      <c r="O2100" s="6" t="s">
        <v>1614</v>
      </c>
      <c r="P2100" s="8">
        <f>Table12[[#This Row],[PLANNED_DELIVERY]]-Table12[[#This Row],[PLANNED_PICKUP]]</f>
        <v>1</v>
      </c>
      <c r="Q2100" s="9">
        <f>Table12[[#This Row],[ACTUAL_DELIVERY]]-Table12[[#This Row],[ACTUAL_PICKUP]]</f>
        <v>1</v>
      </c>
      <c r="R2100" s="9">
        <f>Table12[[#This Row],[ACTUAL_PICKUP]]-Table12[[#This Row],[PLANNED_PICKUP]]</f>
        <v>0</v>
      </c>
      <c r="S2100" s="9">
        <f>Table12[[#This Row],[ACTUAL_DELIVERY]]-Table12[[#This Row],[PLANNED_DELIVERY]]</f>
        <v>0</v>
      </c>
      <c r="T2100" t="s">
        <v>372</v>
      </c>
      <c r="U2100" s="6" t="s">
        <v>373</v>
      </c>
      <c r="V2100" t="s">
        <v>27</v>
      </c>
      <c r="W2100" t="s">
        <v>27</v>
      </c>
      <c r="X2100" t="s">
        <v>60</v>
      </c>
      <c r="Y2100" s="6" t="s">
        <v>34</v>
      </c>
      <c r="Z2100" t="s">
        <v>27</v>
      </c>
      <c r="AA2100" t="s">
        <v>27</v>
      </c>
    </row>
    <row r="2101" spans="1:27" x14ac:dyDescent="0.35">
      <c r="A2101">
        <v>10002643</v>
      </c>
      <c r="B2101" t="s">
        <v>81</v>
      </c>
      <c r="C2101" t="s">
        <v>234</v>
      </c>
      <c r="D2101" t="s">
        <v>30</v>
      </c>
      <c r="E2101" t="s">
        <v>31</v>
      </c>
      <c r="F2101">
        <v>1875</v>
      </c>
      <c r="G2101">
        <v>0</v>
      </c>
      <c r="H2101">
        <v>1875</v>
      </c>
      <c r="I2101">
        <v>4145</v>
      </c>
      <c r="J2101">
        <v>35.9</v>
      </c>
      <c r="K2101" s="6" t="s">
        <v>1615</v>
      </c>
      <c r="L2101" s="6" t="s">
        <v>1616</v>
      </c>
      <c r="M2101" s="6" t="s">
        <v>1590</v>
      </c>
      <c r="N2101" s="6" t="s">
        <v>1616</v>
      </c>
      <c r="O2101" s="6" t="s">
        <v>1624</v>
      </c>
      <c r="P2101" s="8">
        <f>Table12[[#This Row],[PLANNED_DELIVERY]]-Table12[[#This Row],[PLANNED_PICKUP]]</f>
        <v>2</v>
      </c>
      <c r="Q2101" s="9">
        <f>Table12[[#This Row],[ACTUAL_DELIVERY]]-Table12[[#This Row],[ACTUAL_PICKUP]]</f>
        <v>1</v>
      </c>
      <c r="R2101" s="9">
        <f>Table12[[#This Row],[ACTUAL_PICKUP]]-Table12[[#This Row],[PLANNED_PICKUP]]</f>
        <v>0</v>
      </c>
      <c r="S2101" s="9">
        <f>Table12[[#This Row],[ACTUAL_DELIVERY]]-Table12[[#This Row],[PLANNED_DELIVERY]]</f>
        <v>-1</v>
      </c>
      <c r="T2101" t="s">
        <v>70</v>
      </c>
      <c r="U2101" s="6" t="s">
        <v>42</v>
      </c>
      <c r="V2101" t="s">
        <v>27</v>
      </c>
      <c r="W2101" t="s">
        <v>27</v>
      </c>
      <c r="X2101" t="s">
        <v>280</v>
      </c>
      <c r="Y2101" s="6" t="s">
        <v>281</v>
      </c>
      <c r="Z2101" t="s">
        <v>282</v>
      </c>
      <c r="AA2101" t="s">
        <v>282</v>
      </c>
    </row>
    <row r="2102" spans="1:27" x14ac:dyDescent="0.35">
      <c r="A2102">
        <v>10002644</v>
      </c>
      <c r="B2102" t="s">
        <v>222</v>
      </c>
      <c r="C2102" t="s">
        <v>206</v>
      </c>
      <c r="D2102" t="s">
        <v>30</v>
      </c>
      <c r="E2102" t="s">
        <v>31</v>
      </c>
      <c r="F2102">
        <v>175</v>
      </c>
      <c r="G2102">
        <v>0</v>
      </c>
      <c r="H2102">
        <v>175</v>
      </c>
      <c r="I2102">
        <v>200</v>
      </c>
      <c r="J2102">
        <v>0.28999999999999998</v>
      </c>
      <c r="K2102" s="6" t="s">
        <v>1615</v>
      </c>
      <c r="L2102" s="6" t="s">
        <v>1671</v>
      </c>
      <c r="M2102" s="6" t="s">
        <v>1624</v>
      </c>
      <c r="N2102" s="6" t="s">
        <v>1624</v>
      </c>
      <c r="O2102" s="6" t="s">
        <v>1590</v>
      </c>
      <c r="P2102" s="8">
        <f>Table12[[#This Row],[PLANNED_DELIVERY]]-Table12[[#This Row],[PLANNED_PICKUP]]</f>
        <v>2</v>
      </c>
      <c r="Q2102" s="9">
        <f>Table12[[#This Row],[ACTUAL_DELIVERY]]-Table12[[#This Row],[ACTUAL_PICKUP]]</f>
        <v>1</v>
      </c>
      <c r="R2102" s="9">
        <f>Table12[[#This Row],[ACTUAL_PICKUP]]-Table12[[#This Row],[PLANNED_PICKUP]]</f>
        <v>2</v>
      </c>
      <c r="S2102" s="9">
        <f>Table12[[#This Row],[ACTUAL_DELIVERY]]-Table12[[#This Row],[PLANNED_DELIVERY]]</f>
        <v>1</v>
      </c>
      <c r="T2102" t="s">
        <v>1251</v>
      </c>
      <c r="U2102" s="6" t="s">
        <v>1252</v>
      </c>
      <c r="V2102" t="s">
        <v>27</v>
      </c>
      <c r="W2102" t="s">
        <v>27</v>
      </c>
      <c r="X2102" t="s">
        <v>41</v>
      </c>
      <c r="Y2102" s="6" t="s">
        <v>44</v>
      </c>
      <c r="Z2102" t="s">
        <v>27</v>
      </c>
      <c r="AA2102" t="s">
        <v>27</v>
      </c>
    </row>
    <row r="2103" spans="1:27" x14ac:dyDescent="0.35">
      <c r="A2103">
        <v>10002646</v>
      </c>
      <c r="B2103" t="s">
        <v>81</v>
      </c>
      <c r="C2103" t="s">
        <v>240</v>
      </c>
      <c r="D2103" t="s">
        <v>23</v>
      </c>
      <c r="E2103" t="s">
        <v>24</v>
      </c>
      <c r="F2103">
        <v>287.73</v>
      </c>
      <c r="G2103">
        <v>0</v>
      </c>
      <c r="H2103">
        <v>287.73</v>
      </c>
      <c r="I2103">
        <v>1329</v>
      </c>
      <c r="J2103">
        <v>4.08</v>
      </c>
      <c r="K2103" s="6" t="s">
        <v>1615</v>
      </c>
      <c r="L2103" s="6" t="s">
        <v>1614</v>
      </c>
      <c r="M2103" s="6" t="s">
        <v>1616</v>
      </c>
      <c r="N2103" s="6" t="s">
        <v>1614</v>
      </c>
      <c r="O2103" s="6" t="s">
        <v>1616</v>
      </c>
      <c r="P2103" s="8">
        <f>Table12[[#This Row],[PLANNED_DELIVERY]]-Table12[[#This Row],[PLANNED_PICKUP]]</f>
        <v>3</v>
      </c>
      <c r="Q2103" s="9">
        <f>Table12[[#This Row],[ACTUAL_DELIVERY]]-Table12[[#This Row],[ACTUAL_PICKUP]]</f>
        <v>3</v>
      </c>
      <c r="R2103" s="9">
        <f>Table12[[#This Row],[ACTUAL_PICKUP]]-Table12[[#This Row],[PLANNED_PICKUP]]</f>
        <v>0</v>
      </c>
      <c r="S2103" s="9">
        <f>Table12[[#This Row],[ACTUAL_DELIVERY]]-Table12[[#This Row],[PLANNED_DELIVERY]]</f>
        <v>0</v>
      </c>
      <c r="T2103" t="s">
        <v>50</v>
      </c>
      <c r="U2103" s="6" t="s">
        <v>51</v>
      </c>
      <c r="V2103" t="s">
        <v>27</v>
      </c>
      <c r="W2103" t="s">
        <v>27</v>
      </c>
      <c r="X2103" t="s">
        <v>49</v>
      </c>
      <c r="Y2103" s="6" t="s">
        <v>29</v>
      </c>
      <c r="Z2103" t="s">
        <v>27</v>
      </c>
      <c r="AA2103" t="s">
        <v>27</v>
      </c>
    </row>
    <row r="2104" spans="1:27" x14ac:dyDescent="0.35">
      <c r="A2104">
        <v>10002647</v>
      </c>
      <c r="B2104" t="s">
        <v>81</v>
      </c>
      <c r="C2104" t="s">
        <v>206</v>
      </c>
      <c r="D2104" t="s">
        <v>23</v>
      </c>
      <c r="E2104" t="s">
        <v>24</v>
      </c>
      <c r="F2104">
        <v>322.08999999999997</v>
      </c>
      <c r="G2104">
        <v>0</v>
      </c>
      <c r="H2104">
        <v>322.08999999999997</v>
      </c>
      <c r="I2104">
        <v>1000</v>
      </c>
      <c r="J2104">
        <v>8.08</v>
      </c>
      <c r="K2104" s="6" t="s">
        <v>1615</v>
      </c>
      <c r="L2104" s="6" t="s">
        <v>1615</v>
      </c>
      <c r="M2104" s="6" t="s">
        <v>1614</v>
      </c>
      <c r="N2104" s="6" t="s">
        <v>1614</v>
      </c>
      <c r="O2104" s="6" t="s">
        <v>1614</v>
      </c>
      <c r="P2104" s="8">
        <f>Table12[[#This Row],[PLANNED_DELIVERY]]-Table12[[#This Row],[PLANNED_PICKUP]]</f>
        <v>1</v>
      </c>
      <c r="Q2104" s="9">
        <f>Table12[[#This Row],[ACTUAL_DELIVERY]]-Table12[[#This Row],[ACTUAL_PICKUP]]</f>
        <v>0</v>
      </c>
      <c r="R2104" s="9">
        <f>Table12[[#This Row],[ACTUAL_PICKUP]]-Table12[[#This Row],[PLANNED_PICKUP]]</f>
        <v>1</v>
      </c>
      <c r="S2104" s="9">
        <f>Table12[[#This Row],[ACTUAL_DELIVERY]]-Table12[[#This Row],[PLANNED_DELIVERY]]</f>
        <v>0</v>
      </c>
      <c r="T2104" t="s">
        <v>352</v>
      </c>
      <c r="U2104" s="6" t="s">
        <v>412</v>
      </c>
      <c r="V2104" t="s">
        <v>27</v>
      </c>
      <c r="W2104" t="s">
        <v>27</v>
      </c>
      <c r="X2104" t="s">
        <v>60</v>
      </c>
      <c r="Y2104" s="6" t="s">
        <v>34</v>
      </c>
      <c r="Z2104" t="s">
        <v>27</v>
      </c>
      <c r="AA2104" t="s">
        <v>27</v>
      </c>
    </row>
    <row r="2105" spans="1:27" x14ac:dyDescent="0.35">
      <c r="A2105">
        <v>10002649</v>
      </c>
      <c r="B2105" t="s">
        <v>81</v>
      </c>
      <c r="C2105" t="s">
        <v>342</v>
      </c>
      <c r="D2105" t="s">
        <v>23</v>
      </c>
      <c r="E2105" t="s">
        <v>24</v>
      </c>
      <c r="F2105">
        <v>500</v>
      </c>
      <c r="G2105">
        <v>0</v>
      </c>
      <c r="H2105">
        <v>500</v>
      </c>
      <c r="I2105">
        <v>8500</v>
      </c>
      <c r="J2105">
        <v>46.76</v>
      </c>
      <c r="K2105" s="6" t="s">
        <v>1615</v>
      </c>
      <c r="L2105" s="6" t="s">
        <v>1616</v>
      </c>
      <c r="M2105" s="6" t="s">
        <v>1616</v>
      </c>
      <c r="N2105" s="6" t="s">
        <v>1616</v>
      </c>
      <c r="O2105" s="6" t="s">
        <v>1616</v>
      </c>
      <c r="P2105" s="8">
        <f>Table12[[#This Row],[PLANNED_DELIVERY]]-Table12[[#This Row],[PLANNED_PICKUP]]</f>
        <v>0</v>
      </c>
      <c r="Q2105" s="9">
        <f>Table12[[#This Row],[ACTUAL_DELIVERY]]-Table12[[#This Row],[ACTUAL_PICKUP]]</f>
        <v>0</v>
      </c>
      <c r="R2105" s="9">
        <f>Table12[[#This Row],[ACTUAL_PICKUP]]-Table12[[#This Row],[PLANNED_PICKUP]]</f>
        <v>0</v>
      </c>
      <c r="S2105" s="9">
        <f>Table12[[#This Row],[ACTUAL_DELIVERY]]-Table12[[#This Row],[PLANNED_DELIVERY]]</f>
        <v>0</v>
      </c>
      <c r="T2105" t="s">
        <v>176</v>
      </c>
      <c r="U2105" s="6" t="s">
        <v>177</v>
      </c>
      <c r="V2105" t="s">
        <v>27</v>
      </c>
      <c r="W2105" t="s">
        <v>27</v>
      </c>
      <c r="X2105" t="s">
        <v>60</v>
      </c>
      <c r="Y2105" s="6" t="s">
        <v>34</v>
      </c>
      <c r="Z2105" t="s">
        <v>27</v>
      </c>
      <c r="AA2105" t="s">
        <v>27</v>
      </c>
    </row>
    <row r="2106" spans="1:27" x14ac:dyDescent="0.35">
      <c r="A2106">
        <v>10002650</v>
      </c>
      <c r="B2106" t="s">
        <v>219</v>
      </c>
      <c r="C2106" t="s">
        <v>206</v>
      </c>
      <c r="D2106" t="s">
        <v>23</v>
      </c>
      <c r="E2106" t="s">
        <v>24</v>
      </c>
      <c r="F2106">
        <v>400</v>
      </c>
      <c r="G2106">
        <v>0</v>
      </c>
      <c r="H2106">
        <v>400</v>
      </c>
      <c r="I2106">
        <v>740</v>
      </c>
      <c r="J2106">
        <v>4.2</v>
      </c>
      <c r="K2106" s="6" t="s">
        <v>1615</v>
      </c>
      <c r="L2106" s="6" t="s">
        <v>1615</v>
      </c>
      <c r="M2106" s="6" t="s">
        <v>1671</v>
      </c>
      <c r="N2106" s="6" t="s">
        <v>1616</v>
      </c>
      <c r="O2106" s="6" t="s">
        <v>1624</v>
      </c>
      <c r="P2106" s="8">
        <f>Table12[[#This Row],[PLANNED_DELIVERY]]-Table12[[#This Row],[PLANNED_PICKUP]]</f>
        <v>3</v>
      </c>
      <c r="Q2106" s="9">
        <f>Table12[[#This Row],[ACTUAL_DELIVERY]]-Table12[[#This Row],[ACTUAL_PICKUP]]</f>
        <v>1</v>
      </c>
      <c r="R2106" s="9">
        <f>Table12[[#This Row],[ACTUAL_PICKUP]]-Table12[[#This Row],[PLANNED_PICKUP]]</f>
        <v>4</v>
      </c>
      <c r="S2106" s="9">
        <f>Table12[[#This Row],[ACTUAL_DELIVERY]]-Table12[[#This Row],[PLANNED_DELIVERY]]</f>
        <v>2</v>
      </c>
      <c r="T2106" t="s">
        <v>518</v>
      </c>
      <c r="U2106" s="6" t="s">
        <v>388</v>
      </c>
      <c r="V2106" t="s">
        <v>27</v>
      </c>
      <c r="W2106" t="s">
        <v>27</v>
      </c>
      <c r="X2106" t="s">
        <v>41</v>
      </c>
      <c r="Y2106" s="6" t="s">
        <v>44</v>
      </c>
      <c r="Z2106" t="s">
        <v>27</v>
      </c>
      <c r="AA2106" t="s">
        <v>27</v>
      </c>
    </row>
    <row r="2107" spans="1:27" x14ac:dyDescent="0.35">
      <c r="A2107">
        <v>10002651</v>
      </c>
      <c r="B2107" t="s">
        <v>81</v>
      </c>
      <c r="C2107" t="s">
        <v>213</v>
      </c>
      <c r="D2107" t="s">
        <v>23</v>
      </c>
      <c r="E2107" t="s">
        <v>24</v>
      </c>
      <c r="F2107">
        <v>931.5</v>
      </c>
      <c r="G2107">
        <v>0</v>
      </c>
      <c r="H2107">
        <v>931.5</v>
      </c>
      <c r="I2107">
        <v>1600</v>
      </c>
      <c r="J2107">
        <v>4.32</v>
      </c>
      <c r="K2107" s="6" t="s">
        <v>1615</v>
      </c>
      <c r="L2107" s="6" t="s">
        <v>1615</v>
      </c>
      <c r="M2107" s="6" t="s">
        <v>1590</v>
      </c>
      <c r="N2107" s="6" t="s">
        <v>1615</v>
      </c>
      <c r="O2107" s="6" t="s">
        <v>1590</v>
      </c>
      <c r="P2107" s="8">
        <f>Table12[[#This Row],[PLANNED_DELIVERY]]-Table12[[#This Row],[PLANNED_PICKUP]]</f>
        <v>6</v>
      </c>
      <c r="Q2107" s="9">
        <f>Table12[[#This Row],[ACTUAL_DELIVERY]]-Table12[[#This Row],[ACTUAL_PICKUP]]</f>
        <v>6</v>
      </c>
      <c r="R2107" s="9">
        <f>Table12[[#This Row],[ACTUAL_PICKUP]]-Table12[[#This Row],[PLANNED_PICKUP]]</f>
        <v>0</v>
      </c>
      <c r="S2107" s="9">
        <f>Table12[[#This Row],[ACTUAL_DELIVERY]]-Table12[[#This Row],[PLANNED_DELIVERY]]</f>
        <v>0</v>
      </c>
      <c r="T2107" t="s">
        <v>41</v>
      </c>
      <c r="U2107" s="6">
        <v>54100</v>
      </c>
      <c r="V2107" t="s">
        <v>27</v>
      </c>
      <c r="W2107" t="s">
        <v>27</v>
      </c>
      <c r="X2107" t="s">
        <v>96</v>
      </c>
      <c r="Y2107" s="6" t="s">
        <v>97</v>
      </c>
      <c r="Z2107" t="s">
        <v>27</v>
      </c>
      <c r="AA2107" t="s">
        <v>27</v>
      </c>
    </row>
    <row r="2108" spans="1:27" x14ac:dyDescent="0.35">
      <c r="A2108">
        <v>10002653</v>
      </c>
      <c r="B2108" t="s">
        <v>263</v>
      </c>
      <c r="C2108" t="s">
        <v>946</v>
      </c>
      <c r="D2108" t="s">
        <v>30</v>
      </c>
      <c r="E2108" t="s">
        <v>45</v>
      </c>
      <c r="F2108">
        <v>1896.96</v>
      </c>
      <c r="G2108">
        <v>0</v>
      </c>
      <c r="H2108">
        <v>1896.96</v>
      </c>
      <c r="I2108" s="5">
        <v>852</v>
      </c>
      <c r="J2108">
        <v>3</v>
      </c>
      <c r="K2108" s="6" t="s">
        <v>1615</v>
      </c>
      <c r="L2108" s="6" t="s">
        <v>1615</v>
      </c>
      <c r="M2108" s="6" t="s">
        <v>1616</v>
      </c>
      <c r="N2108" s="6" t="s">
        <v>1616</v>
      </c>
      <c r="O2108" s="6" t="s">
        <v>1675</v>
      </c>
      <c r="P2108" s="8">
        <f>Table12[[#This Row],[PLANNED_DELIVERY]]-Table12[[#This Row],[PLANNED_PICKUP]]</f>
        <v>4</v>
      </c>
      <c r="Q2108" s="9">
        <f>Table12[[#This Row],[ACTUAL_DELIVERY]]-Table12[[#This Row],[ACTUAL_PICKUP]]</f>
        <v>13</v>
      </c>
      <c r="R2108" s="9">
        <f>Table12[[#This Row],[ACTUAL_PICKUP]]-Table12[[#This Row],[PLANNED_PICKUP]]</f>
        <v>4</v>
      </c>
      <c r="S2108" s="9">
        <f>Table12[[#This Row],[ACTUAL_DELIVERY]]-Table12[[#This Row],[PLANNED_DELIVERY]]</f>
        <v>13</v>
      </c>
      <c r="T2108" t="s">
        <v>49</v>
      </c>
      <c r="U2108" s="6" t="s">
        <v>29</v>
      </c>
      <c r="V2108" t="s">
        <v>27</v>
      </c>
      <c r="W2108" t="s">
        <v>27</v>
      </c>
      <c r="X2108" t="s">
        <v>322</v>
      </c>
      <c r="Y2108" s="6" t="s">
        <v>62</v>
      </c>
      <c r="Z2108" t="s">
        <v>149</v>
      </c>
      <c r="AA2108" t="s">
        <v>149</v>
      </c>
    </row>
    <row r="2109" spans="1:27" x14ac:dyDescent="0.35">
      <c r="A2109">
        <v>10002654</v>
      </c>
      <c r="B2109" t="s">
        <v>81</v>
      </c>
      <c r="C2109" t="s">
        <v>342</v>
      </c>
      <c r="D2109" t="s">
        <v>30</v>
      </c>
      <c r="E2109" t="s">
        <v>45</v>
      </c>
      <c r="F2109">
        <v>550</v>
      </c>
      <c r="G2109">
        <v>0</v>
      </c>
      <c r="H2109">
        <v>550</v>
      </c>
      <c r="I2109">
        <v>1481.9</v>
      </c>
      <c r="J2109">
        <v>13.98</v>
      </c>
      <c r="K2109" s="6" t="s">
        <v>1615</v>
      </c>
      <c r="L2109" s="6" t="s">
        <v>1615</v>
      </c>
      <c r="M2109" s="6" t="s">
        <v>1614</v>
      </c>
      <c r="N2109" s="6" t="s">
        <v>1614</v>
      </c>
      <c r="O2109" s="6" t="s">
        <v>1616</v>
      </c>
      <c r="P2109" s="8">
        <f>Table12[[#This Row],[PLANNED_DELIVERY]]-Table12[[#This Row],[PLANNED_PICKUP]]</f>
        <v>1</v>
      </c>
      <c r="Q2109" s="9">
        <f>Table12[[#This Row],[ACTUAL_DELIVERY]]-Table12[[#This Row],[ACTUAL_PICKUP]]</f>
        <v>3</v>
      </c>
      <c r="R2109" s="9">
        <f>Table12[[#This Row],[ACTUAL_PICKUP]]-Table12[[#This Row],[PLANNED_PICKUP]]</f>
        <v>1</v>
      </c>
      <c r="S2109" s="9">
        <f>Table12[[#This Row],[ACTUAL_DELIVERY]]-Table12[[#This Row],[PLANNED_DELIVERY]]</f>
        <v>3</v>
      </c>
      <c r="T2109" t="s">
        <v>49</v>
      </c>
      <c r="U2109" s="6" t="s">
        <v>29</v>
      </c>
      <c r="V2109" t="s">
        <v>27</v>
      </c>
      <c r="W2109" t="s">
        <v>27</v>
      </c>
      <c r="X2109" t="s">
        <v>405</v>
      </c>
      <c r="Y2109" s="6" t="s">
        <v>40</v>
      </c>
      <c r="Z2109" t="s">
        <v>27</v>
      </c>
      <c r="AA2109" t="s">
        <v>27</v>
      </c>
    </row>
    <row r="2110" spans="1:27" x14ac:dyDescent="0.35">
      <c r="A2110">
        <v>10002655</v>
      </c>
      <c r="B2110" t="s">
        <v>81</v>
      </c>
      <c r="C2110" t="s">
        <v>206</v>
      </c>
      <c r="D2110" t="s">
        <v>23</v>
      </c>
      <c r="E2110" t="s">
        <v>24</v>
      </c>
      <c r="F2110">
        <v>215</v>
      </c>
      <c r="G2110">
        <v>0</v>
      </c>
      <c r="H2110">
        <v>215</v>
      </c>
      <c r="I2110">
        <v>250</v>
      </c>
      <c r="J2110">
        <v>1.1599999999999999</v>
      </c>
      <c r="K2110" s="6" t="s">
        <v>1615</v>
      </c>
      <c r="L2110" s="6" t="s">
        <v>1615</v>
      </c>
      <c r="M2110" s="6" t="s">
        <v>1614</v>
      </c>
      <c r="N2110" s="6" t="s">
        <v>1615</v>
      </c>
      <c r="O2110" s="6" t="s">
        <v>1614</v>
      </c>
      <c r="P2110" s="8">
        <f>Table12[[#This Row],[PLANNED_DELIVERY]]-Table12[[#This Row],[PLANNED_PICKUP]]</f>
        <v>1</v>
      </c>
      <c r="Q2110" s="9">
        <f>Table12[[#This Row],[ACTUAL_DELIVERY]]-Table12[[#This Row],[ACTUAL_PICKUP]]</f>
        <v>1</v>
      </c>
      <c r="R2110" s="9">
        <f>Table12[[#This Row],[ACTUAL_PICKUP]]-Table12[[#This Row],[PLANNED_PICKUP]]</f>
        <v>0</v>
      </c>
      <c r="S2110" s="9">
        <f>Table12[[#This Row],[ACTUAL_DELIVERY]]-Table12[[#This Row],[PLANNED_DELIVERY]]</f>
        <v>0</v>
      </c>
      <c r="T2110" t="s">
        <v>1230</v>
      </c>
      <c r="U2110" s="6" t="s">
        <v>602</v>
      </c>
      <c r="V2110" t="s">
        <v>27</v>
      </c>
      <c r="W2110" t="s">
        <v>27</v>
      </c>
      <c r="X2110" t="s">
        <v>66</v>
      </c>
      <c r="Y2110" s="6" t="s">
        <v>67</v>
      </c>
      <c r="Z2110" t="s">
        <v>27</v>
      </c>
      <c r="AA2110" t="s">
        <v>27</v>
      </c>
    </row>
    <row r="2111" spans="1:27" x14ac:dyDescent="0.35">
      <c r="A2111">
        <v>10002656</v>
      </c>
      <c r="B2111" t="s">
        <v>219</v>
      </c>
      <c r="C2111" t="s">
        <v>342</v>
      </c>
      <c r="D2111" t="s">
        <v>23</v>
      </c>
      <c r="E2111" t="s">
        <v>24</v>
      </c>
      <c r="F2111">
        <v>700</v>
      </c>
      <c r="G2111">
        <v>0</v>
      </c>
      <c r="H2111">
        <v>700</v>
      </c>
      <c r="I2111">
        <v>588</v>
      </c>
      <c r="J2111">
        <v>1.03</v>
      </c>
      <c r="K2111" s="6" t="s">
        <v>1615</v>
      </c>
      <c r="L2111" s="6" t="s">
        <v>1615</v>
      </c>
      <c r="M2111" s="6" t="s">
        <v>1614</v>
      </c>
      <c r="N2111" s="6" t="s">
        <v>1614</v>
      </c>
      <c r="O2111" s="6" t="s">
        <v>1606</v>
      </c>
      <c r="P2111" s="8">
        <f>Table12[[#This Row],[PLANNED_DELIVERY]]-Table12[[#This Row],[PLANNED_PICKUP]]</f>
        <v>1</v>
      </c>
      <c r="Q2111" s="9">
        <f>Table12[[#This Row],[ACTUAL_DELIVERY]]-Table12[[#This Row],[ACTUAL_PICKUP]]</f>
        <v>1</v>
      </c>
      <c r="R2111" s="9">
        <f>Table12[[#This Row],[ACTUAL_PICKUP]]-Table12[[#This Row],[PLANNED_PICKUP]]</f>
        <v>1</v>
      </c>
      <c r="S2111" s="9">
        <f>Table12[[#This Row],[ACTUAL_DELIVERY]]-Table12[[#This Row],[PLANNED_DELIVERY]]</f>
        <v>1</v>
      </c>
      <c r="T2111" t="s">
        <v>385</v>
      </c>
      <c r="U2111" s="6" t="s">
        <v>386</v>
      </c>
      <c r="V2111" t="s">
        <v>27</v>
      </c>
      <c r="W2111" t="s">
        <v>27</v>
      </c>
      <c r="X2111" t="s">
        <v>66</v>
      </c>
      <c r="Y2111" s="6" t="s">
        <v>67</v>
      </c>
      <c r="Z2111" t="s">
        <v>27</v>
      </c>
      <c r="AA2111" t="s">
        <v>27</v>
      </c>
    </row>
    <row r="2112" spans="1:27" x14ac:dyDescent="0.35">
      <c r="A2112">
        <v>10002657</v>
      </c>
      <c r="B2112" t="s">
        <v>81</v>
      </c>
      <c r="C2112" t="s">
        <v>206</v>
      </c>
      <c r="D2112" t="s">
        <v>23</v>
      </c>
      <c r="E2112" t="s">
        <v>24</v>
      </c>
      <c r="F2112">
        <v>450</v>
      </c>
      <c r="G2112">
        <v>0</v>
      </c>
      <c r="H2112">
        <v>450</v>
      </c>
      <c r="I2112" s="5">
        <v>15</v>
      </c>
      <c r="J2112">
        <v>0.04</v>
      </c>
      <c r="K2112" s="6" t="s">
        <v>1615</v>
      </c>
      <c r="L2112" s="6" t="s">
        <v>1614</v>
      </c>
      <c r="M2112" s="6" t="s">
        <v>1616</v>
      </c>
      <c r="N2112" s="6" t="s">
        <v>1614</v>
      </c>
      <c r="O2112" s="6" t="s">
        <v>1616</v>
      </c>
      <c r="P2112" s="8">
        <f>Table12[[#This Row],[PLANNED_DELIVERY]]-Table12[[#This Row],[PLANNED_PICKUP]]</f>
        <v>3</v>
      </c>
      <c r="Q2112" s="9">
        <f>Table12[[#This Row],[ACTUAL_DELIVERY]]-Table12[[#This Row],[ACTUAL_PICKUP]]</f>
        <v>3</v>
      </c>
      <c r="R2112" s="9">
        <f>Table12[[#This Row],[ACTUAL_PICKUP]]-Table12[[#This Row],[PLANNED_PICKUP]]</f>
        <v>0</v>
      </c>
      <c r="S2112" s="9">
        <f>Table12[[#This Row],[ACTUAL_DELIVERY]]-Table12[[#This Row],[PLANNED_DELIVERY]]</f>
        <v>0</v>
      </c>
      <c r="T2112" s="6" t="s">
        <v>699</v>
      </c>
      <c r="U2112" s="6" t="s">
        <v>1234</v>
      </c>
      <c r="V2112" t="s">
        <v>27</v>
      </c>
      <c r="W2112" t="s">
        <v>27</v>
      </c>
      <c r="X2112" t="s">
        <v>71</v>
      </c>
      <c r="Y2112" s="6" t="s">
        <v>1021</v>
      </c>
      <c r="Z2112" t="s">
        <v>27</v>
      </c>
      <c r="AA2112" t="s">
        <v>27</v>
      </c>
    </row>
    <row r="2113" spans="1:27" x14ac:dyDescent="0.35">
      <c r="A2113">
        <v>10002661</v>
      </c>
      <c r="B2113" t="s">
        <v>222</v>
      </c>
      <c r="C2113" t="s">
        <v>234</v>
      </c>
      <c r="D2113" t="s">
        <v>23</v>
      </c>
      <c r="E2113" t="s">
        <v>24</v>
      </c>
      <c r="F2113">
        <v>1050</v>
      </c>
      <c r="G2113">
        <v>0</v>
      </c>
      <c r="H2113">
        <v>1050</v>
      </c>
      <c r="I2113" s="5">
        <v>312</v>
      </c>
      <c r="J2113">
        <v>0.84</v>
      </c>
      <c r="K2113" s="6" t="s">
        <v>1615</v>
      </c>
      <c r="L2113" s="6" t="s">
        <v>1615</v>
      </c>
      <c r="M2113" s="6" t="s">
        <v>1671</v>
      </c>
      <c r="N2113" s="6" t="s">
        <v>1614</v>
      </c>
      <c r="O2113" s="6" t="s">
        <v>1616</v>
      </c>
      <c r="P2113" s="8">
        <f>Table12[[#This Row],[PLANNED_DELIVERY]]-Table12[[#This Row],[PLANNED_PICKUP]]</f>
        <v>3</v>
      </c>
      <c r="Q2113" s="9">
        <f>Table12[[#This Row],[ACTUAL_DELIVERY]]-Table12[[#This Row],[ACTUAL_PICKUP]]</f>
        <v>3</v>
      </c>
      <c r="R2113" s="9">
        <f>Table12[[#This Row],[ACTUAL_PICKUP]]-Table12[[#This Row],[PLANNED_PICKUP]]</f>
        <v>1</v>
      </c>
      <c r="S2113" s="9">
        <f>Table12[[#This Row],[ACTUAL_DELIVERY]]-Table12[[#This Row],[PLANNED_DELIVERY]]</f>
        <v>1</v>
      </c>
      <c r="T2113" t="s">
        <v>599</v>
      </c>
      <c r="U2113" s="6" t="s">
        <v>598</v>
      </c>
      <c r="V2113" t="s">
        <v>108</v>
      </c>
      <c r="W2113" t="s">
        <v>108</v>
      </c>
      <c r="X2113" t="s">
        <v>41</v>
      </c>
      <c r="Y2113" s="6" t="s">
        <v>44</v>
      </c>
      <c r="Z2113" t="s">
        <v>27</v>
      </c>
      <c r="AA2113" t="s">
        <v>27</v>
      </c>
    </row>
    <row r="2114" spans="1:27" x14ac:dyDescent="0.35">
      <c r="A2114">
        <v>10002663</v>
      </c>
      <c r="B2114" t="s">
        <v>81</v>
      </c>
      <c r="C2114" t="s">
        <v>206</v>
      </c>
      <c r="D2114" t="s">
        <v>23</v>
      </c>
      <c r="E2114" t="s">
        <v>24</v>
      </c>
      <c r="F2114">
        <v>350</v>
      </c>
      <c r="G2114">
        <v>0</v>
      </c>
      <c r="H2114">
        <v>350</v>
      </c>
      <c r="I2114" s="5">
        <v>330</v>
      </c>
      <c r="J2114">
        <v>1.04</v>
      </c>
      <c r="K2114" s="6" t="s">
        <v>1615</v>
      </c>
      <c r="L2114" s="6" t="s">
        <v>1615</v>
      </c>
      <c r="M2114" s="6" t="s">
        <v>1614</v>
      </c>
      <c r="N2114" s="6" t="s">
        <v>1614</v>
      </c>
      <c r="O2114" s="6" t="s">
        <v>1616</v>
      </c>
      <c r="P2114" s="8">
        <f>Table12[[#This Row],[PLANNED_DELIVERY]]-Table12[[#This Row],[PLANNED_PICKUP]]</f>
        <v>1</v>
      </c>
      <c r="Q2114" s="9">
        <f>Table12[[#This Row],[ACTUAL_DELIVERY]]-Table12[[#This Row],[ACTUAL_PICKUP]]</f>
        <v>3</v>
      </c>
      <c r="R2114" s="9">
        <f>Table12[[#This Row],[ACTUAL_PICKUP]]-Table12[[#This Row],[PLANNED_PICKUP]]</f>
        <v>1</v>
      </c>
      <c r="S2114" s="9">
        <f>Table12[[#This Row],[ACTUAL_DELIVERY]]-Table12[[#This Row],[PLANNED_DELIVERY]]</f>
        <v>3</v>
      </c>
      <c r="T2114" s="6" t="s">
        <v>699</v>
      </c>
      <c r="U2114" s="6" t="s">
        <v>1234</v>
      </c>
      <c r="V2114" t="s">
        <v>27</v>
      </c>
      <c r="W2114" t="s">
        <v>27</v>
      </c>
      <c r="X2114" t="s">
        <v>113</v>
      </c>
      <c r="Y2114" s="6" t="s">
        <v>114</v>
      </c>
      <c r="Z2114" t="s">
        <v>27</v>
      </c>
      <c r="AA2114" t="s">
        <v>27</v>
      </c>
    </row>
    <row r="2115" spans="1:27" x14ac:dyDescent="0.35">
      <c r="A2115">
        <v>10002665</v>
      </c>
      <c r="B2115" t="s">
        <v>81</v>
      </c>
      <c r="C2115" t="s">
        <v>206</v>
      </c>
      <c r="D2115" t="s">
        <v>30</v>
      </c>
      <c r="E2115" t="s">
        <v>24</v>
      </c>
      <c r="F2115">
        <v>520</v>
      </c>
      <c r="G2115">
        <v>0</v>
      </c>
      <c r="H2115">
        <v>520</v>
      </c>
      <c r="I2115">
        <v>314</v>
      </c>
      <c r="J2115">
        <v>2.31</v>
      </c>
      <c r="K2115" s="6" t="s">
        <v>1615</v>
      </c>
      <c r="L2115" s="6" t="s">
        <v>1614</v>
      </c>
      <c r="M2115" s="6" t="s">
        <v>1614</v>
      </c>
      <c r="N2115" s="6" t="s">
        <v>1614</v>
      </c>
      <c r="O2115" s="6" t="s">
        <v>1614</v>
      </c>
      <c r="P2115" s="8">
        <f>Table12[[#This Row],[PLANNED_DELIVERY]]-Table12[[#This Row],[PLANNED_PICKUP]]</f>
        <v>0</v>
      </c>
      <c r="Q2115" s="9">
        <f>Table12[[#This Row],[ACTUAL_DELIVERY]]-Table12[[#This Row],[ACTUAL_PICKUP]]</f>
        <v>0</v>
      </c>
      <c r="R2115" s="9">
        <f>Table12[[#This Row],[ACTUAL_PICKUP]]-Table12[[#This Row],[PLANNED_PICKUP]]</f>
        <v>0</v>
      </c>
      <c r="S2115" s="9">
        <f>Table12[[#This Row],[ACTUAL_DELIVERY]]-Table12[[#This Row],[PLANNED_DELIVERY]]</f>
        <v>0</v>
      </c>
      <c r="T2115" t="s">
        <v>279</v>
      </c>
      <c r="U2115" s="6" t="s">
        <v>40</v>
      </c>
      <c r="V2115" t="s">
        <v>27</v>
      </c>
      <c r="W2115" t="s">
        <v>27</v>
      </c>
      <c r="X2115" t="s">
        <v>1723</v>
      </c>
      <c r="Y2115" s="6" t="s">
        <v>42</v>
      </c>
      <c r="Z2115" t="s">
        <v>27</v>
      </c>
      <c r="AA2115" t="s">
        <v>27</v>
      </c>
    </row>
    <row r="2116" spans="1:27" x14ac:dyDescent="0.35">
      <c r="A2116">
        <v>10002666</v>
      </c>
      <c r="B2116" t="s">
        <v>222</v>
      </c>
      <c r="C2116" t="s">
        <v>342</v>
      </c>
      <c r="D2116" t="s">
        <v>23</v>
      </c>
      <c r="E2116" t="s">
        <v>24</v>
      </c>
      <c r="F2116">
        <v>420</v>
      </c>
      <c r="G2116">
        <v>0</v>
      </c>
      <c r="H2116">
        <v>420</v>
      </c>
      <c r="I2116">
        <v>200</v>
      </c>
      <c r="J2116">
        <v>2.1</v>
      </c>
      <c r="K2116" s="6" t="s">
        <v>1615</v>
      </c>
      <c r="L2116" s="6" t="s">
        <v>1615</v>
      </c>
      <c r="M2116" s="6" t="s">
        <v>1615</v>
      </c>
      <c r="N2116" s="6" t="s">
        <v>1614</v>
      </c>
      <c r="O2116" s="6" t="s">
        <v>1616</v>
      </c>
      <c r="P2116" s="8">
        <f>Table12[[#This Row],[PLANNED_DELIVERY]]-Table12[[#This Row],[PLANNED_PICKUP]]</f>
        <v>0</v>
      </c>
      <c r="Q2116" s="9">
        <f>Table12[[#This Row],[ACTUAL_DELIVERY]]-Table12[[#This Row],[ACTUAL_PICKUP]]</f>
        <v>3</v>
      </c>
      <c r="R2116" s="9">
        <f>Table12[[#This Row],[ACTUAL_PICKUP]]-Table12[[#This Row],[PLANNED_PICKUP]]</f>
        <v>1</v>
      </c>
      <c r="S2116" s="9">
        <f>Table12[[#This Row],[ACTUAL_DELIVERY]]-Table12[[#This Row],[PLANNED_DELIVERY]]</f>
        <v>4</v>
      </c>
      <c r="T2116" t="s">
        <v>58</v>
      </c>
      <c r="U2116" s="6" t="s">
        <v>59</v>
      </c>
      <c r="V2116" t="s">
        <v>27</v>
      </c>
      <c r="W2116" t="s">
        <v>27</v>
      </c>
      <c r="X2116" t="s">
        <v>49</v>
      </c>
      <c r="Y2116" s="6" t="s">
        <v>29</v>
      </c>
      <c r="Z2116" t="s">
        <v>27</v>
      </c>
      <c r="AA2116" t="s">
        <v>27</v>
      </c>
    </row>
    <row r="2117" spans="1:27" x14ac:dyDescent="0.35">
      <c r="A2117">
        <v>10002667</v>
      </c>
      <c r="B2117" t="s">
        <v>297</v>
      </c>
      <c r="C2117" t="s">
        <v>293</v>
      </c>
      <c r="D2117" t="s">
        <v>23</v>
      </c>
      <c r="E2117" t="s">
        <v>24</v>
      </c>
      <c r="F2117">
        <v>1578</v>
      </c>
      <c r="G2117">
        <v>0</v>
      </c>
      <c r="H2117">
        <v>1578</v>
      </c>
      <c r="I2117" s="5">
        <v>869</v>
      </c>
      <c r="J2117">
        <v>7.89</v>
      </c>
      <c r="K2117" s="6" t="s">
        <v>1615</v>
      </c>
      <c r="L2117" s="6" t="s">
        <v>1671</v>
      </c>
      <c r="M2117" s="6" t="s">
        <v>1605</v>
      </c>
      <c r="N2117" s="6" t="s">
        <v>1609</v>
      </c>
      <c r="O2117" s="6" t="s">
        <v>1619</v>
      </c>
      <c r="P2117" s="8">
        <f>Table12[[#This Row],[PLANNED_DELIVERY]]-Table12[[#This Row],[PLANNED_PICKUP]]</f>
        <v>8</v>
      </c>
      <c r="Q2117" s="9">
        <f>Table12[[#This Row],[ACTUAL_DELIVERY]]-Table12[[#This Row],[ACTUAL_PICKUP]]</f>
        <v>12</v>
      </c>
      <c r="R2117" s="9">
        <f>Table12[[#This Row],[ACTUAL_PICKUP]]-Table12[[#This Row],[PLANNED_PICKUP]]</f>
        <v>10</v>
      </c>
      <c r="S2117" s="9">
        <f>Table12[[#This Row],[ACTUAL_DELIVERY]]-Table12[[#This Row],[PLANNED_DELIVERY]]</f>
        <v>14</v>
      </c>
      <c r="T2117" t="s">
        <v>666</v>
      </c>
      <c r="U2117" s="6" t="s">
        <v>667</v>
      </c>
      <c r="V2117" t="s">
        <v>668</v>
      </c>
      <c r="W2117" t="s">
        <v>85</v>
      </c>
      <c r="X2117" t="s">
        <v>49</v>
      </c>
      <c r="Y2117" s="6" t="s">
        <v>29</v>
      </c>
      <c r="Z2117" t="s">
        <v>27</v>
      </c>
      <c r="AA2117" t="s">
        <v>27</v>
      </c>
    </row>
    <row r="2118" spans="1:27" x14ac:dyDescent="0.35">
      <c r="A2118">
        <v>10002668</v>
      </c>
      <c r="B2118" t="s">
        <v>263</v>
      </c>
      <c r="C2118" t="s">
        <v>264</v>
      </c>
      <c r="D2118" t="s">
        <v>30</v>
      </c>
      <c r="E2118" t="s">
        <v>45</v>
      </c>
      <c r="F2118">
        <v>2473.5300000000002</v>
      </c>
      <c r="G2118">
        <v>0</v>
      </c>
      <c r="H2118">
        <v>2473.5300000000002</v>
      </c>
      <c r="I2118" s="5">
        <v>834</v>
      </c>
      <c r="J2118">
        <v>3.93</v>
      </c>
      <c r="K2118" s="6" t="s">
        <v>1615</v>
      </c>
      <c r="L2118" s="6" t="s">
        <v>1614</v>
      </c>
      <c r="M2118" s="6" t="s">
        <v>1602</v>
      </c>
      <c r="N2118" s="6" t="s">
        <v>1616</v>
      </c>
      <c r="O2118" s="6" t="s">
        <v>1604</v>
      </c>
      <c r="P2118" s="8">
        <f>Table12[[#This Row],[PLANNED_DELIVERY]]-Table12[[#This Row],[PLANNED_PICKUP]]</f>
        <v>7</v>
      </c>
      <c r="Q2118" s="9">
        <f>Table12[[#This Row],[ACTUAL_DELIVERY]]-Table12[[#This Row],[ACTUAL_PICKUP]]</f>
        <v>6</v>
      </c>
      <c r="R2118" s="9">
        <f>Table12[[#This Row],[ACTUAL_PICKUP]]-Table12[[#This Row],[PLANNED_PICKUP]]</f>
        <v>3</v>
      </c>
      <c r="S2118" s="9">
        <f>Table12[[#This Row],[ACTUAL_DELIVERY]]-Table12[[#This Row],[PLANNED_DELIVERY]]</f>
        <v>2</v>
      </c>
      <c r="T2118" t="s">
        <v>49</v>
      </c>
      <c r="U2118" s="6" t="s">
        <v>29</v>
      </c>
      <c r="V2118" t="s">
        <v>27</v>
      </c>
      <c r="W2118" t="s">
        <v>27</v>
      </c>
      <c r="X2118" t="s">
        <v>154</v>
      </c>
      <c r="Y2118" s="6" t="s">
        <v>1130</v>
      </c>
      <c r="Z2118" t="s">
        <v>156</v>
      </c>
      <c r="AA2118" t="s">
        <v>85</v>
      </c>
    </row>
    <row r="2119" spans="1:27" x14ac:dyDescent="0.35">
      <c r="A2119">
        <v>10002669</v>
      </c>
      <c r="B2119" t="s">
        <v>263</v>
      </c>
      <c r="C2119" t="s">
        <v>293</v>
      </c>
      <c r="D2119" t="s">
        <v>30</v>
      </c>
      <c r="E2119" t="s">
        <v>45</v>
      </c>
      <c r="F2119">
        <v>496.5</v>
      </c>
      <c r="G2119">
        <v>0</v>
      </c>
      <c r="H2119">
        <v>496.5</v>
      </c>
      <c r="I2119">
        <v>99.8</v>
      </c>
      <c r="J2119">
        <v>0.44</v>
      </c>
      <c r="K2119" s="6" t="s">
        <v>1615</v>
      </c>
      <c r="L2119" s="6" t="s">
        <v>1615</v>
      </c>
      <c r="M2119" s="6" t="s">
        <v>1590</v>
      </c>
      <c r="N2119" s="6" t="s">
        <v>1614</v>
      </c>
      <c r="O2119" s="6" t="s">
        <v>1691</v>
      </c>
      <c r="P2119" s="8">
        <f>Table12[[#This Row],[PLANNED_DELIVERY]]-Table12[[#This Row],[PLANNED_PICKUP]]</f>
        <v>6</v>
      </c>
      <c r="Q2119" s="9">
        <f>Table12[[#This Row],[ACTUAL_DELIVERY]]-Table12[[#This Row],[ACTUAL_PICKUP]]</f>
        <v>43</v>
      </c>
      <c r="R2119" s="9">
        <f>Table12[[#This Row],[ACTUAL_PICKUP]]-Table12[[#This Row],[PLANNED_PICKUP]]</f>
        <v>1</v>
      </c>
      <c r="S2119" s="9">
        <f>Table12[[#This Row],[ACTUAL_DELIVERY]]-Table12[[#This Row],[PLANNED_DELIVERY]]</f>
        <v>38</v>
      </c>
      <c r="T2119" t="s">
        <v>49</v>
      </c>
      <c r="U2119" s="6" t="s">
        <v>29</v>
      </c>
      <c r="V2119" t="s">
        <v>27</v>
      </c>
      <c r="W2119" t="s">
        <v>27</v>
      </c>
      <c r="X2119" t="s">
        <v>510</v>
      </c>
      <c r="Y2119" s="6" t="s">
        <v>511</v>
      </c>
      <c r="Z2119" t="s">
        <v>115</v>
      </c>
      <c r="AA2119" t="s">
        <v>115</v>
      </c>
    </row>
    <row r="2120" spans="1:27" x14ac:dyDescent="0.35">
      <c r="A2120">
        <v>10002670</v>
      </c>
      <c r="B2120" t="s">
        <v>263</v>
      </c>
      <c r="C2120" t="s">
        <v>293</v>
      </c>
      <c r="D2120" t="s">
        <v>30</v>
      </c>
      <c r="E2120" t="s">
        <v>45</v>
      </c>
      <c r="F2120">
        <v>1675</v>
      </c>
      <c r="G2120">
        <v>480</v>
      </c>
      <c r="H2120">
        <v>2155</v>
      </c>
      <c r="I2120">
        <v>461.6</v>
      </c>
      <c r="J2120">
        <v>2.3199999999999998</v>
      </c>
      <c r="K2120" s="6" t="s">
        <v>1615</v>
      </c>
      <c r="L2120" s="6" t="s">
        <v>1615</v>
      </c>
      <c r="M2120" s="6" t="s">
        <v>1672</v>
      </c>
      <c r="N2120" s="6" t="s">
        <v>1614</v>
      </c>
      <c r="O2120" s="6" t="s">
        <v>1605</v>
      </c>
      <c r="P2120" s="8">
        <f>Table12[[#This Row],[PLANNED_DELIVERY]]-Table12[[#This Row],[PLANNED_PICKUP]]</f>
        <v>9</v>
      </c>
      <c r="Q2120" s="9">
        <f>Table12[[#This Row],[ACTUAL_DELIVERY]]-Table12[[#This Row],[ACTUAL_PICKUP]]</f>
        <v>10</v>
      </c>
      <c r="R2120" s="9">
        <f>Table12[[#This Row],[ACTUAL_PICKUP]]-Table12[[#This Row],[PLANNED_PICKUP]]</f>
        <v>1</v>
      </c>
      <c r="S2120" s="9">
        <f>Table12[[#This Row],[ACTUAL_DELIVERY]]-Table12[[#This Row],[PLANNED_DELIVERY]]</f>
        <v>2</v>
      </c>
      <c r="T2120" t="s">
        <v>49</v>
      </c>
      <c r="U2120" s="6" t="s">
        <v>29</v>
      </c>
      <c r="V2120" t="s">
        <v>27</v>
      </c>
      <c r="W2120" t="s">
        <v>27</v>
      </c>
      <c r="X2120" t="s">
        <v>324</v>
      </c>
      <c r="Y2120" s="6" t="s">
        <v>62</v>
      </c>
      <c r="Z2120" t="s">
        <v>325</v>
      </c>
      <c r="AA2120" t="s">
        <v>325</v>
      </c>
    </row>
    <row r="2121" spans="1:27" x14ac:dyDescent="0.35">
      <c r="A2121">
        <v>10002671</v>
      </c>
      <c r="B2121" t="s">
        <v>225</v>
      </c>
      <c r="C2121" t="s">
        <v>946</v>
      </c>
      <c r="D2121" t="s">
        <v>23</v>
      </c>
      <c r="E2121" t="s">
        <v>24</v>
      </c>
      <c r="F2121">
        <v>2076.8200000000002</v>
      </c>
      <c r="G2121">
        <v>0</v>
      </c>
      <c r="H2121">
        <v>2076.8200000000002</v>
      </c>
      <c r="I2121">
        <v>545</v>
      </c>
      <c r="J2121">
        <v>2.62</v>
      </c>
      <c r="K2121" s="6" t="s">
        <v>1615</v>
      </c>
      <c r="L2121" s="6" t="s">
        <v>1610</v>
      </c>
      <c r="M2121" s="6" t="s">
        <v>1599</v>
      </c>
      <c r="N2121" s="6" t="s">
        <v>1614</v>
      </c>
      <c r="O2121" s="6" t="s">
        <v>1613</v>
      </c>
      <c r="P2121" s="8">
        <f>Table12[[#This Row],[PLANNED_DELIVERY]]-Table12[[#This Row],[PLANNED_PICKUP]]</f>
        <v>6</v>
      </c>
      <c r="Q2121" s="9">
        <f>Table12[[#This Row],[ACTUAL_DELIVERY]]-Table12[[#This Row],[ACTUAL_PICKUP]]</f>
        <v>14</v>
      </c>
      <c r="R2121" s="9">
        <f>Table12[[#This Row],[ACTUAL_PICKUP]]-Table12[[#This Row],[PLANNED_PICKUP]]</f>
        <v>-11</v>
      </c>
      <c r="S2121" s="9">
        <f>Table12[[#This Row],[ACTUAL_DELIVERY]]-Table12[[#This Row],[PLANNED_DELIVERY]]</f>
        <v>-3</v>
      </c>
      <c r="T2121" t="s">
        <v>1249</v>
      </c>
      <c r="U2121" s="6" t="s">
        <v>1250</v>
      </c>
      <c r="V2121" t="s">
        <v>118</v>
      </c>
      <c r="W2121" t="s">
        <v>118</v>
      </c>
      <c r="X2121" t="s">
        <v>66</v>
      </c>
      <c r="Y2121" s="6" t="s">
        <v>67</v>
      </c>
      <c r="Z2121" t="s">
        <v>27</v>
      </c>
      <c r="AA2121" t="s">
        <v>27</v>
      </c>
    </row>
    <row r="2122" spans="1:27" x14ac:dyDescent="0.35">
      <c r="A2122">
        <v>10002672</v>
      </c>
      <c r="B2122" t="s">
        <v>247</v>
      </c>
      <c r="C2122" t="s">
        <v>78</v>
      </c>
      <c r="D2122" t="s">
        <v>23</v>
      </c>
      <c r="E2122" t="s">
        <v>24</v>
      </c>
      <c r="F2122">
        <v>3900</v>
      </c>
      <c r="G2122">
        <v>0</v>
      </c>
      <c r="H2122">
        <v>3900</v>
      </c>
      <c r="I2122">
        <v>5000</v>
      </c>
      <c r="J2122">
        <v>47.5</v>
      </c>
      <c r="K2122" s="6" t="s">
        <v>1615</v>
      </c>
      <c r="L2122" s="6" t="s">
        <v>1593</v>
      </c>
      <c r="M2122" s="6" t="s">
        <v>1675</v>
      </c>
      <c r="N2122" s="6" t="s">
        <v>1609</v>
      </c>
      <c r="O2122" s="6" t="s">
        <v>1613</v>
      </c>
      <c r="P2122" s="8">
        <f>Table12[[#This Row],[PLANNED_DELIVERY]]-Table12[[#This Row],[PLANNED_PICKUP]]</f>
        <v>10</v>
      </c>
      <c r="Q2122" s="9">
        <f>Table12[[#This Row],[ACTUAL_DELIVERY]]-Table12[[#This Row],[ACTUAL_PICKUP]]</f>
        <v>2</v>
      </c>
      <c r="R2122" s="9">
        <f>Table12[[#This Row],[ACTUAL_PICKUP]]-Table12[[#This Row],[PLANNED_PICKUP]]</f>
        <v>6</v>
      </c>
      <c r="S2122" s="9">
        <f>Table12[[#This Row],[ACTUAL_DELIVERY]]-Table12[[#This Row],[PLANNED_DELIVERY]]</f>
        <v>-2</v>
      </c>
      <c r="T2122" t="s">
        <v>1248</v>
      </c>
      <c r="U2122" s="6" t="s">
        <v>249</v>
      </c>
      <c r="V2122" t="s">
        <v>27</v>
      </c>
      <c r="W2122" t="s">
        <v>27</v>
      </c>
      <c r="X2122" t="s">
        <v>41</v>
      </c>
      <c r="Y2122" s="6" t="s">
        <v>44</v>
      </c>
      <c r="Z2122" t="s">
        <v>27</v>
      </c>
      <c r="AA2122" t="s">
        <v>27</v>
      </c>
    </row>
    <row r="2123" spans="1:27" x14ac:dyDescent="0.35">
      <c r="A2123">
        <v>10002673</v>
      </c>
      <c r="B2123" t="s">
        <v>225</v>
      </c>
      <c r="C2123" t="s">
        <v>206</v>
      </c>
      <c r="D2123" t="s">
        <v>30</v>
      </c>
      <c r="E2123" t="s">
        <v>45</v>
      </c>
      <c r="F2123">
        <v>670</v>
      </c>
      <c r="G2123">
        <v>0</v>
      </c>
      <c r="H2123">
        <v>670</v>
      </c>
      <c r="I2123">
        <v>3511</v>
      </c>
      <c r="J2123">
        <v>8.1</v>
      </c>
      <c r="K2123" s="6" t="s">
        <v>1615</v>
      </c>
      <c r="L2123" s="6" t="s">
        <v>1615</v>
      </c>
      <c r="M2123" s="6" t="s">
        <v>1671</v>
      </c>
      <c r="N2123" s="6" t="s">
        <v>1614</v>
      </c>
      <c r="O2123" s="6" t="s">
        <v>1616</v>
      </c>
      <c r="P2123" s="8">
        <f>Table12[[#This Row],[PLANNED_DELIVERY]]-Table12[[#This Row],[PLANNED_PICKUP]]</f>
        <v>3</v>
      </c>
      <c r="Q2123" s="9">
        <f>Table12[[#This Row],[ACTUAL_DELIVERY]]-Table12[[#This Row],[ACTUAL_PICKUP]]</f>
        <v>3</v>
      </c>
      <c r="R2123" s="9">
        <f>Table12[[#This Row],[ACTUAL_PICKUP]]-Table12[[#This Row],[PLANNED_PICKUP]]</f>
        <v>1</v>
      </c>
      <c r="S2123" s="9">
        <f>Table12[[#This Row],[ACTUAL_DELIVERY]]-Table12[[#This Row],[PLANNED_DELIVERY]]</f>
        <v>1</v>
      </c>
      <c r="T2123" t="s">
        <v>49</v>
      </c>
      <c r="U2123" s="6" t="s">
        <v>29</v>
      </c>
      <c r="V2123" t="s">
        <v>27</v>
      </c>
      <c r="W2123" t="s">
        <v>27</v>
      </c>
      <c r="X2123" t="s">
        <v>1247</v>
      </c>
      <c r="Y2123" s="6" t="s">
        <v>811</v>
      </c>
      <c r="Z2123" t="s">
        <v>27</v>
      </c>
      <c r="AA2123" t="s">
        <v>27</v>
      </c>
    </row>
    <row r="2124" spans="1:27" x14ac:dyDescent="0.35">
      <c r="A2124">
        <v>10002674</v>
      </c>
      <c r="B2124" t="s">
        <v>263</v>
      </c>
      <c r="C2124" t="s">
        <v>293</v>
      </c>
      <c r="D2124" t="s">
        <v>30</v>
      </c>
      <c r="E2124" t="s">
        <v>45</v>
      </c>
      <c r="F2124">
        <v>800</v>
      </c>
      <c r="G2124">
        <v>0</v>
      </c>
      <c r="H2124">
        <v>800</v>
      </c>
      <c r="I2124" s="5">
        <v>114</v>
      </c>
      <c r="J2124">
        <v>0.83</v>
      </c>
      <c r="K2124" s="6" t="s">
        <v>1615</v>
      </c>
      <c r="L2124" s="6" t="s">
        <v>1671</v>
      </c>
      <c r="M2124" s="6" t="s">
        <v>1602</v>
      </c>
      <c r="N2124" s="6" t="s">
        <v>1616</v>
      </c>
      <c r="O2124" s="6" t="s">
        <v>1617</v>
      </c>
      <c r="P2124" s="8">
        <f>Table12[[#This Row],[PLANNED_DELIVERY]]-Table12[[#This Row],[PLANNED_PICKUP]]</f>
        <v>5</v>
      </c>
      <c r="Q2124" s="9">
        <f>Table12[[#This Row],[ACTUAL_DELIVERY]]-Table12[[#This Row],[ACTUAL_PICKUP]]</f>
        <v>18</v>
      </c>
      <c r="R2124" s="9">
        <f>Table12[[#This Row],[ACTUAL_PICKUP]]-Table12[[#This Row],[PLANNED_PICKUP]]</f>
        <v>1</v>
      </c>
      <c r="S2124" s="9">
        <f>Table12[[#This Row],[ACTUAL_DELIVERY]]-Table12[[#This Row],[PLANNED_DELIVERY]]</f>
        <v>14</v>
      </c>
      <c r="T2124" t="s">
        <v>33</v>
      </c>
      <c r="U2124" s="6" t="s">
        <v>34</v>
      </c>
      <c r="V2124" t="s">
        <v>27</v>
      </c>
      <c r="W2124" t="s">
        <v>27</v>
      </c>
      <c r="X2124" t="s">
        <v>1245</v>
      </c>
      <c r="Y2124" s="6" t="s">
        <v>1246</v>
      </c>
      <c r="Z2124" t="s">
        <v>48</v>
      </c>
      <c r="AA2124" t="s">
        <v>48</v>
      </c>
    </row>
    <row r="2125" spans="1:27" x14ac:dyDescent="0.35">
      <c r="A2125">
        <v>10002675</v>
      </c>
      <c r="B2125" t="s">
        <v>81</v>
      </c>
      <c r="C2125" t="s">
        <v>342</v>
      </c>
      <c r="D2125" t="s">
        <v>23</v>
      </c>
      <c r="E2125" t="s">
        <v>24</v>
      </c>
      <c r="F2125">
        <v>450</v>
      </c>
      <c r="G2125">
        <v>0</v>
      </c>
      <c r="H2125">
        <v>450</v>
      </c>
      <c r="I2125">
        <v>5200</v>
      </c>
      <c r="J2125">
        <v>14.52</v>
      </c>
      <c r="K2125" s="6" t="s">
        <v>1615</v>
      </c>
      <c r="L2125" s="6" t="s">
        <v>1624</v>
      </c>
      <c r="M2125" s="6" t="s">
        <v>1624</v>
      </c>
      <c r="N2125" s="6" t="s">
        <v>1624</v>
      </c>
      <c r="O2125" s="6" t="s">
        <v>1624</v>
      </c>
      <c r="P2125" s="8">
        <f>Table12[[#This Row],[PLANNED_DELIVERY]]-Table12[[#This Row],[PLANNED_PICKUP]]</f>
        <v>0</v>
      </c>
      <c r="Q2125" s="9">
        <f>Table12[[#This Row],[ACTUAL_DELIVERY]]-Table12[[#This Row],[ACTUAL_PICKUP]]</f>
        <v>0</v>
      </c>
      <c r="R2125" s="9">
        <f>Table12[[#This Row],[ACTUAL_PICKUP]]-Table12[[#This Row],[PLANNED_PICKUP]]</f>
        <v>0</v>
      </c>
      <c r="S2125" s="9">
        <f>Table12[[#This Row],[ACTUAL_DELIVERY]]-Table12[[#This Row],[PLANNED_DELIVERY]]</f>
        <v>0</v>
      </c>
      <c r="T2125" t="s">
        <v>176</v>
      </c>
      <c r="U2125" s="6" t="s">
        <v>177</v>
      </c>
      <c r="V2125" t="s">
        <v>27</v>
      </c>
      <c r="W2125" t="s">
        <v>27</v>
      </c>
      <c r="X2125" t="s">
        <v>60</v>
      </c>
      <c r="Y2125" s="6" t="s">
        <v>34</v>
      </c>
      <c r="Z2125" t="s">
        <v>27</v>
      </c>
      <c r="AA2125" t="s">
        <v>27</v>
      </c>
    </row>
    <row r="2126" spans="1:27" x14ac:dyDescent="0.35">
      <c r="A2126">
        <v>10002676</v>
      </c>
      <c r="B2126" t="s">
        <v>81</v>
      </c>
      <c r="C2126" t="s">
        <v>213</v>
      </c>
      <c r="D2126" t="s">
        <v>23</v>
      </c>
      <c r="E2126" t="s">
        <v>24</v>
      </c>
      <c r="F2126">
        <v>204.93</v>
      </c>
      <c r="G2126">
        <v>0</v>
      </c>
      <c r="H2126">
        <v>204.93</v>
      </c>
      <c r="I2126">
        <v>500</v>
      </c>
      <c r="J2126">
        <v>2.16</v>
      </c>
      <c r="K2126" s="6" t="s">
        <v>1615</v>
      </c>
      <c r="L2126" s="6" t="s">
        <v>1615</v>
      </c>
      <c r="M2126" s="6" t="s">
        <v>1624</v>
      </c>
      <c r="N2126" s="6" t="s">
        <v>1624</v>
      </c>
      <c r="O2126" s="6" t="s">
        <v>1590</v>
      </c>
      <c r="P2126" s="8">
        <f>Table12[[#This Row],[PLANNED_DELIVERY]]-Table12[[#This Row],[PLANNED_PICKUP]]</f>
        <v>5</v>
      </c>
      <c r="Q2126" s="9">
        <f>Table12[[#This Row],[ACTUAL_DELIVERY]]-Table12[[#This Row],[ACTUAL_PICKUP]]</f>
        <v>1</v>
      </c>
      <c r="R2126" s="9">
        <f>Table12[[#This Row],[ACTUAL_PICKUP]]-Table12[[#This Row],[PLANNED_PICKUP]]</f>
        <v>5</v>
      </c>
      <c r="S2126" s="9">
        <f>Table12[[#This Row],[ACTUAL_DELIVERY]]-Table12[[#This Row],[PLANNED_DELIVERY]]</f>
        <v>1</v>
      </c>
      <c r="T2126" t="s">
        <v>79</v>
      </c>
      <c r="U2126" s="6" t="s">
        <v>80</v>
      </c>
      <c r="V2126" t="s">
        <v>27</v>
      </c>
      <c r="W2126" t="s">
        <v>27</v>
      </c>
      <c r="X2126" t="s">
        <v>41</v>
      </c>
      <c r="Y2126" s="6" t="s">
        <v>44</v>
      </c>
      <c r="Z2126" t="s">
        <v>27</v>
      </c>
      <c r="AA2126" t="s">
        <v>27</v>
      </c>
    </row>
    <row r="2127" spans="1:27" x14ac:dyDescent="0.35">
      <c r="A2127">
        <v>10002677</v>
      </c>
      <c r="B2127" t="s">
        <v>297</v>
      </c>
      <c r="C2127" t="s">
        <v>293</v>
      </c>
      <c r="D2127" t="s">
        <v>23</v>
      </c>
      <c r="E2127" t="s">
        <v>24</v>
      </c>
      <c r="F2127">
        <v>395</v>
      </c>
      <c r="G2127">
        <v>0</v>
      </c>
      <c r="H2127">
        <v>395</v>
      </c>
      <c r="I2127" s="2">
        <v>2.2000000000000002</v>
      </c>
      <c r="J2127">
        <v>0</v>
      </c>
      <c r="K2127" s="6" t="s">
        <v>1615</v>
      </c>
      <c r="L2127" s="6" t="s">
        <v>1616</v>
      </c>
      <c r="M2127" s="6" t="s">
        <v>1610</v>
      </c>
      <c r="N2127" s="6" t="s">
        <v>1624</v>
      </c>
      <c r="O2127" s="6" t="s">
        <v>1608</v>
      </c>
      <c r="P2127" s="8">
        <f>Table12[[#This Row],[PLANNED_DELIVERY]]-Table12[[#This Row],[PLANNED_PICKUP]]</f>
        <v>8</v>
      </c>
      <c r="Q2127" s="9">
        <f>Table12[[#This Row],[ACTUAL_DELIVERY]]-Table12[[#This Row],[ACTUAL_PICKUP]]</f>
        <v>9</v>
      </c>
      <c r="R2127" s="9">
        <f>Table12[[#This Row],[ACTUAL_PICKUP]]-Table12[[#This Row],[PLANNED_PICKUP]]</f>
        <v>1</v>
      </c>
      <c r="S2127" s="9">
        <f>Table12[[#This Row],[ACTUAL_DELIVERY]]-Table12[[#This Row],[PLANNED_DELIVERY]]</f>
        <v>2</v>
      </c>
      <c r="T2127" t="s">
        <v>653</v>
      </c>
      <c r="U2127" s="6" t="s">
        <v>654</v>
      </c>
      <c r="V2127" t="s">
        <v>552</v>
      </c>
      <c r="W2127" t="s">
        <v>85</v>
      </c>
      <c r="X2127" t="s">
        <v>60</v>
      </c>
      <c r="Y2127" s="6" t="s">
        <v>34</v>
      </c>
      <c r="Z2127" t="s">
        <v>27</v>
      </c>
      <c r="AA2127" t="s">
        <v>27</v>
      </c>
    </row>
    <row r="2128" spans="1:27" x14ac:dyDescent="0.35">
      <c r="A2128">
        <v>10002678</v>
      </c>
      <c r="B2128" t="s">
        <v>263</v>
      </c>
      <c r="C2128" t="s">
        <v>264</v>
      </c>
      <c r="D2128" t="s">
        <v>23</v>
      </c>
      <c r="E2128" t="s">
        <v>24</v>
      </c>
      <c r="F2128">
        <v>1842.04</v>
      </c>
      <c r="G2128">
        <v>1044.23</v>
      </c>
      <c r="H2128">
        <v>2886.27</v>
      </c>
      <c r="I2128" s="2">
        <v>1354.9</v>
      </c>
      <c r="J2128">
        <v>0.24</v>
      </c>
      <c r="K2128" s="6" t="s">
        <v>1615</v>
      </c>
      <c r="L2128" s="6" t="s">
        <v>1615</v>
      </c>
      <c r="M2128" s="6" t="s">
        <v>1614</v>
      </c>
      <c r="N2128" s="6" t="s">
        <v>1614</v>
      </c>
      <c r="O2128" s="6" t="s">
        <v>1621</v>
      </c>
      <c r="P2128" s="8">
        <f>Table12[[#This Row],[PLANNED_DELIVERY]]-Table12[[#This Row],[PLANNED_PICKUP]]</f>
        <v>1</v>
      </c>
      <c r="Q2128" s="9">
        <f>Table12[[#This Row],[ACTUAL_DELIVERY]]-Table12[[#This Row],[ACTUAL_PICKUP]]</f>
        <v>25</v>
      </c>
      <c r="R2128" s="9">
        <f>Table12[[#This Row],[ACTUAL_PICKUP]]-Table12[[#This Row],[PLANNED_PICKUP]]</f>
        <v>1</v>
      </c>
      <c r="S2128" s="9">
        <f>Table12[[#This Row],[ACTUAL_DELIVERY]]-Table12[[#This Row],[PLANNED_DELIVERY]]</f>
        <v>25</v>
      </c>
      <c r="T2128" t="s">
        <v>154</v>
      </c>
      <c r="U2128" s="6" t="s">
        <v>155</v>
      </c>
      <c r="V2128" t="s">
        <v>156</v>
      </c>
      <c r="W2128" t="s">
        <v>85</v>
      </c>
      <c r="X2128" t="s">
        <v>49</v>
      </c>
      <c r="Y2128" s="6" t="s">
        <v>29</v>
      </c>
      <c r="Z2128" t="s">
        <v>27</v>
      </c>
      <c r="AA2128" t="s">
        <v>27</v>
      </c>
    </row>
    <row r="2129" spans="1:27" x14ac:dyDescent="0.35">
      <c r="A2129">
        <v>10002680</v>
      </c>
      <c r="B2129" t="s">
        <v>263</v>
      </c>
      <c r="C2129" t="s">
        <v>269</v>
      </c>
      <c r="D2129" t="s">
        <v>23</v>
      </c>
      <c r="E2129" t="s">
        <v>24</v>
      </c>
      <c r="F2129">
        <v>10590</v>
      </c>
      <c r="G2129">
        <v>0</v>
      </c>
      <c r="H2129">
        <v>10590</v>
      </c>
      <c r="I2129" s="5">
        <v>17440</v>
      </c>
      <c r="J2129">
        <v>17.920000000000002</v>
      </c>
      <c r="K2129" s="6" t="s">
        <v>1615</v>
      </c>
      <c r="L2129" s="6" t="s">
        <v>1616</v>
      </c>
      <c r="M2129" s="6" t="s">
        <v>1616</v>
      </c>
      <c r="N2129" s="6" t="s">
        <v>1660</v>
      </c>
      <c r="O2129" s="6" t="s">
        <v>1603</v>
      </c>
      <c r="P2129" s="8">
        <f>Table12[[#This Row],[PLANNED_DELIVERY]]-Table12[[#This Row],[PLANNED_PICKUP]]</f>
        <v>0</v>
      </c>
      <c r="Q2129" s="9">
        <f>Table12[[#This Row],[ACTUAL_DELIVERY]]-Table12[[#This Row],[ACTUAL_PICKUP]]</f>
        <v>61</v>
      </c>
      <c r="R2129" s="9">
        <f>Table12[[#This Row],[ACTUAL_PICKUP]]-Table12[[#This Row],[PLANNED_PICKUP]]</f>
        <v>-45</v>
      </c>
      <c r="S2129" s="9">
        <f>Table12[[#This Row],[ACTUAL_DELIVERY]]-Table12[[#This Row],[PLANNED_DELIVERY]]</f>
        <v>16</v>
      </c>
      <c r="T2129" t="s">
        <v>135</v>
      </c>
      <c r="U2129" s="6" t="s">
        <v>136</v>
      </c>
      <c r="V2129" t="s">
        <v>137</v>
      </c>
      <c r="W2129" t="s">
        <v>137</v>
      </c>
      <c r="X2129" t="s">
        <v>66</v>
      </c>
      <c r="Y2129" s="6" t="s">
        <v>67</v>
      </c>
      <c r="Z2129" t="s">
        <v>27</v>
      </c>
      <c r="AA2129" t="s">
        <v>27</v>
      </c>
    </row>
    <row r="2130" spans="1:27" x14ac:dyDescent="0.35">
      <c r="A2130">
        <v>10002681</v>
      </c>
      <c r="B2130" t="s">
        <v>263</v>
      </c>
      <c r="C2130" t="s">
        <v>293</v>
      </c>
      <c r="D2130" t="s">
        <v>30</v>
      </c>
      <c r="E2130" t="s">
        <v>31</v>
      </c>
      <c r="F2130">
        <v>5750</v>
      </c>
      <c r="G2130">
        <v>0</v>
      </c>
      <c r="H2130">
        <v>5750</v>
      </c>
      <c r="I2130" s="2">
        <v>3302.3</v>
      </c>
      <c r="J2130">
        <v>0.18</v>
      </c>
      <c r="K2130" s="6" t="s">
        <v>1615</v>
      </c>
      <c r="L2130" s="6" t="s">
        <v>1615</v>
      </c>
      <c r="M2130" s="6" t="s">
        <v>1624</v>
      </c>
      <c r="N2130" s="6" t="s">
        <v>1624</v>
      </c>
      <c r="O2130" s="6" t="s">
        <v>1603</v>
      </c>
      <c r="P2130" s="8">
        <f>Table12[[#This Row],[PLANNED_DELIVERY]]-Table12[[#This Row],[PLANNED_PICKUP]]</f>
        <v>5</v>
      </c>
      <c r="Q2130" s="9">
        <f>Table12[[#This Row],[ACTUAL_DELIVERY]]-Table12[[#This Row],[ACTUAL_PICKUP]]</f>
        <v>15</v>
      </c>
      <c r="R2130" s="9">
        <f>Table12[[#This Row],[ACTUAL_PICKUP]]-Table12[[#This Row],[PLANNED_PICKUP]]</f>
        <v>5</v>
      </c>
      <c r="S2130" s="9">
        <f>Table12[[#This Row],[ACTUAL_DELIVERY]]-Table12[[#This Row],[PLANNED_DELIVERY]]</f>
        <v>15</v>
      </c>
      <c r="T2130" t="s">
        <v>1081</v>
      </c>
      <c r="U2130" s="6" t="s">
        <v>1082</v>
      </c>
      <c r="V2130" t="s">
        <v>590</v>
      </c>
      <c r="W2130" t="s">
        <v>85</v>
      </c>
      <c r="X2130" t="s">
        <v>60</v>
      </c>
      <c r="Y2130" s="6" t="s">
        <v>34</v>
      </c>
      <c r="Z2130" t="s">
        <v>27</v>
      </c>
      <c r="AA2130" t="s">
        <v>27</v>
      </c>
    </row>
    <row r="2131" spans="1:27" x14ac:dyDescent="0.35">
      <c r="A2131">
        <v>10002682</v>
      </c>
      <c r="B2131" t="s">
        <v>81</v>
      </c>
      <c r="C2131" t="s">
        <v>213</v>
      </c>
      <c r="D2131" t="s">
        <v>23</v>
      </c>
      <c r="E2131" t="s">
        <v>24</v>
      </c>
      <c r="F2131">
        <v>180.71</v>
      </c>
      <c r="G2131">
        <v>0</v>
      </c>
      <c r="H2131">
        <v>180.71</v>
      </c>
      <c r="I2131">
        <v>140</v>
      </c>
      <c r="J2131">
        <v>0.72</v>
      </c>
      <c r="K2131" s="6" t="s">
        <v>1615</v>
      </c>
      <c r="L2131" s="6" t="s">
        <v>1615</v>
      </c>
      <c r="M2131" s="6" t="s">
        <v>1593</v>
      </c>
      <c r="N2131" s="6" t="s">
        <v>1624</v>
      </c>
      <c r="O2131" s="6" t="s">
        <v>1624</v>
      </c>
      <c r="P2131" s="8">
        <f>Table12[[#This Row],[PLANNED_DELIVERY]]-Table12[[#This Row],[PLANNED_PICKUP]]</f>
        <v>7</v>
      </c>
      <c r="Q2131" s="9">
        <f>Table12[[#This Row],[ACTUAL_DELIVERY]]-Table12[[#This Row],[ACTUAL_PICKUP]]</f>
        <v>0</v>
      </c>
      <c r="R2131" s="9">
        <f>Table12[[#This Row],[ACTUAL_PICKUP]]-Table12[[#This Row],[PLANNED_PICKUP]]</f>
        <v>5</v>
      </c>
      <c r="S2131" s="9">
        <f>Table12[[#This Row],[ACTUAL_DELIVERY]]-Table12[[#This Row],[PLANNED_DELIVERY]]</f>
        <v>-2</v>
      </c>
      <c r="T2131" t="s">
        <v>411</v>
      </c>
      <c r="U2131" s="6" t="s">
        <v>207</v>
      </c>
      <c r="V2131" t="s">
        <v>27</v>
      </c>
      <c r="W2131" t="s">
        <v>27</v>
      </c>
      <c r="X2131" t="s">
        <v>41</v>
      </c>
      <c r="Y2131" s="6" t="s">
        <v>44</v>
      </c>
      <c r="Z2131" t="s">
        <v>27</v>
      </c>
      <c r="AA2131" t="s">
        <v>27</v>
      </c>
    </row>
    <row r="2132" spans="1:27" x14ac:dyDescent="0.35">
      <c r="A2132">
        <v>10002683</v>
      </c>
      <c r="B2132" t="s">
        <v>263</v>
      </c>
      <c r="C2132" t="s">
        <v>293</v>
      </c>
      <c r="D2132" t="s">
        <v>30</v>
      </c>
      <c r="E2132" t="s">
        <v>24</v>
      </c>
      <c r="F2132">
        <v>200.72</v>
      </c>
      <c r="G2132">
        <v>1999.28</v>
      </c>
      <c r="H2132">
        <v>2200</v>
      </c>
      <c r="I2132" s="5">
        <v>128</v>
      </c>
      <c r="J2132">
        <v>0.37</v>
      </c>
      <c r="K2132" s="6" t="s">
        <v>1615</v>
      </c>
      <c r="L2132" s="6" t="s">
        <v>1615</v>
      </c>
      <c r="M2132" s="6" t="s">
        <v>1624</v>
      </c>
      <c r="N2132" s="6" t="s">
        <v>1606</v>
      </c>
      <c r="O2132" s="6" t="s">
        <v>1624</v>
      </c>
      <c r="P2132" s="8">
        <f>Table12[[#This Row],[PLANNED_DELIVERY]]-Table12[[#This Row],[PLANNED_PICKUP]]</f>
        <v>5</v>
      </c>
      <c r="Q2132" s="9">
        <f>Table12[[#This Row],[ACTUAL_DELIVERY]]-Table12[[#This Row],[ACTUAL_PICKUP]]</f>
        <v>3</v>
      </c>
      <c r="R2132" s="9">
        <f>Table12[[#This Row],[ACTUAL_PICKUP]]-Table12[[#This Row],[PLANNED_PICKUP]]</f>
        <v>2</v>
      </c>
      <c r="S2132" s="9">
        <f>Table12[[#This Row],[ACTUAL_DELIVERY]]-Table12[[#This Row],[PLANNED_DELIVERY]]</f>
        <v>0</v>
      </c>
      <c r="T2132" t="s">
        <v>1243</v>
      </c>
      <c r="U2132" s="6" t="s">
        <v>1244</v>
      </c>
      <c r="V2132" t="s">
        <v>85</v>
      </c>
      <c r="W2132" t="s">
        <v>85</v>
      </c>
      <c r="X2132" t="s">
        <v>41</v>
      </c>
      <c r="Y2132" s="6" t="s">
        <v>44</v>
      </c>
      <c r="Z2132" t="s">
        <v>27</v>
      </c>
      <c r="AA2132" t="s">
        <v>27</v>
      </c>
    </row>
    <row r="2133" spans="1:27" x14ac:dyDescent="0.35">
      <c r="A2133">
        <v>10002686</v>
      </c>
      <c r="B2133" t="s">
        <v>263</v>
      </c>
      <c r="C2133" t="s">
        <v>269</v>
      </c>
      <c r="D2133" t="s">
        <v>23</v>
      </c>
      <c r="E2133" t="s">
        <v>24</v>
      </c>
      <c r="F2133">
        <v>6000</v>
      </c>
      <c r="G2133">
        <v>0</v>
      </c>
      <c r="H2133">
        <v>6000</v>
      </c>
      <c r="I2133">
        <v>14550</v>
      </c>
      <c r="J2133">
        <v>12.48</v>
      </c>
      <c r="K2133" s="6" t="s">
        <v>1615</v>
      </c>
      <c r="L2133" s="6" t="s">
        <v>1616</v>
      </c>
      <c r="M2133" s="6" t="s">
        <v>1624</v>
      </c>
      <c r="N2133" s="6" t="s">
        <v>1659</v>
      </c>
      <c r="O2133" s="6" t="s">
        <v>1624</v>
      </c>
      <c r="P2133" s="8">
        <f>Table12[[#This Row],[PLANNED_DELIVERY]]-Table12[[#This Row],[PLANNED_PICKUP]]</f>
        <v>1</v>
      </c>
      <c r="Q2133" s="9">
        <f>Table12[[#This Row],[ACTUAL_DELIVERY]]-Table12[[#This Row],[ACTUAL_PICKUP]]</f>
        <v>50</v>
      </c>
      <c r="R2133" s="9">
        <f>Table12[[#This Row],[ACTUAL_PICKUP]]-Table12[[#This Row],[PLANNED_PICKUP]]</f>
        <v>-49</v>
      </c>
      <c r="S2133" s="9">
        <f>Table12[[#This Row],[ACTUAL_DELIVERY]]-Table12[[#This Row],[PLANNED_DELIVERY]]</f>
        <v>0</v>
      </c>
      <c r="T2133" t="s">
        <v>533</v>
      </c>
      <c r="U2133" s="6" t="s">
        <v>534</v>
      </c>
      <c r="V2133" t="s">
        <v>137</v>
      </c>
      <c r="W2133" t="s">
        <v>137</v>
      </c>
      <c r="X2133" t="s">
        <v>41</v>
      </c>
      <c r="Y2133" s="6" t="s">
        <v>44</v>
      </c>
      <c r="Z2133" t="s">
        <v>27</v>
      </c>
      <c r="AA2133" t="s">
        <v>27</v>
      </c>
    </row>
    <row r="2134" spans="1:27" x14ac:dyDescent="0.35">
      <c r="A2134">
        <v>10002689</v>
      </c>
      <c r="B2134" t="s">
        <v>263</v>
      </c>
      <c r="C2134" t="s">
        <v>269</v>
      </c>
      <c r="D2134" t="s">
        <v>23</v>
      </c>
      <c r="E2134" t="s">
        <v>24</v>
      </c>
      <c r="F2134">
        <v>1170</v>
      </c>
      <c r="G2134">
        <v>0</v>
      </c>
      <c r="H2134">
        <v>1170</v>
      </c>
      <c r="I2134">
        <v>1694</v>
      </c>
      <c r="J2134">
        <v>1.72</v>
      </c>
      <c r="K2134" s="6" t="s">
        <v>1615</v>
      </c>
      <c r="L2134" s="6" t="s">
        <v>1616</v>
      </c>
      <c r="M2134" s="6" t="s">
        <v>1624</v>
      </c>
      <c r="N2134" s="6" t="s">
        <v>1704</v>
      </c>
      <c r="O2134" s="6" t="s">
        <v>1613</v>
      </c>
      <c r="P2134" s="8">
        <f>Table12[[#This Row],[PLANNED_DELIVERY]]-Table12[[#This Row],[PLANNED_PICKUP]]</f>
        <v>1</v>
      </c>
      <c r="Q2134" s="9">
        <f>Table12[[#This Row],[ACTUAL_DELIVERY]]-Table12[[#This Row],[ACTUAL_PICKUP]]</f>
        <v>72</v>
      </c>
      <c r="R2134" s="9">
        <f>Table12[[#This Row],[ACTUAL_PICKUP]]-Table12[[#This Row],[PLANNED_PICKUP]]</f>
        <v>-61</v>
      </c>
      <c r="S2134" s="9">
        <f>Table12[[#This Row],[ACTUAL_DELIVERY]]-Table12[[#This Row],[PLANNED_DELIVERY]]</f>
        <v>10</v>
      </c>
      <c r="T2134" t="s">
        <v>135</v>
      </c>
      <c r="U2134" s="6" t="s">
        <v>136</v>
      </c>
      <c r="V2134" t="s">
        <v>137</v>
      </c>
      <c r="W2134" t="s">
        <v>137</v>
      </c>
      <c r="X2134" t="s">
        <v>60</v>
      </c>
      <c r="Y2134" s="6" t="s">
        <v>34</v>
      </c>
      <c r="Z2134" t="s">
        <v>27</v>
      </c>
      <c r="AA2134" t="s">
        <v>27</v>
      </c>
    </row>
    <row r="2135" spans="1:27" x14ac:dyDescent="0.35">
      <c r="A2135">
        <v>10002691</v>
      </c>
      <c r="B2135" t="s">
        <v>273</v>
      </c>
      <c r="C2135" t="s">
        <v>206</v>
      </c>
      <c r="D2135" t="s">
        <v>23</v>
      </c>
      <c r="E2135" t="s">
        <v>24</v>
      </c>
      <c r="F2135">
        <v>140</v>
      </c>
      <c r="G2135">
        <v>0</v>
      </c>
      <c r="H2135">
        <v>140</v>
      </c>
      <c r="I2135">
        <v>80</v>
      </c>
      <c r="J2135">
        <v>1.05</v>
      </c>
      <c r="K2135" s="6" t="s">
        <v>1615</v>
      </c>
      <c r="L2135" s="6" t="s">
        <v>1615</v>
      </c>
      <c r="M2135" s="6" t="s">
        <v>1615</v>
      </c>
      <c r="N2135" s="6" t="s">
        <v>1614</v>
      </c>
      <c r="O2135" s="6" t="s">
        <v>1614</v>
      </c>
      <c r="P2135" s="8">
        <f>Table12[[#This Row],[PLANNED_DELIVERY]]-Table12[[#This Row],[PLANNED_PICKUP]]</f>
        <v>0</v>
      </c>
      <c r="Q2135" s="9">
        <f>Table12[[#This Row],[ACTUAL_DELIVERY]]-Table12[[#This Row],[ACTUAL_PICKUP]]</f>
        <v>0</v>
      </c>
      <c r="R2135" s="9">
        <f>Table12[[#This Row],[ACTUAL_PICKUP]]-Table12[[#This Row],[PLANNED_PICKUP]]</f>
        <v>1</v>
      </c>
      <c r="S2135" s="9">
        <f>Table12[[#This Row],[ACTUAL_DELIVERY]]-Table12[[#This Row],[PLANNED_DELIVERY]]</f>
        <v>1</v>
      </c>
      <c r="T2135" t="s">
        <v>172</v>
      </c>
      <c r="U2135" s="6" t="s">
        <v>173</v>
      </c>
      <c r="V2135" t="s">
        <v>27</v>
      </c>
      <c r="W2135" t="s">
        <v>27</v>
      </c>
      <c r="X2135" t="s">
        <v>49</v>
      </c>
      <c r="Y2135" s="6" t="s">
        <v>29</v>
      </c>
      <c r="Z2135" t="s">
        <v>27</v>
      </c>
      <c r="AA2135" t="s">
        <v>27</v>
      </c>
    </row>
    <row r="2136" spans="1:27" x14ac:dyDescent="0.35">
      <c r="A2136">
        <v>10002693</v>
      </c>
      <c r="B2136" t="s">
        <v>81</v>
      </c>
      <c r="C2136" t="s">
        <v>246</v>
      </c>
      <c r="D2136" t="s">
        <v>23</v>
      </c>
      <c r="E2136" t="s">
        <v>24</v>
      </c>
      <c r="F2136">
        <v>35.729999999999997</v>
      </c>
      <c r="G2136">
        <v>17.77</v>
      </c>
      <c r="H2136">
        <v>53.5</v>
      </c>
      <c r="I2136">
        <v>200</v>
      </c>
      <c r="J2136">
        <v>0.76</v>
      </c>
      <c r="K2136" s="6" t="s">
        <v>1615</v>
      </c>
      <c r="L2136" s="6" t="s">
        <v>1615</v>
      </c>
      <c r="M2136" s="6" t="s">
        <v>1593</v>
      </c>
      <c r="N2136" s="6" t="s">
        <v>1624</v>
      </c>
      <c r="O2136" s="6" t="s">
        <v>1624</v>
      </c>
      <c r="P2136" s="8">
        <f>Table12[[#This Row],[PLANNED_DELIVERY]]-Table12[[#This Row],[PLANNED_PICKUP]]</f>
        <v>7</v>
      </c>
      <c r="Q2136" s="9">
        <f>Table12[[#This Row],[ACTUAL_DELIVERY]]-Table12[[#This Row],[ACTUAL_PICKUP]]</f>
        <v>0</v>
      </c>
      <c r="R2136" s="9">
        <f>Table12[[#This Row],[ACTUAL_PICKUP]]-Table12[[#This Row],[PLANNED_PICKUP]]</f>
        <v>5</v>
      </c>
      <c r="S2136" s="9">
        <f>Table12[[#This Row],[ACTUAL_DELIVERY]]-Table12[[#This Row],[PLANNED_DELIVERY]]</f>
        <v>-2</v>
      </c>
      <c r="T2136" t="s">
        <v>411</v>
      </c>
      <c r="U2136" s="6" t="s">
        <v>207</v>
      </c>
      <c r="V2136" t="s">
        <v>27</v>
      </c>
      <c r="W2136" t="s">
        <v>27</v>
      </c>
      <c r="X2136" t="s">
        <v>41</v>
      </c>
      <c r="Y2136" s="6" t="s">
        <v>44</v>
      </c>
      <c r="Z2136" t="s">
        <v>27</v>
      </c>
      <c r="AA2136" t="s">
        <v>27</v>
      </c>
    </row>
    <row r="2137" spans="1:27" x14ac:dyDescent="0.35">
      <c r="A2137">
        <v>10002694</v>
      </c>
      <c r="B2137" t="s">
        <v>81</v>
      </c>
      <c r="C2137" t="s">
        <v>213</v>
      </c>
      <c r="D2137" t="s">
        <v>23</v>
      </c>
      <c r="E2137" t="s">
        <v>31</v>
      </c>
      <c r="F2137">
        <v>192.82</v>
      </c>
      <c r="G2137">
        <v>0</v>
      </c>
      <c r="H2137">
        <v>192.82</v>
      </c>
      <c r="I2137">
        <v>1200</v>
      </c>
      <c r="J2137">
        <v>6.3</v>
      </c>
      <c r="K2137" s="6" t="s">
        <v>1615</v>
      </c>
      <c r="L2137" s="6" t="s">
        <v>1614</v>
      </c>
      <c r="M2137" s="6" t="s">
        <v>1624</v>
      </c>
      <c r="N2137" s="6" t="s">
        <v>1616</v>
      </c>
      <c r="O2137" s="6" t="s">
        <v>1624</v>
      </c>
      <c r="P2137" s="8">
        <f>Table12[[#This Row],[PLANNED_DELIVERY]]-Table12[[#This Row],[PLANNED_PICKUP]]</f>
        <v>4</v>
      </c>
      <c r="Q2137" s="9">
        <f>Table12[[#This Row],[ACTUAL_DELIVERY]]-Table12[[#This Row],[ACTUAL_PICKUP]]</f>
        <v>1</v>
      </c>
      <c r="R2137" s="9">
        <f>Table12[[#This Row],[ACTUAL_PICKUP]]-Table12[[#This Row],[PLANNED_PICKUP]]</f>
        <v>3</v>
      </c>
      <c r="S2137" s="9">
        <f>Table12[[#This Row],[ACTUAL_DELIVERY]]-Table12[[#This Row],[PLANNED_DELIVERY]]</f>
        <v>0</v>
      </c>
      <c r="T2137" t="s">
        <v>33</v>
      </c>
      <c r="U2137" s="6" t="s">
        <v>34</v>
      </c>
      <c r="V2137" t="s">
        <v>27</v>
      </c>
      <c r="W2137" t="s">
        <v>27</v>
      </c>
      <c r="X2137" t="s">
        <v>176</v>
      </c>
      <c r="Y2137" s="6" t="s">
        <v>177</v>
      </c>
      <c r="Z2137" t="s">
        <v>27</v>
      </c>
      <c r="AA2137" t="s">
        <v>27</v>
      </c>
    </row>
    <row r="2138" spans="1:27" x14ac:dyDescent="0.35">
      <c r="A2138">
        <v>10002695</v>
      </c>
      <c r="B2138" t="s">
        <v>81</v>
      </c>
      <c r="C2138" t="s">
        <v>213</v>
      </c>
      <c r="D2138" t="s">
        <v>23</v>
      </c>
      <c r="E2138" t="s">
        <v>24</v>
      </c>
      <c r="F2138">
        <v>139.72</v>
      </c>
      <c r="G2138">
        <v>0</v>
      </c>
      <c r="H2138">
        <v>139.72</v>
      </c>
      <c r="I2138">
        <v>1075</v>
      </c>
      <c r="J2138">
        <v>1.4</v>
      </c>
      <c r="K2138" s="6" t="s">
        <v>1615</v>
      </c>
      <c r="L2138" s="6" t="s">
        <v>1614</v>
      </c>
      <c r="M2138" s="6" t="s">
        <v>1616</v>
      </c>
      <c r="N2138" s="6" t="s">
        <v>1614</v>
      </c>
      <c r="O2138" s="6" t="s">
        <v>1616</v>
      </c>
      <c r="P2138" s="8">
        <f>Table12[[#This Row],[PLANNED_DELIVERY]]-Table12[[#This Row],[PLANNED_PICKUP]]</f>
        <v>3</v>
      </c>
      <c r="Q2138" s="9">
        <f>Table12[[#This Row],[ACTUAL_DELIVERY]]-Table12[[#This Row],[ACTUAL_PICKUP]]</f>
        <v>3</v>
      </c>
      <c r="R2138" s="9">
        <f>Table12[[#This Row],[ACTUAL_PICKUP]]-Table12[[#This Row],[PLANNED_PICKUP]]</f>
        <v>0</v>
      </c>
      <c r="S2138" s="9">
        <f>Table12[[#This Row],[ACTUAL_DELIVERY]]-Table12[[#This Row],[PLANNED_DELIVERY]]</f>
        <v>0</v>
      </c>
      <c r="T2138" t="s">
        <v>725</v>
      </c>
      <c r="U2138" s="6" t="s">
        <v>212</v>
      </c>
      <c r="V2138" t="s">
        <v>27</v>
      </c>
      <c r="W2138" t="s">
        <v>27</v>
      </c>
      <c r="X2138" t="s">
        <v>60</v>
      </c>
      <c r="Y2138" s="6" t="s">
        <v>34</v>
      </c>
      <c r="Z2138" t="s">
        <v>27</v>
      </c>
      <c r="AA2138" t="s">
        <v>27</v>
      </c>
    </row>
    <row r="2139" spans="1:27" x14ac:dyDescent="0.35">
      <c r="A2139">
        <v>10002701</v>
      </c>
      <c r="B2139" t="s">
        <v>81</v>
      </c>
      <c r="C2139" t="s">
        <v>342</v>
      </c>
      <c r="D2139" t="s">
        <v>30</v>
      </c>
      <c r="E2139" t="s">
        <v>31</v>
      </c>
      <c r="F2139">
        <v>215</v>
      </c>
      <c r="G2139">
        <v>0</v>
      </c>
      <c r="H2139">
        <v>215</v>
      </c>
      <c r="I2139">
        <v>1596</v>
      </c>
      <c r="J2139">
        <v>2.02</v>
      </c>
      <c r="K2139" s="6" t="s">
        <v>1615</v>
      </c>
      <c r="L2139" s="6" t="s">
        <v>1614</v>
      </c>
      <c r="M2139" s="6" t="s">
        <v>1614</v>
      </c>
      <c r="N2139" s="6" t="s">
        <v>1614</v>
      </c>
      <c r="O2139" s="6" t="s">
        <v>1614</v>
      </c>
      <c r="P2139" s="8">
        <f>Table12[[#This Row],[PLANNED_DELIVERY]]-Table12[[#This Row],[PLANNED_PICKUP]]</f>
        <v>0</v>
      </c>
      <c r="Q2139" s="9">
        <f>Table12[[#This Row],[ACTUAL_DELIVERY]]-Table12[[#This Row],[ACTUAL_PICKUP]]</f>
        <v>0</v>
      </c>
      <c r="R2139" s="9">
        <f>Table12[[#This Row],[ACTUAL_PICKUP]]-Table12[[#This Row],[PLANNED_PICKUP]]</f>
        <v>0</v>
      </c>
      <c r="S2139" s="9">
        <f>Table12[[#This Row],[ACTUAL_DELIVERY]]-Table12[[#This Row],[PLANNED_DELIVERY]]</f>
        <v>0</v>
      </c>
      <c r="T2139" t="s">
        <v>66</v>
      </c>
      <c r="U2139" s="6" t="s">
        <v>67</v>
      </c>
      <c r="V2139" t="s">
        <v>27</v>
      </c>
      <c r="W2139" t="s">
        <v>27</v>
      </c>
      <c r="X2139" t="s">
        <v>254</v>
      </c>
      <c r="Y2139" s="6" t="s">
        <v>255</v>
      </c>
      <c r="Z2139" t="s">
        <v>27</v>
      </c>
      <c r="AA2139" t="s">
        <v>27</v>
      </c>
    </row>
    <row r="2140" spans="1:27" x14ac:dyDescent="0.35">
      <c r="A2140">
        <v>10002702</v>
      </c>
      <c r="B2140" t="s">
        <v>263</v>
      </c>
      <c r="C2140" t="s">
        <v>293</v>
      </c>
      <c r="D2140" t="s">
        <v>30</v>
      </c>
      <c r="E2140" t="s">
        <v>45</v>
      </c>
      <c r="F2140">
        <v>990</v>
      </c>
      <c r="G2140">
        <v>0</v>
      </c>
      <c r="H2140">
        <v>990</v>
      </c>
      <c r="I2140" s="5">
        <v>146.6</v>
      </c>
      <c r="J2140">
        <v>0.9</v>
      </c>
      <c r="K2140" s="6" t="s">
        <v>1615</v>
      </c>
      <c r="L2140" s="6" t="s">
        <v>1615</v>
      </c>
      <c r="M2140" s="6" t="s">
        <v>1602</v>
      </c>
      <c r="N2140" s="6" t="s">
        <v>1624</v>
      </c>
      <c r="O2140" s="6" t="s">
        <v>1642</v>
      </c>
      <c r="P2140" s="8">
        <f>Table12[[#This Row],[PLANNED_DELIVERY]]-Table12[[#This Row],[PLANNED_PICKUP]]</f>
        <v>8</v>
      </c>
      <c r="Q2140" s="9">
        <f>Table12[[#This Row],[ACTUAL_DELIVERY]]-Table12[[#This Row],[ACTUAL_PICKUP]]</f>
        <v>37</v>
      </c>
      <c r="R2140" s="9">
        <f>Table12[[#This Row],[ACTUAL_PICKUP]]-Table12[[#This Row],[PLANNED_PICKUP]]</f>
        <v>5</v>
      </c>
      <c r="S2140" s="9">
        <f>Table12[[#This Row],[ACTUAL_DELIVERY]]-Table12[[#This Row],[PLANNED_DELIVERY]]</f>
        <v>34</v>
      </c>
      <c r="T2140" t="s">
        <v>49</v>
      </c>
      <c r="U2140" s="6" t="s">
        <v>29</v>
      </c>
      <c r="V2140" t="s">
        <v>27</v>
      </c>
      <c r="W2140" t="s">
        <v>27</v>
      </c>
      <c r="X2140" t="s">
        <v>1214</v>
      </c>
      <c r="Y2140" s="6" t="s">
        <v>1215</v>
      </c>
      <c r="Z2140" t="s">
        <v>156</v>
      </c>
      <c r="AA2140" t="s">
        <v>85</v>
      </c>
    </row>
    <row r="2141" spans="1:27" x14ac:dyDescent="0.35">
      <c r="A2141">
        <v>10002703</v>
      </c>
      <c r="B2141" t="s">
        <v>81</v>
      </c>
      <c r="C2141" t="s">
        <v>213</v>
      </c>
      <c r="D2141" t="s">
        <v>23</v>
      </c>
      <c r="E2141" t="s">
        <v>24</v>
      </c>
      <c r="F2141">
        <v>324.16000000000003</v>
      </c>
      <c r="G2141">
        <v>0</v>
      </c>
      <c r="H2141">
        <v>324.16000000000003</v>
      </c>
      <c r="I2141">
        <v>1800</v>
      </c>
      <c r="J2141">
        <v>9.68</v>
      </c>
      <c r="K2141" s="6" t="s">
        <v>1615</v>
      </c>
      <c r="L2141" s="6" t="s">
        <v>1616</v>
      </c>
      <c r="M2141" s="6" t="s">
        <v>1593</v>
      </c>
      <c r="N2141" s="6" t="s">
        <v>1616</v>
      </c>
      <c r="O2141" s="6" t="s">
        <v>1624</v>
      </c>
      <c r="P2141" s="8">
        <f>Table12[[#This Row],[PLANNED_DELIVERY]]-Table12[[#This Row],[PLANNED_PICKUP]]</f>
        <v>3</v>
      </c>
      <c r="Q2141" s="9">
        <f>Table12[[#This Row],[ACTUAL_DELIVERY]]-Table12[[#This Row],[ACTUAL_PICKUP]]</f>
        <v>1</v>
      </c>
      <c r="R2141" s="9">
        <f>Table12[[#This Row],[ACTUAL_PICKUP]]-Table12[[#This Row],[PLANNED_PICKUP]]</f>
        <v>0</v>
      </c>
      <c r="S2141" s="9">
        <f>Table12[[#This Row],[ACTUAL_DELIVERY]]-Table12[[#This Row],[PLANNED_DELIVERY]]</f>
        <v>-2</v>
      </c>
      <c r="T2141" t="s">
        <v>391</v>
      </c>
      <c r="U2141" s="6" t="s">
        <v>392</v>
      </c>
      <c r="V2141" t="s">
        <v>27</v>
      </c>
      <c r="W2141" t="s">
        <v>27</v>
      </c>
      <c r="X2141" t="s">
        <v>41</v>
      </c>
      <c r="Y2141" s="6" t="s">
        <v>44</v>
      </c>
      <c r="Z2141" t="s">
        <v>27</v>
      </c>
      <c r="AA2141" t="s">
        <v>27</v>
      </c>
    </row>
    <row r="2142" spans="1:27" x14ac:dyDescent="0.35">
      <c r="A2142">
        <v>10002704</v>
      </c>
      <c r="B2142" t="s">
        <v>219</v>
      </c>
      <c r="C2142" t="s">
        <v>206</v>
      </c>
      <c r="D2142" t="s">
        <v>23</v>
      </c>
      <c r="E2142" t="s">
        <v>24</v>
      </c>
      <c r="F2142">
        <v>300</v>
      </c>
      <c r="G2142">
        <v>0</v>
      </c>
      <c r="H2142">
        <v>300</v>
      </c>
      <c r="I2142" s="5">
        <v>4600</v>
      </c>
      <c r="J2142">
        <v>2.34</v>
      </c>
      <c r="K2142" s="6" t="s">
        <v>1615</v>
      </c>
      <c r="L2142" s="6" t="s">
        <v>1615</v>
      </c>
      <c r="M2142" s="6" t="s">
        <v>1616</v>
      </c>
      <c r="N2142" s="6" t="s">
        <v>1616</v>
      </c>
      <c r="O2142" s="6" t="s">
        <v>1624</v>
      </c>
      <c r="P2142" s="8">
        <f>Table12[[#This Row],[PLANNED_DELIVERY]]-Table12[[#This Row],[PLANNED_PICKUP]]</f>
        <v>4</v>
      </c>
      <c r="Q2142" s="9">
        <f>Table12[[#This Row],[ACTUAL_DELIVERY]]-Table12[[#This Row],[ACTUAL_PICKUP]]</f>
        <v>1</v>
      </c>
      <c r="R2142" s="9">
        <f>Table12[[#This Row],[ACTUAL_PICKUP]]-Table12[[#This Row],[PLANNED_PICKUP]]</f>
        <v>4</v>
      </c>
      <c r="S2142" s="9">
        <f>Table12[[#This Row],[ACTUAL_DELIVERY]]-Table12[[#This Row],[PLANNED_DELIVERY]]</f>
        <v>1</v>
      </c>
      <c r="T2142" t="s">
        <v>1104</v>
      </c>
      <c r="U2142" s="6" t="s">
        <v>410</v>
      </c>
      <c r="V2142" t="s">
        <v>27</v>
      </c>
      <c r="W2142" t="s">
        <v>27</v>
      </c>
      <c r="X2142" t="s">
        <v>314</v>
      </c>
      <c r="Y2142" s="6" t="s">
        <v>315</v>
      </c>
      <c r="Z2142" t="s">
        <v>27</v>
      </c>
      <c r="AA2142" t="s">
        <v>27</v>
      </c>
    </row>
    <row r="2143" spans="1:27" x14ac:dyDescent="0.35">
      <c r="A2143">
        <v>10002705</v>
      </c>
      <c r="B2143" t="s">
        <v>81</v>
      </c>
      <c r="C2143" t="s">
        <v>206</v>
      </c>
      <c r="D2143" t="s">
        <v>30</v>
      </c>
      <c r="E2143" t="s">
        <v>45</v>
      </c>
      <c r="F2143">
        <v>850</v>
      </c>
      <c r="G2143">
        <v>0</v>
      </c>
      <c r="H2143">
        <v>850</v>
      </c>
      <c r="I2143" s="5">
        <v>18505</v>
      </c>
      <c r="J2143">
        <v>79.2</v>
      </c>
      <c r="K2143" s="6" t="s">
        <v>1615</v>
      </c>
      <c r="L2143" s="6" t="s">
        <v>1615</v>
      </c>
      <c r="M2143" s="6" t="s">
        <v>1616</v>
      </c>
      <c r="N2143" s="6" t="s">
        <v>1614</v>
      </c>
      <c r="O2143" s="6" t="s">
        <v>1616</v>
      </c>
      <c r="P2143" s="8">
        <f>Table12[[#This Row],[PLANNED_DELIVERY]]-Table12[[#This Row],[PLANNED_PICKUP]]</f>
        <v>4</v>
      </c>
      <c r="Q2143" s="9">
        <f>Table12[[#This Row],[ACTUAL_DELIVERY]]-Table12[[#This Row],[ACTUAL_PICKUP]]</f>
        <v>3</v>
      </c>
      <c r="R2143" s="9">
        <f>Table12[[#This Row],[ACTUAL_PICKUP]]-Table12[[#This Row],[PLANNED_PICKUP]]</f>
        <v>1</v>
      </c>
      <c r="S2143" s="9">
        <f>Table12[[#This Row],[ACTUAL_DELIVERY]]-Table12[[#This Row],[PLANNED_DELIVERY]]</f>
        <v>0</v>
      </c>
      <c r="T2143" t="s">
        <v>33</v>
      </c>
      <c r="U2143" s="6" t="s">
        <v>34</v>
      </c>
      <c r="V2143" t="s">
        <v>27</v>
      </c>
      <c r="W2143" t="s">
        <v>27</v>
      </c>
      <c r="X2143" t="s">
        <v>41</v>
      </c>
      <c r="Y2143" s="6" t="s">
        <v>44</v>
      </c>
      <c r="Z2143" t="s">
        <v>27</v>
      </c>
      <c r="AA2143" t="s">
        <v>27</v>
      </c>
    </row>
    <row r="2144" spans="1:27" x14ac:dyDescent="0.35">
      <c r="A2144">
        <v>10002707</v>
      </c>
      <c r="B2144" t="s">
        <v>77</v>
      </c>
      <c r="C2144" t="s">
        <v>78</v>
      </c>
      <c r="D2144" t="s">
        <v>30</v>
      </c>
      <c r="E2144" t="s">
        <v>45</v>
      </c>
      <c r="F2144">
        <v>1750</v>
      </c>
      <c r="G2144">
        <v>0</v>
      </c>
      <c r="H2144">
        <v>1750</v>
      </c>
      <c r="I2144">
        <v>19700</v>
      </c>
      <c r="J2144">
        <v>20.5</v>
      </c>
      <c r="K2144" s="6" t="s">
        <v>1615</v>
      </c>
      <c r="L2144" s="6" t="s">
        <v>1624</v>
      </c>
      <c r="M2144" s="6" t="s">
        <v>1593</v>
      </c>
      <c r="N2144" s="6" t="s">
        <v>1590</v>
      </c>
      <c r="O2144" s="6" t="s">
        <v>1593</v>
      </c>
      <c r="P2144" s="8">
        <f>Table12[[#This Row],[PLANNED_DELIVERY]]-Table12[[#This Row],[PLANNED_PICKUP]]</f>
        <v>2</v>
      </c>
      <c r="Q2144" s="9">
        <f>Table12[[#This Row],[ACTUAL_DELIVERY]]-Table12[[#This Row],[ACTUAL_PICKUP]]</f>
        <v>1</v>
      </c>
      <c r="R2144" s="9">
        <f>Table12[[#This Row],[ACTUAL_PICKUP]]-Table12[[#This Row],[PLANNED_PICKUP]]</f>
        <v>1</v>
      </c>
      <c r="S2144" s="9">
        <f>Table12[[#This Row],[ACTUAL_DELIVERY]]-Table12[[#This Row],[PLANNED_DELIVERY]]</f>
        <v>0</v>
      </c>
      <c r="T2144" t="s">
        <v>96</v>
      </c>
      <c r="U2144" s="6" t="s">
        <v>97</v>
      </c>
      <c r="V2144" t="s">
        <v>27</v>
      </c>
      <c r="W2144" t="s">
        <v>27</v>
      </c>
      <c r="X2144" t="s">
        <v>41</v>
      </c>
      <c r="Y2144" s="6" t="s">
        <v>44</v>
      </c>
      <c r="Z2144" t="s">
        <v>27</v>
      </c>
      <c r="AA2144" t="s">
        <v>27</v>
      </c>
    </row>
    <row r="2145" spans="1:27" x14ac:dyDescent="0.35">
      <c r="A2145">
        <v>10002708</v>
      </c>
      <c r="B2145" t="s">
        <v>247</v>
      </c>
      <c r="C2145" t="s">
        <v>78</v>
      </c>
      <c r="D2145" t="s">
        <v>30</v>
      </c>
      <c r="E2145" t="s">
        <v>31</v>
      </c>
      <c r="F2145">
        <v>4200</v>
      </c>
      <c r="G2145">
        <v>0</v>
      </c>
      <c r="H2145">
        <v>4200</v>
      </c>
      <c r="I2145">
        <v>32800</v>
      </c>
      <c r="J2145">
        <v>47.7</v>
      </c>
      <c r="K2145" s="6" t="s">
        <v>1615</v>
      </c>
      <c r="L2145" s="6" t="s">
        <v>1671</v>
      </c>
      <c r="M2145" s="6" t="s">
        <v>1590</v>
      </c>
      <c r="N2145" s="6" t="s">
        <v>1590</v>
      </c>
      <c r="O2145" s="6" t="s">
        <v>1602</v>
      </c>
      <c r="P2145" s="8">
        <f>Table12[[#This Row],[PLANNED_DELIVERY]]-Table12[[#This Row],[PLANNED_PICKUP]]</f>
        <v>3</v>
      </c>
      <c r="Q2145" s="9">
        <f>Table12[[#This Row],[ACTUAL_DELIVERY]]-Table12[[#This Row],[ACTUAL_PICKUP]]</f>
        <v>2</v>
      </c>
      <c r="R2145" s="9">
        <f>Table12[[#This Row],[ACTUAL_PICKUP]]-Table12[[#This Row],[PLANNED_PICKUP]]</f>
        <v>3</v>
      </c>
      <c r="S2145" s="9">
        <f>Table12[[#This Row],[ACTUAL_DELIVERY]]-Table12[[#This Row],[PLANNED_DELIVERY]]</f>
        <v>2</v>
      </c>
      <c r="T2145" t="s">
        <v>124</v>
      </c>
      <c r="U2145" s="6" t="s">
        <v>125</v>
      </c>
      <c r="V2145" t="s">
        <v>27</v>
      </c>
      <c r="W2145" t="s">
        <v>27</v>
      </c>
      <c r="X2145" t="s">
        <v>292</v>
      </c>
      <c r="Y2145" s="6" t="s">
        <v>284</v>
      </c>
      <c r="Z2145" t="s">
        <v>27</v>
      </c>
      <c r="AA2145" t="s">
        <v>27</v>
      </c>
    </row>
    <row r="2146" spans="1:27" x14ac:dyDescent="0.35">
      <c r="A2146">
        <v>10002709</v>
      </c>
      <c r="B2146" t="s">
        <v>81</v>
      </c>
      <c r="C2146" t="s">
        <v>78</v>
      </c>
      <c r="D2146" t="s">
        <v>30</v>
      </c>
      <c r="E2146" t="s">
        <v>45</v>
      </c>
      <c r="F2146">
        <v>5100</v>
      </c>
      <c r="G2146">
        <v>950</v>
      </c>
      <c r="H2146">
        <v>6050</v>
      </c>
      <c r="I2146">
        <v>12000</v>
      </c>
      <c r="J2146">
        <v>60</v>
      </c>
      <c r="K2146" s="6" t="s">
        <v>1615</v>
      </c>
      <c r="L2146" s="6" t="s">
        <v>1625</v>
      </c>
      <c r="M2146" s="6" t="s">
        <v>1627</v>
      </c>
      <c r="N2146" s="6" t="s">
        <v>1625</v>
      </c>
      <c r="O2146" s="6" t="s">
        <v>1627</v>
      </c>
      <c r="P2146" s="8">
        <f>Table12[[#This Row],[PLANNED_DELIVERY]]-Table12[[#This Row],[PLANNED_PICKUP]]</f>
        <v>3</v>
      </c>
      <c r="Q2146" s="9">
        <f>Table12[[#This Row],[ACTUAL_DELIVERY]]-Table12[[#This Row],[ACTUAL_PICKUP]]</f>
        <v>3</v>
      </c>
      <c r="R2146" s="9">
        <f>Table12[[#This Row],[ACTUAL_PICKUP]]-Table12[[#This Row],[PLANNED_PICKUP]]</f>
        <v>0</v>
      </c>
      <c r="S2146" s="9">
        <f>Table12[[#This Row],[ACTUAL_DELIVERY]]-Table12[[#This Row],[PLANNED_DELIVERY]]</f>
        <v>0</v>
      </c>
      <c r="T2146" t="s">
        <v>96</v>
      </c>
      <c r="U2146" s="6" t="s">
        <v>97</v>
      </c>
      <c r="V2146" t="s">
        <v>27</v>
      </c>
      <c r="W2146" t="s">
        <v>27</v>
      </c>
      <c r="X2146" t="s">
        <v>41</v>
      </c>
      <c r="Y2146" s="6" t="s">
        <v>44</v>
      </c>
      <c r="Z2146" t="s">
        <v>27</v>
      </c>
      <c r="AA2146" t="s">
        <v>27</v>
      </c>
    </row>
    <row r="2147" spans="1:27" x14ac:dyDescent="0.35">
      <c r="A2147">
        <v>10002713</v>
      </c>
      <c r="B2147" t="s">
        <v>225</v>
      </c>
      <c r="C2147" t="s">
        <v>240</v>
      </c>
      <c r="D2147" t="s">
        <v>23</v>
      </c>
      <c r="E2147" t="s">
        <v>24</v>
      </c>
      <c r="F2147">
        <v>85</v>
      </c>
      <c r="G2147">
        <v>0</v>
      </c>
      <c r="H2147">
        <v>85</v>
      </c>
      <c r="I2147">
        <v>3</v>
      </c>
      <c r="J2147">
        <v>0.01</v>
      </c>
      <c r="K2147" s="6" t="s">
        <v>1614</v>
      </c>
      <c r="L2147" s="6" t="s">
        <v>1671</v>
      </c>
      <c r="M2147" s="6" t="s">
        <v>1624</v>
      </c>
      <c r="N2147" s="6" t="s">
        <v>1616</v>
      </c>
      <c r="O2147" s="6" t="s">
        <v>1590</v>
      </c>
      <c r="P2147" s="8">
        <f>Table12[[#This Row],[PLANNED_DELIVERY]]-Table12[[#This Row],[PLANNED_PICKUP]]</f>
        <v>2</v>
      </c>
      <c r="Q2147" s="9">
        <f>Table12[[#This Row],[ACTUAL_DELIVERY]]-Table12[[#This Row],[ACTUAL_PICKUP]]</f>
        <v>2</v>
      </c>
      <c r="R2147" s="9">
        <f>Table12[[#This Row],[ACTUAL_PICKUP]]-Table12[[#This Row],[PLANNED_PICKUP]]</f>
        <v>1</v>
      </c>
      <c r="S2147" s="9">
        <f>Table12[[#This Row],[ACTUAL_DELIVERY]]-Table12[[#This Row],[PLANNED_DELIVERY]]</f>
        <v>1</v>
      </c>
      <c r="T2147" t="s">
        <v>232</v>
      </c>
      <c r="U2147" s="6" t="s">
        <v>1242</v>
      </c>
      <c r="V2147" t="s">
        <v>27</v>
      </c>
      <c r="W2147" t="s">
        <v>27</v>
      </c>
      <c r="X2147" t="s">
        <v>49</v>
      </c>
      <c r="Y2147" s="6" t="s">
        <v>29</v>
      </c>
      <c r="Z2147" t="s">
        <v>27</v>
      </c>
      <c r="AA2147" t="s">
        <v>27</v>
      </c>
    </row>
    <row r="2148" spans="1:27" x14ac:dyDescent="0.35">
      <c r="A2148">
        <v>10002714</v>
      </c>
      <c r="B2148" t="s">
        <v>225</v>
      </c>
      <c r="C2148" t="s">
        <v>206</v>
      </c>
      <c r="D2148" t="s">
        <v>23</v>
      </c>
      <c r="E2148" t="s">
        <v>24</v>
      </c>
      <c r="F2148">
        <v>360</v>
      </c>
      <c r="G2148">
        <v>0</v>
      </c>
      <c r="H2148">
        <v>360</v>
      </c>
      <c r="I2148">
        <v>1535</v>
      </c>
      <c r="J2148">
        <v>3.2</v>
      </c>
      <c r="K2148" s="6" t="s">
        <v>1614</v>
      </c>
      <c r="L2148" s="6" t="s">
        <v>1671</v>
      </c>
      <c r="M2148" s="6" t="s">
        <v>1590</v>
      </c>
      <c r="N2148" s="6" t="s">
        <v>1616</v>
      </c>
      <c r="O2148" s="6" t="s">
        <v>1593</v>
      </c>
      <c r="P2148" s="8">
        <f>Table12[[#This Row],[PLANNED_DELIVERY]]-Table12[[#This Row],[PLANNED_PICKUP]]</f>
        <v>3</v>
      </c>
      <c r="Q2148" s="9">
        <f>Table12[[#This Row],[ACTUAL_DELIVERY]]-Table12[[#This Row],[ACTUAL_PICKUP]]</f>
        <v>3</v>
      </c>
      <c r="R2148" s="9">
        <f>Table12[[#This Row],[ACTUAL_PICKUP]]-Table12[[#This Row],[PLANNED_PICKUP]]</f>
        <v>1</v>
      </c>
      <c r="S2148" s="9">
        <f>Table12[[#This Row],[ACTUAL_DELIVERY]]-Table12[[#This Row],[PLANNED_DELIVERY]]</f>
        <v>1</v>
      </c>
      <c r="T2148" t="s">
        <v>1169</v>
      </c>
      <c r="U2148" s="6" t="s">
        <v>1120</v>
      </c>
      <c r="V2148" t="s">
        <v>27</v>
      </c>
      <c r="W2148" t="s">
        <v>27</v>
      </c>
      <c r="X2148" t="s">
        <v>41</v>
      </c>
      <c r="Y2148" s="6" t="s">
        <v>44</v>
      </c>
      <c r="Z2148" t="s">
        <v>27</v>
      </c>
      <c r="AA2148" t="s">
        <v>27</v>
      </c>
    </row>
    <row r="2149" spans="1:27" x14ac:dyDescent="0.35">
      <c r="A2149">
        <v>10002715</v>
      </c>
      <c r="B2149" t="s">
        <v>81</v>
      </c>
      <c r="C2149" t="s">
        <v>206</v>
      </c>
      <c r="D2149" t="s">
        <v>23</v>
      </c>
      <c r="E2149" t="s">
        <v>24</v>
      </c>
      <c r="F2149">
        <v>221</v>
      </c>
      <c r="G2149">
        <v>0</v>
      </c>
      <c r="H2149">
        <v>221</v>
      </c>
      <c r="I2149">
        <v>1980.3</v>
      </c>
      <c r="J2149">
        <v>8.2100000000000009</v>
      </c>
      <c r="K2149" s="6" t="s">
        <v>1614</v>
      </c>
      <c r="L2149" s="6" t="s">
        <v>1614</v>
      </c>
      <c r="M2149" s="6" t="s">
        <v>1590</v>
      </c>
      <c r="N2149" s="6" t="s">
        <v>1624</v>
      </c>
      <c r="O2149" s="6" t="s">
        <v>1593</v>
      </c>
      <c r="P2149" s="8">
        <f>Table12[[#This Row],[PLANNED_DELIVERY]]-Table12[[#This Row],[PLANNED_PICKUP]]</f>
        <v>5</v>
      </c>
      <c r="Q2149" s="9">
        <f>Table12[[#This Row],[ACTUAL_DELIVERY]]-Table12[[#This Row],[ACTUAL_PICKUP]]</f>
        <v>2</v>
      </c>
      <c r="R2149" s="9">
        <f>Table12[[#This Row],[ACTUAL_PICKUP]]-Table12[[#This Row],[PLANNED_PICKUP]]</f>
        <v>4</v>
      </c>
      <c r="S2149" s="9">
        <f>Table12[[#This Row],[ACTUAL_DELIVERY]]-Table12[[#This Row],[PLANNED_DELIVERY]]</f>
        <v>1</v>
      </c>
      <c r="T2149" t="s">
        <v>341</v>
      </c>
      <c r="U2149" s="6" t="s">
        <v>334</v>
      </c>
      <c r="V2149" t="s">
        <v>27</v>
      </c>
      <c r="W2149" t="s">
        <v>27</v>
      </c>
      <c r="X2149" t="s">
        <v>60</v>
      </c>
      <c r="Y2149" s="6" t="s">
        <v>34</v>
      </c>
      <c r="Z2149" t="s">
        <v>27</v>
      </c>
      <c r="AA2149" t="s">
        <v>27</v>
      </c>
    </row>
    <row r="2150" spans="1:27" x14ac:dyDescent="0.35">
      <c r="A2150">
        <v>10002716</v>
      </c>
      <c r="B2150" t="s">
        <v>273</v>
      </c>
      <c r="C2150" t="s">
        <v>206</v>
      </c>
      <c r="D2150" t="s">
        <v>23</v>
      </c>
      <c r="E2150" t="s">
        <v>24</v>
      </c>
      <c r="F2150">
        <v>236.53</v>
      </c>
      <c r="G2150">
        <v>0</v>
      </c>
      <c r="H2150">
        <v>236.53</v>
      </c>
      <c r="I2150">
        <v>2299</v>
      </c>
      <c r="J2150">
        <v>2.42</v>
      </c>
      <c r="K2150" s="6" t="s">
        <v>1614</v>
      </c>
      <c r="L2150" s="6" t="s">
        <v>1615</v>
      </c>
      <c r="M2150" s="6" t="s">
        <v>1671</v>
      </c>
      <c r="N2150" s="6" t="s">
        <v>1624</v>
      </c>
      <c r="O2150" s="6" t="s">
        <v>1590</v>
      </c>
      <c r="P2150" s="8">
        <f>Table12[[#This Row],[PLANNED_DELIVERY]]-Table12[[#This Row],[PLANNED_PICKUP]]</f>
        <v>3</v>
      </c>
      <c r="Q2150" s="9">
        <f>Table12[[#This Row],[ACTUAL_DELIVERY]]-Table12[[#This Row],[ACTUAL_PICKUP]]</f>
        <v>1</v>
      </c>
      <c r="R2150" s="9">
        <f>Table12[[#This Row],[ACTUAL_PICKUP]]-Table12[[#This Row],[PLANNED_PICKUP]]</f>
        <v>5</v>
      </c>
      <c r="S2150" s="9">
        <f>Table12[[#This Row],[ACTUAL_DELIVERY]]-Table12[[#This Row],[PLANNED_DELIVERY]]</f>
        <v>3</v>
      </c>
      <c r="T2150" t="s">
        <v>341</v>
      </c>
      <c r="U2150" s="6" t="s">
        <v>334</v>
      </c>
      <c r="V2150" t="s">
        <v>27</v>
      </c>
      <c r="W2150" t="s">
        <v>27</v>
      </c>
      <c r="X2150" t="s">
        <v>1723</v>
      </c>
      <c r="Y2150" s="6" t="s">
        <v>42</v>
      </c>
      <c r="Z2150" t="s">
        <v>27</v>
      </c>
      <c r="AA2150" t="s">
        <v>27</v>
      </c>
    </row>
    <row r="2151" spans="1:27" x14ac:dyDescent="0.35">
      <c r="A2151">
        <v>10002717</v>
      </c>
      <c r="B2151" t="s">
        <v>81</v>
      </c>
      <c r="C2151" t="s">
        <v>342</v>
      </c>
      <c r="D2151" t="s">
        <v>30</v>
      </c>
      <c r="E2151" t="s">
        <v>31</v>
      </c>
      <c r="F2151">
        <v>400</v>
      </c>
      <c r="G2151">
        <v>0</v>
      </c>
      <c r="H2151">
        <v>400</v>
      </c>
      <c r="I2151">
        <v>9000</v>
      </c>
      <c r="J2151">
        <v>5.8</v>
      </c>
      <c r="K2151" s="6" t="s">
        <v>1614</v>
      </c>
      <c r="L2151" s="6" t="s">
        <v>1614</v>
      </c>
      <c r="M2151" s="6" t="s">
        <v>1614</v>
      </c>
      <c r="N2151" s="6" t="s">
        <v>1616</v>
      </c>
      <c r="O2151" s="6" t="s">
        <v>1616</v>
      </c>
      <c r="P2151" s="8">
        <f>Table12[[#This Row],[PLANNED_DELIVERY]]-Table12[[#This Row],[PLANNED_PICKUP]]</f>
        <v>0</v>
      </c>
      <c r="Q2151" s="9">
        <f>Table12[[#This Row],[ACTUAL_DELIVERY]]-Table12[[#This Row],[ACTUAL_PICKUP]]</f>
        <v>0</v>
      </c>
      <c r="R2151" s="9">
        <f>Table12[[#This Row],[ACTUAL_PICKUP]]-Table12[[#This Row],[PLANNED_PICKUP]]</f>
        <v>3</v>
      </c>
      <c r="S2151" s="9">
        <f>Table12[[#This Row],[ACTUAL_DELIVERY]]-Table12[[#This Row],[PLANNED_DELIVERY]]</f>
        <v>3</v>
      </c>
      <c r="T2151" t="s">
        <v>70</v>
      </c>
      <c r="U2151" s="6" t="s">
        <v>42</v>
      </c>
      <c r="V2151" t="s">
        <v>27</v>
      </c>
      <c r="W2151" t="s">
        <v>27</v>
      </c>
      <c r="X2151" t="s">
        <v>60</v>
      </c>
      <c r="Y2151" s="6" t="s">
        <v>34</v>
      </c>
      <c r="Z2151" t="s">
        <v>27</v>
      </c>
      <c r="AA2151" t="s">
        <v>27</v>
      </c>
    </row>
    <row r="2152" spans="1:27" x14ac:dyDescent="0.35">
      <c r="A2152">
        <v>10002718</v>
      </c>
      <c r="B2152" t="s">
        <v>81</v>
      </c>
      <c r="C2152" t="s">
        <v>206</v>
      </c>
      <c r="D2152" t="s">
        <v>23</v>
      </c>
      <c r="E2152" t="s">
        <v>24</v>
      </c>
      <c r="F2152">
        <v>281.52</v>
      </c>
      <c r="G2152">
        <v>0</v>
      </c>
      <c r="H2152">
        <v>281.52</v>
      </c>
      <c r="I2152">
        <v>3080</v>
      </c>
      <c r="J2152">
        <v>12.7</v>
      </c>
      <c r="K2152" s="6" t="s">
        <v>1614</v>
      </c>
      <c r="L2152" s="6" t="s">
        <v>1614</v>
      </c>
      <c r="M2152" s="6" t="s">
        <v>1610</v>
      </c>
      <c r="N2152" s="6" t="s">
        <v>1610</v>
      </c>
      <c r="O2152" s="6" t="s">
        <v>1610</v>
      </c>
      <c r="P2152" s="8">
        <f>Table12[[#This Row],[PLANNED_DELIVERY]]-Table12[[#This Row],[PLANNED_PICKUP]]</f>
        <v>11</v>
      </c>
      <c r="Q2152" s="9">
        <f>Table12[[#This Row],[ACTUAL_DELIVERY]]-Table12[[#This Row],[ACTUAL_PICKUP]]</f>
        <v>0</v>
      </c>
      <c r="R2152" s="9">
        <f>Table12[[#This Row],[ACTUAL_PICKUP]]-Table12[[#This Row],[PLANNED_PICKUP]]</f>
        <v>11</v>
      </c>
      <c r="S2152" s="9">
        <f>Table12[[#This Row],[ACTUAL_DELIVERY]]-Table12[[#This Row],[PLANNED_DELIVERY]]</f>
        <v>0</v>
      </c>
      <c r="T2152" t="s">
        <v>411</v>
      </c>
      <c r="U2152" s="6" t="s">
        <v>207</v>
      </c>
      <c r="V2152" t="s">
        <v>27</v>
      </c>
      <c r="W2152" t="s">
        <v>27</v>
      </c>
      <c r="X2152" t="s">
        <v>49</v>
      </c>
      <c r="Y2152" s="6" t="s">
        <v>29</v>
      </c>
      <c r="Z2152" t="s">
        <v>27</v>
      </c>
      <c r="AA2152" t="s">
        <v>27</v>
      </c>
    </row>
    <row r="2153" spans="1:27" x14ac:dyDescent="0.35">
      <c r="A2153">
        <v>10002720</v>
      </c>
      <c r="B2153" t="s">
        <v>263</v>
      </c>
      <c r="C2153" t="s">
        <v>293</v>
      </c>
      <c r="D2153" t="s">
        <v>23</v>
      </c>
      <c r="E2153" t="s">
        <v>24</v>
      </c>
      <c r="F2153">
        <v>1800</v>
      </c>
      <c r="G2153">
        <v>0</v>
      </c>
      <c r="H2153">
        <v>1800</v>
      </c>
      <c r="I2153" s="5">
        <v>399.16</v>
      </c>
      <c r="J2153">
        <v>4.95</v>
      </c>
      <c r="K2153" s="6" t="s">
        <v>1614</v>
      </c>
      <c r="L2153" s="6" t="s">
        <v>1615</v>
      </c>
      <c r="M2153" s="6" t="s">
        <v>1593</v>
      </c>
      <c r="N2153" s="6" t="s">
        <v>1624</v>
      </c>
      <c r="O2153" s="6" t="s">
        <v>1617</v>
      </c>
      <c r="P2153" s="8">
        <f>Table12[[#This Row],[PLANNED_DELIVERY]]-Table12[[#This Row],[PLANNED_PICKUP]]</f>
        <v>7</v>
      </c>
      <c r="Q2153" s="9">
        <f>Table12[[#This Row],[ACTUAL_DELIVERY]]-Table12[[#This Row],[ACTUAL_PICKUP]]</f>
        <v>17</v>
      </c>
      <c r="R2153" s="9">
        <f>Table12[[#This Row],[ACTUAL_PICKUP]]-Table12[[#This Row],[PLANNED_PICKUP]]</f>
        <v>5</v>
      </c>
      <c r="S2153" s="9">
        <f>Table12[[#This Row],[ACTUAL_DELIVERY]]-Table12[[#This Row],[PLANNED_DELIVERY]]</f>
        <v>15</v>
      </c>
      <c r="T2153" t="s">
        <v>666</v>
      </c>
      <c r="U2153" s="6" t="s">
        <v>667</v>
      </c>
      <c r="V2153" t="s">
        <v>668</v>
      </c>
      <c r="W2153" t="s">
        <v>85</v>
      </c>
      <c r="X2153" t="s">
        <v>302</v>
      </c>
      <c r="Y2153" s="6" t="s">
        <v>303</v>
      </c>
      <c r="Z2153" t="s">
        <v>168</v>
      </c>
      <c r="AA2153" t="s">
        <v>168</v>
      </c>
    </row>
    <row r="2154" spans="1:27" x14ac:dyDescent="0.35">
      <c r="A2154">
        <v>10002721</v>
      </c>
      <c r="B2154" t="s">
        <v>81</v>
      </c>
      <c r="C2154" t="s">
        <v>206</v>
      </c>
      <c r="D2154" t="s">
        <v>23</v>
      </c>
      <c r="E2154" t="s">
        <v>31</v>
      </c>
      <c r="F2154">
        <v>200</v>
      </c>
      <c r="G2154">
        <v>0</v>
      </c>
      <c r="H2154">
        <v>200</v>
      </c>
      <c r="I2154">
        <v>800</v>
      </c>
      <c r="J2154">
        <v>1.76</v>
      </c>
      <c r="K2154" s="6" t="s">
        <v>1614</v>
      </c>
      <c r="L2154" s="6" t="s">
        <v>1616</v>
      </c>
      <c r="M2154" s="6" t="s">
        <v>1624</v>
      </c>
      <c r="N2154" s="6" t="s">
        <v>1616</v>
      </c>
      <c r="O2154" s="6" t="s">
        <v>1624</v>
      </c>
      <c r="P2154" s="8">
        <f>Table12[[#This Row],[PLANNED_DELIVERY]]-Table12[[#This Row],[PLANNED_PICKUP]]</f>
        <v>1</v>
      </c>
      <c r="Q2154" s="9">
        <f>Table12[[#This Row],[ACTUAL_DELIVERY]]-Table12[[#This Row],[ACTUAL_PICKUP]]</f>
        <v>1</v>
      </c>
      <c r="R2154" s="9">
        <f>Table12[[#This Row],[ACTUAL_PICKUP]]-Table12[[#This Row],[PLANNED_PICKUP]]</f>
        <v>0</v>
      </c>
      <c r="S2154" s="9">
        <f>Table12[[#This Row],[ACTUAL_DELIVERY]]-Table12[[#This Row],[PLANNED_DELIVERY]]</f>
        <v>0</v>
      </c>
      <c r="T2154" t="s">
        <v>50</v>
      </c>
      <c r="U2154" s="6" t="s">
        <v>51</v>
      </c>
      <c r="V2154" t="s">
        <v>27</v>
      </c>
      <c r="W2154" t="s">
        <v>27</v>
      </c>
      <c r="X2154" t="s">
        <v>49</v>
      </c>
      <c r="Y2154" s="6" t="s">
        <v>29</v>
      </c>
      <c r="Z2154" t="s">
        <v>27</v>
      </c>
      <c r="AA2154" t="s">
        <v>27</v>
      </c>
    </row>
    <row r="2155" spans="1:27" x14ac:dyDescent="0.35">
      <c r="A2155">
        <v>10002722</v>
      </c>
      <c r="B2155" t="s">
        <v>81</v>
      </c>
      <c r="C2155" t="s">
        <v>234</v>
      </c>
      <c r="D2155" t="s">
        <v>30</v>
      </c>
      <c r="E2155" t="s">
        <v>45</v>
      </c>
      <c r="F2155">
        <v>890</v>
      </c>
      <c r="G2155">
        <v>0</v>
      </c>
      <c r="H2155">
        <v>890</v>
      </c>
      <c r="I2155" s="5">
        <v>902.7</v>
      </c>
      <c r="J2155">
        <v>6.27</v>
      </c>
      <c r="K2155" s="6" t="s">
        <v>1614</v>
      </c>
      <c r="L2155" s="6" t="s">
        <v>1614</v>
      </c>
      <c r="M2155" s="6" t="s">
        <v>1605</v>
      </c>
      <c r="N2155" s="6" t="s">
        <v>1616</v>
      </c>
      <c r="O2155" s="6" t="s">
        <v>1602</v>
      </c>
      <c r="P2155" s="8">
        <f>Table12[[#This Row],[PLANNED_DELIVERY]]-Table12[[#This Row],[PLANNED_PICKUP]]</f>
        <v>10</v>
      </c>
      <c r="Q2155" s="9">
        <f>Table12[[#This Row],[ACTUAL_DELIVERY]]-Table12[[#This Row],[ACTUAL_PICKUP]]</f>
        <v>4</v>
      </c>
      <c r="R2155" s="9">
        <f>Table12[[#This Row],[ACTUAL_PICKUP]]-Table12[[#This Row],[PLANNED_PICKUP]]</f>
        <v>3</v>
      </c>
      <c r="S2155" s="9">
        <f>Table12[[#This Row],[ACTUAL_DELIVERY]]-Table12[[#This Row],[PLANNED_DELIVERY]]</f>
        <v>-3</v>
      </c>
      <c r="T2155" t="s">
        <v>49</v>
      </c>
      <c r="U2155" s="6" t="s">
        <v>29</v>
      </c>
      <c r="V2155" t="s">
        <v>27</v>
      </c>
      <c r="W2155" t="s">
        <v>27</v>
      </c>
      <c r="X2155" t="s">
        <v>1241</v>
      </c>
      <c r="Y2155" s="6" t="s">
        <v>592</v>
      </c>
      <c r="Z2155" t="s">
        <v>180</v>
      </c>
      <c r="AA2155" t="s">
        <v>180</v>
      </c>
    </row>
    <row r="2156" spans="1:27" x14ac:dyDescent="0.35">
      <c r="A2156">
        <v>10002724</v>
      </c>
      <c r="B2156" t="s">
        <v>263</v>
      </c>
      <c r="C2156" t="s">
        <v>264</v>
      </c>
      <c r="D2156" t="s">
        <v>23</v>
      </c>
      <c r="E2156" t="s">
        <v>24</v>
      </c>
      <c r="F2156">
        <v>625.08000000000004</v>
      </c>
      <c r="G2156">
        <v>0</v>
      </c>
      <c r="H2156">
        <v>625.08000000000004</v>
      </c>
      <c r="I2156" s="5">
        <v>413</v>
      </c>
      <c r="J2156">
        <v>1.53</v>
      </c>
      <c r="K2156" s="6" t="s">
        <v>1614</v>
      </c>
      <c r="L2156" s="6" t="s">
        <v>1606</v>
      </c>
      <c r="M2156" s="6" t="s">
        <v>1590</v>
      </c>
      <c r="N2156" s="6" t="s">
        <v>1616</v>
      </c>
      <c r="O2156" s="6" t="s">
        <v>1610</v>
      </c>
      <c r="P2156" s="8">
        <f>Table12[[#This Row],[PLANNED_DELIVERY]]-Table12[[#This Row],[PLANNED_PICKUP]]</f>
        <v>4</v>
      </c>
      <c r="Q2156" s="9">
        <f>Table12[[#This Row],[ACTUAL_DELIVERY]]-Table12[[#This Row],[ACTUAL_PICKUP]]</f>
        <v>8</v>
      </c>
      <c r="R2156" s="9">
        <f>Table12[[#This Row],[ACTUAL_PICKUP]]-Table12[[#This Row],[PLANNED_PICKUP]]</f>
        <v>2</v>
      </c>
      <c r="S2156" s="9">
        <f>Table12[[#This Row],[ACTUAL_DELIVERY]]-Table12[[#This Row],[PLANNED_DELIVERY]]</f>
        <v>6</v>
      </c>
      <c r="T2156" t="s">
        <v>588</v>
      </c>
      <c r="U2156" s="6" t="s">
        <v>589</v>
      </c>
      <c r="V2156" t="s">
        <v>590</v>
      </c>
      <c r="W2156" t="s">
        <v>85</v>
      </c>
      <c r="X2156" t="s">
        <v>49</v>
      </c>
      <c r="Y2156" s="6" t="s">
        <v>29</v>
      </c>
      <c r="Z2156" t="s">
        <v>27</v>
      </c>
      <c r="AA2156" t="s">
        <v>27</v>
      </c>
    </row>
    <row r="2157" spans="1:27" x14ac:dyDescent="0.35">
      <c r="A2157">
        <v>10002725</v>
      </c>
      <c r="B2157" t="s">
        <v>219</v>
      </c>
      <c r="C2157" t="s">
        <v>206</v>
      </c>
      <c r="D2157" t="s">
        <v>23</v>
      </c>
      <c r="E2157" t="s">
        <v>24</v>
      </c>
      <c r="F2157">
        <v>400</v>
      </c>
      <c r="G2157">
        <v>0</v>
      </c>
      <c r="H2157">
        <v>400</v>
      </c>
      <c r="I2157">
        <v>2200</v>
      </c>
      <c r="J2157">
        <v>15.55</v>
      </c>
      <c r="K2157" s="6" t="s">
        <v>1614</v>
      </c>
      <c r="L2157" s="6" t="s">
        <v>1608</v>
      </c>
      <c r="M2157" s="6" t="s">
        <v>1607</v>
      </c>
      <c r="N2157" s="6" t="s">
        <v>1599</v>
      </c>
      <c r="O2157" s="6" t="s">
        <v>1607</v>
      </c>
      <c r="P2157" s="8">
        <f>Table12[[#This Row],[PLANNED_DELIVERY]]-Table12[[#This Row],[PLANNED_PICKUP]]</f>
        <v>5</v>
      </c>
      <c r="Q2157" s="9">
        <f>Table12[[#This Row],[ACTUAL_DELIVERY]]-Table12[[#This Row],[ACTUAL_PICKUP]]</f>
        <v>1</v>
      </c>
      <c r="R2157" s="9">
        <f>Table12[[#This Row],[ACTUAL_PICKUP]]-Table12[[#This Row],[PLANNED_PICKUP]]</f>
        <v>4</v>
      </c>
      <c r="S2157" s="9">
        <f>Table12[[#This Row],[ACTUAL_DELIVERY]]-Table12[[#This Row],[PLANNED_DELIVERY]]</f>
        <v>0</v>
      </c>
      <c r="T2157" t="s">
        <v>1162</v>
      </c>
      <c r="U2157" s="6" t="s">
        <v>249</v>
      </c>
      <c r="V2157" t="s">
        <v>27</v>
      </c>
      <c r="W2157" t="s">
        <v>27</v>
      </c>
      <c r="X2157" t="s">
        <v>41</v>
      </c>
      <c r="Y2157" s="6" t="s">
        <v>44</v>
      </c>
      <c r="Z2157" t="s">
        <v>27</v>
      </c>
      <c r="AA2157" t="s">
        <v>27</v>
      </c>
    </row>
    <row r="2158" spans="1:27" x14ac:dyDescent="0.35">
      <c r="A2158">
        <v>10002726</v>
      </c>
      <c r="B2158" t="s">
        <v>263</v>
      </c>
      <c r="C2158" t="s">
        <v>264</v>
      </c>
      <c r="D2158" t="s">
        <v>23</v>
      </c>
      <c r="E2158" t="s">
        <v>24</v>
      </c>
      <c r="F2158">
        <v>625.08000000000004</v>
      </c>
      <c r="G2158">
        <v>58.43</v>
      </c>
      <c r="H2158">
        <v>683.51</v>
      </c>
      <c r="I2158" s="5">
        <v>413</v>
      </c>
      <c r="J2158">
        <v>1.53</v>
      </c>
      <c r="K2158" s="6" t="s">
        <v>1614</v>
      </c>
      <c r="L2158" s="6" t="s">
        <v>1616</v>
      </c>
      <c r="M2158" s="6" t="s">
        <v>1610</v>
      </c>
      <c r="N2158" s="6" t="s">
        <v>1616</v>
      </c>
      <c r="O2158" s="6" t="s">
        <v>1610</v>
      </c>
      <c r="P2158" s="8">
        <f>Table12[[#This Row],[PLANNED_DELIVERY]]-Table12[[#This Row],[PLANNED_PICKUP]]</f>
        <v>8</v>
      </c>
      <c r="Q2158" s="9">
        <f>Table12[[#This Row],[ACTUAL_DELIVERY]]-Table12[[#This Row],[ACTUAL_PICKUP]]</f>
        <v>8</v>
      </c>
      <c r="R2158" s="9">
        <f>Table12[[#This Row],[ACTUAL_PICKUP]]-Table12[[#This Row],[PLANNED_PICKUP]]</f>
        <v>0</v>
      </c>
      <c r="S2158" s="9">
        <f>Table12[[#This Row],[ACTUAL_DELIVERY]]-Table12[[#This Row],[PLANNED_DELIVERY]]</f>
        <v>0</v>
      </c>
      <c r="T2158" t="s">
        <v>588</v>
      </c>
      <c r="U2158" s="6" t="s">
        <v>589</v>
      </c>
      <c r="V2158" t="s">
        <v>590</v>
      </c>
      <c r="W2158" t="s">
        <v>85</v>
      </c>
      <c r="X2158" t="s">
        <v>41</v>
      </c>
      <c r="Y2158" s="6" t="s">
        <v>44</v>
      </c>
      <c r="Z2158" t="s">
        <v>27</v>
      </c>
      <c r="AA2158" t="s">
        <v>27</v>
      </c>
    </row>
    <row r="2159" spans="1:27" x14ac:dyDescent="0.35">
      <c r="A2159">
        <v>10002727</v>
      </c>
      <c r="B2159" t="s">
        <v>247</v>
      </c>
      <c r="C2159" t="s">
        <v>384</v>
      </c>
      <c r="D2159" t="s">
        <v>23</v>
      </c>
      <c r="E2159" t="s">
        <v>24</v>
      </c>
      <c r="F2159">
        <v>6500</v>
      </c>
      <c r="G2159">
        <v>0</v>
      </c>
      <c r="H2159">
        <v>6500</v>
      </c>
      <c r="I2159">
        <v>3842</v>
      </c>
      <c r="J2159">
        <v>17.350000000000001</v>
      </c>
      <c r="K2159" s="6" t="s">
        <v>1614</v>
      </c>
      <c r="L2159" s="6" t="s">
        <v>1616</v>
      </c>
      <c r="M2159" s="6" t="s">
        <v>1593</v>
      </c>
      <c r="N2159" s="6" t="s">
        <v>1602</v>
      </c>
      <c r="O2159" s="6" t="s">
        <v>1609</v>
      </c>
      <c r="P2159" s="8">
        <f>Table12[[#This Row],[PLANNED_DELIVERY]]-Table12[[#This Row],[PLANNED_PICKUP]]</f>
        <v>3</v>
      </c>
      <c r="Q2159" s="9">
        <f>Table12[[#This Row],[ACTUAL_DELIVERY]]-Table12[[#This Row],[ACTUAL_PICKUP]]</f>
        <v>5</v>
      </c>
      <c r="R2159" s="9">
        <f>Table12[[#This Row],[ACTUAL_PICKUP]]-Table12[[#This Row],[PLANNED_PICKUP]]</f>
        <v>4</v>
      </c>
      <c r="S2159" s="9">
        <f>Table12[[#This Row],[ACTUAL_DELIVERY]]-Table12[[#This Row],[PLANNED_DELIVERY]]</f>
        <v>6</v>
      </c>
      <c r="T2159" t="s">
        <v>425</v>
      </c>
      <c r="U2159" s="6" t="s">
        <v>426</v>
      </c>
      <c r="V2159" t="s">
        <v>427</v>
      </c>
      <c r="W2159" t="s">
        <v>427</v>
      </c>
      <c r="X2159" t="s">
        <v>49</v>
      </c>
      <c r="Y2159" s="6" t="s">
        <v>29</v>
      </c>
      <c r="Z2159" t="s">
        <v>27</v>
      </c>
      <c r="AA2159" t="s">
        <v>27</v>
      </c>
    </row>
    <row r="2160" spans="1:27" x14ac:dyDescent="0.35">
      <c r="A2160">
        <v>10002728</v>
      </c>
      <c r="B2160" t="s">
        <v>222</v>
      </c>
      <c r="C2160" t="s">
        <v>206</v>
      </c>
      <c r="D2160" t="s">
        <v>30</v>
      </c>
      <c r="E2160" t="s">
        <v>45</v>
      </c>
      <c r="F2160">
        <v>190</v>
      </c>
      <c r="G2160">
        <v>0</v>
      </c>
      <c r="H2160">
        <v>190</v>
      </c>
      <c r="I2160">
        <v>61.4</v>
      </c>
      <c r="J2160">
        <v>0.3</v>
      </c>
      <c r="K2160" s="6" t="s">
        <v>1614</v>
      </c>
      <c r="L2160" s="6" t="s">
        <v>1671</v>
      </c>
      <c r="M2160" s="6" t="s">
        <v>1590</v>
      </c>
      <c r="N2160" s="6" t="s">
        <v>1616</v>
      </c>
      <c r="O2160" s="6" t="s">
        <v>1602</v>
      </c>
      <c r="P2160" s="8">
        <f>Table12[[#This Row],[PLANNED_DELIVERY]]-Table12[[#This Row],[PLANNED_PICKUP]]</f>
        <v>3</v>
      </c>
      <c r="Q2160" s="9">
        <f>Table12[[#This Row],[ACTUAL_DELIVERY]]-Table12[[#This Row],[ACTUAL_PICKUP]]</f>
        <v>4</v>
      </c>
      <c r="R2160" s="9">
        <f>Table12[[#This Row],[ACTUAL_PICKUP]]-Table12[[#This Row],[PLANNED_PICKUP]]</f>
        <v>1</v>
      </c>
      <c r="S2160" s="9">
        <f>Table12[[#This Row],[ACTUAL_DELIVERY]]-Table12[[#This Row],[PLANNED_DELIVERY]]</f>
        <v>2</v>
      </c>
      <c r="T2160" t="s">
        <v>49</v>
      </c>
      <c r="U2160" s="6" t="s">
        <v>29</v>
      </c>
      <c r="V2160" t="s">
        <v>27</v>
      </c>
      <c r="W2160" t="s">
        <v>27</v>
      </c>
      <c r="X2160" t="s">
        <v>1230</v>
      </c>
      <c r="Y2160" s="6" t="s">
        <v>602</v>
      </c>
      <c r="Z2160" t="s">
        <v>27</v>
      </c>
      <c r="AA2160" t="s">
        <v>27</v>
      </c>
    </row>
    <row r="2161" spans="1:27" x14ac:dyDescent="0.35">
      <c r="A2161">
        <v>10002729</v>
      </c>
      <c r="B2161" t="s">
        <v>81</v>
      </c>
      <c r="C2161" t="s">
        <v>234</v>
      </c>
      <c r="D2161" t="s">
        <v>30</v>
      </c>
      <c r="E2161" t="s">
        <v>45</v>
      </c>
      <c r="F2161">
        <v>2950</v>
      </c>
      <c r="G2161">
        <v>0</v>
      </c>
      <c r="H2161">
        <v>2950</v>
      </c>
      <c r="I2161">
        <v>20360</v>
      </c>
      <c r="J2161">
        <v>68.010000000000005</v>
      </c>
      <c r="K2161" s="6" t="s">
        <v>1614</v>
      </c>
      <c r="L2161" s="6" t="s">
        <v>1602</v>
      </c>
      <c r="M2161" s="6" t="s">
        <v>1610</v>
      </c>
      <c r="N2161" s="6" t="s">
        <v>1602</v>
      </c>
      <c r="O2161" s="6" t="s">
        <v>1610</v>
      </c>
      <c r="P2161" s="8">
        <f>Table12[[#This Row],[PLANNED_DELIVERY]]-Table12[[#This Row],[PLANNED_PICKUP]]</f>
        <v>4</v>
      </c>
      <c r="Q2161" s="9">
        <f>Table12[[#This Row],[ACTUAL_DELIVERY]]-Table12[[#This Row],[ACTUAL_PICKUP]]</f>
        <v>4</v>
      </c>
      <c r="R2161" s="9">
        <f>Table12[[#This Row],[ACTUAL_PICKUP]]-Table12[[#This Row],[PLANNED_PICKUP]]</f>
        <v>0</v>
      </c>
      <c r="S2161" s="9">
        <f>Table12[[#This Row],[ACTUAL_DELIVERY]]-Table12[[#This Row],[PLANNED_DELIVERY]]</f>
        <v>0</v>
      </c>
      <c r="T2161" t="s">
        <v>302</v>
      </c>
      <c r="U2161" s="6" t="s">
        <v>303</v>
      </c>
      <c r="V2161" t="s">
        <v>168</v>
      </c>
      <c r="W2161" t="s">
        <v>168</v>
      </c>
      <c r="X2161" t="s">
        <v>49</v>
      </c>
      <c r="Y2161" s="6" t="s">
        <v>29</v>
      </c>
      <c r="Z2161" t="s">
        <v>27</v>
      </c>
      <c r="AA2161" t="s">
        <v>27</v>
      </c>
    </row>
    <row r="2162" spans="1:27" x14ac:dyDescent="0.35">
      <c r="A2162">
        <v>10002732</v>
      </c>
      <c r="B2162" t="s">
        <v>263</v>
      </c>
      <c r="C2162" t="s">
        <v>234</v>
      </c>
      <c r="D2162" t="s">
        <v>30</v>
      </c>
      <c r="E2162" t="s">
        <v>45</v>
      </c>
      <c r="F2162">
        <v>330</v>
      </c>
      <c r="G2162">
        <v>0</v>
      </c>
      <c r="H2162">
        <v>330</v>
      </c>
      <c r="I2162">
        <v>270</v>
      </c>
      <c r="J2162">
        <v>1.65</v>
      </c>
      <c r="K2162" s="6" t="s">
        <v>1614</v>
      </c>
      <c r="L2162" s="6" t="s">
        <v>1590</v>
      </c>
      <c r="M2162" s="6" t="s">
        <v>1604</v>
      </c>
      <c r="N2162" s="6" t="s">
        <v>1593</v>
      </c>
      <c r="O2162" s="6" t="s">
        <v>1604</v>
      </c>
      <c r="P2162" s="8">
        <f>Table12[[#This Row],[PLANNED_DELIVERY]]-Table12[[#This Row],[PLANNED_PICKUP]]</f>
        <v>4</v>
      </c>
      <c r="Q2162" s="9">
        <f>Table12[[#This Row],[ACTUAL_DELIVERY]]-Table12[[#This Row],[ACTUAL_PICKUP]]</f>
        <v>3</v>
      </c>
      <c r="R2162" s="9">
        <f>Table12[[#This Row],[ACTUAL_PICKUP]]-Table12[[#This Row],[PLANNED_PICKUP]]</f>
        <v>1</v>
      </c>
      <c r="S2162" s="9">
        <f>Table12[[#This Row],[ACTUAL_DELIVERY]]-Table12[[#This Row],[PLANNED_DELIVERY]]</f>
        <v>0</v>
      </c>
      <c r="T2162" t="s">
        <v>302</v>
      </c>
      <c r="U2162" s="6" t="s">
        <v>303</v>
      </c>
      <c r="V2162" t="s">
        <v>168</v>
      </c>
      <c r="W2162" t="s">
        <v>168</v>
      </c>
      <c r="X2162" t="s">
        <v>41</v>
      </c>
      <c r="Y2162" s="6" t="s">
        <v>44</v>
      </c>
      <c r="Z2162" t="s">
        <v>27</v>
      </c>
      <c r="AA2162" t="s">
        <v>27</v>
      </c>
    </row>
    <row r="2163" spans="1:27" x14ac:dyDescent="0.35">
      <c r="A2163">
        <v>10002733</v>
      </c>
      <c r="B2163" t="s">
        <v>81</v>
      </c>
      <c r="C2163" t="s">
        <v>234</v>
      </c>
      <c r="D2163" t="s">
        <v>30</v>
      </c>
      <c r="E2163" t="s">
        <v>45</v>
      </c>
      <c r="F2163">
        <v>890</v>
      </c>
      <c r="G2163">
        <v>0</v>
      </c>
      <c r="H2163">
        <v>890</v>
      </c>
      <c r="I2163">
        <v>1760</v>
      </c>
      <c r="J2163">
        <v>8.1300000000000008</v>
      </c>
      <c r="K2163" s="6" t="s">
        <v>1614</v>
      </c>
      <c r="L2163" s="6" t="s">
        <v>1593</v>
      </c>
      <c r="M2163" s="6" t="s">
        <v>1605</v>
      </c>
      <c r="N2163" s="6" t="s">
        <v>1593</v>
      </c>
      <c r="O2163" s="6" t="s">
        <v>1610</v>
      </c>
      <c r="P2163" s="8">
        <f>Table12[[#This Row],[PLANNED_DELIVERY]]-Table12[[#This Row],[PLANNED_PICKUP]]</f>
        <v>4</v>
      </c>
      <c r="Q2163" s="9">
        <f>Table12[[#This Row],[ACTUAL_DELIVERY]]-Table12[[#This Row],[ACTUAL_PICKUP]]</f>
        <v>5</v>
      </c>
      <c r="R2163" s="9">
        <f>Table12[[#This Row],[ACTUAL_PICKUP]]-Table12[[#This Row],[PLANNED_PICKUP]]</f>
        <v>0</v>
      </c>
      <c r="S2163" s="9">
        <f>Table12[[#This Row],[ACTUAL_DELIVERY]]-Table12[[#This Row],[PLANNED_DELIVERY]]</f>
        <v>1</v>
      </c>
      <c r="T2163" t="s">
        <v>302</v>
      </c>
      <c r="U2163" s="6" t="s">
        <v>303</v>
      </c>
      <c r="V2163" t="s">
        <v>168</v>
      </c>
      <c r="W2163" t="s">
        <v>168</v>
      </c>
      <c r="X2163" t="s">
        <v>1723</v>
      </c>
      <c r="Y2163" s="6" t="s">
        <v>42</v>
      </c>
      <c r="Z2163" t="s">
        <v>27</v>
      </c>
      <c r="AA2163" t="s">
        <v>27</v>
      </c>
    </row>
    <row r="2164" spans="1:27" x14ac:dyDescent="0.35">
      <c r="A2164">
        <v>10002734</v>
      </c>
      <c r="B2164" t="s">
        <v>263</v>
      </c>
      <c r="C2164" t="s">
        <v>946</v>
      </c>
      <c r="D2164" t="s">
        <v>30</v>
      </c>
      <c r="E2164" t="s">
        <v>45</v>
      </c>
      <c r="F2164">
        <v>340.2</v>
      </c>
      <c r="G2164">
        <v>0</v>
      </c>
      <c r="H2164">
        <v>340.2</v>
      </c>
      <c r="I2164" s="5">
        <v>150</v>
      </c>
      <c r="J2164">
        <v>0.44</v>
      </c>
      <c r="K2164" s="6" t="s">
        <v>1614</v>
      </c>
      <c r="L2164" s="6" t="s">
        <v>1614</v>
      </c>
      <c r="M2164" s="6" t="s">
        <v>1675</v>
      </c>
      <c r="N2164" s="6" t="s">
        <v>1614</v>
      </c>
      <c r="O2164" s="6" t="s">
        <v>1675</v>
      </c>
      <c r="P2164" s="8">
        <f>Table12[[#This Row],[PLANNED_DELIVERY]]-Table12[[#This Row],[PLANNED_PICKUP]]</f>
        <v>16</v>
      </c>
      <c r="Q2164" s="9">
        <f>Table12[[#This Row],[ACTUAL_DELIVERY]]-Table12[[#This Row],[ACTUAL_PICKUP]]</f>
        <v>16</v>
      </c>
      <c r="R2164" s="9">
        <f>Table12[[#This Row],[ACTUAL_PICKUP]]-Table12[[#This Row],[PLANNED_PICKUP]]</f>
        <v>0</v>
      </c>
      <c r="S2164" s="9">
        <f>Table12[[#This Row],[ACTUAL_DELIVERY]]-Table12[[#This Row],[PLANNED_DELIVERY]]</f>
        <v>0</v>
      </c>
      <c r="T2164" t="s">
        <v>49</v>
      </c>
      <c r="U2164" s="6" t="s">
        <v>29</v>
      </c>
      <c r="V2164" t="s">
        <v>27</v>
      </c>
      <c r="W2164" t="s">
        <v>27</v>
      </c>
      <c r="X2164" t="s">
        <v>322</v>
      </c>
      <c r="Y2164" s="6" t="s">
        <v>62</v>
      </c>
      <c r="Z2164" t="s">
        <v>149</v>
      </c>
      <c r="AA2164" t="s">
        <v>149</v>
      </c>
    </row>
    <row r="2165" spans="1:27" x14ac:dyDescent="0.35">
      <c r="A2165">
        <v>10002736</v>
      </c>
      <c r="B2165" t="s">
        <v>81</v>
      </c>
      <c r="C2165" t="s">
        <v>213</v>
      </c>
      <c r="D2165" t="s">
        <v>23</v>
      </c>
      <c r="E2165" t="s">
        <v>24</v>
      </c>
      <c r="F2165">
        <v>139.72</v>
      </c>
      <c r="G2165">
        <v>69.36</v>
      </c>
      <c r="H2165">
        <v>209.08</v>
      </c>
      <c r="I2165" s="5">
        <v>2248</v>
      </c>
      <c r="J2165">
        <v>9.35</v>
      </c>
      <c r="K2165" s="6" t="s">
        <v>1614</v>
      </c>
      <c r="L2165" s="6" t="s">
        <v>1614</v>
      </c>
      <c r="M2165" s="6" t="s">
        <v>1590</v>
      </c>
      <c r="N2165" s="6" t="s">
        <v>1614</v>
      </c>
      <c r="O2165" s="6" t="s">
        <v>1590</v>
      </c>
      <c r="P2165" s="8">
        <f>Table12[[#This Row],[PLANNED_DELIVERY]]-Table12[[#This Row],[PLANNED_PICKUP]]</f>
        <v>5</v>
      </c>
      <c r="Q2165" s="9">
        <f>Table12[[#This Row],[ACTUAL_DELIVERY]]-Table12[[#This Row],[ACTUAL_PICKUP]]</f>
        <v>5</v>
      </c>
      <c r="R2165" s="9">
        <f>Table12[[#This Row],[ACTUAL_PICKUP]]-Table12[[#This Row],[PLANNED_PICKUP]]</f>
        <v>0</v>
      </c>
      <c r="S2165" s="9">
        <f>Table12[[#This Row],[ACTUAL_DELIVERY]]-Table12[[#This Row],[PLANNED_DELIVERY]]</f>
        <v>0</v>
      </c>
      <c r="T2165" t="s">
        <v>41</v>
      </c>
      <c r="U2165" s="6">
        <v>54100</v>
      </c>
      <c r="V2165" t="s">
        <v>27</v>
      </c>
      <c r="W2165" t="s">
        <v>27</v>
      </c>
      <c r="X2165" t="s">
        <v>49</v>
      </c>
      <c r="Y2165" s="6" t="s">
        <v>29</v>
      </c>
      <c r="Z2165" t="s">
        <v>27</v>
      </c>
      <c r="AA2165" t="s">
        <v>27</v>
      </c>
    </row>
    <row r="2166" spans="1:27" x14ac:dyDescent="0.35">
      <c r="A2166">
        <v>10002737</v>
      </c>
      <c r="B2166" t="s">
        <v>81</v>
      </c>
      <c r="C2166" t="s">
        <v>206</v>
      </c>
      <c r="D2166" t="s">
        <v>23</v>
      </c>
      <c r="E2166" t="s">
        <v>24</v>
      </c>
      <c r="F2166">
        <v>2200</v>
      </c>
      <c r="G2166">
        <v>70</v>
      </c>
      <c r="H2166">
        <v>2270</v>
      </c>
      <c r="I2166">
        <v>3409</v>
      </c>
      <c r="J2166">
        <v>5.0599999999999996</v>
      </c>
      <c r="K2166" s="6" t="s">
        <v>1614</v>
      </c>
      <c r="L2166" s="6" t="s">
        <v>1614</v>
      </c>
      <c r="M2166" s="6" t="s">
        <v>1616</v>
      </c>
      <c r="N2166" s="6" t="s">
        <v>1614</v>
      </c>
      <c r="O2166" s="6" t="s">
        <v>1616</v>
      </c>
      <c r="P2166" s="8">
        <f>Table12[[#This Row],[PLANNED_DELIVERY]]-Table12[[#This Row],[PLANNED_PICKUP]]</f>
        <v>3</v>
      </c>
      <c r="Q2166" s="9">
        <f>Table12[[#This Row],[ACTUAL_DELIVERY]]-Table12[[#This Row],[ACTUAL_PICKUP]]</f>
        <v>3</v>
      </c>
      <c r="R2166" s="9">
        <f>Table12[[#This Row],[ACTUAL_PICKUP]]-Table12[[#This Row],[PLANNED_PICKUP]]</f>
        <v>0</v>
      </c>
      <c r="S2166" s="9">
        <f>Table12[[#This Row],[ACTUAL_DELIVERY]]-Table12[[#This Row],[PLANNED_DELIVERY]]</f>
        <v>0</v>
      </c>
      <c r="T2166" t="s">
        <v>1008</v>
      </c>
      <c r="U2166" s="6" t="s">
        <v>40</v>
      </c>
      <c r="V2166" t="s">
        <v>27</v>
      </c>
      <c r="W2166" t="s">
        <v>27</v>
      </c>
      <c r="X2166" t="s">
        <v>96</v>
      </c>
      <c r="Y2166" s="6" t="s">
        <v>97</v>
      </c>
      <c r="Z2166" t="s">
        <v>27</v>
      </c>
      <c r="AA2166" t="s">
        <v>27</v>
      </c>
    </row>
    <row r="2167" spans="1:27" x14ac:dyDescent="0.35">
      <c r="A2167">
        <v>10002738</v>
      </c>
      <c r="B2167" t="s">
        <v>81</v>
      </c>
      <c r="C2167" t="s">
        <v>246</v>
      </c>
      <c r="D2167" t="s">
        <v>30</v>
      </c>
      <c r="E2167" t="s">
        <v>31</v>
      </c>
      <c r="F2167">
        <v>314.83999999999997</v>
      </c>
      <c r="G2167">
        <v>180.62</v>
      </c>
      <c r="H2167">
        <v>495.46</v>
      </c>
      <c r="I2167">
        <v>1452</v>
      </c>
      <c r="J2167">
        <v>11.7</v>
      </c>
      <c r="K2167" s="6" t="s">
        <v>1614</v>
      </c>
      <c r="L2167" s="6" t="s">
        <v>1624</v>
      </c>
      <c r="M2167" s="6" t="s">
        <v>1602</v>
      </c>
      <c r="N2167" s="6" t="s">
        <v>1590</v>
      </c>
      <c r="O2167" s="6" t="s">
        <v>1593</v>
      </c>
      <c r="P2167" s="8">
        <f>Table12[[#This Row],[PLANNED_DELIVERY]]-Table12[[#This Row],[PLANNED_PICKUP]]</f>
        <v>3</v>
      </c>
      <c r="Q2167" s="9">
        <f>Table12[[#This Row],[ACTUAL_DELIVERY]]-Table12[[#This Row],[ACTUAL_PICKUP]]</f>
        <v>1</v>
      </c>
      <c r="R2167" s="9">
        <f>Table12[[#This Row],[ACTUAL_PICKUP]]-Table12[[#This Row],[PLANNED_PICKUP]]</f>
        <v>1</v>
      </c>
      <c r="S2167" s="9">
        <f>Table12[[#This Row],[ACTUAL_DELIVERY]]-Table12[[#This Row],[PLANNED_DELIVERY]]</f>
        <v>-1</v>
      </c>
      <c r="T2167" t="s">
        <v>41</v>
      </c>
      <c r="U2167" s="6">
        <v>54100</v>
      </c>
      <c r="V2167" t="s">
        <v>27</v>
      </c>
      <c r="W2167" t="s">
        <v>27</v>
      </c>
      <c r="X2167" t="s">
        <v>60</v>
      </c>
      <c r="Y2167" s="6" t="s">
        <v>34</v>
      </c>
      <c r="Z2167" t="s">
        <v>27</v>
      </c>
      <c r="AA2167" t="s">
        <v>27</v>
      </c>
    </row>
    <row r="2168" spans="1:27" x14ac:dyDescent="0.35">
      <c r="A2168">
        <v>10002739</v>
      </c>
      <c r="B2168" t="s">
        <v>81</v>
      </c>
      <c r="C2168" t="s">
        <v>206</v>
      </c>
      <c r="D2168" t="s">
        <v>23</v>
      </c>
      <c r="E2168" t="s">
        <v>24</v>
      </c>
      <c r="F2168">
        <v>0</v>
      </c>
      <c r="G2168">
        <v>160.22</v>
      </c>
      <c r="H2168">
        <v>160.22</v>
      </c>
      <c r="I2168">
        <v>58.5</v>
      </c>
      <c r="J2168">
        <v>0.76</v>
      </c>
      <c r="K2168" s="6" t="s">
        <v>1614</v>
      </c>
      <c r="L2168" s="6" t="s">
        <v>1616</v>
      </c>
      <c r="M2168" s="6" t="s">
        <v>1590</v>
      </c>
      <c r="N2168" s="6" t="s">
        <v>1614</v>
      </c>
      <c r="O2168" s="6" t="s">
        <v>1616</v>
      </c>
      <c r="P2168" s="8">
        <f>Table12[[#This Row],[PLANNED_DELIVERY]]-Table12[[#This Row],[PLANNED_PICKUP]]</f>
        <v>2</v>
      </c>
      <c r="Q2168" s="9">
        <f>Table12[[#This Row],[ACTUAL_DELIVERY]]-Table12[[#This Row],[ACTUAL_PICKUP]]</f>
        <v>3</v>
      </c>
      <c r="R2168" s="9">
        <f>Table12[[#This Row],[ACTUAL_PICKUP]]-Table12[[#This Row],[PLANNED_PICKUP]]</f>
        <v>-3</v>
      </c>
      <c r="S2168" s="9">
        <f>Table12[[#This Row],[ACTUAL_DELIVERY]]-Table12[[#This Row],[PLANNED_DELIVERY]]</f>
        <v>-2</v>
      </c>
      <c r="T2168" t="s">
        <v>188</v>
      </c>
      <c r="U2168" s="6" t="s">
        <v>189</v>
      </c>
      <c r="V2168" t="s">
        <v>27</v>
      </c>
      <c r="W2168" t="s">
        <v>27</v>
      </c>
      <c r="X2168" t="s">
        <v>60</v>
      </c>
      <c r="Y2168" s="6" t="s">
        <v>34</v>
      </c>
      <c r="Z2168" t="s">
        <v>27</v>
      </c>
      <c r="AA2168" t="s">
        <v>27</v>
      </c>
    </row>
    <row r="2169" spans="1:27" x14ac:dyDescent="0.35">
      <c r="A2169">
        <v>10002740</v>
      </c>
      <c r="B2169" t="s">
        <v>81</v>
      </c>
      <c r="C2169" t="s">
        <v>206</v>
      </c>
      <c r="D2169" t="s">
        <v>23</v>
      </c>
      <c r="E2169" t="s">
        <v>24</v>
      </c>
      <c r="F2169">
        <v>0</v>
      </c>
      <c r="G2169">
        <v>1030</v>
      </c>
      <c r="H2169">
        <v>1030</v>
      </c>
      <c r="I2169">
        <v>2281</v>
      </c>
      <c r="J2169">
        <v>13.32</v>
      </c>
      <c r="K2169" s="6" t="s">
        <v>1614</v>
      </c>
      <c r="L2169" s="6" t="s">
        <v>1616</v>
      </c>
      <c r="M2169" s="6" t="s">
        <v>1590</v>
      </c>
      <c r="N2169" s="6" t="s">
        <v>1624</v>
      </c>
      <c r="O2169" s="6" t="s">
        <v>1672</v>
      </c>
      <c r="P2169" s="8">
        <f>Table12[[#This Row],[PLANNED_DELIVERY]]-Table12[[#This Row],[PLANNED_PICKUP]]</f>
        <v>2</v>
      </c>
      <c r="Q2169" s="9">
        <f>Table12[[#This Row],[ACTUAL_DELIVERY]]-Table12[[#This Row],[ACTUAL_PICKUP]]</f>
        <v>4</v>
      </c>
      <c r="R2169" s="9">
        <f>Table12[[#This Row],[ACTUAL_PICKUP]]-Table12[[#This Row],[PLANNED_PICKUP]]</f>
        <v>1</v>
      </c>
      <c r="S2169" s="9">
        <f>Table12[[#This Row],[ACTUAL_DELIVERY]]-Table12[[#This Row],[PLANNED_DELIVERY]]</f>
        <v>3</v>
      </c>
      <c r="T2169" t="s">
        <v>68</v>
      </c>
      <c r="U2169" s="6" t="s">
        <v>69</v>
      </c>
      <c r="V2169" t="s">
        <v>27</v>
      </c>
      <c r="W2169" t="s">
        <v>27</v>
      </c>
      <c r="X2169" t="s">
        <v>60</v>
      </c>
      <c r="Y2169" s="6" t="s">
        <v>34</v>
      </c>
      <c r="Z2169" t="s">
        <v>27</v>
      </c>
      <c r="AA2169" t="s">
        <v>27</v>
      </c>
    </row>
    <row r="2170" spans="1:27" x14ac:dyDescent="0.35">
      <c r="A2170">
        <v>10002741</v>
      </c>
      <c r="B2170" t="s">
        <v>81</v>
      </c>
      <c r="C2170" t="s">
        <v>78</v>
      </c>
      <c r="D2170" t="s">
        <v>23</v>
      </c>
      <c r="E2170" t="s">
        <v>24</v>
      </c>
      <c r="F2170">
        <v>650</v>
      </c>
      <c r="G2170">
        <v>0</v>
      </c>
      <c r="H2170">
        <v>650</v>
      </c>
      <c r="I2170">
        <v>5950</v>
      </c>
      <c r="J2170">
        <v>18.7</v>
      </c>
      <c r="K2170" s="6" t="s">
        <v>1614</v>
      </c>
      <c r="L2170" s="6" t="s">
        <v>1616</v>
      </c>
      <c r="M2170" s="6" t="s">
        <v>1602</v>
      </c>
      <c r="N2170" s="6" t="s">
        <v>1590</v>
      </c>
      <c r="O2170" s="6" t="s">
        <v>1590</v>
      </c>
      <c r="P2170" s="8">
        <f>Table12[[#This Row],[PLANNED_DELIVERY]]-Table12[[#This Row],[PLANNED_PICKUP]]</f>
        <v>4</v>
      </c>
      <c r="Q2170" s="9">
        <f>Table12[[#This Row],[ACTUAL_DELIVERY]]-Table12[[#This Row],[ACTUAL_PICKUP]]</f>
        <v>0</v>
      </c>
      <c r="R2170" s="9">
        <f>Table12[[#This Row],[ACTUAL_PICKUP]]-Table12[[#This Row],[PLANNED_PICKUP]]</f>
        <v>2</v>
      </c>
      <c r="S2170" s="9">
        <f>Table12[[#This Row],[ACTUAL_DELIVERY]]-Table12[[#This Row],[PLANNED_DELIVERY]]</f>
        <v>-2</v>
      </c>
      <c r="T2170" t="s">
        <v>331</v>
      </c>
      <c r="U2170" s="6" t="s">
        <v>332</v>
      </c>
      <c r="V2170" t="s">
        <v>27</v>
      </c>
      <c r="W2170" t="s">
        <v>27</v>
      </c>
      <c r="X2170" t="s">
        <v>1723</v>
      </c>
      <c r="Y2170" s="6" t="s">
        <v>42</v>
      </c>
      <c r="Z2170" t="s">
        <v>27</v>
      </c>
      <c r="AA2170" t="s">
        <v>27</v>
      </c>
    </row>
    <row r="2171" spans="1:27" x14ac:dyDescent="0.35">
      <c r="A2171">
        <v>10002742</v>
      </c>
      <c r="B2171" t="s">
        <v>263</v>
      </c>
      <c r="C2171" t="s">
        <v>946</v>
      </c>
      <c r="D2171" t="s">
        <v>30</v>
      </c>
      <c r="E2171" t="s">
        <v>45</v>
      </c>
      <c r="F2171">
        <v>450.64</v>
      </c>
      <c r="G2171">
        <v>0</v>
      </c>
      <c r="H2171">
        <v>450.64</v>
      </c>
      <c r="I2171" s="5">
        <v>199.8</v>
      </c>
      <c r="J2171">
        <v>1.03</v>
      </c>
      <c r="K2171" s="6" t="s">
        <v>1614</v>
      </c>
      <c r="L2171" s="6" t="s">
        <v>1606</v>
      </c>
      <c r="M2171" s="6" t="s">
        <v>1672</v>
      </c>
      <c r="N2171" s="6" t="s">
        <v>1614</v>
      </c>
      <c r="O2171" s="6" t="s">
        <v>1675</v>
      </c>
      <c r="P2171" s="8">
        <f>Table12[[#This Row],[PLANNED_DELIVERY]]-Table12[[#This Row],[PLANNED_PICKUP]]</f>
        <v>7</v>
      </c>
      <c r="Q2171" s="9">
        <f>Table12[[#This Row],[ACTUAL_DELIVERY]]-Table12[[#This Row],[ACTUAL_PICKUP]]</f>
        <v>16</v>
      </c>
      <c r="R2171" s="9">
        <f>Table12[[#This Row],[ACTUAL_PICKUP]]-Table12[[#This Row],[PLANNED_PICKUP]]</f>
        <v>-1</v>
      </c>
      <c r="S2171" s="9">
        <f>Table12[[#This Row],[ACTUAL_DELIVERY]]-Table12[[#This Row],[PLANNED_DELIVERY]]</f>
        <v>8</v>
      </c>
      <c r="T2171" t="s">
        <v>49</v>
      </c>
      <c r="U2171" s="6" t="s">
        <v>29</v>
      </c>
      <c r="V2171" t="s">
        <v>27</v>
      </c>
      <c r="W2171" t="s">
        <v>27</v>
      </c>
      <c r="X2171" t="s">
        <v>322</v>
      </c>
      <c r="Y2171" s="6" t="s">
        <v>62</v>
      </c>
      <c r="Z2171" t="s">
        <v>149</v>
      </c>
      <c r="AA2171" t="s">
        <v>149</v>
      </c>
    </row>
    <row r="2172" spans="1:27" x14ac:dyDescent="0.35">
      <c r="A2172">
        <v>10002743</v>
      </c>
      <c r="B2172" t="s">
        <v>263</v>
      </c>
      <c r="C2172" t="s">
        <v>134</v>
      </c>
      <c r="D2172" t="s">
        <v>23</v>
      </c>
      <c r="E2172" t="s">
        <v>24</v>
      </c>
      <c r="F2172">
        <v>25500</v>
      </c>
      <c r="G2172">
        <v>0</v>
      </c>
      <c r="H2172">
        <v>25500</v>
      </c>
      <c r="I2172" s="5">
        <v>12310</v>
      </c>
      <c r="J2172">
        <v>115.66</v>
      </c>
      <c r="K2172" s="6" t="s">
        <v>1614</v>
      </c>
      <c r="L2172" s="6" t="s">
        <v>1671</v>
      </c>
      <c r="M2172" s="6" t="s">
        <v>1671</v>
      </c>
      <c r="N2172" s="6" t="s">
        <v>1594</v>
      </c>
      <c r="O2172" s="6" t="s">
        <v>1593</v>
      </c>
      <c r="P2172" s="8">
        <f>Table12[[#This Row],[PLANNED_DELIVERY]]-Table12[[#This Row],[PLANNED_PICKUP]]</f>
        <v>0</v>
      </c>
      <c r="Q2172" s="9">
        <f>Table12[[#This Row],[ACTUAL_DELIVERY]]-Table12[[#This Row],[ACTUAL_PICKUP]]</f>
        <v>45</v>
      </c>
      <c r="R2172" s="9">
        <f>Table12[[#This Row],[ACTUAL_PICKUP]]-Table12[[#This Row],[PLANNED_PICKUP]]</f>
        <v>-41</v>
      </c>
      <c r="S2172" s="9">
        <f>Table12[[#This Row],[ACTUAL_DELIVERY]]-Table12[[#This Row],[PLANNED_DELIVERY]]</f>
        <v>4</v>
      </c>
      <c r="T2172" t="s">
        <v>685</v>
      </c>
      <c r="U2172" s="6" t="s">
        <v>92</v>
      </c>
      <c r="V2172" t="s">
        <v>65</v>
      </c>
      <c r="W2172" t="s">
        <v>65</v>
      </c>
      <c r="X2172" t="s">
        <v>49</v>
      </c>
      <c r="Y2172" s="6" t="s">
        <v>123</v>
      </c>
      <c r="Z2172" t="s">
        <v>27</v>
      </c>
      <c r="AA2172" t="s">
        <v>27</v>
      </c>
    </row>
    <row r="2173" spans="1:27" x14ac:dyDescent="0.35">
      <c r="A2173">
        <v>10002745</v>
      </c>
      <c r="B2173" t="s">
        <v>263</v>
      </c>
      <c r="C2173" t="s">
        <v>293</v>
      </c>
      <c r="D2173" t="s">
        <v>23</v>
      </c>
      <c r="E2173" t="s">
        <v>24</v>
      </c>
      <c r="F2173">
        <v>620.73</v>
      </c>
      <c r="G2173">
        <v>0</v>
      </c>
      <c r="H2173">
        <v>620.73</v>
      </c>
      <c r="I2173">
        <v>43.69</v>
      </c>
      <c r="J2173">
        <v>1.31</v>
      </c>
      <c r="K2173" s="6" t="s">
        <v>1614</v>
      </c>
      <c r="L2173" s="6" t="s">
        <v>1671</v>
      </c>
      <c r="M2173" s="6" t="s">
        <v>1604</v>
      </c>
      <c r="N2173" s="6" t="s">
        <v>1614</v>
      </c>
      <c r="O2173" s="6" t="s">
        <v>1609</v>
      </c>
      <c r="P2173" s="8">
        <f>Table12[[#This Row],[PLANNED_DELIVERY]]-Table12[[#This Row],[PLANNED_PICKUP]]</f>
        <v>7</v>
      </c>
      <c r="Q2173" s="9">
        <f>Table12[[#This Row],[ACTUAL_DELIVERY]]-Table12[[#This Row],[ACTUAL_PICKUP]]</f>
        <v>12</v>
      </c>
      <c r="R2173" s="9">
        <f>Table12[[#This Row],[ACTUAL_PICKUP]]-Table12[[#This Row],[PLANNED_PICKUP]]</f>
        <v>-2</v>
      </c>
      <c r="S2173" s="9">
        <f>Table12[[#This Row],[ACTUAL_DELIVERY]]-Table12[[#This Row],[PLANNED_DELIVERY]]</f>
        <v>3</v>
      </c>
      <c r="T2173" t="s">
        <v>541</v>
      </c>
      <c r="U2173" s="6" t="s">
        <v>542</v>
      </c>
      <c r="V2173" t="s">
        <v>84</v>
      </c>
      <c r="W2173" t="s">
        <v>85</v>
      </c>
      <c r="X2173" t="s">
        <v>49</v>
      </c>
      <c r="Y2173" s="6" t="s">
        <v>29</v>
      </c>
      <c r="Z2173" t="s">
        <v>27</v>
      </c>
      <c r="AA2173" t="s">
        <v>27</v>
      </c>
    </row>
    <row r="2174" spans="1:27" x14ac:dyDescent="0.35">
      <c r="A2174">
        <v>10002746</v>
      </c>
      <c r="B2174" t="s">
        <v>263</v>
      </c>
      <c r="C2174" t="s">
        <v>293</v>
      </c>
      <c r="D2174" t="s">
        <v>23</v>
      </c>
      <c r="E2174" t="s">
        <v>24</v>
      </c>
      <c r="F2174">
        <v>455.83</v>
      </c>
      <c r="G2174">
        <v>0</v>
      </c>
      <c r="H2174">
        <v>455.83</v>
      </c>
      <c r="I2174">
        <v>55.35</v>
      </c>
      <c r="J2174">
        <v>0.96</v>
      </c>
      <c r="K2174" s="6" t="s">
        <v>1614</v>
      </c>
      <c r="L2174" s="6" t="s">
        <v>1671</v>
      </c>
      <c r="M2174" s="6" t="s">
        <v>1604</v>
      </c>
      <c r="N2174" s="6" t="s">
        <v>1614</v>
      </c>
      <c r="O2174" s="6" t="s">
        <v>1610</v>
      </c>
      <c r="P2174" s="8">
        <f>Table12[[#This Row],[PLANNED_DELIVERY]]-Table12[[#This Row],[PLANNED_PICKUP]]</f>
        <v>7</v>
      </c>
      <c r="Q2174" s="9">
        <f>Table12[[#This Row],[ACTUAL_DELIVERY]]-Table12[[#This Row],[ACTUAL_PICKUP]]</f>
        <v>11</v>
      </c>
      <c r="R2174" s="9">
        <f>Table12[[#This Row],[ACTUAL_PICKUP]]-Table12[[#This Row],[PLANNED_PICKUP]]</f>
        <v>-2</v>
      </c>
      <c r="S2174" s="9">
        <f>Table12[[#This Row],[ACTUAL_DELIVERY]]-Table12[[#This Row],[PLANNED_DELIVERY]]</f>
        <v>2</v>
      </c>
      <c r="T2174" t="s">
        <v>541</v>
      </c>
      <c r="U2174" s="6" t="s">
        <v>542</v>
      </c>
      <c r="V2174" t="s">
        <v>84</v>
      </c>
      <c r="W2174" t="s">
        <v>85</v>
      </c>
      <c r="X2174" t="s">
        <v>60</v>
      </c>
      <c r="Y2174" s="6" t="s">
        <v>34</v>
      </c>
      <c r="Z2174" t="s">
        <v>27</v>
      </c>
      <c r="AA2174" t="s">
        <v>27</v>
      </c>
    </row>
    <row r="2175" spans="1:27" x14ac:dyDescent="0.35">
      <c r="A2175">
        <v>10002748</v>
      </c>
      <c r="B2175" t="s">
        <v>247</v>
      </c>
      <c r="C2175" t="s">
        <v>78</v>
      </c>
      <c r="D2175" t="s">
        <v>30</v>
      </c>
      <c r="E2175" t="s">
        <v>45</v>
      </c>
      <c r="F2175">
        <v>1000</v>
      </c>
      <c r="G2175">
        <v>2350</v>
      </c>
      <c r="H2175">
        <v>3350</v>
      </c>
      <c r="I2175" s="5">
        <v>32344</v>
      </c>
      <c r="J2175">
        <v>44.82</v>
      </c>
      <c r="K2175" s="6" t="s">
        <v>1614</v>
      </c>
      <c r="L2175" s="6" t="s">
        <v>1590</v>
      </c>
      <c r="M2175" s="6" t="s">
        <v>1593</v>
      </c>
      <c r="N2175" s="6" t="s">
        <v>1608</v>
      </c>
      <c r="O2175" s="6" t="s">
        <v>1630</v>
      </c>
      <c r="P2175" s="8">
        <f>Table12[[#This Row],[PLANNED_DELIVERY]]-Table12[[#This Row],[PLANNED_PICKUP]]</f>
        <v>1</v>
      </c>
      <c r="Q2175" s="9">
        <f>Table12[[#This Row],[ACTUAL_DELIVERY]]-Table12[[#This Row],[ACTUAL_PICKUP]]</f>
        <v>19</v>
      </c>
      <c r="R2175" s="9">
        <f>Table12[[#This Row],[ACTUAL_PICKUP]]-Table12[[#This Row],[PLANNED_PICKUP]]</f>
        <v>8</v>
      </c>
      <c r="S2175" s="9">
        <f>Table12[[#This Row],[ACTUAL_DELIVERY]]-Table12[[#This Row],[PLANNED_DELIVERY]]</f>
        <v>26</v>
      </c>
      <c r="T2175" t="s">
        <v>33</v>
      </c>
      <c r="U2175" s="6" t="s">
        <v>34</v>
      </c>
      <c r="V2175" t="s">
        <v>27</v>
      </c>
      <c r="W2175" t="s">
        <v>27</v>
      </c>
      <c r="X2175" t="s">
        <v>361</v>
      </c>
      <c r="Y2175" s="6" t="s">
        <v>362</v>
      </c>
      <c r="Z2175" t="s">
        <v>27</v>
      </c>
      <c r="AA2175" t="s">
        <v>27</v>
      </c>
    </row>
    <row r="2176" spans="1:27" x14ac:dyDescent="0.35">
      <c r="A2176">
        <v>10002750</v>
      </c>
      <c r="B2176" t="s">
        <v>225</v>
      </c>
      <c r="C2176" t="s">
        <v>246</v>
      </c>
      <c r="D2176" t="s">
        <v>23</v>
      </c>
      <c r="E2176" t="s">
        <v>24</v>
      </c>
      <c r="F2176">
        <v>0</v>
      </c>
      <c r="G2176">
        <v>400</v>
      </c>
      <c r="H2176">
        <v>400</v>
      </c>
      <c r="I2176" s="5">
        <v>7005</v>
      </c>
      <c r="J2176">
        <v>20.18</v>
      </c>
      <c r="K2176" s="6" t="s">
        <v>1614</v>
      </c>
      <c r="L2176" s="6" t="s">
        <v>1609</v>
      </c>
      <c r="M2176" s="6" t="s">
        <v>1609</v>
      </c>
      <c r="N2176" s="6" t="s">
        <v>1609</v>
      </c>
      <c r="O2176" s="6" t="s">
        <v>1609</v>
      </c>
      <c r="P2176" s="8">
        <f>Table12[[#This Row],[PLANNED_DELIVERY]]-Table12[[#This Row],[PLANNED_PICKUP]]</f>
        <v>0</v>
      </c>
      <c r="Q2176" s="9">
        <f>Table12[[#This Row],[ACTUAL_DELIVERY]]-Table12[[#This Row],[ACTUAL_PICKUP]]</f>
        <v>0</v>
      </c>
      <c r="R2176" s="9">
        <f>Table12[[#This Row],[ACTUAL_PICKUP]]-Table12[[#This Row],[PLANNED_PICKUP]]</f>
        <v>0</v>
      </c>
      <c r="S2176" s="9">
        <f>Table12[[#This Row],[ACTUAL_DELIVERY]]-Table12[[#This Row],[PLANNED_DELIVERY]]</f>
        <v>0</v>
      </c>
      <c r="T2176" t="s">
        <v>481</v>
      </c>
      <c r="U2176" s="6" t="s">
        <v>242</v>
      </c>
      <c r="V2176" t="s">
        <v>27</v>
      </c>
      <c r="W2176" t="s">
        <v>27</v>
      </c>
      <c r="X2176" t="s">
        <v>66</v>
      </c>
      <c r="Y2176" s="6" t="s">
        <v>67</v>
      </c>
      <c r="Z2176" t="s">
        <v>27</v>
      </c>
      <c r="AA2176" t="s">
        <v>27</v>
      </c>
    </row>
    <row r="2177" spans="1:27" x14ac:dyDescent="0.35">
      <c r="A2177">
        <v>10002755</v>
      </c>
      <c r="B2177" t="s">
        <v>81</v>
      </c>
      <c r="C2177" t="s">
        <v>206</v>
      </c>
      <c r="D2177" t="s">
        <v>23</v>
      </c>
      <c r="E2177" t="s">
        <v>24</v>
      </c>
      <c r="F2177">
        <v>149.97</v>
      </c>
      <c r="G2177">
        <v>139.72999999999999</v>
      </c>
      <c r="H2177">
        <v>289.7</v>
      </c>
      <c r="I2177">
        <v>563</v>
      </c>
      <c r="J2177">
        <v>2.15</v>
      </c>
      <c r="K2177" s="6" t="s">
        <v>1614</v>
      </c>
      <c r="L2177" s="6" t="s">
        <v>1616</v>
      </c>
      <c r="M2177" s="6" t="s">
        <v>1590</v>
      </c>
      <c r="N2177" s="6" t="s">
        <v>1614</v>
      </c>
      <c r="O2177" s="6" t="s">
        <v>1616</v>
      </c>
      <c r="P2177" s="8">
        <f>Table12[[#This Row],[PLANNED_DELIVERY]]-Table12[[#This Row],[PLANNED_PICKUP]]</f>
        <v>2</v>
      </c>
      <c r="Q2177" s="9">
        <f>Table12[[#This Row],[ACTUAL_DELIVERY]]-Table12[[#This Row],[ACTUAL_PICKUP]]</f>
        <v>3</v>
      </c>
      <c r="R2177" s="9">
        <f>Table12[[#This Row],[ACTUAL_PICKUP]]-Table12[[#This Row],[PLANNED_PICKUP]]</f>
        <v>-3</v>
      </c>
      <c r="S2177" s="9">
        <f>Table12[[#This Row],[ACTUAL_DELIVERY]]-Table12[[#This Row],[PLANNED_DELIVERY]]</f>
        <v>-2</v>
      </c>
      <c r="T2177" t="s">
        <v>188</v>
      </c>
      <c r="U2177" s="6" t="s">
        <v>189</v>
      </c>
      <c r="V2177" t="s">
        <v>27</v>
      </c>
      <c r="W2177" t="s">
        <v>27</v>
      </c>
      <c r="X2177" t="s">
        <v>49</v>
      </c>
      <c r="Y2177" s="6" t="s">
        <v>29</v>
      </c>
      <c r="Z2177" t="s">
        <v>27</v>
      </c>
      <c r="AA2177" t="s">
        <v>27</v>
      </c>
    </row>
    <row r="2178" spans="1:27" x14ac:dyDescent="0.35">
      <c r="A2178">
        <v>10002756</v>
      </c>
      <c r="B2178" t="s">
        <v>219</v>
      </c>
      <c r="C2178" t="s">
        <v>342</v>
      </c>
      <c r="D2178" t="s">
        <v>23</v>
      </c>
      <c r="E2178" t="s">
        <v>24</v>
      </c>
      <c r="F2178">
        <v>1150</v>
      </c>
      <c r="G2178">
        <v>0</v>
      </c>
      <c r="H2178">
        <v>1150</v>
      </c>
      <c r="I2178">
        <v>200</v>
      </c>
      <c r="J2178">
        <v>0.96</v>
      </c>
      <c r="K2178" s="6" t="s">
        <v>1614</v>
      </c>
      <c r="L2178" s="6" t="s">
        <v>1614</v>
      </c>
      <c r="M2178" s="6" t="s">
        <v>1671</v>
      </c>
      <c r="N2178" s="6" t="s">
        <v>1614</v>
      </c>
      <c r="O2178" s="6" t="s">
        <v>1616</v>
      </c>
      <c r="P2178" s="8">
        <f>Table12[[#This Row],[PLANNED_DELIVERY]]-Table12[[#This Row],[PLANNED_PICKUP]]</f>
        <v>2</v>
      </c>
      <c r="Q2178" s="9">
        <f>Table12[[#This Row],[ACTUAL_DELIVERY]]-Table12[[#This Row],[ACTUAL_PICKUP]]</f>
        <v>3</v>
      </c>
      <c r="R2178" s="9">
        <f>Table12[[#This Row],[ACTUAL_PICKUP]]-Table12[[#This Row],[PLANNED_PICKUP]]</f>
        <v>0</v>
      </c>
      <c r="S2178" s="9">
        <f>Table12[[#This Row],[ACTUAL_DELIVERY]]-Table12[[#This Row],[PLANNED_DELIVERY]]</f>
        <v>1</v>
      </c>
      <c r="T2178" t="s">
        <v>1239</v>
      </c>
      <c r="U2178" s="6" t="s">
        <v>1240</v>
      </c>
      <c r="V2178" t="s">
        <v>27</v>
      </c>
      <c r="W2178" t="s">
        <v>27</v>
      </c>
      <c r="X2178" t="s">
        <v>66</v>
      </c>
      <c r="Y2178" s="6" t="s">
        <v>94</v>
      </c>
      <c r="Z2178" t="s">
        <v>27</v>
      </c>
      <c r="AA2178" t="s">
        <v>27</v>
      </c>
    </row>
    <row r="2179" spans="1:27" x14ac:dyDescent="0.35">
      <c r="A2179">
        <v>10002757</v>
      </c>
      <c r="B2179" t="s">
        <v>81</v>
      </c>
      <c r="C2179" t="s">
        <v>213</v>
      </c>
      <c r="D2179" t="s">
        <v>23</v>
      </c>
      <c r="E2179" t="s">
        <v>24</v>
      </c>
      <c r="F2179">
        <v>236.6</v>
      </c>
      <c r="G2179">
        <v>100.6</v>
      </c>
      <c r="H2179">
        <v>337.2</v>
      </c>
      <c r="I2179">
        <v>7320</v>
      </c>
      <c r="J2179">
        <v>7.74</v>
      </c>
      <c r="K2179" s="6" t="s">
        <v>1614</v>
      </c>
      <c r="L2179" s="6" t="s">
        <v>1614</v>
      </c>
      <c r="M2179" s="6" t="s">
        <v>1616</v>
      </c>
      <c r="N2179" s="6" t="s">
        <v>1616</v>
      </c>
      <c r="O2179" s="6" t="s">
        <v>1624</v>
      </c>
      <c r="P2179" s="8">
        <f>Table12[[#This Row],[PLANNED_DELIVERY]]-Table12[[#This Row],[PLANNED_PICKUP]]</f>
        <v>3</v>
      </c>
      <c r="Q2179" s="9">
        <f>Table12[[#This Row],[ACTUAL_DELIVERY]]-Table12[[#This Row],[ACTUAL_PICKUP]]</f>
        <v>1</v>
      </c>
      <c r="R2179" s="9">
        <f>Table12[[#This Row],[ACTUAL_PICKUP]]-Table12[[#This Row],[PLANNED_PICKUP]]</f>
        <v>3</v>
      </c>
      <c r="S2179" s="9">
        <f>Table12[[#This Row],[ACTUAL_DELIVERY]]-Table12[[#This Row],[PLANNED_DELIVERY]]</f>
        <v>1</v>
      </c>
      <c r="T2179" t="s">
        <v>1047</v>
      </c>
      <c r="U2179" s="6" t="s">
        <v>447</v>
      </c>
      <c r="V2179" t="s">
        <v>27</v>
      </c>
      <c r="W2179" t="s">
        <v>27</v>
      </c>
      <c r="X2179" t="s">
        <v>41</v>
      </c>
      <c r="Y2179" s="6" t="s">
        <v>44</v>
      </c>
      <c r="Z2179" t="s">
        <v>27</v>
      </c>
      <c r="AA2179" t="s">
        <v>27</v>
      </c>
    </row>
    <row r="2180" spans="1:27" x14ac:dyDescent="0.35">
      <c r="A2180">
        <v>10002758</v>
      </c>
      <c r="B2180" t="s">
        <v>222</v>
      </c>
      <c r="C2180" t="s">
        <v>234</v>
      </c>
      <c r="D2180" t="s">
        <v>23</v>
      </c>
      <c r="E2180" t="s">
        <v>24</v>
      </c>
      <c r="F2180">
        <v>440</v>
      </c>
      <c r="G2180">
        <v>0</v>
      </c>
      <c r="H2180">
        <v>440</v>
      </c>
      <c r="I2180">
        <v>508</v>
      </c>
      <c r="J2180">
        <v>1.25</v>
      </c>
      <c r="K2180" s="6" t="s">
        <v>1614</v>
      </c>
      <c r="L2180" s="6" t="s">
        <v>1616</v>
      </c>
      <c r="M2180" s="6" t="s">
        <v>1624</v>
      </c>
      <c r="N2180" s="6" t="s">
        <v>1624</v>
      </c>
      <c r="O2180" s="6" t="s">
        <v>1590</v>
      </c>
      <c r="P2180" s="8">
        <f>Table12[[#This Row],[PLANNED_DELIVERY]]-Table12[[#This Row],[PLANNED_PICKUP]]</f>
        <v>1</v>
      </c>
      <c r="Q2180" s="9">
        <f>Table12[[#This Row],[ACTUAL_DELIVERY]]-Table12[[#This Row],[ACTUAL_PICKUP]]</f>
        <v>1</v>
      </c>
      <c r="R2180" s="9">
        <f>Table12[[#This Row],[ACTUAL_PICKUP]]-Table12[[#This Row],[PLANNED_PICKUP]]</f>
        <v>1</v>
      </c>
      <c r="S2180" s="9">
        <f>Table12[[#This Row],[ACTUAL_DELIVERY]]-Table12[[#This Row],[PLANNED_DELIVERY]]</f>
        <v>1</v>
      </c>
      <c r="T2180" t="s">
        <v>610</v>
      </c>
      <c r="U2180" s="6" t="s">
        <v>611</v>
      </c>
      <c r="V2180" t="s">
        <v>38</v>
      </c>
      <c r="W2180" t="s">
        <v>38</v>
      </c>
      <c r="X2180" t="s">
        <v>280</v>
      </c>
      <c r="Y2180" s="6" t="s">
        <v>281</v>
      </c>
      <c r="Z2180" t="s">
        <v>282</v>
      </c>
      <c r="AA2180" t="s">
        <v>282</v>
      </c>
    </row>
    <row r="2181" spans="1:27" x14ac:dyDescent="0.35">
      <c r="A2181">
        <v>10002759</v>
      </c>
      <c r="B2181" t="s">
        <v>222</v>
      </c>
      <c r="C2181" t="s">
        <v>206</v>
      </c>
      <c r="D2181" t="s">
        <v>23</v>
      </c>
      <c r="E2181" t="s">
        <v>24</v>
      </c>
      <c r="F2181">
        <v>1080</v>
      </c>
      <c r="G2181">
        <v>820</v>
      </c>
      <c r="H2181">
        <v>1900</v>
      </c>
      <c r="I2181">
        <v>7005</v>
      </c>
      <c r="J2181">
        <v>20.18</v>
      </c>
      <c r="K2181" s="6" t="s">
        <v>1614</v>
      </c>
      <c r="L2181" s="6" t="s">
        <v>1624</v>
      </c>
      <c r="M2181" s="6" t="s">
        <v>1593</v>
      </c>
      <c r="N2181" s="6" t="s">
        <v>1638</v>
      </c>
      <c r="O2181" s="6" t="s">
        <v>1641</v>
      </c>
      <c r="P2181" s="8">
        <f>Table12[[#This Row],[PLANNED_DELIVERY]]-Table12[[#This Row],[PLANNED_PICKUP]]</f>
        <v>2</v>
      </c>
      <c r="Q2181" s="9">
        <f>Table12[[#This Row],[ACTUAL_DELIVERY]]-Table12[[#This Row],[ACTUAL_PICKUP]]</f>
        <v>3</v>
      </c>
      <c r="R2181" s="9">
        <f>Table12[[#This Row],[ACTUAL_PICKUP]]-Table12[[#This Row],[PLANNED_PICKUP]]</f>
        <v>33</v>
      </c>
      <c r="S2181" s="9">
        <f>Table12[[#This Row],[ACTUAL_DELIVERY]]-Table12[[#This Row],[PLANNED_DELIVERY]]</f>
        <v>34</v>
      </c>
      <c r="T2181" t="s">
        <v>481</v>
      </c>
      <c r="U2181" s="6" t="s">
        <v>242</v>
      </c>
      <c r="V2181" t="s">
        <v>27</v>
      </c>
      <c r="W2181" t="s">
        <v>27</v>
      </c>
      <c r="X2181" t="s">
        <v>66</v>
      </c>
      <c r="Y2181" s="6" t="s">
        <v>67</v>
      </c>
      <c r="Z2181" t="s">
        <v>27</v>
      </c>
      <c r="AA2181" t="s">
        <v>27</v>
      </c>
    </row>
    <row r="2182" spans="1:27" x14ac:dyDescent="0.35">
      <c r="A2182">
        <v>10002760</v>
      </c>
      <c r="B2182" t="s">
        <v>81</v>
      </c>
      <c r="C2182" t="s">
        <v>240</v>
      </c>
      <c r="D2182" t="s">
        <v>30</v>
      </c>
      <c r="E2182" t="s">
        <v>31</v>
      </c>
      <c r="F2182">
        <v>273.24</v>
      </c>
      <c r="G2182">
        <v>136.62</v>
      </c>
      <c r="H2182">
        <v>409.86</v>
      </c>
      <c r="I2182">
        <v>2000</v>
      </c>
      <c r="J2182">
        <v>1.72</v>
      </c>
      <c r="K2182" s="6" t="s">
        <v>1614</v>
      </c>
      <c r="L2182" s="6" t="s">
        <v>1599</v>
      </c>
      <c r="M2182" s="6" t="s">
        <v>1618</v>
      </c>
      <c r="N2182" s="6" t="s">
        <v>1599</v>
      </c>
      <c r="O2182" s="6" t="s">
        <v>1603</v>
      </c>
      <c r="P2182" s="8">
        <f>Table12[[#This Row],[PLANNED_DELIVERY]]-Table12[[#This Row],[PLANNED_PICKUP]]</f>
        <v>3</v>
      </c>
      <c r="Q2182" s="9">
        <f>Table12[[#This Row],[ACTUAL_DELIVERY]]-Table12[[#This Row],[ACTUAL_PICKUP]]</f>
        <v>2</v>
      </c>
      <c r="R2182" s="9">
        <f>Table12[[#This Row],[ACTUAL_PICKUP]]-Table12[[#This Row],[PLANNED_PICKUP]]</f>
        <v>0</v>
      </c>
      <c r="S2182" s="9">
        <f>Table12[[#This Row],[ACTUAL_DELIVERY]]-Table12[[#This Row],[PLANNED_DELIVERY]]</f>
        <v>-1</v>
      </c>
      <c r="T2182" t="s">
        <v>41</v>
      </c>
      <c r="U2182" s="6">
        <v>54100</v>
      </c>
      <c r="V2182" t="s">
        <v>27</v>
      </c>
      <c r="W2182" t="s">
        <v>27</v>
      </c>
      <c r="X2182" t="s">
        <v>109</v>
      </c>
      <c r="Y2182" s="6" t="s">
        <v>74</v>
      </c>
      <c r="Z2182" t="s">
        <v>27</v>
      </c>
      <c r="AA2182" t="s">
        <v>27</v>
      </c>
    </row>
    <row r="2183" spans="1:27" x14ac:dyDescent="0.35">
      <c r="A2183">
        <v>10002761</v>
      </c>
      <c r="B2183" t="s">
        <v>81</v>
      </c>
      <c r="C2183" t="s">
        <v>246</v>
      </c>
      <c r="D2183" t="s">
        <v>30</v>
      </c>
      <c r="E2183" t="s">
        <v>31</v>
      </c>
      <c r="F2183">
        <v>179.5</v>
      </c>
      <c r="G2183">
        <v>0</v>
      </c>
      <c r="H2183">
        <v>179.5</v>
      </c>
      <c r="I2183">
        <v>76</v>
      </c>
      <c r="J2183">
        <v>0.38</v>
      </c>
      <c r="K2183" s="6" t="s">
        <v>1614</v>
      </c>
      <c r="L2183" s="6" t="s">
        <v>1614</v>
      </c>
      <c r="M2183" s="6" t="s">
        <v>1602</v>
      </c>
      <c r="N2183" s="6" t="s">
        <v>1614</v>
      </c>
      <c r="O2183" s="6" t="s">
        <v>1602</v>
      </c>
      <c r="P2183" s="8">
        <f>Table12[[#This Row],[PLANNED_DELIVERY]]-Table12[[#This Row],[PLANNED_PICKUP]]</f>
        <v>7</v>
      </c>
      <c r="Q2183" s="9">
        <f>Table12[[#This Row],[ACTUAL_DELIVERY]]-Table12[[#This Row],[ACTUAL_PICKUP]]</f>
        <v>7</v>
      </c>
      <c r="R2183" s="9">
        <f>Table12[[#This Row],[ACTUAL_PICKUP]]-Table12[[#This Row],[PLANNED_PICKUP]]</f>
        <v>0</v>
      </c>
      <c r="S2183" s="9">
        <f>Table12[[#This Row],[ACTUAL_DELIVERY]]-Table12[[#This Row],[PLANNED_DELIVERY]]</f>
        <v>0</v>
      </c>
      <c r="T2183" t="s">
        <v>33</v>
      </c>
      <c r="U2183" s="6" t="s">
        <v>34</v>
      </c>
      <c r="V2183" t="s">
        <v>27</v>
      </c>
      <c r="W2183" t="s">
        <v>27</v>
      </c>
      <c r="X2183" t="s">
        <v>96</v>
      </c>
      <c r="Y2183" s="6" t="s">
        <v>97</v>
      </c>
      <c r="Z2183" t="s">
        <v>27</v>
      </c>
      <c r="AA2183" t="s">
        <v>27</v>
      </c>
    </row>
    <row r="2184" spans="1:27" x14ac:dyDescent="0.35">
      <c r="A2184">
        <v>10002762</v>
      </c>
      <c r="B2184" t="s">
        <v>81</v>
      </c>
      <c r="C2184" t="s">
        <v>240</v>
      </c>
      <c r="D2184" t="s">
        <v>23</v>
      </c>
      <c r="E2184" t="s">
        <v>24</v>
      </c>
      <c r="F2184">
        <v>1197</v>
      </c>
      <c r="G2184">
        <v>0</v>
      </c>
      <c r="H2184">
        <v>1197</v>
      </c>
      <c r="I2184">
        <v>13640</v>
      </c>
      <c r="J2184">
        <v>111.49</v>
      </c>
      <c r="K2184" s="6" t="s">
        <v>1614</v>
      </c>
      <c r="L2184" s="6" t="s">
        <v>1614</v>
      </c>
      <c r="M2184" s="6" t="s">
        <v>1593</v>
      </c>
      <c r="N2184" s="6" t="s">
        <v>1624</v>
      </c>
      <c r="O2184" s="6" t="s">
        <v>1624</v>
      </c>
      <c r="P2184" s="8">
        <f>Table12[[#This Row],[PLANNED_DELIVERY]]-Table12[[#This Row],[PLANNED_PICKUP]]</f>
        <v>6</v>
      </c>
      <c r="Q2184" s="9">
        <f>Table12[[#This Row],[ACTUAL_DELIVERY]]-Table12[[#This Row],[ACTUAL_PICKUP]]</f>
        <v>0</v>
      </c>
      <c r="R2184" s="9">
        <f>Table12[[#This Row],[ACTUAL_PICKUP]]-Table12[[#This Row],[PLANNED_PICKUP]]</f>
        <v>4</v>
      </c>
      <c r="S2184" s="9">
        <f>Table12[[#This Row],[ACTUAL_DELIVERY]]-Table12[[#This Row],[PLANNED_DELIVERY]]</f>
        <v>-2</v>
      </c>
      <c r="T2184" t="s">
        <v>41</v>
      </c>
      <c r="U2184" s="6">
        <v>54100</v>
      </c>
      <c r="V2184" t="s">
        <v>27</v>
      </c>
      <c r="W2184" t="s">
        <v>27</v>
      </c>
      <c r="X2184" t="s">
        <v>49</v>
      </c>
      <c r="Y2184" s="6" t="s">
        <v>29</v>
      </c>
      <c r="Z2184" t="s">
        <v>27</v>
      </c>
      <c r="AA2184" t="s">
        <v>27</v>
      </c>
    </row>
    <row r="2185" spans="1:27" x14ac:dyDescent="0.35">
      <c r="A2185">
        <v>10002764</v>
      </c>
      <c r="B2185" t="s">
        <v>81</v>
      </c>
      <c r="C2185" t="s">
        <v>213</v>
      </c>
      <c r="D2185" t="s">
        <v>30</v>
      </c>
      <c r="E2185" t="s">
        <v>31</v>
      </c>
      <c r="F2185">
        <v>139.72</v>
      </c>
      <c r="G2185">
        <v>0</v>
      </c>
      <c r="H2185">
        <v>139.72</v>
      </c>
      <c r="I2185">
        <v>2266</v>
      </c>
      <c r="J2185">
        <v>4.88</v>
      </c>
      <c r="K2185" s="6" t="s">
        <v>1614</v>
      </c>
      <c r="L2185" s="6" t="s">
        <v>1614</v>
      </c>
      <c r="M2185" s="6" t="s">
        <v>1624</v>
      </c>
      <c r="N2185" s="6" t="s">
        <v>1624</v>
      </c>
      <c r="O2185" s="6" t="s">
        <v>1624</v>
      </c>
      <c r="P2185" s="8">
        <f>Table12[[#This Row],[PLANNED_DELIVERY]]-Table12[[#This Row],[PLANNED_PICKUP]]</f>
        <v>4</v>
      </c>
      <c r="Q2185" s="9">
        <f>Table12[[#This Row],[ACTUAL_DELIVERY]]-Table12[[#This Row],[ACTUAL_PICKUP]]</f>
        <v>0</v>
      </c>
      <c r="R2185" s="9">
        <f>Table12[[#This Row],[ACTUAL_PICKUP]]-Table12[[#This Row],[PLANNED_PICKUP]]</f>
        <v>4</v>
      </c>
      <c r="S2185" s="9">
        <f>Table12[[#This Row],[ACTUAL_DELIVERY]]-Table12[[#This Row],[PLANNED_DELIVERY]]</f>
        <v>0</v>
      </c>
      <c r="T2185" t="s">
        <v>32</v>
      </c>
      <c r="U2185" s="6" t="s">
        <v>123</v>
      </c>
      <c r="V2185" t="s">
        <v>27</v>
      </c>
      <c r="W2185" t="s">
        <v>27</v>
      </c>
      <c r="X2185" t="s">
        <v>41</v>
      </c>
      <c r="Y2185" s="6" t="s">
        <v>44</v>
      </c>
      <c r="Z2185" t="s">
        <v>27</v>
      </c>
      <c r="AA2185" t="s">
        <v>27</v>
      </c>
    </row>
    <row r="2186" spans="1:27" x14ac:dyDescent="0.35">
      <c r="A2186">
        <v>10002765</v>
      </c>
      <c r="B2186" t="s">
        <v>222</v>
      </c>
      <c r="C2186" t="s">
        <v>206</v>
      </c>
      <c r="D2186" t="s">
        <v>23</v>
      </c>
      <c r="E2186" t="s">
        <v>24</v>
      </c>
      <c r="F2186">
        <v>410</v>
      </c>
      <c r="G2186">
        <v>0</v>
      </c>
      <c r="H2186">
        <v>410</v>
      </c>
      <c r="I2186">
        <v>750</v>
      </c>
      <c r="J2186">
        <v>1.71</v>
      </c>
      <c r="K2186" s="6" t="s">
        <v>1614</v>
      </c>
      <c r="L2186" s="6" t="s">
        <v>1671</v>
      </c>
      <c r="M2186" s="6" t="s">
        <v>1671</v>
      </c>
      <c r="N2186" s="6" t="s">
        <v>1616</v>
      </c>
      <c r="O2186" s="6" t="s">
        <v>1616</v>
      </c>
      <c r="P2186" s="8">
        <f>Table12[[#This Row],[PLANNED_DELIVERY]]-Table12[[#This Row],[PLANNED_PICKUP]]</f>
        <v>0</v>
      </c>
      <c r="Q2186" s="9">
        <f>Table12[[#This Row],[ACTUAL_DELIVERY]]-Table12[[#This Row],[ACTUAL_PICKUP]]</f>
        <v>0</v>
      </c>
      <c r="R2186" s="9">
        <f>Table12[[#This Row],[ACTUAL_PICKUP]]-Table12[[#This Row],[PLANNED_PICKUP]]</f>
        <v>1</v>
      </c>
      <c r="S2186" s="9">
        <f>Table12[[#This Row],[ACTUAL_DELIVERY]]-Table12[[#This Row],[PLANNED_DELIVERY]]</f>
        <v>1</v>
      </c>
      <c r="T2186" t="s">
        <v>826</v>
      </c>
      <c r="U2186" s="6" t="s">
        <v>827</v>
      </c>
      <c r="V2186" t="s">
        <v>27</v>
      </c>
      <c r="W2186" t="s">
        <v>27</v>
      </c>
      <c r="X2186" t="s">
        <v>41</v>
      </c>
      <c r="Y2186" s="6" t="s">
        <v>44</v>
      </c>
      <c r="Z2186" t="s">
        <v>27</v>
      </c>
      <c r="AA2186" t="s">
        <v>27</v>
      </c>
    </row>
    <row r="2187" spans="1:27" x14ac:dyDescent="0.35">
      <c r="A2187">
        <v>10002766</v>
      </c>
      <c r="B2187" t="s">
        <v>81</v>
      </c>
      <c r="C2187" t="s">
        <v>206</v>
      </c>
      <c r="D2187" t="s">
        <v>23</v>
      </c>
      <c r="E2187" t="s">
        <v>24</v>
      </c>
      <c r="F2187">
        <v>850</v>
      </c>
      <c r="G2187">
        <v>425</v>
      </c>
      <c r="H2187">
        <v>1275</v>
      </c>
      <c r="I2187">
        <v>16320</v>
      </c>
      <c r="J2187">
        <v>55.76</v>
      </c>
      <c r="K2187" s="6" t="s">
        <v>1614</v>
      </c>
      <c r="L2187" s="6" t="s">
        <v>1602</v>
      </c>
      <c r="M2187" s="6" t="s">
        <v>1605</v>
      </c>
      <c r="N2187" s="6" t="s">
        <v>1602</v>
      </c>
      <c r="O2187" s="6" t="s">
        <v>1605</v>
      </c>
      <c r="P2187" s="8">
        <f>Table12[[#This Row],[PLANNED_DELIVERY]]-Table12[[#This Row],[PLANNED_PICKUP]]</f>
        <v>3</v>
      </c>
      <c r="Q2187" s="9">
        <f>Table12[[#This Row],[ACTUAL_DELIVERY]]-Table12[[#This Row],[ACTUAL_PICKUP]]</f>
        <v>3</v>
      </c>
      <c r="R2187" s="9">
        <f>Table12[[#This Row],[ACTUAL_PICKUP]]-Table12[[#This Row],[PLANNED_PICKUP]]</f>
        <v>0</v>
      </c>
      <c r="S2187" s="9">
        <f>Table12[[#This Row],[ACTUAL_DELIVERY]]-Table12[[#This Row],[PLANNED_DELIVERY]]</f>
        <v>0</v>
      </c>
      <c r="T2187" t="s">
        <v>304</v>
      </c>
      <c r="U2187" s="6" t="s">
        <v>59</v>
      </c>
      <c r="V2187" t="s">
        <v>27</v>
      </c>
      <c r="W2187" t="s">
        <v>27</v>
      </c>
      <c r="X2187" t="s">
        <v>1723</v>
      </c>
      <c r="Y2187" s="6" t="s">
        <v>42</v>
      </c>
      <c r="Z2187" t="s">
        <v>27</v>
      </c>
      <c r="AA2187" t="s">
        <v>27</v>
      </c>
    </row>
    <row r="2188" spans="1:27" x14ac:dyDescent="0.35">
      <c r="A2188">
        <v>10002768</v>
      </c>
      <c r="B2188" t="s">
        <v>81</v>
      </c>
      <c r="C2188" t="s">
        <v>213</v>
      </c>
      <c r="D2188" t="s">
        <v>30</v>
      </c>
      <c r="E2188" t="s">
        <v>31</v>
      </c>
      <c r="F2188">
        <v>179.78</v>
      </c>
      <c r="G2188">
        <v>420.22</v>
      </c>
      <c r="H2188">
        <v>600</v>
      </c>
      <c r="I2188">
        <v>12460</v>
      </c>
      <c r="J2188">
        <v>7.22</v>
      </c>
      <c r="K2188" s="6" t="s">
        <v>1614</v>
      </c>
      <c r="L2188" s="6" t="s">
        <v>1624</v>
      </c>
      <c r="M2188" s="6" t="s">
        <v>1624</v>
      </c>
      <c r="N2188" s="6" t="s">
        <v>1590</v>
      </c>
      <c r="O2188" s="6" t="s">
        <v>1590</v>
      </c>
      <c r="P2188" s="8">
        <f>Table12[[#This Row],[PLANNED_DELIVERY]]-Table12[[#This Row],[PLANNED_PICKUP]]</f>
        <v>0</v>
      </c>
      <c r="Q2188" s="9">
        <f>Table12[[#This Row],[ACTUAL_DELIVERY]]-Table12[[#This Row],[ACTUAL_PICKUP]]</f>
        <v>0</v>
      </c>
      <c r="R2188" s="9">
        <f>Table12[[#This Row],[ACTUAL_PICKUP]]-Table12[[#This Row],[PLANNED_PICKUP]]</f>
        <v>1</v>
      </c>
      <c r="S2188" s="9">
        <f>Table12[[#This Row],[ACTUAL_DELIVERY]]-Table12[[#This Row],[PLANNED_DELIVERY]]</f>
        <v>1</v>
      </c>
      <c r="T2188" t="s">
        <v>41</v>
      </c>
      <c r="U2188" s="6">
        <v>54100</v>
      </c>
      <c r="V2188" t="s">
        <v>27</v>
      </c>
      <c r="W2188" t="s">
        <v>27</v>
      </c>
      <c r="X2188" t="s">
        <v>60</v>
      </c>
      <c r="Y2188" s="6" t="s">
        <v>34</v>
      </c>
      <c r="Z2188" t="s">
        <v>27</v>
      </c>
      <c r="AA2188" t="s">
        <v>27</v>
      </c>
    </row>
    <row r="2189" spans="1:27" x14ac:dyDescent="0.35">
      <c r="A2189">
        <v>10002769</v>
      </c>
      <c r="B2189" t="s">
        <v>81</v>
      </c>
      <c r="C2189" t="s">
        <v>684</v>
      </c>
      <c r="D2189" t="s">
        <v>30</v>
      </c>
      <c r="E2189" t="s">
        <v>45</v>
      </c>
      <c r="F2189">
        <v>90</v>
      </c>
      <c r="G2189">
        <v>0</v>
      </c>
      <c r="H2189">
        <v>90</v>
      </c>
      <c r="I2189">
        <v>155.4</v>
      </c>
      <c r="J2189">
        <v>0.44</v>
      </c>
      <c r="K2189" s="6" t="s">
        <v>1614</v>
      </c>
      <c r="L2189" s="6" t="s">
        <v>1614</v>
      </c>
      <c r="M2189" s="6" t="s">
        <v>1624</v>
      </c>
      <c r="N2189" s="6" t="s">
        <v>1614</v>
      </c>
      <c r="O2189" s="6" t="s">
        <v>1671</v>
      </c>
      <c r="P2189" s="8">
        <f>Table12[[#This Row],[PLANNED_DELIVERY]]-Table12[[#This Row],[PLANNED_PICKUP]]</f>
        <v>4</v>
      </c>
      <c r="Q2189" s="9">
        <f>Table12[[#This Row],[ACTUAL_DELIVERY]]-Table12[[#This Row],[ACTUAL_PICKUP]]</f>
        <v>2</v>
      </c>
      <c r="R2189" s="9">
        <f>Table12[[#This Row],[ACTUAL_PICKUP]]-Table12[[#This Row],[PLANNED_PICKUP]]</f>
        <v>0</v>
      </c>
      <c r="S2189" s="9">
        <f>Table12[[#This Row],[ACTUAL_DELIVERY]]-Table12[[#This Row],[PLANNED_DELIVERY]]</f>
        <v>-2</v>
      </c>
      <c r="T2189" t="s">
        <v>49</v>
      </c>
      <c r="U2189" s="6" t="s">
        <v>29</v>
      </c>
      <c r="V2189" t="s">
        <v>27</v>
      </c>
      <c r="W2189" t="s">
        <v>27</v>
      </c>
      <c r="X2189" t="s">
        <v>692</v>
      </c>
      <c r="Y2189" s="6" t="s">
        <v>693</v>
      </c>
      <c r="Z2189" t="s">
        <v>523</v>
      </c>
      <c r="AA2189" t="s">
        <v>523</v>
      </c>
    </row>
    <row r="2190" spans="1:27" x14ac:dyDescent="0.35">
      <c r="A2190">
        <v>10002771</v>
      </c>
      <c r="B2190" t="s">
        <v>273</v>
      </c>
      <c r="C2190" t="s">
        <v>78</v>
      </c>
      <c r="D2190" t="s">
        <v>23</v>
      </c>
      <c r="E2190" t="s">
        <v>24</v>
      </c>
      <c r="F2190">
        <v>3726</v>
      </c>
      <c r="G2190">
        <v>0</v>
      </c>
      <c r="H2190">
        <v>3726</v>
      </c>
      <c r="I2190">
        <v>3520</v>
      </c>
      <c r="J2190">
        <v>24.51</v>
      </c>
      <c r="K2190" s="6" t="s">
        <v>1614</v>
      </c>
      <c r="L2190" s="6" t="s">
        <v>1631</v>
      </c>
      <c r="M2190" s="6" t="s">
        <v>1627</v>
      </c>
      <c r="N2190" s="6" t="s">
        <v>1627</v>
      </c>
      <c r="O2190" s="6" t="s">
        <v>1630</v>
      </c>
      <c r="P2190" s="8">
        <f>Table12[[#This Row],[PLANNED_DELIVERY]]-Table12[[#This Row],[PLANNED_PICKUP]]</f>
        <v>1</v>
      </c>
      <c r="Q2190" s="9">
        <f>Table12[[#This Row],[ACTUAL_DELIVERY]]-Table12[[#This Row],[ACTUAL_PICKUP]]</f>
        <v>1</v>
      </c>
      <c r="R2190" s="9">
        <f>Table12[[#This Row],[ACTUAL_PICKUP]]-Table12[[#This Row],[PLANNED_PICKUP]]</f>
        <v>1</v>
      </c>
      <c r="S2190" s="9">
        <f>Table12[[#This Row],[ACTUAL_DELIVERY]]-Table12[[#This Row],[PLANNED_DELIVERY]]</f>
        <v>1</v>
      </c>
      <c r="T2190" t="s">
        <v>271</v>
      </c>
      <c r="U2190" s="6" t="s">
        <v>43</v>
      </c>
      <c r="V2190" t="s">
        <v>27</v>
      </c>
      <c r="W2190" t="s">
        <v>27</v>
      </c>
      <c r="X2190" t="s">
        <v>41</v>
      </c>
      <c r="Y2190" s="6" t="s">
        <v>44</v>
      </c>
      <c r="Z2190" t="s">
        <v>27</v>
      </c>
      <c r="AA2190" t="s">
        <v>27</v>
      </c>
    </row>
    <row r="2191" spans="1:27" x14ac:dyDescent="0.35">
      <c r="A2191">
        <v>10002772</v>
      </c>
      <c r="B2191" t="s">
        <v>219</v>
      </c>
      <c r="C2191" t="s">
        <v>342</v>
      </c>
      <c r="D2191" t="s">
        <v>30</v>
      </c>
      <c r="E2191" t="s">
        <v>31</v>
      </c>
      <c r="F2191">
        <v>900</v>
      </c>
      <c r="G2191">
        <v>0</v>
      </c>
      <c r="H2191">
        <v>900</v>
      </c>
      <c r="I2191">
        <v>1000</v>
      </c>
      <c r="J2191">
        <v>0.11</v>
      </c>
      <c r="K2191" s="6" t="s">
        <v>1614</v>
      </c>
      <c r="L2191" s="6" t="s">
        <v>1614</v>
      </c>
      <c r="M2191" s="6" t="s">
        <v>1614</v>
      </c>
      <c r="N2191" s="6" t="s">
        <v>1606</v>
      </c>
      <c r="O2191" s="6" t="s">
        <v>1616</v>
      </c>
      <c r="P2191" s="8">
        <f>Table12[[#This Row],[PLANNED_DELIVERY]]-Table12[[#This Row],[PLANNED_PICKUP]]</f>
        <v>0</v>
      </c>
      <c r="Q2191" s="9">
        <f>Table12[[#This Row],[ACTUAL_DELIVERY]]-Table12[[#This Row],[ACTUAL_PICKUP]]</f>
        <v>2</v>
      </c>
      <c r="R2191" s="9">
        <f>Table12[[#This Row],[ACTUAL_PICKUP]]-Table12[[#This Row],[PLANNED_PICKUP]]</f>
        <v>1</v>
      </c>
      <c r="S2191" s="9">
        <f>Table12[[#This Row],[ACTUAL_DELIVERY]]-Table12[[#This Row],[PLANNED_DELIVERY]]</f>
        <v>3</v>
      </c>
      <c r="T2191" t="s">
        <v>955</v>
      </c>
      <c r="U2191" s="6" t="s">
        <v>336</v>
      </c>
      <c r="V2191" t="s">
        <v>27</v>
      </c>
      <c r="W2191" t="s">
        <v>27</v>
      </c>
      <c r="X2191" t="s">
        <v>402</v>
      </c>
      <c r="Y2191" s="6" t="s">
        <v>125</v>
      </c>
      <c r="Z2191" t="s">
        <v>27</v>
      </c>
      <c r="AA2191" t="s">
        <v>27</v>
      </c>
    </row>
    <row r="2192" spans="1:27" x14ac:dyDescent="0.35">
      <c r="A2192">
        <v>10002773</v>
      </c>
      <c r="B2192" t="s">
        <v>81</v>
      </c>
      <c r="C2192" t="s">
        <v>234</v>
      </c>
      <c r="D2192" t="s">
        <v>23</v>
      </c>
      <c r="E2192" t="s">
        <v>24</v>
      </c>
      <c r="F2192">
        <v>640</v>
      </c>
      <c r="G2192">
        <v>0</v>
      </c>
      <c r="H2192">
        <v>640</v>
      </c>
      <c r="I2192">
        <v>584</v>
      </c>
      <c r="J2192">
        <v>1.92</v>
      </c>
      <c r="K2192" s="6" t="s">
        <v>1614</v>
      </c>
      <c r="L2192" s="6" t="s">
        <v>1616</v>
      </c>
      <c r="M2192" s="6" t="s">
        <v>1605</v>
      </c>
      <c r="N2192" s="6" t="s">
        <v>1616</v>
      </c>
      <c r="O2192" s="6" t="s">
        <v>1616</v>
      </c>
      <c r="P2192" s="8">
        <f>Table12[[#This Row],[PLANNED_DELIVERY]]-Table12[[#This Row],[PLANNED_PICKUP]]</f>
        <v>7</v>
      </c>
      <c r="Q2192" s="9">
        <f>Table12[[#This Row],[ACTUAL_DELIVERY]]-Table12[[#This Row],[ACTUAL_PICKUP]]</f>
        <v>0</v>
      </c>
      <c r="R2192" s="9">
        <f>Table12[[#This Row],[ACTUAL_PICKUP]]-Table12[[#This Row],[PLANNED_PICKUP]]</f>
        <v>0</v>
      </c>
      <c r="S2192" s="9">
        <f>Table12[[#This Row],[ACTUAL_DELIVERY]]-Table12[[#This Row],[PLANNED_DELIVERY]]</f>
        <v>-7</v>
      </c>
      <c r="T2192" t="s">
        <v>731</v>
      </c>
      <c r="U2192" s="6" t="s">
        <v>732</v>
      </c>
      <c r="V2192" t="s">
        <v>656</v>
      </c>
      <c r="W2192" t="s">
        <v>656</v>
      </c>
      <c r="X2192" t="s">
        <v>71</v>
      </c>
      <c r="Y2192" s="6" t="s">
        <v>72</v>
      </c>
      <c r="Z2192" t="s">
        <v>27</v>
      </c>
      <c r="AA2192" t="s">
        <v>27</v>
      </c>
    </row>
    <row r="2193" spans="1:27" x14ac:dyDescent="0.35">
      <c r="A2193">
        <v>10002774</v>
      </c>
      <c r="B2193" t="s">
        <v>225</v>
      </c>
      <c r="C2193" t="s">
        <v>206</v>
      </c>
      <c r="D2193" t="s">
        <v>23</v>
      </c>
      <c r="E2193" t="s">
        <v>24</v>
      </c>
      <c r="F2193">
        <v>170</v>
      </c>
      <c r="G2193">
        <v>0</v>
      </c>
      <c r="H2193">
        <v>170</v>
      </c>
      <c r="I2193">
        <v>150</v>
      </c>
      <c r="J2193">
        <v>2.04</v>
      </c>
      <c r="K2193" s="6" t="s">
        <v>1614</v>
      </c>
      <c r="L2193" s="6" t="s">
        <v>1671</v>
      </c>
      <c r="M2193" s="6" t="s">
        <v>1590</v>
      </c>
      <c r="N2193" s="6" t="s">
        <v>1602</v>
      </c>
      <c r="O2193" s="6" t="s">
        <v>1609</v>
      </c>
      <c r="P2193" s="8">
        <f>Table12[[#This Row],[PLANNED_DELIVERY]]-Table12[[#This Row],[PLANNED_PICKUP]]</f>
        <v>3</v>
      </c>
      <c r="Q2193" s="9">
        <f>Table12[[#This Row],[ACTUAL_DELIVERY]]-Table12[[#This Row],[ACTUAL_PICKUP]]</f>
        <v>5</v>
      </c>
      <c r="R2193" s="9">
        <f>Table12[[#This Row],[ACTUAL_PICKUP]]-Table12[[#This Row],[PLANNED_PICKUP]]</f>
        <v>5</v>
      </c>
      <c r="S2193" s="9">
        <f>Table12[[#This Row],[ACTUAL_DELIVERY]]-Table12[[#This Row],[PLANNED_DELIVERY]]</f>
        <v>7</v>
      </c>
      <c r="T2193" t="s">
        <v>158</v>
      </c>
      <c r="U2193" s="6" t="s">
        <v>159</v>
      </c>
      <c r="V2193" t="s">
        <v>27</v>
      </c>
      <c r="W2193" t="s">
        <v>27</v>
      </c>
      <c r="X2193" t="s">
        <v>49</v>
      </c>
      <c r="Y2193" s="6" t="s">
        <v>29</v>
      </c>
      <c r="Z2193" t="s">
        <v>27</v>
      </c>
      <c r="AA2193" t="s">
        <v>27</v>
      </c>
    </row>
    <row r="2194" spans="1:27" x14ac:dyDescent="0.35">
      <c r="A2194">
        <v>10002775</v>
      </c>
      <c r="B2194" t="s">
        <v>222</v>
      </c>
      <c r="C2194" t="s">
        <v>240</v>
      </c>
      <c r="D2194" t="s">
        <v>23</v>
      </c>
      <c r="E2194" t="s">
        <v>24</v>
      </c>
      <c r="F2194">
        <v>260</v>
      </c>
      <c r="G2194">
        <v>0</v>
      </c>
      <c r="H2194">
        <v>260</v>
      </c>
      <c r="I2194">
        <v>549</v>
      </c>
      <c r="J2194">
        <v>3.3</v>
      </c>
      <c r="K2194" s="6" t="s">
        <v>1614</v>
      </c>
      <c r="L2194" s="6" t="s">
        <v>1607</v>
      </c>
      <c r="M2194" s="6" t="s">
        <v>1618</v>
      </c>
      <c r="N2194" s="6" t="s">
        <v>1593</v>
      </c>
      <c r="O2194" s="6" t="s">
        <v>1602</v>
      </c>
      <c r="P2194" s="8">
        <f>Table12[[#This Row],[PLANNED_DELIVERY]]-Table12[[#This Row],[PLANNED_PICKUP]]</f>
        <v>2</v>
      </c>
      <c r="Q2194" s="9">
        <f>Table12[[#This Row],[ACTUAL_DELIVERY]]-Table12[[#This Row],[ACTUAL_PICKUP]]</f>
        <v>1</v>
      </c>
      <c r="R2194" s="9">
        <f>Table12[[#This Row],[ACTUAL_PICKUP]]-Table12[[#This Row],[PLANNED_PICKUP]]</f>
        <v>-12</v>
      </c>
      <c r="S2194" s="9">
        <f>Table12[[#This Row],[ACTUAL_DELIVERY]]-Table12[[#This Row],[PLANNED_DELIVERY]]</f>
        <v>-13</v>
      </c>
      <c r="T2194" t="s">
        <v>1237</v>
      </c>
      <c r="U2194" s="6" t="s">
        <v>1238</v>
      </c>
      <c r="V2194" t="s">
        <v>27</v>
      </c>
      <c r="W2194" t="s">
        <v>27</v>
      </c>
      <c r="X2194" t="s">
        <v>41</v>
      </c>
      <c r="Y2194" s="6" t="s">
        <v>44</v>
      </c>
      <c r="Z2194" t="s">
        <v>27</v>
      </c>
      <c r="AA2194" t="s">
        <v>27</v>
      </c>
    </row>
    <row r="2195" spans="1:27" x14ac:dyDescent="0.35">
      <c r="A2195">
        <v>10002776</v>
      </c>
      <c r="B2195" t="s">
        <v>451</v>
      </c>
      <c r="C2195" t="s">
        <v>293</v>
      </c>
      <c r="D2195" t="s">
        <v>30</v>
      </c>
      <c r="E2195" t="s">
        <v>45</v>
      </c>
      <c r="F2195">
        <v>690</v>
      </c>
      <c r="G2195">
        <v>0</v>
      </c>
      <c r="H2195">
        <v>690</v>
      </c>
      <c r="I2195" s="5">
        <v>72.2</v>
      </c>
      <c r="J2195">
        <v>0.43</v>
      </c>
      <c r="K2195" s="6" t="s">
        <v>1614</v>
      </c>
      <c r="L2195" s="6" t="s">
        <v>1624</v>
      </c>
      <c r="M2195" s="6" t="s">
        <v>1672</v>
      </c>
      <c r="N2195" s="6" t="s">
        <v>1593</v>
      </c>
      <c r="O2195" s="6" t="s">
        <v>1605</v>
      </c>
      <c r="P2195" s="8">
        <f>Table12[[#This Row],[PLANNED_DELIVERY]]-Table12[[#This Row],[PLANNED_PICKUP]]</f>
        <v>4</v>
      </c>
      <c r="Q2195" s="9">
        <f>Table12[[#This Row],[ACTUAL_DELIVERY]]-Table12[[#This Row],[ACTUAL_PICKUP]]</f>
        <v>4</v>
      </c>
      <c r="R2195" s="9">
        <f>Table12[[#This Row],[ACTUAL_PICKUP]]-Table12[[#This Row],[PLANNED_PICKUP]]</f>
        <v>2</v>
      </c>
      <c r="S2195" s="9">
        <f>Table12[[#This Row],[ACTUAL_DELIVERY]]-Table12[[#This Row],[PLANNED_DELIVERY]]</f>
        <v>2</v>
      </c>
      <c r="T2195" t="s">
        <v>49</v>
      </c>
      <c r="U2195" s="6" t="s">
        <v>29</v>
      </c>
      <c r="V2195" t="s">
        <v>27</v>
      </c>
      <c r="W2195" t="s">
        <v>27</v>
      </c>
      <c r="X2195" t="s">
        <v>105</v>
      </c>
      <c r="Y2195" s="6" t="s">
        <v>62</v>
      </c>
      <c r="Z2195" t="s">
        <v>205</v>
      </c>
      <c r="AA2195" t="s">
        <v>205</v>
      </c>
    </row>
    <row r="2196" spans="1:27" x14ac:dyDescent="0.35">
      <c r="A2196">
        <v>10002777</v>
      </c>
      <c r="B2196" t="s">
        <v>81</v>
      </c>
      <c r="C2196" t="s">
        <v>234</v>
      </c>
      <c r="D2196" t="s">
        <v>23</v>
      </c>
      <c r="E2196" t="s">
        <v>24</v>
      </c>
      <c r="F2196">
        <v>1150</v>
      </c>
      <c r="G2196">
        <v>0</v>
      </c>
      <c r="H2196">
        <v>1150</v>
      </c>
      <c r="I2196">
        <v>5000</v>
      </c>
      <c r="J2196">
        <v>8.14</v>
      </c>
      <c r="K2196" s="6" t="s">
        <v>1614</v>
      </c>
      <c r="L2196" s="6" t="s">
        <v>1616</v>
      </c>
      <c r="M2196" s="6" t="s">
        <v>1593</v>
      </c>
      <c r="N2196" s="6" t="s">
        <v>1624</v>
      </c>
      <c r="O2196" s="6" t="s">
        <v>1593</v>
      </c>
      <c r="P2196" s="8">
        <f>Table12[[#This Row],[PLANNED_DELIVERY]]-Table12[[#This Row],[PLANNED_PICKUP]]</f>
        <v>3</v>
      </c>
      <c r="Q2196" s="9">
        <f>Table12[[#This Row],[ACTUAL_DELIVERY]]-Table12[[#This Row],[ACTUAL_PICKUP]]</f>
        <v>2</v>
      </c>
      <c r="R2196" s="9">
        <f>Table12[[#This Row],[ACTUAL_PICKUP]]-Table12[[#This Row],[PLANNED_PICKUP]]</f>
        <v>1</v>
      </c>
      <c r="S2196" s="9">
        <f>Table12[[#This Row],[ACTUAL_DELIVERY]]-Table12[[#This Row],[PLANNED_DELIVERY]]</f>
        <v>0</v>
      </c>
      <c r="T2196" t="s">
        <v>929</v>
      </c>
      <c r="U2196" s="6" t="s">
        <v>930</v>
      </c>
      <c r="V2196" t="s">
        <v>38</v>
      </c>
      <c r="W2196" t="s">
        <v>38</v>
      </c>
      <c r="X2196" t="s">
        <v>49</v>
      </c>
      <c r="Y2196" s="6" t="s">
        <v>29</v>
      </c>
      <c r="Z2196" t="s">
        <v>27</v>
      </c>
      <c r="AA2196" t="s">
        <v>27</v>
      </c>
    </row>
    <row r="2197" spans="1:27" x14ac:dyDescent="0.35">
      <c r="A2197">
        <v>10002778</v>
      </c>
      <c r="B2197" t="s">
        <v>81</v>
      </c>
      <c r="C2197" t="s">
        <v>213</v>
      </c>
      <c r="D2197" t="s">
        <v>23</v>
      </c>
      <c r="E2197" t="s">
        <v>24</v>
      </c>
      <c r="F2197">
        <v>461.09</v>
      </c>
      <c r="G2197">
        <v>0</v>
      </c>
      <c r="H2197">
        <v>461.09</v>
      </c>
      <c r="I2197">
        <v>2500</v>
      </c>
      <c r="J2197">
        <v>1.1399999999999999</v>
      </c>
      <c r="K2197" s="6" t="s">
        <v>1614</v>
      </c>
      <c r="L2197" s="6" t="s">
        <v>1633</v>
      </c>
      <c r="M2197" s="6" t="s">
        <v>1635</v>
      </c>
      <c r="N2197" s="6" t="s">
        <v>1633</v>
      </c>
      <c r="O2197" s="6" t="s">
        <v>1635</v>
      </c>
      <c r="P2197" s="8">
        <f>Table12[[#This Row],[PLANNED_DELIVERY]]-Table12[[#This Row],[PLANNED_PICKUP]]</f>
        <v>2</v>
      </c>
      <c r="Q2197" s="9">
        <f>Table12[[#This Row],[ACTUAL_DELIVERY]]-Table12[[#This Row],[ACTUAL_PICKUP]]</f>
        <v>2</v>
      </c>
      <c r="R2197" s="9">
        <f>Table12[[#This Row],[ACTUAL_PICKUP]]-Table12[[#This Row],[PLANNED_PICKUP]]</f>
        <v>0</v>
      </c>
      <c r="S2197" s="9">
        <f>Table12[[#This Row],[ACTUAL_DELIVERY]]-Table12[[#This Row],[PLANNED_DELIVERY]]</f>
        <v>0</v>
      </c>
      <c r="T2197" t="s">
        <v>415</v>
      </c>
      <c r="U2197" s="6" t="s">
        <v>270</v>
      </c>
      <c r="V2197" t="s">
        <v>27</v>
      </c>
      <c r="W2197" t="s">
        <v>27</v>
      </c>
      <c r="X2197" t="s">
        <v>60</v>
      </c>
      <c r="Y2197" s="6" t="s">
        <v>34</v>
      </c>
      <c r="Z2197" t="s">
        <v>27</v>
      </c>
      <c r="AA2197" t="s">
        <v>27</v>
      </c>
    </row>
    <row r="2198" spans="1:27" x14ac:dyDescent="0.35">
      <c r="A2198">
        <v>10002779</v>
      </c>
      <c r="B2198" t="s">
        <v>225</v>
      </c>
      <c r="C2198" t="s">
        <v>293</v>
      </c>
      <c r="D2198" t="s">
        <v>30</v>
      </c>
      <c r="E2198" t="s">
        <v>45</v>
      </c>
      <c r="F2198">
        <v>190</v>
      </c>
      <c r="G2198">
        <v>0</v>
      </c>
      <c r="H2198">
        <v>190</v>
      </c>
      <c r="I2198">
        <v>15.8</v>
      </c>
      <c r="J2198">
        <v>0.1</v>
      </c>
      <c r="K2198" s="6" t="s">
        <v>1614</v>
      </c>
      <c r="L2198" s="6" t="s">
        <v>1671</v>
      </c>
      <c r="M2198" s="6" t="s">
        <v>1590</v>
      </c>
      <c r="N2198" s="6" t="s">
        <v>1616</v>
      </c>
      <c r="O2198" s="6" t="s">
        <v>1672</v>
      </c>
      <c r="P2198" s="8">
        <f>Table12[[#This Row],[PLANNED_DELIVERY]]-Table12[[#This Row],[PLANNED_PICKUP]]</f>
        <v>3</v>
      </c>
      <c r="Q2198" s="9">
        <f>Table12[[#This Row],[ACTUAL_DELIVERY]]-Table12[[#This Row],[ACTUAL_PICKUP]]</f>
        <v>5</v>
      </c>
      <c r="R2198" s="9">
        <f>Table12[[#This Row],[ACTUAL_PICKUP]]-Table12[[#This Row],[PLANNED_PICKUP]]</f>
        <v>1</v>
      </c>
      <c r="S2198" s="9">
        <f>Table12[[#This Row],[ACTUAL_DELIVERY]]-Table12[[#This Row],[PLANNED_DELIVERY]]</f>
        <v>3</v>
      </c>
      <c r="T2198" t="s">
        <v>49</v>
      </c>
      <c r="U2198" s="6" t="s">
        <v>29</v>
      </c>
      <c r="V2198" t="s">
        <v>27</v>
      </c>
      <c r="W2198" t="s">
        <v>27</v>
      </c>
      <c r="X2198" t="s">
        <v>780</v>
      </c>
      <c r="Y2198" s="6" t="s">
        <v>781</v>
      </c>
      <c r="Z2198" t="s">
        <v>205</v>
      </c>
      <c r="AA2198" t="s">
        <v>205</v>
      </c>
    </row>
    <row r="2199" spans="1:27" x14ac:dyDescent="0.35">
      <c r="A2199">
        <v>10002781</v>
      </c>
      <c r="B2199" t="s">
        <v>263</v>
      </c>
      <c r="C2199" t="s">
        <v>264</v>
      </c>
      <c r="D2199" t="s">
        <v>23</v>
      </c>
      <c r="E2199" t="s">
        <v>24</v>
      </c>
      <c r="F2199">
        <v>661.87</v>
      </c>
      <c r="G2199">
        <v>0</v>
      </c>
      <c r="H2199">
        <v>661.87</v>
      </c>
      <c r="I2199" s="5">
        <v>493</v>
      </c>
      <c r="J2199">
        <v>0.72</v>
      </c>
      <c r="K2199" s="6" t="s">
        <v>1614</v>
      </c>
      <c r="L2199" s="6" t="s">
        <v>1606</v>
      </c>
      <c r="M2199" s="6" t="s">
        <v>1602</v>
      </c>
      <c r="N2199" s="6" t="s">
        <v>1614</v>
      </c>
      <c r="O2199" s="6" t="s">
        <v>1609</v>
      </c>
      <c r="P2199" s="8">
        <f>Table12[[#This Row],[PLANNED_DELIVERY]]-Table12[[#This Row],[PLANNED_PICKUP]]</f>
        <v>6</v>
      </c>
      <c r="Q2199" s="9">
        <f>Table12[[#This Row],[ACTUAL_DELIVERY]]-Table12[[#This Row],[ACTUAL_PICKUP]]</f>
        <v>12</v>
      </c>
      <c r="R2199" s="9">
        <f>Table12[[#This Row],[ACTUAL_PICKUP]]-Table12[[#This Row],[PLANNED_PICKUP]]</f>
        <v>-1</v>
      </c>
      <c r="S2199" s="9">
        <f>Table12[[#This Row],[ACTUAL_DELIVERY]]-Table12[[#This Row],[PLANNED_DELIVERY]]</f>
        <v>5</v>
      </c>
      <c r="T2199" t="s">
        <v>965</v>
      </c>
      <c r="U2199" s="6" t="s">
        <v>966</v>
      </c>
      <c r="V2199" t="s">
        <v>93</v>
      </c>
      <c r="W2199" t="s">
        <v>85</v>
      </c>
      <c r="X2199" t="s">
        <v>71</v>
      </c>
      <c r="Y2199" s="6" t="s">
        <v>72</v>
      </c>
      <c r="Z2199" t="s">
        <v>27</v>
      </c>
      <c r="AA2199" t="s">
        <v>27</v>
      </c>
    </row>
    <row r="2200" spans="1:27" x14ac:dyDescent="0.35">
      <c r="A2200">
        <v>10002783</v>
      </c>
      <c r="B2200" t="s">
        <v>219</v>
      </c>
      <c r="C2200" t="s">
        <v>206</v>
      </c>
      <c r="D2200" t="s">
        <v>23</v>
      </c>
      <c r="E2200" t="s">
        <v>24</v>
      </c>
      <c r="F2200">
        <v>500</v>
      </c>
      <c r="G2200">
        <v>0</v>
      </c>
      <c r="H2200">
        <v>500</v>
      </c>
      <c r="I2200">
        <v>300</v>
      </c>
      <c r="J2200">
        <v>0.76</v>
      </c>
      <c r="K2200" s="6" t="s">
        <v>1614</v>
      </c>
      <c r="L2200" s="6" t="s">
        <v>1614</v>
      </c>
      <c r="M2200" s="6" t="s">
        <v>1671</v>
      </c>
      <c r="N2200" s="6" t="s">
        <v>1614</v>
      </c>
      <c r="O2200" s="6" t="s">
        <v>1616</v>
      </c>
      <c r="P2200" s="8">
        <f>Table12[[#This Row],[PLANNED_DELIVERY]]-Table12[[#This Row],[PLANNED_PICKUP]]</f>
        <v>2</v>
      </c>
      <c r="Q2200" s="9">
        <f>Table12[[#This Row],[ACTUAL_DELIVERY]]-Table12[[#This Row],[ACTUAL_PICKUP]]</f>
        <v>3</v>
      </c>
      <c r="R2200" s="9">
        <f>Table12[[#This Row],[ACTUAL_PICKUP]]-Table12[[#This Row],[PLANNED_PICKUP]]</f>
        <v>0</v>
      </c>
      <c r="S2200" s="9">
        <f>Table12[[#This Row],[ACTUAL_DELIVERY]]-Table12[[#This Row],[PLANNED_DELIVERY]]</f>
        <v>1</v>
      </c>
      <c r="T2200" t="s">
        <v>728</v>
      </c>
      <c r="U2200" s="6" t="s">
        <v>212</v>
      </c>
      <c r="V2200" t="s">
        <v>27</v>
      </c>
      <c r="W2200" t="s">
        <v>27</v>
      </c>
      <c r="X2200" t="s">
        <v>66</v>
      </c>
      <c r="Y2200" s="6" t="s">
        <v>67</v>
      </c>
      <c r="Z2200" t="s">
        <v>27</v>
      </c>
      <c r="AA2200" t="s">
        <v>27</v>
      </c>
    </row>
    <row r="2201" spans="1:27" x14ac:dyDescent="0.35">
      <c r="A2201">
        <v>10002784</v>
      </c>
      <c r="B2201" t="s">
        <v>81</v>
      </c>
      <c r="C2201" t="s">
        <v>213</v>
      </c>
      <c r="D2201" t="s">
        <v>23</v>
      </c>
      <c r="E2201" t="s">
        <v>31</v>
      </c>
      <c r="F2201">
        <v>300.87</v>
      </c>
      <c r="G2201">
        <v>0</v>
      </c>
      <c r="H2201">
        <v>300.87</v>
      </c>
      <c r="I2201">
        <v>75</v>
      </c>
      <c r="J2201">
        <v>0.38</v>
      </c>
      <c r="K2201" s="6" t="s">
        <v>1614</v>
      </c>
      <c r="L2201" s="6" t="s">
        <v>1616</v>
      </c>
      <c r="M2201" s="6" t="s">
        <v>1590</v>
      </c>
      <c r="N2201" s="6" t="s">
        <v>1616</v>
      </c>
      <c r="O2201" s="6" t="s">
        <v>1593</v>
      </c>
      <c r="P2201" s="8">
        <f>Table12[[#This Row],[PLANNED_DELIVERY]]-Table12[[#This Row],[PLANNED_PICKUP]]</f>
        <v>2</v>
      </c>
      <c r="Q2201" s="9">
        <f>Table12[[#This Row],[ACTUAL_DELIVERY]]-Table12[[#This Row],[ACTUAL_PICKUP]]</f>
        <v>3</v>
      </c>
      <c r="R2201" s="9">
        <f>Table12[[#This Row],[ACTUAL_PICKUP]]-Table12[[#This Row],[PLANNED_PICKUP]]</f>
        <v>0</v>
      </c>
      <c r="S2201" s="9">
        <f>Table12[[#This Row],[ACTUAL_DELIVERY]]-Table12[[#This Row],[PLANNED_DELIVERY]]</f>
        <v>1</v>
      </c>
      <c r="T2201" t="s">
        <v>202</v>
      </c>
      <c r="U2201" s="6" t="s">
        <v>203</v>
      </c>
      <c r="V2201" t="s">
        <v>27</v>
      </c>
      <c r="W2201" t="s">
        <v>27</v>
      </c>
      <c r="X2201" t="s">
        <v>60</v>
      </c>
      <c r="Y2201" s="6" t="s">
        <v>34</v>
      </c>
      <c r="Z2201" t="s">
        <v>27</v>
      </c>
      <c r="AA2201" t="s">
        <v>27</v>
      </c>
    </row>
    <row r="2202" spans="1:27" x14ac:dyDescent="0.35">
      <c r="A2202">
        <v>10002785</v>
      </c>
      <c r="B2202" t="s">
        <v>81</v>
      </c>
      <c r="C2202" t="s">
        <v>234</v>
      </c>
      <c r="D2202" t="s">
        <v>23</v>
      </c>
      <c r="E2202" t="s">
        <v>24</v>
      </c>
      <c r="F2202">
        <v>550</v>
      </c>
      <c r="G2202">
        <v>0</v>
      </c>
      <c r="H2202">
        <v>550</v>
      </c>
      <c r="I2202">
        <v>514</v>
      </c>
      <c r="J2202">
        <v>2.1800000000000002</v>
      </c>
      <c r="K2202" s="6" t="s">
        <v>1614</v>
      </c>
      <c r="L2202" s="6" t="s">
        <v>1616</v>
      </c>
      <c r="M2202" s="6" t="s">
        <v>1602</v>
      </c>
      <c r="N2202" s="6" t="s">
        <v>1616</v>
      </c>
      <c r="O2202" s="6" t="s">
        <v>1602</v>
      </c>
      <c r="P2202" s="8">
        <f>Table12[[#This Row],[PLANNED_DELIVERY]]-Table12[[#This Row],[PLANNED_PICKUP]]</f>
        <v>4</v>
      </c>
      <c r="Q2202" s="9">
        <f>Table12[[#This Row],[ACTUAL_DELIVERY]]-Table12[[#This Row],[ACTUAL_PICKUP]]</f>
        <v>4</v>
      </c>
      <c r="R2202" s="9">
        <f>Table12[[#This Row],[ACTUAL_PICKUP]]-Table12[[#This Row],[PLANNED_PICKUP]]</f>
        <v>0</v>
      </c>
      <c r="S2202" s="9">
        <f>Table12[[#This Row],[ACTUAL_DELIVERY]]-Table12[[#This Row],[PLANNED_DELIVERY]]</f>
        <v>0</v>
      </c>
      <c r="T2202" t="s">
        <v>535</v>
      </c>
      <c r="U2202" s="6" t="s">
        <v>536</v>
      </c>
      <c r="V2202" t="s">
        <v>168</v>
      </c>
      <c r="W2202" t="s">
        <v>168</v>
      </c>
      <c r="X2202" t="s">
        <v>60</v>
      </c>
      <c r="Y2202" s="6" t="s">
        <v>34</v>
      </c>
      <c r="Z2202" t="s">
        <v>27</v>
      </c>
      <c r="AA2202" t="s">
        <v>27</v>
      </c>
    </row>
    <row r="2203" spans="1:27" x14ac:dyDescent="0.35">
      <c r="A2203">
        <v>10002786</v>
      </c>
      <c r="B2203" t="s">
        <v>81</v>
      </c>
      <c r="C2203" t="s">
        <v>206</v>
      </c>
      <c r="D2203" t="s">
        <v>23</v>
      </c>
      <c r="E2203" t="s">
        <v>24</v>
      </c>
      <c r="F2203">
        <v>400</v>
      </c>
      <c r="G2203">
        <v>0</v>
      </c>
      <c r="H2203">
        <v>400</v>
      </c>
      <c r="I2203">
        <v>175</v>
      </c>
      <c r="J2203">
        <v>0.88</v>
      </c>
      <c r="K2203" s="6" t="s">
        <v>1614</v>
      </c>
      <c r="L2203" s="6" t="s">
        <v>1614</v>
      </c>
      <c r="M2203" s="6" t="s">
        <v>1602</v>
      </c>
      <c r="N2203" s="6" t="s">
        <v>1614</v>
      </c>
      <c r="O2203" s="6" t="s">
        <v>1593</v>
      </c>
      <c r="P2203" s="8">
        <f>Table12[[#This Row],[PLANNED_DELIVERY]]-Table12[[#This Row],[PLANNED_PICKUP]]</f>
        <v>7</v>
      </c>
      <c r="Q2203" s="9">
        <f>Table12[[#This Row],[ACTUAL_DELIVERY]]-Table12[[#This Row],[ACTUAL_PICKUP]]</f>
        <v>6</v>
      </c>
      <c r="R2203" s="9">
        <f>Table12[[#This Row],[ACTUAL_PICKUP]]-Table12[[#This Row],[PLANNED_PICKUP]]</f>
        <v>0</v>
      </c>
      <c r="S2203" s="9">
        <f>Table12[[#This Row],[ACTUAL_DELIVERY]]-Table12[[#This Row],[PLANNED_DELIVERY]]</f>
        <v>-1</v>
      </c>
      <c r="T2203" t="s">
        <v>1718</v>
      </c>
      <c r="U2203" s="6" t="s">
        <v>330</v>
      </c>
      <c r="V2203" t="s">
        <v>27</v>
      </c>
      <c r="W2203" t="s">
        <v>27</v>
      </c>
      <c r="X2203" t="s">
        <v>60</v>
      </c>
      <c r="Y2203" s="6" t="s">
        <v>34</v>
      </c>
      <c r="Z2203" t="s">
        <v>27</v>
      </c>
      <c r="AA2203" t="s">
        <v>27</v>
      </c>
    </row>
    <row r="2204" spans="1:27" x14ac:dyDescent="0.35">
      <c r="A2204">
        <v>10002787</v>
      </c>
      <c r="B2204" t="s">
        <v>81</v>
      </c>
      <c r="C2204" t="s">
        <v>684</v>
      </c>
      <c r="D2204" t="s">
        <v>23</v>
      </c>
      <c r="E2204" t="s">
        <v>24</v>
      </c>
      <c r="F2204">
        <v>1150</v>
      </c>
      <c r="G2204">
        <v>0</v>
      </c>
      <c r="H2204">
        <v>1150</v>
      </c>
      <c r="I2204">
        <v>425</v>
      </c>
      <c r="J2204">
        <v>0.95</v>
      </c>
      <c r="K2204" s="6" t="s">
        <v>1614</v>
      </c>
      <c r="L2204" s="6" t="s">
        <v>1616</v>
      </c>
      <c r="M2204" s="6" t="s">
        <v>1624</v>
      </c>
      <c r="N2204" s="6" t="s">
        <v>1616</v>
      </c>
      <c r="O2204" s="6" t="s">
        <v>1624</v>
      </c>
      <c r="P2204" s="8">
        <f>Table12[[#This Row],[PLANNED_DELIVERY]]-Table12[[#This Row],[PLANNED_PICKUP]]</f>
        <v>1</v>
      </c>
      <c r="Q2204" s="9">
        <f>Table12[[#This Row],[ACTUAL_DELIVERY]]-Table12[[#This Row],[ACTUAL_PICKUP]]</f>
        <v>1</v>
      </c>
      <c r="R2204" s="9">
        <f>Table12[[#This Row],[ACTUAL_PICKUP]]-Table12[[#This Row],[PLANNED_PICKUP]]</f>
        <v>0</v>
      </c>
      <c r="S2204" s="9">
        <f>Table12[[#This Row],[ACTUAL_DELIVERY]]-Table12[[#This Row],[PLANNED_DELIVERY]]</f>
        <v>0</v>
      </c>
      <c r="T2204" t="s">
        <v>818</v>
      </c>
      <c r="U2204" s="6" t="s">
        <v>819</v>
      </c>
      <c r="V2204" t="s">
        <v>237</v>
      </c>
      <c r="W2204" t="s">
        <v>237</v>
      </c>
      <c r="X2204" t="s">
        <v>60</v>
      </c>
      <c r="Y2204" s="6" t="s">
        <v>34</v>
      </c>
      <c r="Z2204" t="s">
        <v>27</v>
      </c>
      <c r="AA2204" t="s">
        <v>27</v>
      </c>
    </row>
    <row r="2205" spans="1:27" x14ac:dyDescent="0.35">
      <c r="A2205">
        <v>10002788</v>
      </c>
      <c r="B2205" t="s">
        <v>263</v>
      </c>
      <c r="C2205" t="s">
        <v>264</v>
      </c>
      <c r="D2205" t="s">
        <v>30</v>
      </c>
      <c r="E2205" t="s">
        <v>45</v>
      </c>
      <c r="F2205">
        <v>2582.9299999999998</v>
      </c>
      <c r="G2205">
        <v>0</v>
      </c>
      <c r="H2205">
        <v>2582.9299999999998</v>
      </c>
      <c r="I2205" s="5">
        <v>768.4</v>
      </c>
      <c r="J2205">
        <v>2.34</v>
      </c>
      <c r="K2205" s="6" t="s">
        <v>1614</v>
      </c>
      <c r="L2205" s="6" t="s">
        <v>1624</v>
      </c>
      <c r="M2205" s="6" t="s">
        <v>1604</v>
      </c>
      <c r="N2205" s="6" t="s">
        <v>1616</v>
      </c>
      <c r="O2205" s="6" t="s">
        <v>1609</v>
      </c>
      <c r="P2205" s="8">
        <f>Table12[[#This Row],[PLANNED_DELIVERY]]-Table12[[#This Row],[PLANNED_PICKUP]]</f>
        <v>5</v>
      </c>
      <c r="Q2205" s="9">
        <f>Table12[[#This Row],[ACTUAL_DELIVERY]]-Table12[[#This Row],[ACTUAL_PICKUP]]</f>
        <v>9</v>
      </c>
      <c r="R2205" s="9">
        <f>Table12[[#This Row],[ACTUAL_PICKUP]]-Table12[[#This Row],[PLANNED_PICKUP]]</f>
        <v>-1</v>
      </c>
      <c r="S2205" s="9">
        <f>Table12[[#This Row],[ACTUAL_DELIVERY]]-Table12[[#This Row],[PLANNED_DELIVERY]]</f>
        <v>3</v>
      </c>
      <c r="T2205" t="s">
        <v>49</v>
      </c>
      <c r="U2205" s="6" t="s">
        <v>29</v>
      </c>
      <c r="V2205" t="s">
        <v>27</v>
      </c>
      <c r="W2205" t="s">
        <v>27</v>
      </c>
      <c r="X2205" t="s">
        <v>472</v>
      </c>
      <c r="Y2205" s="6" t="s">
        <v>473</v>
      </c>
      <c r="Z2205" t="s">
        <v>296</v>
      </c>
      <c r="AA2205" t="s">
        <v>85</v>
      </c>
    </row>
    <row r="2206" spans="1:27" x14ac:dyDescent="0.35">
      <c r="A2206">
        <v>10002789</v>
      </c>
      <c r="B2206" t="s">
        <v>81</v>
      </c>
      <c r="C2206" t="s">
        <v>78</v>
      </c>
      <c r="D2206" t="s">
        <v>30</v>
      </c>
      <c r="E2206" t="s">
        <v>31</v>
      </c>
      <c r="F2206">
        <v>2150</v>
      </c>
      <c r="G2206">
        <v>0</v>
      </c>
      <c r="H2206">
        <v>2150</v>
      </c>
      <c r="I2206">
        <v>33000</v>
      </c>
      <c r="J2206">
        <v>33.4</v>
      </c>
      <c r="K2206" s="6" t="s">
        <v>1614</v>
      </c>
      <c r="L2206" s="6" t="s">
        <v>1590</v>
      </c>
      <c r="M2206" s="6" t="s">
        <v>1593</v>
      </c>
      <c r="N2206" s="6" t="s">
        <v>1590</v>
      </c>
      <c r="O2206" s="6" t="s">
        <v>1593</v>
      </c>
      <c r="P2206" s="8">
        <f>Table12[[#This Row],[PLANNED_DELIVERY]]-Table12[[#This Row],[PLANNED_PICKUP]]</f>
        <v>1</v>
      </c>
      <c r="Q2206" s="9">
        <f>Table12[[#This Row],[ACTUAL_DELIVERY]]-Table12[[#This Row],[ACTUAL_PICKUP]]</f>
        <v>1</v>
      </c>
      <c r="R2206" s="9">
        <f>Table12[[#This Row],[ACTUAL_PICKUP]]-Table12[[#This Row],[PLANNED_PICKUP]]</f>
        <v>0</v>
      </c>
      <c r="S2206" s="9">
        <f>Table12[[#This Row],[ACTUAL_DELIVERY]]-Table12[[#This Row],[PLANNED_DELIVERY]]</f>
        <v>0</v>
      </c>
      <c r="T2206" t="s">
        <v>41</v>
      </c>
      <c r="U2206" s="6">
        <v>54100</v>
      </c>
      <c r="V2206" t="s">
        <v>27</v>
      </c>
      <c r="W2206" t="s">
        <v>27</v>
      </c>
      <c r="X2206" t="s">
        <v>60</v>
      </c>
      <c r="Y2206" s="6" t="s">
        <v>34</v>
      </c>
      <c r="Z2206" t="s">
        <v>27</v>
      </c>
      <c r="AA2206" t="s">
        <v>27</v>
      </c>
    </row>
    <row r="2207" spans="1:27" x14ac:dyDescent="0.35">
      <c r="A2207">
        <v>10002791</v>
      </c>
      <c r="B2207" t="s">
        <v>81</v>
      </c>
      <c r="C2207" t="s">
        <v>213</v>
      </c>
      <c r="D2207" t="s">
        <v>23</v>
      </c>
      <c r="E2207" t="s">
        <v>24</v>
      </c>
      <c r="F2207">
        <v>179.78</v>
      </c>
      <c r="G2207">
        <v>1273.3699999999999</v>
      </c>
      <c r="H2207">
        <v>1453.15</v>
      </c>
      <c r="I2207" s="5">
        <v>2550</v>
      </c>
      <c r="J2207">
        <v>41.95</v>
      </c>
      <c r="K2207" s="6" t="s">
        <v>1614</v>
      </c>
      <c r="L2207" s="6" t="s">
        <v>1616</v>
      </c>
      <c r="M2207" s="6" t="s">
        <v>1602</v>
      </c>
      <c r="N2207" s="6" t="s">
        <v>1624</v>
      </c>
      <c r="O2207" s="6" t="s">
        <v>1590</v>
      </c>
      <c r="P2207" s="8">
        <f>Table12[[#This Row],[PLANNED_DELIVERY]]-Table12[[#This Row],[PLANNED_PICKUP]]</f>
        <v>4</v>
      </c>
      <c r="Q2207" s="9">
        <f>Table12[[#This Row],[ACTUAL_DELIVERY]]-Table12[[#This Row],[ACTUAL_PICKUP]]</f>
        <v>1</v>
      </c>
      <c r="R2207" s="9">
        <f>Table12[[#This Row],[ACTUAL_PICKUP]]-Table12[[#This Row],[PLANNED_PICKUP]]</f>
        <v>1</v>
      </c>
      <c r="S2207" s="9">
        <f>Table12[[#This Row],[ACTUAL_DELIVERY]]-Table12[[#This Row],[PLANNED_DELIVERY]]</f>
        <v>-2</v>
      </c>
      <c r="T2207" t="s">
        <v>60</v>
      </c>
      <c r="U2207" s="6" t="s">
        <v>351</v>
      </c>
      <c r="V2207" t="s">
        <v>27</v>
      </c>
      <c r="W2207" t="s">
        <v>27</v>
      </c>
      <c r="X2207" t="s">
        <v>49</v>
      </c>
      <c r="Y2207" s="6" t="s">
        <v>123</v>
      </c>
      <c r="Z2207" t="s">
        <v>27</v>
      </c>
      <c r="AA2207" t="s">
        <v>27</v>
      </c>
    </row>
    <row r="2208" spans="1:27" x14ac:dyDescent="0.35">
      <c r="A2208">
        <v>10002792</v>
      </c>
      <c r="B2208" t="s">
        <v>225</v>
      </c>
      <c r="C2208" t="s">
        <v>240</v>
      </c>
      <c r="D2208" t="s">
        <v>23</v>
      </c>
      <c r="E2208" t="s">
        <v>24</v>
      </c>
      <c r="F2208">
        <v>75</v>
      </c>
      <c r="G2208">
        <v>55</v>
      </c>
      <c r="H2208">
        <v>130</v>
      </c>
      <c r="I2208">
        <v>365</v>
      </c>
      <c r="J2208">
        <v>0.75</v>
      </c>
      <c r="K2208" s="6" t="s">
        <v>1614</v>
      </c>
      <c r="L2208" s="6" t="s">
        <v>1671</v>
      </c>
      <c r="M2208" s="6" t="s">
        <v>1616</v>
      </c>
      <c r="N2208" s="6" t="s">
        <v>1624</v>
      </c>
      <c r="O2208" s="6" t="s">
        <v>1590</v>
      </c>
      <c r="P2208" s="8">
        <f>Table12[[#This Row],[PLANNED_DELIVERY]]-Table12[[#This Row],[PLANNED_PICKUP]]</f>
        <v>1</v>
      </c>
      <c r="Q2208" s="9">
        <f>Table12[[#This Row],[ACTUAL_DELIVERY]]-Table12[[#This Row],[ACTUAL_PICKUP]]</f>
        <v>1</v>
      </c>
      <c r="R2208" s="9">
        <f>Table12[[#This Row],[ACTUAL_PICKUP]]-Table12[[#This Row],[PLANNED_PICKUP]]</f>
        <v>2</v>
      </c>
      <c r="S2208" s="9">
        <f>Table12[[#This Row],[ACTUAL_DELIVERY]]-Table12[[#This Row],[PLANNED_DELIVERY]]</f>
        <v>2</v>
      </c>
      <c r="T2208" t="s">
        <v>1578</v>
      </c>
      <c r="U2208" s="6" t="s">
        <v>262</v>
      </c>
      <c r="V2208" t="s">
        <v>27</v>
      </c>
      <c r="W2208" t="s">
        <v>27</v>
      </c>
      <c r="X2208" t="s">
        <v>49</v>
      </c>
      <c r="Y2208" s="6" t="s">
        <v>29</v>
      </c>
      <c r="Z2208" t="s">
        <v>27</v>
      </c>
      <c r="AA2208" t="s">
        <v>27</v>
      </c>
    </row>
    <row r="2209" spans="1:27" x14ac:dyDescent="0.35">
      <c r="A2209">
        <v>10002793</v>
      </c>
      <c r="B2209" t="s">
        <v>81</v>
      </c>
      <c r="C2209" t="s">
        <v>206</v>
      </c>
      <c r="D2209" t="s">
        <v>30</v>
      </c>
      <c r="E2209" t="s">
        <v>45</v>
      </c>
      <c r="F2209">
        <v>550</v>
      </c>
      <c r="G2209">
        <v>0</v>
      </c>
      <c r="H2209">
        <v>550</v>
      </c>
      <c r="I2209">
        <v>134.80000000000001</v>
      </c>
      <c r="J2209">
        <v>1.03</v>
      </c>
      <c r="K2209" s="6" t="s">
        <v>1614</v>
      </c>
      <c r="L2209" s="6" t="s">
        <v>1614</v>
      </c>
      <c r="M2209" s="6" t="s">
        <v>1624</v>
      </c>
      <c r="N2209" s="6" t="s">
        <v>1614</v>
      </c>
      <c r="O2209" s="6" t="s">
        <v>1616</v>
      </c>
      <c r="P2209" s="8">
        <f>Table12[[#This Row],[PLANNED_DELIVERY]]-Table12[[#This Row],[PLANNED_PICKUP]]</f>
        <v>4</v>
      </c>
      <c r="Q2209" s="9">
        <f>Table12[[#This Row],[ACTUAL_DELIVERY]]-Table12[[#This Row],[ACTUAL_PICKUP]]</f>
        <v>3</v>
      </c>
      <c r="R2209" s="9">
        <f>Table12[[#This Row],[ACTUAL_PICKUP]]-Table12[[#This Row],[PLANNED_PICKUP]]</f>
        <v>0</v>
      </c>
      <c r="S2209" s="9">
        <f>Table12[[#This Row],[ACTUAL_DELIVERY]]-Table12[[#This Row],[PLANNED_DELIVERY]]</f>
        <v>-1</v>
      </c>
      <c r="T2209" t="s">
        <v>49</v>
      </c>
      <c r="U2209" s="6" t="s">
        <v>29</v>
      </c>
      <c r="V2209" t="s">
        <v>27</v>
      </c>
      <c r="W2209" t="s">
        <v>27</v>
      </c>
      <c r="X2209" t="s">
        <v>671</v>
      </c>
      <c r="Y2209" s="6" t="s">
        <v>672</v>
      </c>
      <c r="Z2209" t="s">
        <v>27</v>
      </c>
      <c r="AA2209" t="s">
        <v>27</v>
      </c>
    </row>
    <row r="2210" spans="1:27" x14ac:dyDescent="0.35">
      <c r="A2210">
        <v>10002794</v>
      </c>
      <c r="B2210" t="s">
        <v>81</v>
      </c>
      <c r="C2210" t="s">
        <v>213</v>
      </c>
      <c r="D2210" t="s">
        <v>23</v>
      </c>
      <c r="E2210" t="s">
        <v>24</v>
      </c>
      <c r="F2210">
        <v>281.31</v>
      </c>
      <c r="G2210">
        <v>0</v>
      </c>
      <c r="H2210">
        <v>281.31</v>
      </c>
      <c r="I2210">
        <v>20</v>
      </c>
      <c r="J2210">
        <v>0.01</v>
      </c>
      <c r="K2210" s="6" t="s">
        <v>1614</v>
      </c>
      <c r="L2210" s="6" t="s">
        <v>1624</v>
      </c>
      <c r="M2210" s="6" t="s">
        <v>1590</v>
      </c>
      <c r="N2210" s="6" t="s">
        <v>1590</v>
      </c>
      <c r="O2210" s="6" t="s">
        <v>1593</v>
      </c>
      <c r="P2210" s="8">
        <f>Table12[[#This Row],[PLANNED_DELIVERY]]-Table12[[#This Row],[PLANNED_PICKUP]]</f>
        <v>1</v>
      </c>
      <c r="Q2210" s="9">
        <f>Table12[[#This Row],[ACTUAL_DELIVERY]]-Table12[[#This Row],[ACTUAL_PICKUP]]</f>
        <v>1</v>
      </c>
      <c r="R2210" s="9">
        <f>Table12[[#This Row],[ACTUAL_PICKUP]]-Table12[[#This Row],[PLANNED_PICKUP]]</f>
        <v>1</v>
      </c>
      <c r="S2210" s="9">
        <f>Table12[[#This Row],[ACTUAL_DELIVERY]]-Table12[[#This Row],[PLANNED_DELIVERY]]</f>
        <v>1</v>
      </c>
      <c r="T2210" t="s">
        <v>1235</v>
      </c>
      <c r="U2210" s="6" t="s">
        <v>1236</v>
      </c>
      <c r="V2210" t="s">
        <v>27</v>
      </c>
      <c r="W2210" t="s">
        <v>27</v>
      </c>
      <c r="X2210" t="s">
        <v>41</v>
      </c>
      <c r="Y2210" s="6" t="s">
        <v>44</v>
      </c>
      <c r="Z2210" t="s">
        <v>27</v>
      </c>
      <c r="AA2210" t="s">
        <v>27</v>
      </c>
    </row>
    <row r="2211" spans="1:27" x14ac:dyDescent="0.35">
      <c r="A2211">
        <v>10002795</v>
      </c>
      <c r="B2211" t="s">
        <v>219</v>
      </c>
      <c r="C2211" t="s">
        <v>206</v>
      </c>
      <c r="D2211" t="s">
        <v>23</v>
      </c>
      <c r="E2211" t="s">
        <v>24</v>
      </c>
      <c r="F2211">
        <v>600</v>
      </c>
      <c r="G2211">
        <v>0</v>
      </c>
      <c r="H2211">
        <v>600</v>
      </c>
      <c r="I2211">
        <v>8056</v>
      </c>
      <c r="J2211">
        <v>36.950000000000003</v>
      </c>
      <c r="K2211" s="6" t="s">
        <v>1614</v>
      </c>
      <c r="L2211" s="6" t="s">
        <v>1671</v>
      </c>
      <c r="M2211" s="6" t="s">
        <v>1593</v>
      </c>
      <c r="N2211" s="6" t="s">
        <v>1593</v>
      </c>
      <c r="O2211" s="6" t="s">
        <v>1602</v>
      </c>
      <c r="P2211" s="8">
        <f>Table12[[#This Row],[PLANNED_DELIVERY]]-Table12[[#This Row],[PLANNED_PICKUP]]</f>
        <v>4</v>
      </c>
      <c r="Q2211" s="9">
        <f>Table12[[#This Row],[ACTUAL_DELIVERY]]-Table12[[#This Row],[ACTUAL_PICKUP]]</f>
        <v>1</v>
      </c>
      <c r="R2211" s="9">
        <f>Table12[[#This Row],[ACTUAL_PICKUP]]-Table12[[#This Row],[PLANNED_PICKUP]]</f>
        <v>4</v>
      </c>
      <c r="S2211" s="9">
        <f>Table12[[#This Row],[ACTUAL_DELIVERY]]-Table12[[#This Row],[PLANNED_DELIVERY]]</f>
        <v>1</v>
      </c>
      <c r="T2211" t="s">
        <v>428</v>
      </c>
      <c r="U2211" s="6" t="s">
        <v>429</v>
      </c>
      <c r="V2211" t="s">
        <v>27</v>
      </c>
      <c r="W2211" t="s">
        <v>27</v>
      </c>
      <c r="X2211" t="s">
        <v>49</v>
      </c>
      <c r="Y2211" s="6" t="s">
        <v>29</v>
      </c>
      <c r="Z2211" t="s">
        <v>27</v>
      </c>
      <c r="AA2211" t="s">
        <v>27</v>
      </c>
    </row>
    <row r="2212" spans="1:27" x14ac:dyDescent="0.35">
      <c r="A2212">
        <v>10002796</v>
      </c>
      <c r="B2212" t="s">
        <v>81</v>
      </c>
      <c r="C2212" t="s">
        <v>78</v>
      </c>
      <c r="D2212" t="s">
        <v>23</v>
      </c>
      <c r="E2212" t="s">
        <v>24</v>
      </c>
      <c r="F2212">
        <v>6900</v>
      </c>
      <c r="G2212">
        <v>0</v>
      </c>
      <c r="H2212">
        <v>6900</v>
      </c>
      <c r="I2212" s="5">
        <v>42929</v>
      </c>
      <c r="J2212">
        <v>96.6</v>
      </c>
      <c r="K2212" s="6" t="s">
        <v>1614</v>
      </c>
      <c r="L2212" s="6" t="s">
        <v>1614</v>
      </c>
      <c r="M2212" s="6" t="s">
        <v>1609</v>
      </c>
      <c r="N2212" s="6" t="s">
        <v>1616</v>
      </c>
      <c r="O2212" s="6" t="s">
        <v>1590</v>
      </c>
      <c r="P2212" s="8">
        <f>Table12[[#This Row],[PLANNED_DELIVERY]]-Table12[[#This Row],[PLANNED_PICKUP]]</f>
        <v>12</v>
      </c>
      <c r="Q2212" s="9">
        <f>Table12[[#This Row],[ACTUAL_DELIVERY]]-Table12[[#This Row],[ACTUAL_PICKUP]]</f>
        <v>2</v>
      </c>
      <c r="R2212" s="9">
        <f>Table12[[#This Row],[ACTUAL_PICKUP]]-Table12[[#This Row],[PLANNED_PICKUP]]</f>
        <v>3</v>
      </c>
      <c r="S2212" s="9">
        <f>Table12[[#This Row],[ACTUAL_DELIVERY]]-Table12[[#This Row],[PLANNED_DELIVERY]]</f>
        <v>-7</v>
      </c>
      <c r="T2212" t="s">
        <v>174</v>
      </c>
      <c r="U2212" s="6" t="s">
        <v>175</v>
      </c>
      <c r="V2212" t="s">
        <v>27</v>
      </c>
      <c r="W2212" t="s">
        <v>27</v>
      </c>
      <c r="X2212" t="s">
        <v>49</v>
      </c>
      <c r="Y2212" s="6" t="s">
        <v>29</v>
      </c>
      <c r="Z2212" t="s">
        <v>27</v>
      </c>
      <c r="AA2212" t="s">
        <v>27</v>
      </c>
    </row>
    <row r="2213" spans="1:27" x14ac:dyDescent="0.35">
      <c r="A2213">
        <v>10002798</v>
      </c>
      <c r="B2213" t="s">
        <v>263</v>
      </c>
      <c r="C2213" t="s">
        <v>264</v>
      </c>
      <c r="D2213" t="s">
        <v>30</v>
      </c>
      <c r="E2213" t="s">
        <v>24</v>
      </c>
      <c r="F2213">
        <v>938.43</v>
      </c>
      <c r="G2213">
        <v>0</v>
      </c>
      <c r="H2213">
        <v>938.43</v>
      </c>
      <c r="I2213" s="5">
        <v>753.86</v>
      </c>
      <c r="J2213">
        <v>2.59</v>
      </c>
      <c r="K2213" s="6" t="s">
        <v>1614</v>
      </c>
      <c r="L2213" s="6" t="s">
        <v>1671</v>
      </c>
      <c r="M2213" s="6" t="s">
        <v>1616</v>
      </c>
      <c r="N2213" s="6" t="s">
        <v>1616</v>
      </c>
      <c r="O2213" s="6" t="s">
        <v>1603</v>
      </c>
      <c r="P2213" s="8">
        <f>Table12[[#This Row],[PLANNED_DELIVERY]]-Table12[[#This Row],[PLANNED_PICKUP]]</f>
        <v>1</v>
      </c>
      <c r="Q2213" s="9">
        <f>Table12[[#This Row],[ACTUAL_DELIVERY]]-Table12[[#This Row],[ACTUAL_PICKUP]]</f>
        <v>16</v>
      </c>
      <c r="R2213" s="9">
        <f>Table12[[#This Row],[ACTUAL_PICKUP]]-Table12[[#This Row],[PLANNED_PICKUP]]</f>
        <v>1</v>
      </c>
      <c r="S2213" s="9">
        <f>Table12[[#This Row],[ACTUAL_DELIVERY]]-Table12[[#This Row],[PLANNED_DELIVERY]]</f>
        <v>16</v>
      </c>
      <c r="T2213" t="s">
        <v>128</v>
      </c>
      <c r="U2213" s="6" t="s">
        <v>129</v>
      </c>
      <c r="V2213" t="s">
        <v>130</v>
      </c>
      <c r="W2213" t="s">
        <v>85</v>
      </c>
      <c r="X2213" t="s">
        <v>49</v>
      </c>
      <c r="Y2213" s="6" t="s">
        <v>29</v>
      </c>
      <c r="Z2213" t="s">
        <v>27</v>
      </c>
      <c r="AA2213" t="s">
        <v>27</v>
      </c>
    </row>
    <row r="2214" spans="1:27" x14ac:dyDescent="0.35">
      <c r="A2214">
        <v>10002799</v>
      </c>
      <c r="B2214" t="s">
        <v>81</v>
      </c>
      <c r="C2214" t="s">
        <v>342</v>
      </c>
      <c r="D2214" t="s">
        <v>23</v>
      </c>
      <c r="E2214" t="s">
        <v>24</v>
      </c>
      <c r="F2214">
        <v>550</v>
      </c>
      <c r="G2214">
        <v>0</v>
      </c>
      <c r="H2214">
        <v>550</v>
      </c>
      <c r="I2214">
        <v>285</v>
      </c>
      <c r="J2214">
        <v>0.73</v>
      </c>
      <c r="K2214" s="6" t="s">
        <v>1614</v>
      </c>
      <c r="L2214" s="6" t="s">
        <v>1614</v>
      </c>
      <c r="M2214" s="6" t="s">
        <v>1616</v>
      </c>
      <c r="N2214" s="6" t="s">
        <v>1616</v>
      </c>
      <c r="O2214" s="6" t="s">
        <v>1616</v>
      </c>
      <c r="P2214" s="8">
        <f>Table12[[#This Row],[PLANNED_DELIVERY]]-Table12[[#This Row],[PLANNED_PICKUP]]</f>
        <v>3</v>
      </c>
      <c r="Q2214" s="9">
        <f>Table12[[#This Row],[ACTUAL_DELIVERY]]-Table12[[#This Row],[ACTUAL_PICKUP]]</f>
        <v>0</v>
      </c>
      <c r="R2214" s="9">
        <f>Table12[[#This Row],[ACTUAL_PICKUP]]-Table12[[#This Row],[PLANNED_PICKUP]]</f>
        <v>3</v>
      </c>
      <c r="S2214" s="9">
        <f>Table12[[#This Row],[ACTUAL_DELIVERY]]-Table12[[#This Row],[PLANNED_DELIVERY]]</f>
        <v>0</v>
      </c>
      <c r="T2214" t="s">
        <v>973</v>
      </c>
      <c r="U2214" s="6" t="s">
        <v>974</v>
      </c>
      <c r="V2214" t="s">
        <v>27</v>
      </c>
      <c r="W2214" t="s">
        <v>27</v>
      </c>
      <c r="X2214" t="s">
        <v>49</v>
      </c>
      <c r="Y2214" s="6" t="s">
        <v>29</v>
      </c>
      <c r="Z2214" t="s">
        <v>27</v>
      </c>
      <c r="AA2214" t="s">
        <v>27</v>
      </c>
    </row>
    <row r="2215" spans="1:27" x14ac:dyDescent="0.35">
      <c r="A2215">
        <v>10002802</v>
      </c>
      <c r="B2215" t="s">
        <v>81</v>
      </c>
      <c r="C2215" t="s">
        <v>206</v>
      </c>
      <c r="D2215" t="s">
        <v>30</v>
      </c>
      <c r="E2215" t="s">
        <v>31</v>
      </c>
      <c r="F2215">
        <v>446</v>
      </c>
      <c r="G2215">
        <v>0</v>
      </c>
      <c r="H2215">
        <v>446</v>
      </c>
      <c r="I2215" s="5">
        <v>6974</v>
      </c>
      <c r="J2215">
        <v>6.84</v>
      </c>
      <c r="K2215" s="6" t="s">
        <v>1614</v>
      </c>
      <c r="L2215" s="6" t="s">
        <v>1616</v>
      </c>
      <c r="M2215" s="6" t="s">
        <v>1602</v>
      </c>
      <c r="N2215" s="6" t="s">
        <v>1616</v>
      </c>
      <c r="O2215" s="6" t="s">
        <v>1624</v>
      </c>
      <c r="P2215" s="8">
        <f>Table12[[#This Row],[PLANNED_DELIVERY]]-Table12[[#This Row],[PLANNED_PICKUP]]</f>
        <v>4</v>
      </c>
      <c r="Q2215" s="9">
        <f>Table12[[#This Row],[ACTUAL_DELIVERY]]-Table12[[#This Row],[ACTUAL_PICKUP]]</f>
        <v>1</v>
      </c>
      <c r="R2215" s="9">
        <f>Table12[[#This Row],[ACTUAL_PICKUP]]-Table12[[#This Row],[PLANNED_PICKUP]]</f>
        <v>0</v>
      </c>
      <c r="S2215" s="9">
        <f>Table12[[#This Row],[ACTUAL_DELIVERY]]-Table12[[#This Row],[PLANNED_DELIVERY]]</f>
        <v>-3</v>
      </c>
      <c r="T2215" t="s">
        <v>33</v>
      </c>
      <c r="U2215" s="6" t="s">
        <v>34</v>
      </c>
      <c r="V2215" t="s">
        <v>27</v>
      </c>
      <c r="W2215" t="s">
        <v>27</v>
      </c>
      <c r="X2215" t="s">
        <v>1089</v>
      </c>
      <c r="Y2215" s="6" t="s">
        <v>1090</v>
      </c>
      <c r="Z2215" t="s">
        <v>27</v>
      </c>
      <c r="AA2215" t="s">
        <v>27</v>
      </c>
    </row>
    <row r="2216" spans="1:27" x14ac:dyDescent="0.35">
      <c r="A2216">
        <v>10002803</v>
      </c>
      <c r="B2216" t="s">
        <v>81</v>
      </c>
      <c r="C2216" t="s">
        <v>213</v>
      </c>
      <c r="D2216" t="s">
        <v>23</v>
      </c>
      <c r="E2216" t="s">
        <v>24</v>
      </c>
      <c r="F2216">
        <v>179.78</v>
      </c>
      <c r="G2216">
        <v>0</v>
      </c>
      <c r="H2216">
        <v>179.78</v>
      </c>
      <c r="I2216">
        <v>470</v>
      </c>
      <c r="J2216">
        <v>1.71</v>
      </c>
      <c r="K2216" s="6" t="s">
        <v>1614</v>
      </c>
      <c r="L2216" s="6" t="s">
        <v>1614</v>
      </c>
      <c r="M2216" s="6" t="s">
        <v>1624</v>
      </c>
      <c r="N2216" s="6" t="s">
        <v>1616</v>
      </c>
      <c r="O2216" s="6" t="s">
        <v>1616</v>
      </c>
      <c r="P2216" s="8">
        <f>Table12[[#This Row],[PLANNED_DELIVERY]]-Table12[[#This Row],[PLANNED_PICKUP]]</f>
        <v>4</v>
      </c>
      <c r="Q2216" s="9">
        <f>Table12[[#This Row],[ACTUAL_DELIVERY]]-Table12[[#This Row],[ACTUAL_PICKUP]]</f>
        <v>0</v>
      </c>
      <c r="R2216" s="9">
        <f>Table12[[#This Row],[ACTUAL_PICKUP]]-Table12[[#This Row],[PLANNED_PICKUP]]</f>
        <v>3</v>
      </c>
      <c r="S2216" s="9">
        <f>Table12[[#This Row],[ACTUAL_DELIVERY]]-Table12[[#This Row],[PLANNED_DELIVERY]]</f>
        <v>-1</v>
      </c>
      <c r="T2216" t="s">
        <v>32</v>
      </c>
      <c r="U2216" s="6" t="s">
        <v>438</v>
      </c>
      <c r="V2216" t="s">
        <v>27</v>
      </c>
      <c r="W2216" t="s">
        <v>27</v>
      </c>
      <c r="X2216" t="s">
        <v>60</v>
      </c>
      <c r="Y2216" s="6" t="s">
        <v>1234</v>
      </c>
      <c r="Z2216" t="s">
        <v>27</v>
      </c>
      <c r="AA2216" t="s">
        <v>27</v>
      </c>
    </row>
    <row r="2217" spans="1:27" x14ac:dyDescent="0.35">
      <c r="A2217">
        <v>10002805</v>
      </c>
      <c r="B2217" t="s">
        <v>81</v>
      </c>
      <c r="C2217" t="s">
        <v>206</v>
      </c>
      <c r="D2217" t="s">
        <v>30</v>
      </c>
      <c r="E2217" t="s">
        <v>31</v>
      </c>
      <c r="F2217">
        <v>292</v>
      </c>
      <c r="G2217">
        <v>0</v>
      </c>
      <c r="H2217">
        <v>292</v>
      </c>
      <c r="I2217">
        <v>696</v>
      </c>
      <c r="J2217">
        <v>1.36</v>
      </c>
      <c r="K2217" s="6" t="s">
        <v>1614</v>
      </c>
      <c r="L2217" s="6" t="s">
        <v>1614</v>
      </c>
      <c r="M2217" s="6" t="s">
        <v>1593</v>
      </c>
      <c r="N2217" s="6" t="s">
        <v>1616</v>
      </c>
      <c r="O2217" s="6" t="s">
        <v>1593</v>
      </c>
      <c r="P2217" s="8">
        <f>Table12[[#This Row],[PLANNED_DELIVERY]]-Table12[[#This Row],[PLANNED_PICKUP]]</f>
        <v>6</v>
      </c>
      <c r="Q2217" s="9">
        <f>Table12[[#This Row],[ACTUAL_DELIVERY]]-Table12[[#This Row],[ACTUAL_PICKUP]]</f>
        <v>3</v>
      </c>
      <c r="R2217" s="9">
        <f>Table12[[#This Row],[ACTUAL_PICKUP]]-Table12[[#This Row],[PLANNED_PICKUP]]</f>
        <v>3</v>
      </c>
      <c r="S2217" s="9">
        <f>Table12[[#This Row],[ACTUAL_DELIVERY]]-Table12[[#This Row],[PLANNED_DELIVERY]]</f>
        <v>0</v>
      </c>
      <c r="T2217" t="s">
        <v>922</v>
      </c>
      <c r="U2217" s="6" t="s">
        <v>40</v>
      </c>
      <c r="V2217" t="s">
        <v>27</v>
      </c>
      <c r="W2217" t="s">
        <v>27</v>
      </c>
      <c r="X2217" t="s">
        <v>60</v>
      </c>
      <c r="Y2217" s="6" t="s">
        <v>34</v>
      </c>
      <c r="Z2217" t="s">
        <v>27</v>
      </c>
      <c r="AA2217" t="s">
        <v>27</v>
      </c>
    </row>
    <row r="2218" spans="1:27" x14ac:dyDescent="0.35">
      <c r="A2218">
        <v>10002806</v>
      </c>
      <c r="B2218" t="s">
        <v>81</v>
      </c>
      <c r="C2218" t="s">
        <v>213</v>
      </c>
      <c r="D2218" t="s">
        <v>23</v>
      </c>
      <c r="E2218" t="s">
        <v>31</v>
      </c>
      <c r="F2218">
        <v>163.01</v>
      </c>
      <c r="G2218">
        <v>0</v>
      </c>
      <c r="H2218">
        <v>163.01</v>
      </c>
      <c r="I2218">
        <v>2830</v>
      </c>
      <c r="J2218">
        <v>5.23</v>
      </c>
      <c r="K2218" s="6" t="s">
        <v>1614</v>
      </c>
      <c r="L2218" s="6" t="s">
        <v>1614</v>
      </c>
      <c r="M2218" s="6" t="s">
        <v>1590</v>
      </c>
      <c r="N2218" s="6" t="s">
        <v>1616</v>
      </c>
      <c r="O2218" s="6" t="s">
        <v>1616</v>
      </c>
      <c r="P2218" s="8">
        <f>Table12[[#This Row],[PLANNED_DELIVERY]]-Table12[[#This Row],[PLANNED_PICKUP]]</f>
        <v>5</v>
      </c>
      <c r="Q2218" s="9">
        <f>Table12[[#This Row],[ACTUAL_DELIVERY]]-Table12[[#This Row],[ACTUAL_PICKUP]]</f>
        <v>0</v>
      </c>
      <c r="R2218" s="9">
        <f>Table12[[#This Row],[ACTUAL_PICKUP]]-Table12[[#This Row],[PLANNED_PICKUP]]</f>
        <v>3</v>
      </c>
      <c r="S2218" s="9">
        <f>Table12[[#This Row],[ACTUAL_DELIVERY]]-Table12[[#This Row],[PLANNED_DELIVERY]]</f>
        <v>-2</v>
      </c>
      <c r="T2218" t="s">
        <v>209</v>
      </c>
      <c r="U2218" s="6" t="s">
        <v>210</v>
      </c>
      <c r="V2218" t="s">
        <v>27</v>
      </c>
      <c r="W2218" t="s">
        <v>27</v>
      </c>
      <c r="X2218" t="s">
        <v>60</v>
      </c>
      <c r="Y2218" s="6" t="s">
        <v>34</v>
      </c>
      <c r="Z2218" t="s">
        <v>27</v>
      </c>
      <c r="AA2218" t="s">
        <v>27</v>
      </c>
    </row>
    <row r="2219" spans="1:27" x14ac:dyDescent="0.35">
      <c r="A2219">
        <v>10002808</v>
      </c>
      <c r="B2219" t="s">
        <v>81</v>
      </c>
      <c r="C2219" t="s">
        <v>206</v>
      </c>
      <c r="D2219" t="s">
        <v>23</v>
      </c>
      <c r="E2219" t="s">
        <v>24</v>
      </c>
      <c r="F2219">
        <v>172</v>
      </c>
      <c r="G2219">
        <v>0</v>
      </c>
      <c r="H2219">
        <v>172</v>
      </c>
      <c r="I2219">
        <v>1474</v>
      </c>
      <c r="J2219">
        <v>1.96</v>
      </c>
      <c r="K2219" s="6" t="s">
        <v>1614</v>
      </c>
      <c r="L2219" s="6" t="s">
        <v>1614</v>
      </c>
      <c r="M2219" s="6" t="s">
        <v>1590</v>
      </c>
      <c r="N2219" s="6" t="s">
        <v>1624</v>
      </c>
      <c r="O2219" s="6" t="s">
        <v>1624</v>
      </c>
      <c r="P2219" s="8">
        <f>Table12[[#This Row],[PLANNED_DELIVERY]]-Table12[[#This Row],[PLANNED_PICKUP]]</f>
        <v>5</v>
      </c>
      <c r="Q2219" s="9">
        <f>Table12[[#This Row],[ACTUAL_DELIVERY]]-Table12[[#This Row],[ACTUAL_PICKUP]]</f>
        <v>0</v>
      </c>
      <c r="R2219" s="9">
        <f>Table12[[#This Row],[ACTUAL_PICKUP]]-Table12[[#This Row],[PLANNED_PICKUP]]</f>
        <v>4</v>
      </c>
      <c r="S2219" s="9">
        <f>Table12[[#This Row],[ACTUAL_DELIVERY]]-Table12[[#This Row],[PLANNED_DELIVERY]]</f>
        <v>-1</v>
      </c>
      <c r="T2219" t="s">
        <v>722</v>
      </c>
      <c r="U2219" s="6" t="s">
        <v>491</v>
      </c>
      <c r="V2219" t="s">
        <v>27</v>
      </c>
      <c r="W2219" t="s">
        <v>27</v>
      </c>
      <c r="X2219" t="s">
        <v>71</v>
      </c>
      <c r="Y2219" s="6" t="s">
        <v>72</v>
      </c>
      <c r="Z2219" t="s">
        <v>27</v>
      </c>
      <c r="AA2219" t="s">
        <v>27</v>
      </c>
    </row>
    <row r="2220" spans="1:27" x14ac:dyDescent="0.35">
      <c r="A2220">
        <v>10002809</v>
      </c>
      <c r="B2220" t="s">
        <v>81</v>
      </c>
      <c r="C2220" t="s">
        <v>684</v>
      </c>
      <c r="D2220" t="s">
        <v>23</v>
      </c>
      <c r="E2220" t="s">
        <v>24</v>
      </c>
      <c r="F2220">
        <v>975</v>
      </c>
      <c r="G2220">
        <v>0</v>
      </c>
      <c r="H2220">
        <v>975</v>
      </c>
      <c r="I2220">
        <v>525</v>
      </c>
      <c r="J2220">
        <v>1.49</v>
      </c>
      <c r="K2220" s="6" t="s">
        <v>1614</v>
      </c>
      <c r="L2220" s="6" t="s">
        <v>1614</v>
      </c>
      <c r="M2220" s="6" t="s">
        <v>1624</v>
      </c>
      <c r="N2220" s="6" t="s">
        <v>1616</v>
      </c>
      <c r="O2220" s="6" t="s">
        <v>1624</v>
      </c>
      <c r="P2220" s="8">
        <f>Table12[[#This Row],[PLANNED_DELIVERY]]-Table12[[#This Row],[PLANNED_PICKUP]]</f>
        <v>4</v>
      </c>
      <c r="Q2220" s="9">
        <f>Table12[[#This Row],[ACTUAL_DELIVERY]]-Table12[[#This Row],[ACTUAL_PICKUP]]</f>
        <v>1</v>
      </c>
      <c r="R2220" s="9">
        <f>Table12[[#This Row],[ACTUAL_PICKUP]]-Table12[[#This Row],[PLANNED_PICKUP]]</f>
        <v>3</v>
      </c>
      <c r="S2220" s="9">
        <f>Table12[[#This Row],[ACTUAL_DELIVERY]]-Table12[[#This Row],[PLANNED_DELIVERY]]</f>
        <v>0</v>
      </c>
      <c r="T2220" t="s">
        <v>1218</v>
      </c>
      <c r="U2220" s="6" t="s">
        <v>1219</v>
      </c>
      <c r="V2220" t="s">
        <v>237</v>
      </c>
      <c r="W2220" t="s">
        <v>237</v>
      </c>
      <c r="X2220" t="s">
        <v>49</v>
      </c>
      <c r="Y2220" s="6" t="s">
        <v>29</v>
      </c>
      <c r="Z2220" t="s">
        <v>27</v>
      </c>
      <c r="AA2220" t="s">
        <v>27</v>
      </c>
    </row>
    <row r="2221" spans="1:27" x14ac:dyDescent="0.35">
      <c r="A2221">
        <v>10002810</v>
      </c>
      <c r="B2221" t="s">
        <v>81</v>
      </c>
      <c r="C2221" t="s">
        <v>206</v>
      </c>
      <c r="D2221" t="s">
        <v>30</v>
      </c>
      <c r="E2221" t="s">
        <v>31</v>
      </c>
      <c r="F2221">
        <v>292</v>
      </c>
      <c r="G2221">
        <v>0</v>
      </c>
      <c r="H2221">
        <v>292</v>
      </c>
      <c r="I2221">
        <v>658</v>
      </c>
      <c r="J2221">
        <v>1.98</v>
      </c>
      <c r="K2221" s="6" t="s">
        <v>1614</v>
      </c>
      <c r="L2221" s="6" t="s">
        <v>1616</v>
      </c>
      <c r="M2221" s="6" t="s">
        <v>1593</v>
      </c>
      <c r="N2221" s="6" t="s">
        <v>1616</v>
      </c>
      <c r="O2221" s="6" t="s">
        <v>1593</v>
      </c>
      <c r="P2221" s="8">
        <f>Table12[[#This Row],[PLANNED_DELIVERY]]-Table12[[#This Row],[PLANNED_PICKUP]]</f>
        <v>3</v>
      </c>
      <c r="Q2221" s="9">
        <f>Table12[[#This Row],[ACTUAL_DELIVERY]]-Table12[[#This Row],[ACTUAL_PICKUP]]</f>
        <v>3</v>
      </c>
      <c r="R2221" s="9">
        <f>Table12[[#This Row],[ACTUAL_PICKUP]]-Table12[[#This Row],[PLANNED_PICKUP]]</f>
        <v>0</v>
      </c>
      <c r="S2221" s="9">
        <f>Table12[[#This Row],[ACTUAL_DELIVERY]]-Table12[[#This Row],[PLANNED_DELIVERY]]</f>
        <v>0</v>
      </c>
      <c r="T2221" t="s">
        <v>922</v>
      </c>
      <c r="U2221" s="6" t="s">
        <v>40</v>
      </c>
      <c r="V2221" t="s">
        <v>27</v>
      </c>
      <c r="W2221" t="s">
        <v>27</v>
      </c>
      <c r="X2221" t="s">
        <v>60</v>
      </c>
      <c r="Y2221" s="6" t="s">
        <v>34</v>
      </c>
      <c r="Z2221" t="s">
        <v>27</v>
      </c>
      <c r="AA2221" t="s">
        <v>27</v>
      </c>
    </row>
    <row r="2222" spans="1:27" x14ac:dyDescent="0.35">
      <c r="A2222">
        <v>10002811</v>
      </c>
      <c r="B2222" t="s">
        <v>219</v>
      </c>
      <c r="C2222" t="s">
        <v>206</v>
      </c>
      <c r="D2222" t="s">
        <v>23</v>
      </c>
      <c r="E2222" t="s">
        <v>24</v>
      </c>
      <c r="F2222">
        <v>300</v>
      </c>
      <c r="G2222">
        <v>0</v>
      </c>
      <c r="H2222">
        <v>300</v>
      </c>
      <c r="I2222">
        <v>712</v>
      </c>
      <c r="J2222">
        <v>4.18</v>
      </c>
      <c r="K2222" s="6" t="s">
        <v>1614</v>
      </c>
      <c r="L2222" s="6" t="s">
        <v>1671</v>
      </c>
      <c r="M2222" s="6" t="s">
        <v>1590</v>
      </c>
      <c r="N2222" s="6" t="s">
        <v>1624</v>
      </c>
      <c r="O2222" s="6" t="s">
        <v>1624</v>
      </c>
      <c r="P2222" s="8">
        <f>Table12[[#This Row],[PLANNED_DELIVERY]]-Table12[[#This Row],[PLANNED_PICKUP]]</f>
        <v>3</v>
      </c>
      <c r="Q2222" s="9">
        <f>Table12[[#This Row],[ACTUAL_DELIVERY]]-Table12[[#This Row],[ACTUAL_PICKUP]]</f>
        <v>0</v>
      </c>
      <c r="R2222" s="9">
        <f>Table12[[#This Row],[ACTUAL_PICKUP]]-Table12[[#This Row],[PLANNED_PICKUP]]</f>
        <v>2</v>
      </c>
      <c r="S2222" s="9">
        <f>Table12[[#This Row],[ACTUAL_DELIVERY]]-Table12[[#This Row],[PLANNED_DELIVERY]]</f>
        <v>-1</v>
      </c>
      <c r="T2222" t="s">
        <v>750</v>
      </c>
      <c r="U2222" s="6" t="s">
        <v>777</v>
      </c>
      <c r="V2222" t="s">
        <v>27</v>
      </c>
      <c r="W2222" t="s">
        <v>27</v>
      </c>
      <c r="X2222" t="s">
        <v>49</v>
      </c>
      <c r="Y2222" s="6" t="s">
        <v>29</v>
      </c>
      <c r="Z2222" t="s">
        <v>27</v>
      </c>
      <c r="AA2222" t="s">
        <v>27</v>
      </c>
    </row>
    <row r="2223" spans="1:27" x14ac:dyDescent="0.35">
      <c r="A2223">
        <v>10002812</v>
      </c>
      <c r="B2223" t="s">
        <v>81</v>
      </c>
      <c r="C2223" t="s">
        <v>342</v>
      </c>
      <c r="D2223" t="s">
        <v>30</v>
      </c>
      <c r="E2223" t="s">
        <v>31</v>
      </c>
      <c r="F2223">
        <v>3100</v>
      </c>
      <c r="G2223">
        <v>0</v>
      </c>
      <c r="H2223">
        <v>3100</v>
      </c>
      <c r="I2223">
        <v>15</v>
      </c>
      <c r="J2223">
        <v>0.01</v>
      </c>
      <c r="K2223" s="6" t="s">
        <v>1614</v>
      </c>
      <c r="L2223" s="6" t="s">
        <v>1614</v>
      </c>
      <c r="M2223" s="6" t="s">
        <v>1616</v>
      </c>
      <c r="N2223" s="6" t="s">
        <v>1614</v>
      </c>
      <c r="O2223" s="6" t="s">
        <v>1616</v>
      </c>
      <c r="P2223" s="8">
        <f>Table12[[#This Row],[PLANNED_DELIVERY]]-Table12[[#This Row],[PLANNED_PICKUP]]</f>
        <v>3</v>
      </c>
      <c r="Q2223" s="9">
        <f>Table12[[#This Row],[ACTUAL_DELIVERY]]-Table12[[#This Row],[ACTUAL_PICKUP]]</f>
        <v>3</v>
      </c>
      <c r="R2223" s="9">
        <f>Table12[[#This Row],[ACTUAL_PICKUP]]-Table12[[#This Row],[PLANNED_PICKUP]]</f>
        <v>0</v>
      </c>
      <c r="S2223" s="9">
        <f>Table12[[#This Row],[ACTUAL_DELIVERY]]-Table12[[#This Row],[PLANNED_DELIVERY]]</f>
        <v>0</v>
      </c>
      <c r="T2223" t="s">
        <v>66</v>
      </c>
      <c r="U2223" s="6" t="s">
        <v>67</v>
      </c>
      <c r="V2223" t="s">
        <v>27</v>
      </c>
      <c r="W2223" t="s">
        <v>27</v>
      </c>
      <c r="X2223" t="s">
        <v>1233</v>
      </c>
      <c r="Y2223" s="6" t="s">
        <v>437</v>
      </c>
      <c r="Z2223" t="s">
        <v>237</v>
      </c>
      <c r="AA2223" t="s">
        <v>237</v>
      </c>
    </row>
    <row r="2224" spans="1:27" x14ac:dyDescent="0.35">
      <c r="A2224">
        <v>10002813</v>
      </c>
      <c r="B2224" t="s">
        <v>81</v>
      </c>
      <c r="C2224" t="s">
        <v>234</v>
      </c>
      <c r="D2224" t="s">
        <v>23</v>
      </c>
      <c r="E2224" t="s">
        <v>24</v>
      </c>
      <c r="F2224">
        <v>3475</v>
      </c>
      <c r="G2224">
        <v>0</v>
      </c>
      <c r="H2224">
        <v>3475</v>
      </c>
      <c r="I2224" s="5">
        <v>3000</v>
      </c>
      <c r="J2224">
        <v>3.78</v>
      </c>
      <c r="K2224" s="6" t="s">
        <v>1614</v>
      </c>
      <c r="L2224" s="6" t="s">
        <v>1614</v>
      </c>
      <c r="M2224" s="6" t="s">
        <v>1593</v>
      </c>
      <c r="N2224" s="6" t="s">
        <v>1616</v>
      </c>
      <c r="O2224" s="6" t="s">
        <v>1602</v>
      </c>
      <c r="P2224" s="8">
        <f>Table12[[#This Row],[PLANNED_DELIVERY]]-Table12[[#This Row],[PLANNED_PICKUP]]</f>
        <v>6</v>
      </c>
      <c r="Q2224" s="9">
        <f>Table12[[#This Row],[ACTUAL_DELIVERY]]-Table12[[#This Row],[ACTUAL_PICKUP]]</f>
        <v>4</v>
      </c>
      <c r="R2224" s="9">
        <f>Table12[[#This Row],[ACTUAL_PICKUP]]-Table12[[#This Row],[PLANNED_PICKUP]]</f>
        <v>3</v>
      </c>
      <c r="S2224" s="9">
        <f>Table12[[#This Row],[ACTUAL_DELIVERY]]-Table12[[#This Row],[PLANNED_DELIVERY]]</f>
        <v>1</v>
      </c>
      <c r="T2224" t="s">
        <v>880</v>
      </c>
      <c r="U2224" s="6" t="s">
        <v>881</v>
      </c>
      <c r="V2224" t="s">
        <v>104</v>
      </c>
      <c r="W2224" t="s">
        <v>104</v>
      </c>
      <c r="X2224" t="s">
        <v>101</v>
      </c>
      <c r="Y2224" s="6" t="s">
        <v>102</v>
      </c>
      <c r="Z2224" t="s">
        <v>27</v>
      </c>
      <c r="AA2224" t="s">
        <v>27</v>
      </c>
    </row>
    <row r="2225" spans="1:27" x14ac:dyDescent="0.35">
      <c r="A2225">
        <v>10002814</v>
      </c>
      <c r="B2225" t="s">
        <v>247</v>
      </c>
      <c r="C2225" t="s">
        <v>78</v>
      </c>
      <c r="D2225" t="s">
        <v>23</v>
      </c>
      <c r="E2225" t="s">
        <v>24</v>
      </c>
      <c r="F2225">
        <v>800</v>
      </c>
      <c r="G2225">
        <v>0</v>
      </c>
      <c r="H2225">
        <v>800</v>
      </c>
      <c r="I2225">
        <v>6200</v>
      </c>
      <c r="J2225">
        <v>49.4</v>
      </c>
      <c r="K2225" s="6" t="s">
        <v>1614</v>
      </c>
      <c r="L2225" s="6" t="s">
        <v>1605</v>
      </c>
      <c r="M2225" s="6" t="s">
        <v>1605</v>
      </c>
      <c r="N2225" s="6" t="s">
        <v>1610</v>
      </c>
      <c r="O2225" s="6" t="s">
        <v>1610</v>
      </c>
      <c r="P2225" s="8">
        <f>Table12[[#This Row],[PLANNED_DELIVERY]]-Table12[[#This Row],[PLANNED_PICKUP]]</f>
        <v>0</v>
      </c>
      <c r="Q2225" s="9">
        <f>Table12[[#This Row],[ACTUAL_DELIVERY]]-Table12[[#This Row],[ACTUAL_PICKUP]]</f>
        <v>0</v>
      </c>
      <c r="R2225" s="9">
        <f>Table12[[#This Row],[ACTUAL_PICKUP]]-Table12[[#This Row],[PLANNED_PICKUP]]</f>
        <v>1</v>
      </c>
      <c r="S2225" s="9">
        <f>Table12[[#This Row],[ACTUAL_DELIVERY]]-Table12[[#This Row],[PLANNED_DELIVERY]]</f>
        <v>1</v>
      </c>
      <c r="T2225" t="s">
        <v>254</v>
      </c>
      <c r="U2225" s="6" t="s">
        <v>255</v>
      </c>
      <c r="V2225" t="s">
        <v>27</v>
      </c>
      <c r="W2225" t="s">
        <v>27</v>
      </c>
      <c r="X2225" t="s">
        <v>66</v>
      </c>
      <c r="Y2225" s="6" t="s">
        <v>67</v>
      </c>
      <c r="Z2225" t="s">
        <v>27</v>
      </c>
      <c r="AA2225" t="s">
        <v>27</v>
      </c>
    </row>
    <row r="2226" spans="1:27" x14ac:dyDescent="0.35">
      <c r="A2226">
        <v>10002816</v>
      </c>
      <c r="B2226" t="s">
        <v>81</v>
      </c>
      <c r="C2226" t="s">
        <v>213</v>
      </c>
      <c r="D2226" t="s">
        <v>23</v>
      </c>
      <c r="E2226" t="s">
        <v>31</v>
      </c>
      <c r="F2226">
        <v>300.87</v>
      </c>
      <c r="G2226">
        <v>0</v>
      </c>
      <c r="H2226">
        <v>300.87</v>
      </c>
      <c r="I2226">
        <v>51</v>
      </c>
      <c r="J2226">
        <v>0.48</v>
      </c>
      <c r="K2226" s="6" t="s">
        <v>1614</v>
      </c>
      <c r="L2226" s="6" t="s">
        <v>1616</v>
      </c>
      <c r="M2226" s="6" t="s">
        <v>1590</v>
      </c>
      <c r="N2226" s="6" t="s">
        <v>1616</v>
      </c>
      <c r="O2226" s="6" t="s">
        <v>1593</v>
      </c>
      <c r="P2226" s="8">
        <f>Table12[[#This Row],[PLANNED_DELIVERY]]-Table12[[#This Row],[PLANNED_PICKUP]]</f>
        <v>2</v>
      </c>
      <c r="Q2226" s="9">
        <f>Table12[[#This Row],[ACTUAL_DELIVERY]]-Table12[[#This Row],[ACTUAL_PICKUP]]</f>
        <v>3</v>
      </c>
      <c r="R2226" s="9">
        <f>Table12[[#This Row],[ACTUAL_PICKUP]]-Table12[[#This Row],[PLANNED_PICKUP]]</f>
        <v>0</v>
      </c>
      <c r="S2226" s="9">
        <f>Table12[[#This Row],[ACTUAL_DELIVERY]]-Table12[[#This Row],[PLANNED_DELIVERY]]</f>
        <v>1</v>
      </c>
      <c r="T2226" t="s">
        <v>202</v>
      </c>
      <c r="U2226" s="6" t="s">
        <v>203</v>
      </c>
      <c r="V2226" t="s">
        <v>27</v>
      </c>
      <c r="W2226" t="s">
        <v>27</v>
      </c>
      <c r="X2226" t="s">
        <v>60</v>
      </c>
      <c r="Y2226" s="6" t="s">
        <v>34</v>
      </c>
      <c r="Z2226" t="s">
        <v>27</v>
      </c>
      <c r="AA2226" t="s">
        <v>27</v>
      </c>
    </row>
    <row r="2227" spans="1:27" x14ac:dyDescent="0.35">
      <c r="A2227">
        <v>10002817</v>
      </c>
      <c r="B2227" t="s">
        <v>81</v>
      </c>
      <c r="C2227" t="s">
        <v>213</v>
      </c>
      <c r="D2227" t="s">
        <v>23</v>
      </c>
      <c r="E2227" t="s">
        <v>31</v>
      </c>
      <c r="F2227">
        <v>389.37</v>
      </c>
      <c r="G2227">
        <v>0</v>
      </c>
      <c r="H2227">
        <v>389.37</v>
      </c>
      <c r="I2227">
        <v>800</v>
      </c>
      <c r="J2227">
        <v>1.44</v>
      </c>
      <c r="K2227" s="6" t="s">
        <v>1614</v>
      </c>
      <c r="L2227" s="6" t="s">
        <v>1609</v>
      </c>
      <c r="M2227" s="6" t="s">
        <v>1608</v>
      </c>
      <c r="N2227" s="6" t="s">
        <v>1609</v>
      </c>
      <c r="O2227" s="6" t="s">
        <v>1608</v>
      </c>
      <c r="P2227" s="8">
        <f>Table12[[#This Row],[PLANNED_DELIVERY]]-Table12[[#This Row],[PLANNED_PICKUP]]</f>
        <v>1</v>
      </c>
      <c r="Q2227" s="9">
        <f>Table12[[#This Row],[ACTUAL_DELIVERY]]-Table12[[#This Row],[ACTUAL_PICKUP]]</f>
        <v>1</v>
      </c>
      <c r="R2227" s="9">
        <f>Table12[[#This Row],[ACTUAL_PICKUP]]-Table12[[#This Row],[PLANNED_PICKUP]]</f>
        <v>0</v>
      </c>
      <c r="S2227" s="9">
        <f>Table12[[#This Row],[ACTUAL_DELIVERY]]-Table12[[#This Row],[PLANNED_DELIVERY]]</f>
        <v>0</v>
      </c>
      <c r="T2227" t="s">
        <v>88</v>
      </c>
      <c r="U2227" s="6" t="s">
        <v>89</v>
      </c>
      <c r="V2227" t="s">
        <v>27</v>
      </c>
      <c r="W2227" t="s">
        <v>27</v>
      </c>
      <c r="X2227" t="s">
        <v>60</v>
      </c>
      <c r="Y2227" s="6" t="s">
        <v>34</v>
      </c>
      <c r="Z2227" t="s">
        <v>27</v>
      </c>
      <c r="AA2227" t="s">
        <v>27</v>
      </c>
    </row>
    <row r="2228" spans="1:27" x14ac:dyDescent="0.35">
      <c r="A2228">
        <v>10002819</v>
      </c>
      <c r="B2228" t="s">
        <v>81</v>
      </c>
      <c r="C2228" t="s">
        <v>206</v>
      </c>
      <c r="D2228" t="s">
        <v>23</v>
      </c>
      <c r="E2228" t="s">
        <v>24</v>
      </c>
      <c r="F2228">
        <v>1200</v>
      </c>
      <c r="G2228">
        <v>0</v>
      </c>
      <c r="H2228">
        <v>1200</v>
      </c>
      <c r="I2228">
        <v>1110</v>
      </c>
      <c r="J2228">
        <v>5.16</v>
      </c>
      <c r="K2228" s="6" t="s">
        <v>1614</v>
      </c>
      <c r="L2228" s="6" t="s">
        <v>1616</v>
      </c>
      <c r="M2228" s="6" t="s">
        <v>1590</v>
      </c>
      <c r="N2228" s="6" t="s">
        <v>1616</v>
      </c>
      <c r="O2228" s="6" t="s">
        <v>1624</v>
      </c>
      <c r="P2228" s="8">
        <f>Table12[[#This Row],[PLANNED_DELIVERY]]-Table12[[#This Row],[PLANNED_PICKUP]]</f>
        <v>2</v>
      </c>
      <c r="Q2228" s="9">
        <f>Table12[[#This Row],[ACTUAL_DELIVERY]]-Table12[[#This Row],[ACTUAL_PICKUP]]</f>
        <v>1</v>
      </c>
      <c r="R2228" s="9">
        <f>Table12[[#This Row],[ACTUAL_PICKUP]]-Table12[[#This Row],[PLANNED_PICKUP]]</f>
        <v>0</v>
      </c>
      <c r="S2228" s="9">
        <f>Table12[[#This Row],[ACTUAL_DELIVERY]]-Table12[[#This Row],[PLANNED_DELIVERY]]</f>
        <v>-1</v>
      </c>
      <c r="T2228" t="s">
        <v>96</v>
      </c>
      <c r="U2228" s="6" t="s">
        <v>97</v>
      </c>
      <c r="V2228" t="s">
        <v>27</v>
      </c>
      <c r="W2228" t="s">
        <v>27</v>
      </c>
      <c r="X2228" t="s">
        <v>41</v>
      </c>
      <c r="Y2228" s="6" t="s">
        <v>44</v>
      </c>
      <c r="Z2228" t="s">
        <v>27</v>
      </c>
      <c r="AA2228" t="s">
        <v>27</v>
      </c>
    </row>
    <row r="2229" spans="1:27" x14ac:dyDescent="0.35">
      <c r="A2229">
        <v>10002820</v>
      </c>
      <c r="B2229" t="s">
        <v>81</v>
      </c>
      <c r="C2229" t="s">
        <v>206</v>
      </c>
      <c r="D2229" t="s">
        <v>23</v>
      </c>
      <c r="E2229" t="s">
        <v>24</v>
      </c>
      <c r="F2229">
        <v>800</v>
      </c>
      <c r="G2229">
        <v>0</v>
      </c>
      <c r="H2229">
        <v>800</v>
      </c>
      <c r="I2229">
        <v>3060</v>
      </c>
      <c r="J2229">
        <v>9.5399999999999991</v>
      </c>
      <c r="K2229" s="6" t="s">
        <v>1614</v>
      </c>
      <c r="L2229" s="6" t="s">
        <v>1624</v>
      </c>
      <c r="M2229" s="6" t="s">
        <v>1590</v>
      </c>
      <c r="N2229" s="6" t="s">
        <v>1624</v>
      </c>
      <c r="O2229" s="6" t="s">
        <v>1590</v>
      </c>
      <c r="P2229" s="8">
        <f>Table12[[#This Row],[PLANNED_DELIVERY]]-Table12[[#This Row],[PLANNED_PICKUP]]</f>
        <v>1</v>
      </c>
      <c r="Q2229" s="9">
        <f>Table12[[#This Row],[ACTUAL_DELIVERY]]-Table12[[#This Row],[ACTUAL_PICKUP]]</f>
        <v>1</v>
      </c>
      <c r="R2229" s="9">
        <f>Table12[[#This Row],[ACTUAL_PICKUP]]-Table12[[#This Row],[PLANNED_PICKUP]]</f>
        <v>0</v>
      </c>
      <c r="S2229" s="9">
        <f>Table12[[#This Row],[ACTUAL_DELIVERY]]-Table12[[#This Row],[PLANNED_DELIVERY]]</f>
        <v>0</v>
      </c>
      <c r="T2229" t="s">
        <v>96</v>
      </c>
      <c r="U2229" s="6" t="s">
        <v>97</v>
      </c>
      <c r="V2229" t="s">
        <v>27</v>
      </c>
      <c r="W2229" t="s">
        <v>27</v>
      </c>
      <c r="X2229" t="s">
        <v>60</v>
      </c>
      <c r="Y2229" s="6" t="s">
        <v>34</v>
      </c>
      <c r="Z2229" t="s">
        <v>27</v>
      </c>
      <c r="AA2229" t="s">
        <v>27</v>
      </c>
    </row>
    <row r="2230" spans="1:27" x14ac:dyDescent="0.35">
      <c r="A2230">
        <v>10002821</v>
      </c>
      <c r="B2230" t="s">
        <v>81</v>
      </c>
      <c r="C2230" t="s">
        <v>206</v>
      </c>
      <c r="D2230" t="s">
        <v>23</v>
      </c>
      <c r="E2230" t="s">
        <v>24</v>
      </c>
      <c r="F2230">
        <v>176.05</v>
      </c>
      <c r="G2230">
        <v>0</v>
      </c>
      <c r="H2230">
        <v>176.05</v>
      </c>
      <c r="I2230">
        <v>900</v>
      </c>
      <c r="J2230">
        <v>1.71</v>
      </c>
      <c r="K2230" s="6" t="s">
        <v>1614</v>
      </c>
      <c r="L2230" s="6" t="s">
        <v>1616</v>
      </c>
      <c r="M2230" s="6" t="s">
        <v>1590</v>
      </c>
      <c r="N2230" s="6" t="s">
        <v>1616</v>
      </c>
      <c r="O2230" s="6" t="s">
        <v>1624</v>
      </c>
      <c r="P2230" s="8">
        <f>Table12[[#This Row],[PLANNED_DELIVERY]]-Table12[[#This Row],[PLANNED_PICKUP]]</f>
        <v>2</v>
      </c>
      <c r="Q2230" s="9">
        <f>Table12[[#This Row],[ACTUAL_DELIVERY]]-Table12[[#This Row],[ACTUAL_PICKUP]]</f>
        <v>1</v>
      </c>
      <c r="R2230" s="9">
        <f>Table12[[#This Row],[ACTUAL_PICKUP]]-Table12[[#This Row],[PLANNED_PICKUP]]</f>
        <v>0</v>
      </c>
      <c r="S2230" s="9">
        <f>Table12[[#This Row],[ACTUAL_DELIVERY]]-Table12[[#This Row],[PLANNED_DELIVERY]]</f>
        <v>-1</v>
      </c>
      <c r="T2230" t="s">
        <v>346</v>
      </c>
      <c r="U2230" s="6" t="s">
        <v>893</v>
      </c>
      <c r="V2230" t="s">
        <v>27</v>
      </c>
      <c r="W2230" t="s">
        <v>27</v>
      </c>
      <c r="X2230" t="s">
        <v>1723</v>
      </c>
      <c r="Y2230" s="6" t="s">
        <v>42</v>
      </c>
      <c r="Z2230" t="s">
        <v>27</v>
      </c>
      <c r="AA2230" t="s">
        <v>27</v>
      </c>
    </row>
    <row r="2231" spans="1:27" x14ac:dyDescent="0.35">
      <c r="A2231">
        <v>10002822</v>
      </c>
      <c r="B2231" t="s">
        <v>81</v>
      </c>
      <c r="C2231" t="s">
        <v>206</v>
      </c>
      <c r="D2231" t="s">
        <v>23</v>
      </c>
      <c r="E2231" t="s">
        <v>24</v>
      </c>
      <c r="F2231">
        <v>750</v>
      </c>
      <c r="G2231">
        <v>0</v>
      </c>
      <c r="H2231">
        <v>750</v>
      </c>
      <c r="I2231">
        <v>500</v>
      </c>
      <c r="J2231">
        <v>3.36</v>
      </c>
      <c r="K2231" s="6" t="s">
        <v>1614</v>
      </c>
      <c r="L2231" s="6" t="s">
        <v>1624</v>
      </c>
      <c r="M2231" s="6" t="s">
        <v>1593</v>
      </c>
      <c r="N2231" s="6" t="s">
        <v>1624</v>
      </c>
      <c r="O2231" s="6" t="s">
        <v>1593</v>
      </c>
      <c r="P2231" s="8">
        <f>Table12[[#This Row],[PLANNED_DELIVERY]]-Table12[[#This Row],[PLANNED_PICKUP]]</f>
        <v>2</v>
      </c>
      <c r="Q2231" s="9">
        <f>Table12[[#This Row],[ACTUAL_DELIVERY]]-Table12[[#This Row],[ACTUAL_PICKUP]]</f>
        <v>2</v>
      </c>
      <c r="R2231" s="9">
        <f>Table12[[#This Row],[ACTUAL_PICKUP]]-Table12[[#This Row],[PLANNED_PICKUP]]</f>
        <v>0</v>
      </c>
      <c r="S2231" s="9">
        <f>Table12[[#This Row],[ACTUAL_DELIVERY]]-Table12[[#This Row],[PLANNED_DELIVERY]]</f>
        <v>0</v>
      </c>
      <c r="T2231" t="s">
        <v>1231</v>
      </c>
      <c r="U2231" s="6" t="s">
        <v>1232</v>
      </c>
      <c r="V2231" t="s">
        <v>27</v>
      </c>
      <c r="W2231" t="s">
        <v>27</v>
      </c>
      <c r="X2231" t="s">
        <v>66</v>
      </c>
      <c r="Y2231" s="6" t="s">
        <v>67</v>
      </c>
      <c r="Z2231" t="s">
        <v>27</v>
      </c>
      <c r="AA2231" t="s">
        <v>27</v>
      </c>
    </row>
    <row r="2232" spans="1:27" x14ac:dyDescent="0.35">
      <c r="A2232">
        <v>10002823</v>
      </c>
      <c r="B2232" t="s">
        <v>81</v>
      </c>
      <c r="C2232" t="s">
        <v>342</v>
      </c>
      <c r="D2232" t="s">
        <v>30</v>
      </c>
      <c r="E2232" t="s">
        <v>31</v>
      </c>
      <c r="F2232">
        <v>600</v>
      </c>
      <c r="G2232">
        <v>0</v>
      </c>
      <c r="H2232">
        <v>600</v>
      </c>
      <c r="I2232">
        <v>4540</v>
      </c>
      <c r="J2232">
        <v>6.36</v>
      </c>
      <c r="K2232" s="6" t="s">
        <v>1606</v>
      </c>
      <c r="L2232" s="6" t="s">
        <v>1606</v>
      </c>
      <c r="M2232" s="6" t="s">
        <v>1616</v>
      </c>
      <c r="N2232" s="6" t="s">
        <v>1616</v>
      </c>
      <c r="O2232" s="6" t="s">
        <v>1616</v>
      </c>
      <c r="P2232" s="8">
        <f>Table12[[#This Row],[PLANNED_DELIVERY]]-Table12[[#This Row],[PLANNED_PICKUP]]</f>
        <v>2</v>
      </c>
      <c r="Q2232" s="9">
        <f>Table12[[#This Row],[ACTUAL_DELIVERY]]-Table12[[#This Row],[ACTUAL_PICKUP]]</f>
        <v>0</v>
      </c>
      <c r="R2232" s="9">
        <f>Table12[[#This Row],[ACTUAL_PICKUP]]-Table12[[#This Row],[PLANNED_PICKUP]]</f>
        <v>2</v>
      </c>
      <c r="S2232" s="9">
        <f>Table12[[#This Row],[ACTUAL_DELIVERY]]-Table12[[#This Row],[PLANNED_DELIVERY]]</f>
        <v>0</v>
      </c>
      <c r="T2232" t="s">
        <v>33</v>
      </c>
      <c r="U2232" s="6" t="s">
        <v>34</v>
      </c>
      <c r="V2232" t="s">
        <v>27</v>
      </c>
      <c r="W2232" t="s">
        <v>27</v>
      </c>
      <c r="X2232" t="s">
        <v>41</v>
      </c>
      <c r="Y2232" s="6" t="s">
        <v>44</v>
      </c>
      <c r="Z2232" t="s">
        <v>27</v>
      </c>
      <c r="AA2232" t="s">
        <v>27</v>
      </c>
    </row>
    <row r="2233" spans="1:27" x14ac:dyDescent="0.35">
      <c r="A2233">
        <v>10002824</v>
      </c>
      <c r="B2233" t="s">
        <v>81</v>
      </c>
      <c r="C2233" t="s">
        <v>240</v>
      </c>
      <c r="D2233" t="s">
        <v>23</v>
      </c>
      <c r="E2233" t="s">
        <v>24</v>
      </c>
      <c r="F2233">
        <v>150</v>
      </c>
      <c r="G2233">
        <v>0</v>
      </c>
      <c r="H2233">
        <v>150</v>
      </c>
      <c r="I2233">
        <v>12</v>
      </c>
      <c r="J2233">
        <v>0.01</v>
      </c>
      <c r="K2233" s="6" t="s">
        <v>1671</v>
      </c>
      <c r="L2233" s="6" t="s">
        <v>1624</v>
      </c>
      <c r="M2233" s="6" t="s">
        <v>1602</v>
      </c>
      <c r="N2233" s="6" t="s">
        <v>1624</v>
      </c>
      <c r="O2233" s="6" t="s">
        <v>1602</v>
      </c>
      <c r="P2233" s="8">
        <f>Table12[[#This Row],[PLANNED_DELIVERY]]-Table12[[#This Row],[PLANNED_PICKUP]]</f>
        <v>3</v>
      </c>
      <c r="Q2233" s="9">
        <f>Table12[[#This Row],[ACTUAL_DELIVERY]]-Table12[[#This Row],[ACTUAL_PICKUP]]</f>
        <v>3</v>
      </c>
      <c r="R2233" s="9">
        <f>Table12[[#This Row],[ACTUAL_PICKUP]]-Table12[[#This Row],[PLANNED_PICKUP]]</f>
        <v>0</v>
      </c>
      <c r="S2233" s="9">
        <f>Table12[[#This Row],[ACTUAL_DELIVERY]]-Table12[[#This Row],[PLANNED_DELIVERY]]</f>
        <v>0</v>
      </c>
      <c r="T2233" t="s">
        <v>346</v>
      </c>
      <c r="U2233" s="6" t="s">
        <v>893</v>
      </c>
      <c r="V2233" t="s">
        <v>27</v>
      </c>
      <c r="W2233" t="s">
        <v>27</v>
      </c>
      <c r="X2233" t="s">
        <v>96</v>
      </c>
      <c r="Y2233" s="6" t="s">
        <v>97</v>
      </c>
      <c r="Z2233" t="s">
        <v>27</v>
      </c>
      <c r="AA2233" t="s">
        <v>27</v>
      </c>
    </row>
    <row r="2234" spans="1:27" x14ac:dyDescent="0.35">
      <c r="A2234">
        <v>10002825</v>
      </c>
      <c r="B2234" t="s">
        <v>81</v>
      </c>
      <c r="C2234" t="s">
        <v>206</v>
      </c>
      <c r="D2234" t="s">
        <v>23</v>
      </c>
      <c r="E2234" t="s">
        <v>24</v>
      </c>
      <c r="F2234">
        <v>347</v>
      </c>
      <c r="G2234">
        <v>0</v>
      </c>
      <c r="H2234">
        <v>347</v>
      </c>
      <c r="I2234">
        <v>48</v>
      </c>
      <c r="J2234">
        <v>0.01</v>
      </c>
      <c r="K2234" s="6" t="s">
        <v>1616</v>
      </c>
      <c r="L2234" s="6" t="s">
        <v>1616</v>
      </c>
      <c r="M2234" s="6" t="s">
        <v>1590</v>
      </c>
      <c r="N2234" s="6" t="s">
        <v>1624</v>
      </c>
      <c r="O2234" s="6" t="s">
        <v>1590</v>
      </c>
      <c r="P2234" s="8">
        <f>Table12[[#This Row],[PLANNED_DELIVERY]]-Table12[[#This Row],[PLANNED_PICKUP]]</f>
        <v>2</v>
      </c>
      <c r="Q2234" s="9">
        <f>Table12[[#This Row],[ACTUAL_DELIVERY]]-Table12[[#This Row],[ACTUAL_PICKUP]]</f>
        <v>1</v>
      </c>
      <c r="R2234" s="9">
        <f>Table12[[#This Row],[ACTUAL_PICKUP]]-Table12[[#This Row],[PLANNED_PICKUP]]</f>
        <v>1</v>
      </c>
      <c r="S2234" s="9">
        <f>Table12[[#This Row],[ACTUAL_DELIVERY]]-Table12[[#This Row],[PLANNED_DELIVERY]]</f>
        <v>0</v>
      </c>
      <c r="T2234" t="s">
        <v>729</v>
      </c>
      <c r="U2234" s="6" t="s">
        <v>730</v>
      </c>
      <c r="V2234" t="s">
        <v>27</v>
      </c>
      <c r="W2234" t="s">
        <v>27</v>
      </c>
      <c r="X2234" t="s">
        <v>41</v>
      </c>
      <c r="Y2234" s="6" t="s">
        <v>44</v>
      </c>
      <c r="Z2234" t="s">
        <v>27</v>
      </c>
      <c r="AA2234" t="s">
        <v>27</v>
      </c>
    </row>
    <row r="2235" spans="1:27" x14ac:dyDescent="0.35">
      <c r="A2235">
        <v>10002826</v>
      </c>
      <c r="B2235" t="s">
        <v>81</v>
      </c>
      <c r="C2235" t="s">
        <v>206</v>
      </c>
      <c r="D2235" t="s">
        <v>23</v>
      </c>
      <c r="E2235" t="s">
        <v>24</v>
      </c>
      <c r="F2235">
        <v>800</v>
      </c>
      <c r="G2235">
        <v>0</v>
      </c>
      <c r="H2235">
        <v>800</v>
      </c>
      <c r="I2235">
        <v>2356</v>
      </c>
      <c r="J2235">
        <v>5.05</v>
      </c>
      <c r="K2235" s="6" t="s">
        <v>1616</v>
      </c>
      <c r="L2235" s="6" t="s">
        <v>1616</v>
      </c>
      <c r="M2235" s="6" t="s">
        <v>1590</v>
      </c>
      <c r="N2235" s="6" t="s">
        <v>1616</v>
      </c>
      <c r="O2235" s="6" t="s">
        <v>1590</v>
      </c>
      <c r="P2235" s="8">
        <f>Table12[[#This Row],[PLANNED_DELIVERY]]-Table12[[#This Row],[PLANNED_PICKUP]]</f>
        <v>2</v>
      </c>
      <c r="Q2235" s="9">
        <f>Table12[[#This Row],[ACTUAL_DELIVERY]]-Table12[[#This Row],[ACTUAL_PICKUP]]</f>
        <v>2</v>
      </c>
      <c r="R2235" s="9">
        <f>Table12[[#This Row],[ACTUAL_PICKUP]]-Table12[[#This Row],[PLANNED_PICKUP]]</f>
        <v>0</v>
      </c>
      <c r="S2235" s="9">
        <f>Table12[[#This Row],[ACTUAL_DELIVERY]]-Table12[[#This Row],[PLANNED_DELIVERY]]</f>
        <v>0</v>
      </c>
      <c r="T2235" t="s">
        <v>96</v>
      </c>
      <c r="U2235" s="6" t="s">
        <v>97</v>
      </c>
      <c r="V2235" t="s">
        <v>27</v>
      </c>
      <c r="W2235" t="s">
        <v>27</v>
      </c>
      <c r="X2235" t="s">
        <v>49</v>
      </c>
      <c r="Y2235" s="6" t="s">
        <v>29</v>
      </c>
      <c r="Z2235" t="s">
        <v>27</v>
      </c>
      <c r="AA2235" t="s">
        <v>27</v>
      </c>
    </row>
    <row r="2236" spans="1:27" x14ac:dyDescent="0.35">
      <c r="A2236">
        <v>10002827</v>
      </c>
      <c r="B2236" t="s">
        <v>81</v>
      </c>
      <c r="C2236" t="s">
        <v>206</v>
      </c>
      <c r="D2236" t="s">
        <v>23</v>
      </c>
      <c r="E2236" t="s">
        <v>24</v>
      </c>
      <c r="F2236">
        <v>250</v>
      </c>
      <c r="G2236">
        <v>230</v>
      </c>
      <c r="H2236">
        <v>480</v>
      </c>
      <c r="I2236">
        <v>800</v>
      </c>
      <c r="J2236">
        <v>3.4</v>
      </c>
      <c r="K2236" s="6" t="s">
        <v>1616</v>
      </c>
      <c r="L2236" s="6" t="s">
        <v>1590</v>
      </c>
      <c r="M2236" s="6" t="s">
        <v>1590</v>
      </c>
      <c r="N2236" s="6" t="s">
        <v>1590</v>
      </c>
      <c r="O2236" s="6" t="s">
        <v>1590</v>
      </c>
      <c r="P2236" s="8">
        <f>Table12[[#This Row],[PLANNED_DELIVERY]]-Table12[[#This Row],[PLANNED_PICKUP]]</f>
        <v>0</v>
      </c>
      <c r="Q2236" s="9">
        <f>Table12[[#This Row],[ACTUAL_DELIVERY]]-Table12[[#This Row],[ACTUAL_PICKUP]]</f>
        <v>0</v>
      </c>
      <c r="R2236" s="9">
        <f>Table12[[#This Row],[ACTUAL_PICKUP]]-Table12[[#This Row],[PLANNED_PICKUP]]</f>
        <v>0</v>
      </c>
      <c r="S2236" s="9">
        <f>Table12[[#This Row],[ACTUAL_DELIVERY]]-Table12[[#This Row],[PLANNED_DELIVERY]]</f>
        <v>0</v>
      </c>
      <c r="T2236" t="s">
        <v>769</v>
      </c>
      <c r="U2236" s="6" t="s">
        <v>770</v>
      </c>
      <c r="V2236" t="s">
        <v>27</v>
      </c>
      <c r="W2236" t="s">
        <v>27</v>
      </c>
      <c r="X2236" t="s">
        <v>49</v>
      </c>
      <c r="Y2236" s="6" t="s">
        <v>29</v>
      </c>
      <c r="Z2236" t="s">
        <v>27</v>
      </c>
      <c r="AA2236" t="s">
        <v>27</v>
      </c>
    </row>
    <row r="2237" spans="1:27" x14ac:dyDescent="0.35">
      <c r="A2237">
        <v>10002828</v>
      </c>
      <c r="B2237" t="s">
        <v>81</v>
      </c>
      <c r="C2237" t="s">
        <v>206</v>
      </c>
      <c r="D2237" t="s">
        <v>30</v>
      </c>
      <c r="E2237" t="s">
        <v>31</v>
      </c>
      <c r="F2237">
        <v>800</v>
      </c>
      <c r="G2237">
        <v>1400</v>
      </c>
      <c r="H2237">
        <v>2200</v>
      </c>
      <c r="I2237" s="5">
        <v>14000</v>
      </c>
      <c r="J2237">
        <v>21.5</v>
      </c>
      <c r="K2237" s="6" t="s">
        <v>1616</v>
      </c>
      <c r="L2237" s="6" t="s">
        <v>1605</v>
      </c>
      <c r="M2237" s="6" t="s">
        <v>1605</v>
      </c>
      <c r="N2237" s="6" t="s">
        <v>1672</v>
      </c>
      <c r="O2237" s="6" t="s">
        <v>1672</v>
      </c>
      <c r="P2237" s="8">
        <f>Table12[[#This Row],[PLANNED_DELIVERY]]-Table12[[#This Row],[PLANNED_PICKUP]]</f>
        <v>0</v>
      </c>
      <c r="Q2237" s="9">
        <f>Table12[[#This Row],[ACTUAL_DELIVERY]]-Table12[[#This Row],[ACTUAL_PICKUP]]</f>
        <v>0</v>
      </c>
      <c r="R2237" s="9">
        <f>Table12[[#This Row],[ACTUAL_PICKUP]]-Table12[[#This Row],[PLANNED_PICKUP]]</f>
        <v>-2</v>
      </c>
      <c r="S2237" s="9">
        <f>Table12[[#This Row],[ACTUAL_DELIVERY]]-Table12[[#This Row],[PLANNED_DELIVERY]]</f>
        <v>-2</v>
      </c>
      <c r="T2237" t="s">
        <v>33</v>
      </c>
      <c r="U2237" s="6" t="s">
        <v>34</v>
      </c>
      <c r="V2237" t="s">
        <v>27</v>
      </c>
      <c r="W2237" t="s">
        <v>27</v>
      </c>
      <c r="X2237" t="s">
        <v>41</v>
      </c>
      <c r="Y2237" s="6" t="s">
        <v>44</v>
      </c>
      <c r="Z2237" t="s">
        <v>27</v>
      </c>
      <c r="AA2237" t="s">
        <v>27</v>
      </c>
    </row>
    <row r="2238" spans="1:27" x14ac:dyDescent="0.35">
      <c r="A2238">
        <v>10002829</v>
      </c>
      <c r="B2238" t="s">
        <v>81</v>
      </c>
      <c r="C2238" t="s">
        <v>206</v>
      </c>
      <c r="D2238" t="s">
        <v>23</v>
      </c>
      <c r="E2238" t="s">
        <v>24</v>
      </c>
      <c r="F2238">
        <v>307</v>
      </c>
      <c r="G2238">
        <v>0</v>
      </c>
      <c r="H2238">
        <v>307</v>
      </c>
      <c r="I2238">
        <v>4000</v>
      </c>
      <c r="J2238">
        <v>23.72</v>
      </c>
      <c r="K2238" s="6" t="s">
        <v>1616</v>
      </c>
      <c r="L2238" s="6" t="s">
        <v>1616</v>
      </c>
      <c r="M2238" s="6" t="s">
        <v>1590</v>
      </c>
      <c r="N2238" s="6" t="s">
        <v>1624</v>
      </c>
      <c r="O2238" s="6" t="s">
        <v>1590</v>
      </c>
      <c r="P2238" s="8">
        <f>Table12[[#This Row],[PLANNED_DELIVERY]]-Table12[[#This Row],[PLANNED_PICKUP]]</f>
        <v>2</v>
      </c>
      <c r="Q2238" s="9">
        <f>Table12[[#This Row],[ACTUAL_DELIVERY]]-Table12[[#This Row],[ACTUAL_PICKUP]]</f>
        <v>1</v>
      </c>
      <c r="R2238" s="9">
        <f>Table12[[#This Row],[ACTUAL_PICKUP]]-Table12[[#This Row],[PLANNED_PICKUP]]</f>
        <v>1</v>
      </c>
      <c r="S2238" s="9">
        <f>Table12[[#This Row],[ACTUAL_DELIVERY]]-Table12[[#This Row],[PLANNED_DELIVERY]]</f>
        <v>0</v>
      </c>
      <c r="T2238" t="s">
        <v>58</v>
      </c>
      <c r="U2238" s="6" t="s">
        <v>59</v>
      </c>
      <c r="V2238" t="s">
        <v>27</v>
      </c>
      <c r="W2238" t="s">
        <v>27</v>
      </c>
      <c r="X2238" t="s">
        <v>49</v>
      </c>
      <c r="Y2238" s="6" t="s">
        <v>146</v>
      </c>
      <c r="Z2238" t="s">
        <v>27</v>
      </c>
      <c r="AA2238" t="s">
        <v>27</v>
      </c>
    </row>
    <row r="2239" spans="1:27" x14ac:dyDescent="0.35">
      <c r="A2239">
        <v>10002830</v>
      </c>
      <c r="B2239" t="s">
        <v>81</v>
      </c>
      <c r="C2239" t="s">
        <v>206</v>
      </c>
      <c r="D2239" t="s">
        <v>23</v>
      </c>
      <c r="E2239" t="s">
        <v>24</v>
      </c>
      <c r="F2239">
        <v>169.53</v>
      </c>
      <c r="G2239">
        <v>0</v>
      </c>
      <c r="H2239">
        <v>169.53</v>
      </c>
      <c r="I2239" s="5">
        <v>40</v>
      </c>
      <c r="J2239">
        <v>0.19</v>
      </c>
      <c r="K2239" s="6" t="s">
        <v>1616</v>
      </c>
      <c r="L2239" s="6" t="s">
        <v>1616</v>
      </c>
      <c r="M2239" s="6" t="s">
        <v>1624</v>
      </c>
      <c r="N2239" s="6" t="s">
        <v>1616</v>
      </c>
      <c r="O2239" s="6" t="s">
        <v>1624</v>
      </c>
      <c r="P2239" s="8">
        <f>Table12[[#This Row],[PLANNED_DELIVERY]]-Table12[[#This Row],[PLANNED_PICKUP]]</f>
        <v>1</v>
      </c>
      <c r="Q2239" s="9">
        <f>Table12[[#This Row],[ACTUAL_DELIVERY]]-Table12[[#This Row],[ACTUAL_PICKUP]]</f>
        <v>1</v>
      </c>
      <c r="R2239" s="9">
        <f>Table12[[#This Row],[ACTUAL_PICKUP]]-Table12[[#This Row],[PLANNED_PICKUP]]</f>
        <v>0</v>
      </c>
      <c r="S2239" s="9">
        <f>Table12[[#This Row],[ACTUAL_DELIVERY]]-Table12[[#This Row],[PLANNED_DELIVERY]]</f>
        <v>0</v>
      </c>
      <c r="T2239" s="6" t="s">
        <v>699</v>
      </c>
      <c r="U2239" s="6" t="s">
        <v>1234</v>
      </c>
      <c r="V2239" t="s">
        <v>27</v>
      </c>
      <c r="W2239" t="s">
        <v>27</v>
      </c>
      <c r="X2239" t="s">
        <v>49</v>
      </c>
      <c r="Y2239" s="6" t="s">
        <v>29</v>
      </c>
      <c r="Z2239" t="s">
        <v>27</v>
      </c>
      <c r="AA2239" t="s">
        <v>27</v>
      </c>
    </row>
    <row r="2240" spans="1:27" x14ac:dyDescent="0.35">
      <c r="A2240">
        <v>10002831</v>
      </c>
      <c r="B2240" t="s">
        <v>222</v>
      </c>
      <c r="C2240" t="s">
        <v>206</v>
      </c>
      <c r="D2240" t="s">
        <v>23</v>
      </c>
      <c r="E2240" t="s">
        <v>31</v>
      </c>
      <c r="F2240">
        <v>190</v>
      </c>
      <c r="G2240">
        <v>0</v>
      </c>
      <c r="H2240">
        <v>190</v>
      </c>
      <c r="I2240">
        <v>350</v>
      </c>
      <c r="J2240">
        <v>0.76</v>
      </c>
      <c r="K2240" s="6" t="s">
        <v>1616</v>
      </c>
      <c r="L2240" s="6" t="s">
        <v>1671</v>
      </c>
      <c r="M2240" s="6" t="s">
        <v>1590</v>
      </c>
      <c r="N2240" s="6" t="s">
        <v>1616</v>
      </c>
      <c r="O2240" s="6" t="s">
        <v>1593</v>
      </c>
      <c r="P2240" s="8">
        <f>Table12[[#This Row],[PLANNED_DELIVERY]]-Table12[[#This Row],[PLANNED_PICKUP]]</f>
        <v>3</v>
      </c>
      <c r="Q2240" s="9">
        <f>Table12[[#This Row],[ACTUAL_DELIVERY]]-Table12[[#This Row],[ACTUAL_PICKUP]]</f>
        <v>3</v>
      </c>
      <c r="R2240" s="9">
        <f>Table12[[#This Row],[ACTUAL_PICKUP]]-Table12[[#This Row],[PLANNED_PICKUP]]</f>
        <v>1</v>
      </c>
      <c r="S2240" s="9">
        <f>Table12[[#This Row],[ACTUAL_DELIVERY]]-Table12[[#This Row],[PLANNED_DELIVERY]]</f>
        <v>1</v>
      </c>
      <c r="T2240" t="s">
        <v>73</v>
      </c>
      <c r="U2240" s="6" t="s">
        <v>74</v>
      </c>
      <c r="V2240" t="s">
        <v>27</v>
      </c>
      <c r="W2240" t="s">
        <v>27</v>
      </c>
      <c r="X2240" t="s">
        <v>96</v>
      </c>
      <c r="Y2240" s="6" t="s">
        <v>97</v>
      </c>
      <c r="Z2240" t="s">
        <v>27</v>
      </c>
      <c r="AA2240" t="s">
        <v>27</v>
      </c>
    </row>
    <row r="2241" spans="1:27" x14ac:dyDescent="0.35">
      <c r="A2241">
        <v>10002832</v>
      </c>
      <c r="B2241" t="s">
        <v>81</v>
      </c>
      <c r="C2241" t="s">
        <v>206</v>
      </c>
      <c r="D2241" t="s">
        <v>23</v>
      </c>
      <c r="E2241" t="s">
        <v>24</v>
      </c>
      <c r="F2241">
        <v>100</v>
      </c>
      <c r="G2241">
        <v>0</v>
      </c>
      <c r="H2241">
        <v>100</v>
      </c>
      <c r="I2241">
        <v>3</v>
      </c>
      <c r="J2241">
        <v>0</v>
      </c>
      <c r="K2241" s="6" t="s">
        <v>1616</v>
      </c>
      <c r="L2241" s="6" t="s">
        <v>1616</v>
      </c>
      <c r="M2241" s="6" t="s">
        <v>1616</v>
      </c>
      <c r="N2241" s="6" t="s">
        <v>1616</v>
      </c>
      <c r="O2241" s="6" t="s">
        <v>1624</v>
      </c>
      <c r="P2241" s="8">
        <f>Table12[[#This Row],[PLANNED_DELIVERY]]-Table12[[#This Row],[PLANNED_PICKUP]]</f>
        <v>0</v>
      </c>
      <c r="Q2241" s="9">
        <f>Table12[[#This Row],[ACTUAL_DELIVERY]]-Table12[[#This Row],[ACTUAL_PICKUP]]</f>
        <v>1</v>
      </c>
      <c r="R2241" s="9">
        <f>Table12[[#This Row],[ACTUAL_PICKUP]]-Table12[[#This Row],[PLANNED_PICKUP]]</f>
        <v>0</v>
      </c>
      <c r="S2241" s="9">
        <f>Table12[[#This Row],[ACTUAL_DELIVERY]]-Table12[[#This Row],[PLANNED_DELIVERY]]</f>
        <v>1</v>
      </c>
      <c r="T2241" t="s">
        <v>50</v>
      </c>
      <c r="U2241" s="6" t="s">
        <v>51</v>
      </c>
      <c r="V2241" t="s">
        <v>27</v>
      </c>
      <c r="W2241" t="s">
        <v>27</v>
      </c>
      <c r="X2241" t="s">
        <v>49</v>
      </c>
      <c r="Y2241" s="6" t="s">
        <v>29</v>
      </c>
      <c r="Z2241" t="s">
        <v>27</v>
      </c>
      <c r="AA2241" t="s">
        <v>27</v>
      </c>
    </row>
    <row r="2242" spans="1:27" x14ac:dyDescent="0.35">
      <c r="A2242">
        <v>10002834</v>
      </c>
      <c r="B2242" t="s">
        <v>81</v>
      </c>
      <c r="C2242" t="s">
        <v>206</v>
      </c>
      <c r="D2242" t="s">
        <v>23</v>
      </c>
      <c r="E2242" t="s">
        <v>24</v>
      </c>
      <c r="F2242">
        <v>160.22</v>
      </c>
      <c r="G2242">
        <v>0</v>
      </c>
      <c r="H2242">
        <v>160.22</v>
      </c>
      <c r="I2242">
        <v>107.5</v>
      </c>
      <c r="J2242">
        <v>0.33</v>
      </c>
      <c r="K2242" s="6" t="s">
        <v>1616</v>
      </c>
      <c r="L2242" s="6" t="s">
        <v>1616</v>
      </c>
      <c r="M2242" s="6" t="s">
        <v>1593</v>
      </c>
      <c r="N2242" s="6" t="s">
        <v>1624</v>
      </c>
      <c r="O2242" s="6" t="s">
        <v>1624</v>
      </c>
      <c r="P2242" s="8">
        <f>Table12[[#This Row],[PLANNED_DELIVERY]]-Table12[[#This Row],[PLANNED_PICKUP]]</f>
        <v>3</v>
      </c>
      <c r="Q2242" s="9">
        <f>Table12[[#This Row],[ACTUAL_DELIVERY]]-Table12[[#This Row],[ACTUAL_PICKUP]]</f>
        <v>0</v>
      </c>
      <c r="R2242" s="9">
        <f>Table12[[#This Row],[ACTUAL_PICKUP]]-Table12[[#This Row],[PLANNED_PICKUP]]</f>
        <v>1</v>
      </c>
      <c r="S2242" s="9">
        <f>Table12[[#This Row],[ACTUAL_DELIVERY]]-Table12[[#This Row],[PLANNED_DELIVERY]]</f>
        <v>-2</v>
      </c>
      <c r="T2242" t="s">
        <v>188</v>
      </c>
      <c r="U2242" s="6" t="s">
        <v>189</v>
      </c>
      <c r="V2242" t="s">
        <v>27</v>
      </c>
      <c r="W2242" t="s">
        <v>27</v>
      </c>
      <c r="X2242" t="s">
        <v>60</v>
      </c>
      <c r="Y2242" s="6" t="s">
        <v>34</v>
      </c>
      <c r="Z2242" t="s">
        <v>27</v>
      </c>
      <c r="AA2242" t="s">
        <v>27</v>
      </c>
    </row>
    <row r="2243" spans="1:27" x14ac:dyDescent="0.35">
      <c r="A2243">
        <v>10002835</v>
      </c>
      <c r="B2243" t="s">
        <v>81</v>
      </c>
      <c r="C2243" t="s">
        <v>206</v>
      </c>
      <c r="D2243" t="s">
        <v>23</v>
      </c>
      <c r="E2243" t="s">
        <v>24</v>
      </c>
      <c r="F2243">
        <v>286</v>
      </c>
      <c r="G2243">
        <v>0</v>
      </c>
      <c r="H2243">
        <v>286</v>
      </c>
      <c r="I2243">
        <v>3045</v>
      </c>
      <c r="J2243">
        <v>8.64</v>
      </c>
      <c r="K2243" s="6" t="s">
        <v>1616</v>
      </c>
      <c r="L2243" s="6" t="s">
        <v>1624</v>
      </c>
      <c r="M2243" s="6" t="s">
        <v>1593</v>
      </c>
      <c r="N2243" s="6" t="s">
        <v>1590</v>
      </c>
      <c r="O2243" s="6" t="s">
        <v>1593</v>
      </c>
      <c r="P2243" s="8">
        <f>Table12[[#This Row],[PLANNED_DELIVERY]]-Table12[[#This Row],[PLANNED_PICKUP]]</f>
        <v>2</v>
      </c>
      <c r="Q2243" s="9">
        <f>Table12[[#This Row],[ACTUAL_DELIVERY]]-Table12[[#This Row],[ACTUAL_PICKUP]]</f>
        <v>1</v>
      </c>
      <c r="R2243" s="9">
        <f>Table12[[#This Row],[ACTUAL_PICKUP]]-Table12[[#This Row],[PLANNED_PICKUP]]</f>
        <v>1</v>
      </c>
      <c r="S2243" s="9">
        <f>Table12[[#This Row],[ACTUAL_DELIVERY]]-Table12[[#This Row],[PLANNED_DELIVERY]]</f>
        <v>0</v>
      </c>
      <c r="T2243" t="s">
        <v>75</v>
      </c>
      <c r="U2243" s="6" t="s">
        <v>76</v>
      </c>
      <c r="V2243" t="s">
        <v>27</v>
      </c>
      <c r="W2243" t="s">
        <v>27</v>
      </c>
      <c r="X2243" t="s">
        <v>60</v>
      </c>
      <c r="Y2243" s="6" t="s">
        <v>34</v>
      </c>
      <c r="Z2243" t="s">
        <v>27</v>
      </c>
      <c r="AA2243" t="s">
        <v>27</v>
      </c>
    </row>
    <row r="2244" spans="1:27" x14ac:dyDescent="0.35">
      <c r="A2244">
        <v>10002836</v>
      </c>
      <c r="B2244" t="s">
        <v>219</v>
      </c>
      <c r="C2244" t="s">
        <v>342</v>
      </c>
      <c r="D2244" t="s">
        <v>30</v>
      </c>
      <c r="E2244" t="s">
        <v>45</v>
      </c>
      <c r="F2244">
        <v>900</v>
      </c>
      <c r="G2244">
        <v>0</v>
      </c>
      <c r="H2244">
        <v>900</v>
      </c>
      <c r="I2244">
        <v>1741.5</v>
      </c>
      <c r="J2244">
        <v>7.69</v>
      </c>
      <c r="K2244" s="6" t="s">
        <v>1616</v>
      </c>
      <c r="L2244" s="6" t="s">
        <v>1671</v>
      </c>
      <c r="M2244" s="6" t="s">
        <v>1624</v>
      </c>
      <c r="N2244" s="6" t="s">
        <v>1624</v>
      </c>
      <c r="O2244" s="6" t="s">
        <v>1590</v>
      </c>
      <c r="P2244" s="8">
        <f>Table12[[#This Row],[PLANNED_DELIVERY]]-Table12[[#This Row],[PLANNED_PICKUP]]</f>
        <v>2</v>
      </c>
      <c r="Q2244" s="9">
        <f>Table12[[#This Row],[ACTUAL_DELIVERY]]-Table12[[#This Row],[ACTUAL_PICKUP]]</f>
        <v>1</v>
      </c>
      <c r="R2244" s="9">
        <f>Table12[[#This Row],[ACTUAL_PICKUP]]-Table12[[#This Row],[PLANNED_PICKUP]]</f>
        <v>2</v>
      </c>
      <c r="S2244" s="9">
        <f>Table12[[#This Row],[ACTUAL_DELIVERY]]-Table12[[#This Row],[PLANNED_DELIVERY]]</f>
        <v>1</v>
      </c>
      <c r="T2244" t="s">
        <v>49</v>
      </c>
      <c r="U2244" s="6" t="s">
        <v>29</v>
      </c>
      <c r="V2244" t="s">
        <v>27</v>
      </c>
      <c r="W2244" t="s">
        <v>27</v>
      </c>
      <c r="X2244" t="s">
        <v>1230</v>
      </c>
      <c r="Y2244" s="6" t="s">
        <v>602</v>
      </c>
      <c r="Z2244" t="s">
        <v>27</v>
      </c>
      <c r="AA2244" t="s">
        <v>27</v>
      </c>
    </row>
    <row r="2245" spans="1:27" x14ac:dyDescent="0.35">
      <c r="A2245">
        <v>10002837</v>
      </c>
      <c r="B2245" t="s">
        <v>81</v>
      </c>
      <c r="C2245" t="s">
        <v>213</v>
      </c>
      <c r="D2245" t="s">
        <v>30</v>
      </c>
      <c r="E2245" t="s">
        <v>45</v>
      </c>
      <c r="F2245">
        <v>349.83</v>
      </c>
      <c r="G2245">
        <v>0</v>
      </c>
      <c r="H2245">
        <v>349.83</v>
      </c>
      <c r="I2245">
        <v>34.799999999999997</v>
      </c>
      <c r="J2245">
        <v>0.22</v>
      </c>
      <c r="K2245" s="6" t="s">
        <v>1616</v>
      </c>
      <c r="L2245" s="6" t="s">
        <v>1616</v>
      </c>
      <c r="M2245" s="6" t="s">
        <v>1590</v>
      </c>
      <c r="N2245" s="6" t="s">
        <v>1616</v>
      </c>
      <c r="O2245" s="6" t="s">
        <v>1624</v>
      </c>
      <c r="P2245" s="8">
        <f>Table12[[#This Row],[PLANNED_DELIVERY]]-Table12[[#This Row],[PLANNED_PICKUP]]</f>
        <v>2</v>
      </c>
      <c r="Q2245" s="9">
        <f>Table12[[#This Row],[ACTUAL_DELIVERY]]-Table12[[#This Row],[ACTUAL_PICKUP]]</f>
        <v>1</v>
      </c>
      <c r="R2245" s="9">
        <f>Table12[[#This Row],[ACTUAL_PICKUP]]-Table12[[#This Row],[PLANNED_PICKUP]]</f>
        <v>0</v>
      </c>
      <c r="S2245" s="9">
        <f>Table12[[#This Row],[ACTUAL_DELIVERY]]-Table12[[#This Row],[PLANNED_DELIVERY]]</f>
        <v>-1</v>
      </c>
      <c r="T2245" t="s">
        <v>49</v>
      </c>
      <c r="U2245" s="6" t="s">
        <v>29</v>
      </c>
      <c r="V2245" t="s">
        <v>27</v>
      </c>
      <c r="W2245" t="s">
        <v>27</v>
      </c>
      <c r="X2245" t="s">
        <v>1228</v>
      </c>
      <c r="Y2245" s="6" t="s">
        <v>1229</v>
      </c>
      <c r="Z2245" t="s">
        <v>27</v>
      </c>
      <c r="AA2245" t="s">
        <v>27</v>
      </c>
    </row>
    <row r="2246" spans="1:27" x14ac:dyDescent="0.35">
      <c r="A2246">
        <v>10002838</v>
      </c>
      <c r="B2246" t="s">
        <v>225</v>
      </c>
      <c r="C2246" t="s">
        <v>342</v>
      </c>
      <c r="D2246" t="s">
        <v>30</v>
      </c>
      <c r="E2246" t="s">
        <v>45</v>
      </c>
      <c r="F2246">
        <v>100</v>
      </c>
      <c r="G2246">
        <v>0</v>
      </c>
      <c r="H2246">
        <v>100</v>
      </c>
      <c r="I2246">
        <v>5</v>
      </c>
      <c r="J2246">
        <v>0.04</v>
      </c>
      <c r="K2246" s="6" t="s">
        <v>1616</v>
      </c>
      <c r="L2246" s="6" t="s">
        <v>1616</v>
      </c>
      <c r="M2246" s="6" t="s">
        <v>1610</v>
      </c>
      <c r="N2246" s="6" t="s">
        <v>1624</v>
      </c>
      <c r="O2246" s="6" t="s">
        <v>1609</v>
      </c>
      <c r="P2246" s="8">
        <f>Table12[[#This Row],[PLANNED_DELIVERY]]-Table12[[#This Row],[PLANNED_PICKUP]]</f>
        <v>8</v>
      </c>
      <c r="Q2246" s="9">
        <f>Table12[[#This Row],[ACTUAL_DELIVERY]]-Table12[[#This Row],[ACTUAL_PICKUP]]</f>
        <v>8</v>
      </c>
      <c r="R2246" s="9">
        <f>Table12[[#This Row],[ACTUAL_PICKUP]]-Table12[[#This Row],[PLANNED_PICKUP]]</f>
        <v>1</v>
      </c>
      <c r="S2246" s="9">
        <f>Table12[[#This Row],[ACTUAL_DELIVERY]]-Table12[[#This Row],[PLANNED_DELIVERY]]</f>
        <v>1</v>
      </c>
      <c r="T2246" t="s">
        <v>49</v>
      </c>
      <c r="U2246" s="6" t="s">
        <v>29</v>
      </c>
      <c r="V2246" t="s">
        <v>27</v>
      </c>
      <c r="W2246" t="s">
        <v>27</v>
      </c>
      <c r="X2246" t="s">
        <v>1226</v>
      </c>
      <c r="Y2246" s="6" t="s">
        <v>1227</v>
      </c>
      <c r="Z2246" t="s">
        <v>27</v>
      </c>
      <c r="AA2246" t="s">
        <v>27</v>
      </c>
    </row>
    <row r="2247" spans="1:27" x14ac:dyDescent="0.35">
      <c r="A2247">
        <v>10002840</v>
      </c>
      <c r="B2247" t="s">
        <v>263</v>
      </c>
      <c r="C2247" t="s">
        <v>946</v>
      </c>
      <c r="D2247" t="s">
        <v>30</v>
      </c>
      <c r="E2247" t="s">
        <v>45</v>
      </c>
      <c r="F2247">
        <v>903.47</v>
      </c>
      <c r="G2247">
        <v>0</v>
      </c>
      <c r="H2247">
        <v>903.47</v>
      </c>
      <c r="I2247" s="5">
        <v>404</v>
      </c>
      <c r="J2247">
        <v>2.17</v>
      </c>
      <c r="K2247" s="6" t="s">
        <v>1616</v>
      </c>
      <c r="L2247" s="6" t="s">
        <v>1624</v>
      </c>
      <c r="M2247" s="6" t="s">
        <v>1624</v>
      </c>
      <c r="N2247" s="6" t="s">
        <v>1624</v>
      </c>
      <c r="O2247" s="6" t="s">
        <v>1675</v>
      </c>
      <c r="P2247" s="8">
        <f>Table12[[#This Row],[PLANNED_DELIVERY]]-Table12[[#This Row],[PLANNED_PICKUP]]</f>
        <v>0</v>
      </c>
      <c r="Q2247" s="9">
        <f>Table12[[#This Row],[ACTUAL_DELIVERY]]-Table12[[#This Row],[ACTUAL_PICKUP]]</f>
        <v>12</v>
      </c>
      <c r="R2247" s="9">
        <f>Table12[[#This Row],[ACTUAL_PICKUP]]-Table12[[#This Row],[PLANNED_PICKUP]]</f>
        <v>0</v>
      </c>
      <c r="S2247" s="9">
        <f>Table12[[#This Row],[ACTUAL_DELIVERY]]-Table12[[#This Row],[PLANNED_DELIVERY]]</f>
        <v>12</v>
      </c>
      <c r="T2247" t="s">
        <v>49</v>
      </c>
      <c r="U2247" s="6" t="s">
        <v>29</v>
      </c>
      <c r="V2247" t="s">
        <v>27</v>
      </c>
      <c r="W2247" t="s">
        <v>27</v>
      </c>
      <c r="X2247" t="s">
        <v>322</v>
      </c>
      <c r="Y2247" s="6" t="s">
        <v>62</v>
      </c>
      <c r="Z2247" t="s">
        <v>149</v>
      </c>
      <c r="AA2247" t="s">
        <v>149</v>
      </c>
    </row>
    <row r="2248" spans="1:27" x14ac:dyDescent="0.35">
      <c r="A2248">
        <v>10002843</v>
      </c>
      <c r="B2248" t="s">
        <v>222</v>
      </c>
      <c r="C2248" t="s">
        <v>206</v>
      </c>
      <c r="D2248" t="s">
        <v>23</v>
      </c>
      <c r="E2248" t="s">
        <v>24</v>
      </c>
      <c r="F2248">
        <v>295</v>
      </c>
      <c r="G2248">
        <v>0</v>
      </c>
      <c r="H2248">
        <v>295</v>
      </c>
      <c r="I2248">
        <v>720</v>
      </c>
      <c r="J2248">
        <v>4.05</v>
      </c>
      <c r="K2248" s="6" t="s">
        <v>1616</v>
      </c>
      <c r="L2248" s="6" t="s">
        <v>1616</v>
      </c>
      <c r="M2248" s="6" t="s">
        <v>1593</v>
      </c>
      <c r="N2248" s="6" t="s">
        <v>1624</v>
      </c>
      <c r="O2248" s="6" t="s">
        <v>1590</v>
      </c>
      <c r="P2248" s="8">
        <f>Table12[[#This Row],[PLANNED_DELIVERY]]-Table12[[#This Row],[PLANNED_PICKUP]]</f>
        <v>3</v>
      </c>
      <c r="Q2248" s="9">
        <f>Table12[[#This Row],[ACTUAL_DELIVERY]]-Table12[[#This Row],[ACTUAL_PICKUP]]</f>
        <v>1</v>
      </c>
      <c r="R2248" s="9">
        <f>Table12[[#This Row],[ACTUAL_PICKUP]]-Table12[[#This Row],[PLANNED_PICKUP]]</f>
        <v>1</v>
      </c>
      <c r="S2248" s="9">
        <f>Table12[[#This Row],[ACTUAL_DELIVERY]]-Table12[[#This Row],[PLANNED_DELIVERY]]</f>
        <v>-1</v>
      </c>
      <c r="T2248" t="s">
        <v>1225</v>
      </c>
      <c r="U2248" s="6" t="s">
        <v>243</v>
      </c>
      <c r="V2248" t="s">
        <v>27</v>
      </c>
      <c r="W2248" t="s">
        <v>27</v>
      </c>
      <c r="X2248" t="s">
        <v>49</v>
      </c>
      <c r="Y2248" s="6" t="s">
        <v>123</v>
      </c>
      <c r="Z2248" t="s">
        <v>27</v>
      </c>
      <c r="AA2248" t="s">
        <v>27</v>
      </c>
    </row>
    <row r="2249" spans="1:27" x14ac:dyDescent="0.35">
      <c r="A2249">
        <v>10002845</v>
      </c>
      <c r="B2249" t="s">
        <v>297</v>
      </c>
      <c r="C2249" t="s">
        <v>293</v>
      </c>
      <c r="D2249" t="s">
        <v>30</v>
      </c>
      <c r="E2249" t="s">
        <v>45</v>
      </c>
      <c r="F2249">
        <v>4976</v>
      </c>
      <c r="G2249">
        <v>200</v>
      </c>
      <c r="H2249">
        <v>5176</v>
      </c>
      <c r="I2249">
        <v>866.5</v>
      </c>
      <c r="J2249">
        <v>12.42</v>
      </c>
      <c r="K2249" s="6" t="s">
        <v>1616</v>
      </c>
      <c r="L2249" s="6" t="s">
        <v>1593</v>
      </c>
      <c r="M2249" s="6" t="s">
        <v>1675</v>
      </c>
      <c r="N2249" s="6" t="s">
        <v>1610</v>
      </c>
      <c r="O2249" s="6" t="s">
        <v>1603</v>
      </c>
      <c r="P2249" s="8">
        <f>Table12[[#This Row],[PLANNED_DELIVERY]]-Table12[[#This Row],[PLANNED_PICKUP]]</f>
        <v>10</v>
      </c>
      <c r="Q2249" s="9">
        <f>Table12[[#This Row],[ACTUAL_DELIVERY]]-Table12[[#This Row],[ACTUAL_PICKUP]]</f>
        <v>8</v>
      </c>
      <c r="R2249" s="9">
        <f>Table12[[#This Row],[ACTUAL_PICKUP]]-Table12[[#This Row],[PLANNED_PICKUP]]</f>
        <v>5</v>
      </c>
      <c r="S2249" s="9">
        <f>Table12[[#This Row],[ACTUAL_DELIVERY]]-Table12[[#This Row],[PLANNED_DELIVERY]]</f>
        <v>3</v>
      </c>
      <c r="T2249" t="s">
        <v>49</v>
      </c>
      <c r="U2249" s="6" t="s">
        <v>29</v>
      </c>
      <c r="V2249" t="s">
        <v>27</v>
      </c>
      <c r="W2249" t="s">
        <v>27</v>
      </c>
      <c r="X2249" t="s">
        <v>1223</v>
      </c>
      <c r="Y2249" s="6" t="s">
        <v>1224</v>
      </c>
      <c r="Z2249" t="s">
        <v>713</v>
      </c>
      <c r="AA2249" t="s">
        <v>713</v>
      </c>
    </row>
    <row r="2250" spans="1:27" x14ac:dyDescent="0.35">
      <c r="A2250">
        <v>10002846</v>
      </c>
      <c r="B2250" t="s">
        <v>81</v>
      </c>
      <c r="C2250" t="s">
        <v>206</v>
      </c>
      <c r="D2250" t="s">
        <v>30</v>
      </c>
      <c r="E2250" t="s">
        <v>31</v>
      </c>
      <c r="F2250">
        <v>450</v>
      </c>
      <c r="G2250">
        <v>0</v>
      </c>
      <c r="H2250">
        <v>450</v>
      </c>
      <c r="I2250">
        <v>61</v>
      </c>
      <c r="J2250">
        <v>0.56999999999999995</v>
      </c>
      <c r="K2250" s="6" t="s">
        <v>1616</v>
      </c>
      <c r="L2250" s="6" t="s">
        <v>1624</v>
      </c>
      <c r="M2250" s="6" t="s">
        <v>1605</v>
      </c>
      <c r="N2250" s="6" t="s">
        <v>1624</v>
      </c>
      <c r="O2250" s="6" t="s">
        <v>1590</v>
      </c>
      <c r="P2250" s="8">
        <f>Table12[[#This Row],[PLANNED_DELIVERY]]-Table12[[#This Row],[PLANNED_PICKUP]]</f>
        <v>6</v>
      </c>
      <c r="Q2250" s="9">
        <f>Table12[[#This Row],[ACTUAL_DELIVERY]]-Table12[[#This Row],[ACTUAL_PICKUP]]</f>
        <v>1</v>
      </c>
      <c r="R2250" s="9">
        <f>Table12[[#This Row],[ACTUAL_PICKUP]]-Table12[[#This Row],[PLANNED_PICKUP]]</f>
        <v>0</v>
      </c>
      <c r="S2250" s="9">
        <f>Table12[[#This Row],[ACTUAL_DELIVERY]]-Table12[[#This Row],[PLANNED_DELIVERY]]</f>
        <v>-5</v>
      </c>
      <c r="T2250" t="s">
        <v>33</v>
      </c>
      <c r="U2250" s="6" t="s">
        <v>34</v>
      </c>
      <c r="V2250" t="s">
        <v>27</v>
      </c>
      <c r="W2250" t="s">
        <v>27</v>
      </c>
      <c r="X2250" t="s">
        <v>109</v>
      </c>
      <c r="Y2250" s="6" t="s">
        <v>74</v>
      </c>
      <c r="Z2250" t="s">
        <v>27</v>
      </c>
      <c r="AA2250" t="s">
        <v>27</v>
      </c>
    </row>
    <row r="2251" spans="1:27" x14ac:dyDescent="0.35">
      <c r="A2251">
        <v>10002848</v>
      </c>
      <c r="B2251" t="s">
        <v>81</v>
      </c>
      <c r="C2251" t="s">
        <v>240</v>
      </c>
      <c r="D2251" t="s">
        <v>30</v>
      </c>
      <c r="E2251" t="s">
        <v>31</v>
      </c>
      <c r="F2251">
        <v>200</v>
      </c>
      <c r="G2251">
        <v>0</v>
      </c>
      <c r="H2251">
        <v>200</v>
      </c>
      <c r="I2251" s="5">
        <v>296</v>
      </c>
      <c r="J2251">
        <v>0.36</v>
      </c>
      <c r="K2251" s="6" t="s">
        <v>1616</v>
      </c>
      <c r="L2251" s="6" t="s">
        <v>1624</v>
      </c>
      <c r="M2251" s="6" t="s">
        <v>1602</v>
      </c>
      <c r="N2251" s="6" t="s">
        <v>1624</v>
      </c>
      <c r="O2251" s="6" t="s">
        <v>1590</v>
      </c>
      <c r="P2251" s="8">
        <f>Table12[[#This Row],[PLANNED_DELIVERY]]-Table12[[#This Row],[PLANNED_PICKUP]]</f>
        <v>3</v>
      </c>
      <c r="Q2251" s="9">
        <f>Table12[[#This Row],[ACTUAL_DELIVERY]]-Table12[[#This Row],[ACTUAL_PICKUP]]</f>
        <v>1</v>
      </c>
      <c r="R2251" s="9">
        <f>Table12[[#This Row],[ACTUAL_PICKUP]]-Table12[[#This Row],[PLANNED_PICKUP]]</f>
        <v>0</v>
      </c>
      <c r="S2251" s="9">
        <f>Table12[[#This Row],[ACTUAL_DELIVERY]]-Table12[[#This Row],[PLANNED_DELIVERY]]</f>
        <v>-2</v>
      </c>
      <c r="T2251" t="s">
        <v>33</v>
      </c>
      <c r="U2251" s="6" t="s">
        <v>34</v>
      </c>
      <c r="V2251" t="s">
        <v>27</v>
      </c>
      <c r="W2251" t="s">
        <v>27</v>
      </c>
      <c r="X2251" t="s">
        <v>1089</v>
      </c>
      <c r="Y2251" s="6" t="s">
        <v>1090</v>
      </c>
      <c r="Z2251" t="s">
        <v>27</v>
      </c>
      <c r="AA2251" t="s">
        <v>27</v>
      </c>
    </row>
    <row r="2252" spans="1:27" x14ac:dyDescent="0.35">
      <c r="A2252">
        <v>10002849</v>
      </c>
      <c r="B2252" t="s">
        <v>81</v>
      </c>
      <c r="C2252" t="s">
        <v>213</v>
      </c>
      <c r="D2252" t="s">
        <v>30</v>
      </c>
      <c r="E2252" t="s">
        <v>31</v>
      </c>
      <c r="F2252">
        <v>245.92</v>
      </c>
      <c r="G2252">
        <v>0</v>
      </c>
      <c r="H2252">
        <v>245.92</v>
      </c>
      <c r="I2252">
        <v>2150</v>
      </c>
      <c r="J2252">
        <v>3.83</v>
      </c>
      <c r="K2252" s="6" t="s">
        <v>1616</v>
      </c>
      <c r="L2252" s="6" t="s">
        <v>1624</v>
      </c>
      <c r="M2252" s="6" t="s">
        <v>1605</v>
      </c>
      <c r="N2252" s="6" t="s">
        <v>1616</v>
      </c>
      <c r="O2252" s="6" t="s">
        <v>1590</v>
      </c>
      <c r="P2252" s="8">
        <f>Table12[[#This Row],[PLANNED_DELIVERY]]-Table12[[#This Row],[PLANNED_PICKUP]]</f>
        <v>6</v>
      </c>
      <c r="Q2252" s="9">
        <f>Table12[[#This Row],[ACTUAL_DELIVERY]]-Table12[[#This Row],[ACTUAL_PICKUP]]</f>
        <v>2</v>
      </c>
      <c r="R2252" s="9">
        <f>Table12[[#This Row],[ACTUAL_PICKUP]]-Table12[[#This Row],[PLANNED_PICKUP]]</f>
        <v>-1</v>
      </c>
      <c r="S2252" s="9">
        <f>Table12[[#This Row],[ACTUAL_DELIVERY]]-Table12[[#This Row],[PLANNED_DELIVERY]]</f>
        <v>-5</v>
      </c>
      <c r="T2252" t="s">
        <v>33</v>
      </c>
      <c r="U2252" s="6" t="s">
        <v>34</v>
      </c>
      <c r="V2252" t="s">
        <v>27</v>
      </c>
      <c r="W2252" t="s">
        <v>27</v>
      </c>
      <c r="X2252" t="s">
        <v>557</v>
      </c>
      <c r="Y2252" s="6" t="s">
        <v>841</v>
      </c>
      <c r="Z2252" t="s">
        <v>27</v>
      </c>
      <c r="AA2252" t="s">
        <v>27</v>
      </c>
    </row>
    <row r="2253" spans="1:27" x14ac:dyDescent="0.35">
      <c r="A2253">
        <v>10002850</v>
      </c>
      <c r="B2253" t="s">
        <v>81</v>
      </c>
      <c r="C2253" t="s">
        <v>240</v>
      </c>
      <c r="D2253" t="s">
        <v>30</v>
      </c>
      <c r="E2253" t="s">
        <v>31</v>
      </c>
      <c r="F2253">
        <v>150</v>
      </c>
      <c r="G2253">
        <v>0</v>
      </c>
      <c r="H2253">
        <v>150</v>
      </c>
      <c r="I2253">
        <v>85</v>
      </c>
      <c r="J2253">
        <v>0.56999999999999995</v>
      </c>
      <c r="K2253" s="6" t="s">
        <v>1616</v>
      </c>
      <c r="L2253" s="6" t="s">
        <v>1624</v>
      </c>
      <c r="M2253" s="6" t="s">
        <v>1605</v>
      </c>
      <c r="N2253" s="6" t="s">
        <v>1624</v>
      </c>
      <c r="O2253" s="6" t="s">
        <v>1593</v>
      </c>
      <c r="P2253" s="8">
        <f>Table12[[#This Row],[PLANNED_DELIVERY]]-Table12[[#This Row],[PLANNED_PICKUP]]</f>
        <v>6</v>
      </c>
      <c r="Q2253" s="9">
        <f>Table12[[#This Row],[ACTUAL_DELIVERY]]-Table12[[#This Row],[ACTUAL_PICKUP]]</f>
        <v>2</v>
      </c>
      <c r="R2253" s="9">
        <f>Table12[[#This Row],[ACTUAL_PICKUP]]-Table12[[#This Row],[PLANNED_PICKUP]]</f>
        <v>0</v>
      </c>
      <c r="S2253" s="9">
        <f>Table12[[#This Row],[ACTUAL_DELIVERY]]-Table12[[#This Row],[PLANNED_DELIVERY]]</f>
        <v>-4</v>
      </c>
      <c r="T2253" t="s">
        <v>33</v>
      </c>
      <c r="U2253" s="6" t="s">
        <v>34</v>
      </c>
      <c r="V2253" t="s">
        <v>27</v>
      </c>
      <c r="W2253" t="s">
        <v>27</v>
      </c>
      <c r="X2253" t="s">
        <v>232</v>
      </c>
      <c r="Y2253" s="6" t="s">
        <v>1000</v>
      </c>
      <c r="Z2253" t="s">
        <v>27</v>
      </c>
      <c r="AA2253" t="s">
        <v>27</v>
      </c>
    </row>
    <row r="2254" spans="1:27" x14ac:dyDescent="0.35">
      <c r="A2254">
        <v>10002851</v>
      </c>
      <c r="B2254" t="s">
        <v>222</v>
      </c>
      <c r="C2254" t="s">
        <v>240</v>
      </c>
      <c r="D2254" t="s">
        <v>30</v>
      </c>
      <c r="E2254" t="s">
        <v>31</v>
      </c>
      <c r="F2254">
        <v>180</v>
      </c>
      <c r="G2254">
        <v>0</v>
      </c>
      <c r="H2254">
        <v>180</v>
      </c>
      <c r="I2254">
        <v>48</v>
      </c>
      <c r="J2254">
        <v>0.56999999999999995</v>
      </c>
      <c r="K2254" s="6" t="s">
        <v>1616</v>
      </c>
      <c r="L2254" s="6" t="s">
        <v>1616</v>
      </c>
      <c r="M2254" s="6" t="s">
        <v>1604</v>
      </c>
      <c r="N2254" s="6" t="s">
        <v>1634</v>
      </c>
      <c r="O2254" s="6" t="s">
        <v>1635</v>
      </c>
      <c r="P2254" s="8">
        <f>Table12[[#This Row],[PLANNED_DELIVERY]]-Table12[[#This Row],[PLANNED_PICKUP]]</f>
        <v>6</v>
      </c>
      <c r="Q2254" s="9">
        <f>Table12[[#This Row],[ACTUAL_DELIVERY]]-Table12[[#This Row],[ACTUAL_PICKUP]]</f>
        <v>1</v>
      </c>
      <c r="R2254" s="9">
        <f>Table12[[#This Row],[ACTUAL_PICKUP]]-Table12[[#This Row],[PLANNED_PICKUP]]</f>
        <v>31</v>
      </c>
      <c r="S2254" s="9">
        <f>Table12[[#This Row],[ACTUAL_DELIVERY]]-Table12[[#This Row],[PLANNED_DELIVERY]]</f>
        <v>26</v>
      </c>
      <c r="T2254" t="s">
        <v>33</v>
      </c>
      <c r="U2254" s="6" t="s">
        <v>34</v>
      </c>
      <c r="V2254" t="s">
        <v>27</v>
      </c>
      <c r="W2254" t="s">
        <v>27</v>
      </c>
      <c r="X2254" t="s">
        <v>1222</v>
      </c>
      <c r="Y2254" s="6" t="s">
        <v>467</v>
      </c>
      <c r="Z2254" t="s">
        <v>27</v>
      </c>
      <c r="AA2254" t="s">
        <v>27</v>
      </c>
    </row>
    <row r="2255" spans="1:27" x14ac:dyDescent="0.35">
      <c r="A2255">
        <v>10002852</v>
      </c>
      <c r="B2255" t="s">
        <v>81</v>
      </c>
      <c r="C2255" t="s">
        <v>240</v>
      </c>
      <c r="D2255" t="s">
        <v>30</v>
      </c>
      <c r="E2255" t="s">
        <v>31</v>
      </c>
      <c r="F2255">
        <v>111.78</v>
      </c>
      <c r="G2255">
        <v>0</v>
      </c>
      <c r="H2255">
        <v>111.78</v>
      </c>
      <c r="I2255">
        <v>46</v>
      </c>
      <c r="J2255">
        <v>0.38</v>
      </c>
      <c r="K2255" s="6" t="s">
        <v>1616</v>
      </c>
      <c r="L2255" s="6" t="s">
        <v>1624</v>
      </c>
      <c r="M2255" s="6" t="s">
        <v>1605</v>
      </c>
      <c r="N2255" s="6" t="s">
        <v>1616</v>
      </c>
      <c r="O2255" s="6" t="s">
        <v>1624</v>
      </c>
      <c r="P2255" s="8">
        <f>Table12[[#This Row],[PLANNED_DELIVERY]]-Table12[[#This Row],[PLANNED_PICKUP]]</f>
        <v>6</v>
      </c>
      <c r="Q2255" s="9">
        <f>Table12[[#This Row],[ACTUAL_DELIVERY]]-Table12[[#This Row],[ACTUAL_PICKUP]]</f>
        <v>1</v>
      </c>
      <c r="R2255" s="9">
        <f>Table12[[#This Row],[ACTUAL_PICKUP]]-Table12[[#This Row],[PLANNED_PICKUP]]</f>
        <v>-1</v>
      </c>
      <c r="S2255" s="9">
        <f>Table12[[#This Row],[ACTUAL_DELIVERY]]-Table12[[#This Row],[PLANNED_DELIVERY]]</f>
        <v>-6</v>
      </c>
      <c r="T2255" t="s">
        <v>33</v>
      </c>
      <c r="U2255" s="6" t="s">
        <v>34</v>
      </c>
      <c r="V2255" t="s">
        <v>27</v>
      </c>
      <c r="W2255" t="s">
        <v>27</v>
      </c>
      <c r="X2255" t="s">
        <v>1723</v>
      </c>
      <c r="Y2255" s="6" t="s">
        <v>42</v>
      </c>
      <c r="Z2255" t="s">
        <v>27</v>
      </c>
      <c r="AA2255" t="s">
        <v>27</v>
      </c>
    </row>
    <row r="2256" spans="1:27" x14ac:dyDescent="0.35">
      <c r="A2256">
        <v>10002854</v>
      </c>
      <c r="B2256" t="s">
        <v>81</v>
      </c>
      <c r="C2256" t="s">
        <v>246</v>
      </c>
      <c r="D2256" t="s">
        <v>30</v>
      </c>
      <c r="E2256" t="s">
        <v>31</v>
      </c>
      <c r="F2256">
        <v>179.5</v>
      </c>
      <c r="G2256">
        <v>0</v>
      </c>
      <c r="H2256">
        <v>179.5</v>
      </c>
      <c r="I2256">
        <v>159</v>
      </c>
      <c r="J2256">
        <v>0.56999999999999995</v>
      </c>
      <c r="K2256" s="6" t="s">
        <v>1616</v>
      </c>
      <c r="L2256" s="6" t="s">
        <v>1624</v>
      </c>
      <c r="M2256" s="6" t="s">
        <v>1605</v>
      </c>
      <c r="N2256" s="6" t="s">
        <v>1624</v>
      </c>
      <c r="O2256" s="6" t="s">
        <v>1593</v>
      </c>
      <c r="P2256" s="8">
        <f>Table12[[#This Row],[PLANNED_DELIVERY]]-Table12[[#This Row],[PLANNED_PICKUP]]</f>
        <v>6</v>
      </c>
      <c r="Q2256" s="9">
        <f>Table12[[#This Row],[ACTUAL_DELIVERY]]-Table12[[#This Row],[ACTUAL_PICKUP]]</f>
        <v>2</v>
      </c>
      <c r="R2256" s="9">
        <f>Table12[[#This Row],[ACTUAL_PICKUP]]-Table12[[#This Row],[PLANNED_PICKUP]]</f>
        <v>0</v>
      </c>
      <c r="S2256" s="9">
        <f>Table12[[#This Row],[ACTUAL_DELIVERY]]-Table12[[#This Row],[PLANNED_DELIVERY]]</f>
        <v>-4</v>
      </c>
      <c r="T2256" t="s">
        <v>33</v>
      </c>
      <c r="U2256" s="6" t="s">
        <v>34</v>
      </c>
      <c r="V2256" t="s">
        <v>27</v>
      </c>
      <c r="W2256" t="s">
        <v>27</v>
      </c>
      <c r="X2256" t="s">
        <v>66</v>
      </c>
      <c r="Y2256" s="6" t="s">
        <v>67</v>
      </c>
      <c r="Z2256" t="s">
        <v>27</v>
      </c>
      <c r="AA2256" t="s">
        <v>27</v>
      </c>
    </row>
    <row r="2257" spans="1:27" x14ac:dyDescent="0.35">
      <c r="A2257">
        <v>10002855</v>
      </c>
      <c r="B2257" t="s">
        <v>81</v>
      </c>
      <c r="C2257" t="s">
        <v>342</v>
      </c>
      <c r="D2257" t="s">
        <v>30</v>
      </c>
      <c r="E2257" t="s">
        <v>31</v>
      </c>
      <c r="F2257">
        <v>215</v>
      </c>
      <c r="G2257">
        <v>0</v>
      </c>
      <c r="H2257">
        <v>215</v>
      </c>
      <c r="I2257">
        <v>100</v>
      </c>
      <c r="J2257">
        <v>0.48</v>
      </c>
      <c r="K2257" s="6" t="s">
        <v>1616</v>
      </c>
      <c r="L2257" s="6" t="s">
        <v>1616</v>
      </c>
      <c r="M2257" s="6" t="s">
        <v>1616</v>
      </c>
      <c r="N2257" s="6" t="s">
        <v>1616</v>
      </c>
      <c r="O2257" s="6" t="s">
        <v>1616</v>
      </c>
      <c r="P2257" s="8">
        <f>Table12[[#This Row],[PLANNED_DELIVERY]]-Table12[[#This Row],[PLANNED_PICKUP]]</f>
        <v>0</v>
      </c>
      <c r="Q2257" s="9">
        <f>Table12[[#This Row],[ACTUAL_DELIVERY]]-Table12[[#This Row],[ACTUAL_PICKUP]]</f>
        <v>0</v>
      </c>
      <c r="R2257" s="9">
        <f>Table12[[#This Row],[ACTUAL_PICKUP]]-Table12[[#This Row],[PLANNED_PICKUP]]</f>
        <v>0</v>
      </c>
      <c r="S2257" s="9">
        <f>Table12[[#This Row],[ACTUAL_DELIVERY]]-Table12[[#This Row],[PLANNED_DELIVERY]]</f>
        <v>0</v>
      </c>
      <c r="T2257" t="s">
        <v>66</v>
      </c>
      <c r="U2257" s="6" t="s">
        <v>67</v>
      </c>
      <c r="V2257" t="s">
        <v>27</v>
      </c>
      <c r="W2257" t="s">
        <v>27</v>
      </c>
      <c r="X2257" t="s">
        <v>254</v>
      </c>
      <c r="Y2257" s="6" t="s">
        <v>255</v>
      </c>
      <c r="Z2257" t="s">
        <v>27</v>
      </c>
      <c r="AA2257" t="s">
        <v>27</v>
      </c>
    </row>
    <row r="2258" spans="1:27" x14ac:dyDescent="0.35">
      <c r="A2258">
        <v>10002856</v>
      </c>
      <c r="B2258" t="s">
        <v>225</v>
      </c>
      <c r="C2258" t="s">
        <v>206</v>
      </c>
      <c r="D2258" t="s">
        <v>23</v>
      </c>
      <c r="E2258" t="s">
        <v>24</v>
      </c>
      <c r="F2258">
        <v>100</v>
      </c>
      <c r="G2258">
        <v>0</v>
      </c>
      <c r="H2258">
        <v>100</v>
      </c>
      <c r="I2258">
        <v>100</v>
      </c>
      <c r="J2258">
        <v>0.1</v>
      </c>
      <c r="K2258" s="6" t="s">
        <v>1616</v>
      </c>
      <c r="L2258" s="6" t="s">
        <v>1616</v>
      </c>
      <c r="M2258" s="6" t="s">
        <v>1624</v>
      </c>
      <c r="N2258" s="6" t="s">
        <v>1624</v>
      </c>
      <c r="O2258" s="6" t="s">
        <v>1590</v>
      </c>
      <c r="P2258" s="8">
        <f>Table12[[#This Row],[PLANNED_DELIVERY]]-Table12[[#This Row],[PLANNED_PICKUP]]</f>
        <v>1</v>
      </c>
      <c r="Q2258" s="9">
        <f>Table12[[#This Row],[ACTUAL_DELIVERY]]-Table12[[#This Row],[ACTUAL_PICKUP]]</f>
        <v>1</v>
      </c>
      <c r="R2258" s="9">
        <f>Table12[[#This Row],[ACTUAL_PICKUP]]-Table12[[#This Row],[PLANNED_PICKUP]]</f>
        <v>1</v>
      </c>
      <c r="S2258" s="9">
        <f>Table12[[#This Row],[ACTUAL_DELIVERY]]-Table12[[#This Row],[PLANNED_DELIVERY]]</f>
        <v>1</v>
      </c>
      <c r="T2258" t="s">
        <v>1578</v>
      </c>
      <c r="U2258" s="6" t="s">
        <v>262</v>
      </c>
      <c r="V2258" t="s">
        <v>27</v>
      </c>
      <c r="W2258" t="s">
        <v>27</v>
      </c>
      <c r="X2258" t="s">
        <v>49</v>
      </c>
      <c r="Y2258" s="6" t="s">
        <v>146</v>
      </c>
      <c r="Z2258" t="s">
        <v>27</v>
      </c>
      <c r="AA2258" t="s">
        <v>27</v>
      </c>
    </row>
    <row r="2259" spans="1:27" x14ac:dyDescent="0.35">
      <c r="A2259">
        <v>10002857</v>
      </c>
      <c r="B2259" t="s">
        <v>263</v>
      </c>
      <c r="C2259" t="s">
        <v>264</v>
      </c>
      <c r="D2259" t="s">
        <v>30</v>
      </c>
      <c r="E2259" t="s">
        <v>45</v>
      </c>
      <c r="F2259">
        <v>2096.54</v>
      </c>
      <c r="G2259">
        <v>0</v>
      </c>
      <c r="H2259">
        <v>2096.54</v>
      </c>
      <c r="I2259" s="5">
        <v>706.5</v>
      </c>
      <c r="J2259">
        <v>4.54</v>
      </c>
      <c r="K2259" s="6" t="s">
        <v>1616</v>
      </c>
      <c r="L2259" s="6" t="s">
        <v>1624</v>
      </c>
      <c r="M2259" s="6" t="s">
        <v>1605</v>
      </c>
      <c r="N2259" s="6" t="s">
        <v>1616</v>
      </c>
      <c r="O2259" s="6" t="s">
        <v>1613</v>
      </c>
      <c r="P2259" s="8">
        <f>Table12[[#This Row],[PLANNED_DELIVERY]]-Table12[[#This Row],[PLANNED_PICKUP]]</f>
        <v>6</v>
      </c>
      <c r="Q2259" s="9">
        <f>Table12[[#This Row],[ACTUAL_DELIVERY]]-Table12[[#This Row],[ACTUAL_PICKUP]]</f>
        <v>11</v>
      </c>
      <c r="R2259" s="9">
        <f>Table12[[#This Row],[ACTUAL_PICKUP]]-Table12[[#This Row],[PLANNED_PICKUP]]</f>
        <v>-1</v>
      </c>
      <c r="S2259" s="9">
        <f>Table12[[#This Row],[ACTUAL_DELIVERY]]-Table12[[#This Row],[PLANNED_DELIVERY]]</f>
        <v>4</v>
      </c>
      <c r="T2259" t="s">
        <v>49</v>
      </c>
      <c r="U2259" s="6" t="s">
        <v>29</v>
      </c>
      <c r="V2259" t="s">
        <v>27</v>
      </c>
      <c r="W2259" t="s">
        <v>27</v>
      </c>
      <c r="X2259" t="s">
        <v>154</v>
      </c>
      <c r="Y2259" s="6" t="s">
        <v>1130</v>
      </c>
      <c r="Z2259" t="s">
        <v>156</v>
      </c>
      <c r="AA2259" t="s">
        <v>85</v>
      </c>
    </row>
    <row r="2260" spans="1:27" x14ac:dyDescent="0.35">
      <c r="A2260">
        <v>10002858</v>
      </c>
      <c r="B2260" t="s">
        <v>297</v>
      </c>
      <c r="C2260" t="s">
        <v>293</v>
      </c>
      <c r="D2260" t="s">
        <v>23</v>
      </c>
      <c r="E2260" t="s">
        <v>24</v>
      </c>
      <c r="F2260">
        <v>880</v>
      </c>
      <c r="G2260">
        <v>0</v>
      </c>
      <c r="H2260">
        <v>880</v>
      </c>
      <c r="I2260">
        <v>173</v>
      </c>
      <c r="J2260">
        <v>0.86</v>
      </c>
      <c r="K2260" s="6" t="s">
        <v>1616</v>
      </c>
      <c r="L2260" s="6" t="s">
        <v>1616</v>
      </c>
      <c r="M2260" s="6" t="s">
        <v>1610</v>
      </c>
      <c r="N2260" s="6" t="s">
        <v>1605</v>
      </c>
      <c r="O2260" s="6" t="s">
        <v>1603</v>
      </c>
      <c r="P2260" s="8">
        <f>Table12[[#This Row],[PLANNED_DELIVERY]]-Table12[[#This Row],[PLANNED_PICKUP]]</f>
        <v>8</v>
      </c>
      <c r="Q2260" s="9">
        <f>Table12[[#This Row],[ACTUAL_DELIVERY]]-Table12[[#This Row],[ACTUAL_PICKUP]]</f>
        <v>9</v>
      </c>
      <c r="R2260" s="9">
        <f>Table12[[#This Row],[ACTUAL_PICKUP]]-Table12[[#This Row],[PLANNED_PICKUP]]</f>
        <v>7</v>
      </c>
      <c r="S2260" s="9">
        <f>Table12[[#This Row],[ACTUAL_DELIVERY]]-Table12[[#This Row],[PLANNED_DELIVERY]]</f>
        <v>8</v>
      </c>
      <c r="T2260" t="s">
        <v>559</v>
      </c>
      <c r="U2260" s="6" t="s">
        <v>560</v>
      </c>
      <c r="V2260" t="s">
        <v>561</v>
      </c>
      <c r="W2260" t="s">
        <v>85</v>
      </c>
      <c r="X2260" t="s">
        <v>49</v>
      </c>
      <c r="Y2260" s="6" t="s">
        <v>29</v>
      </c>
      <c r="Z2260" t="s">
        <v>27</v>
      </c>
      <c r="AA2260" t="s">
        <v>27</v>
      </c>
    </row>
    <row r="2261" spans="1:27" x14ac:dyDescent="0.35">
      <c r="A2261">
        <v>10002859</v>
      </c>
      <c r="B2261" t="s">
        <v>297</v>
      </c>
      <c r="C2261" t="s">
        <v>293</v>
      </c>
      <c r="D2261" t="s">
        <v>23</v>
      </c>
      <c r="E2261" t="s">
        <v>24</v>
      </c>
      <c r="F2261">
        <v>4087</v>
      </c>
      <c r="G2261">
        <v>7213</v>
      </c>
      <c r="H2261">
        <v>11300</v>
      </c>
      <c r="I2261" s="5">
        <v>1085</v>
      </c>
      <c r="J2261">
        <v>0.1</v>
      </c>
      <c r="K2261" s="6" t="s">
        <v>1616</v>
      </c>
      <c r="L2261" s="6" t="s">
        <v>1616</v>
      </c>
      <c r="M2261" s="6" t="s">
        <v>1610</v>
      </c>
      <c r="N2261" s="6" t="s">
        <v>1602</v>
      </c>
      <c r="O2261" s="6" t="s">
        <v>1609</v>
      </c>
      <c r="P2261" s="8">
        <f>Table12[[#This Row],[PLANNED_DELIVERY]]-Table12[[#This Row],[PLANNED_PICKUP]]</f>
        <v>8</v>
      </c>
      <c r="Q2261" s="9">
        <f>Table12[[#This Row],[ACTUAL_DELIVERY]]-Table12[[#This Row],[ACTUAL_PICKUP]]</f>
        <v>5</v>
      </c>
      <c r="R2261" s="9">
        <f>Table12[[#This Row],[ACTUAL_PICKUP]]-Table12[[#This Row],[PLANNED_PICKUP]]</f>
        <v>4</v>
      </c>
      <c r="S2261" s="9">
        <f>Table12[[#This Row],[ACTUAL_DELIVERY]]-Table12[[#This Row],[PLANNED_DELIVERY]]</f>
        <v>1</v>
      </c>
      <c r="T2261" t="s">
        <v>1220</v>
      </c>
      <c r="U2261" s="6" t="s">
        <v>1221</v>
      </c>
      <c r="V2261" t="s">
        <v>118</v>
      </c>
      <c r="W2261" t="s">
        <v>118</v>
      </c>
      <c r="X2261" t="s">
        <v>49</v>
      </c>
      <c r="Y2261" s="6" t="s">
        <v>29</v>
      </c>
      <c r="Z2261" t="s">
        <v>27</v>
      </c>
      <c r="AA2261" t="s">
        <v>27</v>
      </c>
    </row>
    <row r="2262" spans="1:27" x14ac:dyDescent="0.35">
      <c r="A2262">
        <v>10002860</v>
      </c>
      <c r="B2262" t="s">
        <v>81</v>
      </c>
      <c r="C2262" t="s">
        <v>234</v>
      </c>
      <c r="D2262" t="s">
        <v>23</v>
      </c>
      <c r="E2262" t="s">
        <v>24</v>
      </c>
      <c r="F2262">
        <v>400</v>
      </c>
      <c r="G2262">
        <v>0</v>
      </c>
      <c r="H2262">
        <v>400</v>
      </c>
      <c r="I2262">
        <v>750</v>
      </c>
      <c r="J2262">
        <v>4.45</v>
      </c>
      <c r="K2262" s="6" t="s">
        <v>1616</v>
      </c>
      <c r="L2262" s="6" t="s">
        <v>1616</v>
      </c>
      <c r="M2262" s="6" t="s">
        <v>1593</v>
      </c>
      <c r="N2262" s="6" t="s">
        <v>1616</v>
      </c>
      <c r="O2262" s="6" t="s">
        <v>1624</v>
      </c>
      <c r="P2262" s="8">
        <f>Table12[[#This Row],[PLANNED_DELIVERY]]-Table12[[#This Row],[PLANNED_PICKUP]]</f>
        <v>3</v>
      </c>
      <c r="Q2262" s="9">
        <f>Table12[[#This Row],[ACTUAL_DELIVERY]]-Table12[[#This Row],[ACTUAL_PICKUP]]</f>
        <v>1</v>
      </c>
      <c r="R2262" s="9">
        <f>Table12[[#This Row],[ACTUAL_PICKUP]]-Table12[[#This Row],[PLANNED_PICKUP]]</f>
        <v>0</v>
      </c>
      <c r="S2262" s="9">
        <f>Table12[[#This Row],[ACTUAL_DELIVERY]]-Table12[[#This Row],[PLANNED_DELIVERY]]</f>
        <v>-2</v>
      </c>
      <c r="T2262" t="s">
        <v>1218</v>
      </c>
      <c r="U2262" s="6" t="s">
        <v>1219</v>
      </c>
      <c r="V2262" t="s">
        <v>237</v>
      </c>
      <c r="W2262" t="s">
        <v>237</v>
      </c>
      <c r="X2262" t="s">
        <v>49</v>
      </c>
      <c r="Y2262" s="6" t="s">
        <v>29</v>
      </c>
      <c r="Z2262" t="s">
        <v>27</v>
      </c>
      <c r="AA2262" t="s">
        <v>27</v>
      </c>
    </row>
    <row r="2263" spans="1:27" x14ac:dyDescent="0.35">
      <c r="A2263">
        <v>10002861</v>
      </c>
      <c r="B2263" t="s">
        <v>263</v>
      </c>
      <c r="C2263" t="s">
        <v>293</v>
      </c>
      <c r="D2263" t="s">
        <v>23</v>
      </c>
      <c r="E2263" t="s">
        <v>24</v>
      </c>
      <c r="F2263">
        <v>367.8</v>
      </c>
      <c r="G2263">
        <v>0</v>
      </c>
      <c r="H2263">
        <v>367.8</v>
      </c>
      <c r="I2263" s="4">
        <v>15.4</v>
      </c>
      <c r="J2263">
        <v>0.01</v>
      </c>
      <c r="K2263" s="6" t="s">
        <v>1616</v>
      </c>
      <c r="L2263" s="6" t="s">
        <v>1616</v>
      </c>
      <c r="M2263" s="6" t="s">
        <v>1608</v>
      </c>
      <c r="N2263" s="6" t="s">
        <v>1590</v>
      </c>
      <c r="O2263" s="6" t="s">
        <v>1617</v>
      </c>
      <c r="P2263" s="8">
        <f>Table12[[#This Row],[PLANNED_DELIVERY]]-Table12[[#This Row],[PLANNED_PICKUP]]</f>
        <v>10</v>
      </c>
      <c r="Q2263" s="9">
        <f>Table12[[#This Row],[ACTUAL_DELIVERY]]-Table12[[#This Row],[ACTUAL_PICKUP]]</f>
        <v>16</v>
      </c>
      <c r="R2263" s="9">
        <f>Table12[[#This Row],[ACTUAL_PICKUP]]-Table12[[#This Row],[PLANNED_PICKUP]]</f>
        <v>2</v>
      </c>
      <c r="S2263" s="9">
        <f>Table12[[#This Row],[ACTUAL_DELIVERY]]-Table12[[#This Row],[PLANNED_DELIVERY]]</f>
        <v>8</v>
      </c>
      <c r="T2263" t="s">
        <v>153</v>
      </c>
      <c r="U2263" s="6" t="s">
        <v>400</v>
      </c>
      <c r="V2263" t="s">
        <v>401</v>
      </c>
      <c r="W2263" t="s">
        <v>85</v>
      </c>
      <c r="X2263" t="s">
        <v>302</v>
      </c>
      <c r="Y2263" s="6" t="s">
        <v>303</v>
      </c>
      <c r="Z2263" t="s">
        <v>168</v>
      </c>
      <c r="AA2263" t="s">
        <v>168</v>
      </c>
    </row>
    <row r="2264" spans="1:27" x14ac:dyDescent="0.35">
      <c r="A2264">
        <v>10002862</v>
      </c>
      <c r="B2264" t="s">
        <v>81</v>
      </c>
      <c r="C2264" t="s">
        <v>216</v>
      </c>
      <c r="D2264" t="s">
        <v>23</v>
      </c>
      <c r="E2264" t="s">
        <v>24</v>
      </c>
      <c r="F2264">
        <v>1027.5</v>
      </c>
      <c r="G2264">
        <v>378.54</v>
      </c>
      <c r="H2264">
        <v>1406.04</v>
      </c>
      <c r="I2264">
        <v>3400</v>
      </c>
      <c r="J2264">
        <v>16.100000000000001</v>
      </c>
      <c r="K2264" s="6" t="s">
        <v>1616</v>
      </c>
      <c r="L2264" s="6" t="s">
        <v>1590</v>
      </c>
      <c r="M2264" s="6" t="s">
        <v>1602</v>
      </c>
      <c r="N2264" s="6" t="s">
        <v>1593</v>
      </c>
      <c r="O2264" s="6" t="s">
        <v>1605</v>
      </c>
      <c r="P2264" s="8">
        <f>Table12[[#This Row],[PLANNED_DELIVERY]]-Table12[[#This Row],[PLANNED_PICKUP]]</f>
        <v>2</v>
      </c>
      <c r="Q2264" s="9">
        <f>Table12[[#This Row],[ACTUAL_DELIVERY]]-Table12[[#This Row],[ACTUAL_PICKUP]]</f>
        <v>4</v>
      </c>
      <c r="R2264" s="9">
        <f>Table12[[#This Row],[ACTUAL_PICKUP]]-Table12[[#This Row],[PLANNED_PICKUP]]</f>
        <v>1</v>
      </c>
      <c r="S2264" s="9">
        <f>Table12[[#This Row],[ACTUAL_DELIVERY]]-Table12[[#This Row],[PLANNED_DELIVERY]]</f>
        <v>3</v>
      </c>
      <c r="T2264" t="s">
        <v>425</v>
      </c>
      <c r="U2264" s="6" t="s">
        <v>426</v>
      </c>
      <c r="V2264" t="s">
        <v>427</v>
      </c>
      <c r="W2264" t="s">
        <v>427</v>
      </c>
      <c r="X2264" t="s">
        <v>41</v>
      </c>
      <c r="Y2264" s="6" t="s">
        <v>44</v>
      </c>
      <c r="Z2264" t="s">
        <v>27</v>
      </c>
      <c r="AA2264" t="s">
        <v>27</v>
      </c>
    </row>
    <row r="2265" spans="1:27" x14ac:dyDescent="0.35">
      <c r="A2265">
        <v>10002863</v>
      </c>
      <c r="B2265" t="s">
        <v>263</v>
      </c>
      <c r="C2265" t="s">
        <v>134</v>
      </c>
      <c r="D2265" t="s">
        <v>23</v>
      </c>
      <c r="E2265" t="s">
        <v>24</v>
      </c>
      <c r="F2265">
        <v>860</v>
      </c>
      <c r="G2265">
        <v>0</v>
      </c>
      <c r="H2265">
        <v>860</v>
      </c>
      <c r="I2265" s="5">
        <v>1240</v>
      </c>
      <c r="J2265">
        <v>2.58</v>
      </c>
      <c r="K2265" s="6" t="s">
        <v>1616</v>
      </c>
      <c r="L2265" s="6" t="s">
        <v>1590</v>
      </c>
      <c r="M2265" s="6" t="s">
        <v>1593</v>
      </c>
      <c r="N2265" s="6" t="s">
        <v>1628</v>
      </c>
      <c r="O2265" s="6" t="s">
        <v>1602</v>
      </c>
      <c r="P2265" s="8">
        <f>Table12[[#This Row],[PLANNED_DELIVERY]]-Table12[[#This Row],[PLANNED_PICKUP]]</f>
        <v>1</v>
      </c>
      <c r="Q2265" s="9">
        <f>Table12[[#This Row],[ACTUAL_DELIVERY]]-Table12[[#This Row],[ACTUAL_PICKUP]]</f>
        <v>39</v>
      </c>
      <c r="R2265" s="9">
        <f>Table12[[#This Row],[ACTUAL_PICKUP]]-Table12[[#This Row],[PLANNED_PICKUP]]</f>
        <v>-37</v>
      </c>
      <c r="S2265" s="9">
        <f>Table12[[#This Row],[ACTUAL_DELIVERY]]-Table12[[#This Row],[PLANNED_DELIVERY]]</f>
        <v>1</v>
      </c>
      <c r="T2265" t="s">
        <v>663</v>
      </c>
      <c r="U2265" s="6" t="s">
        <v>664</v>
      </c>
      <c r="V2265" t="s">
        <v>65</v>
      </c>
      <c r="W2265" t="s">
        <v>65</v>
      </c>
      <c r="X2265" t="s">
        <v>71</v>
      </c>
      <c r="Y2265" s="6" t="s">
        <v>72</v>
      </c>
      <c r="Z2265" t="s">
        <v>27</v>
      </c>
      <c r="AA2265" t="s">
        <v>27</v>
      </c>
    </row>
    <row r="2266" spans="1:27" x14ac:dyDescent="0.35">
      <c r="A2266">
        <v>10002865</v>
      </c>
      <c r="B2266" t="s">
        <v>263</v>
      </c>
      <c r="C2266" t="s">
        <v>293</v>
      </c>
      <c r="D2266" t="s">
        <v>23</v>
      </c>
      <c r="E2266" t="s">
        <v>24</v>
      </c>
      <c r="F2266">
        <v>509.49</v>
      </c>
      <c r="G2266">
        <v>0</v>
      </c>
      <c r="H2266">
        <v>509.49</v>
      </c>
      <c r="I2266">
        <v>180</v>
      </c>
      <c r="J2266">
        <v>0.93</v>
      </c>
      <c r="K2266" s="6" t="s">
        <v>1616</v>
      </c>
      <c r="L2266" s="6" t="s">
        <v>1616</v>
      </c>
      <c r="M2266" s="6" t="s">
        <v>1605</v>
      </c>
      <c r="N2266" s="6" t="s">
        <v>1616</v>
      </c>
      <c r="O2266" s="6" t="s">
        <v>1608</v>
      </c>
      <c r="P2266" s="8">
        <f>Table12[[#This Row],[PLANNED_DELIVERY]]-Table12[[#This Row],[PLANNED_PICKUP]]</f>
        <v>7</v>
      </c>
      <c r="Q2266" s="9">
        <f>Table12[[#This Row],[ACTUAL_DELIVERY]]-Table12[[#This Row],[ACTUAL_PICKUP]]</f>
        <v>10</v>
      </c>
      <c r="R2266" s="9">
        <f>Table12[[#This Row],[ACTUAL_PICKUP]]-Table12[[#This Row],[PLANNED_PICKUP]]</f>
        <v>0</v>
      </c>
      <c r="S2266" s="9">
        <f>Table12[[#This Row],[ACTUAL_DELIVERY]]-Table12[[#This Row],[PLANNED_DELIVERY]]</f>
        <v>3</v>
      </c>
      <c r="T2266" t="s">
        <v>541</v>
      </c>
      <c r="U2266" s="6" t="s">
        <v>542</v>
      </c>
      <c r="V2266" t="s">
        <v>84</v>
      </c>
      <c r="W2266" t="s">
        <v>85</v>
      </c>
      <c r="X2266" t="s">
        <v>49</v>
      </c>
      <c r="Y2266" s="6" t="s">
        <v>29</v>
      </c>
      <c r="Z2266" t="s">
        <v>27</v>
      </c>
      <c r="AA2266" t="s">
        <v>27</v>
      </c>
    </row>
    <row r="2267" spans="1:27" x14ac:dyDescent="0.35">
      <c r="A2267">
        <v>10002866</v>
      </c>
      <c r="B2267" t="s">
        <v>263</v>
      </c>
      <c r="C2267" t="s">
        <v>293</v>
      </c>
      <c r="D2267" t="s">
        <v>30</v>
      </c>
      <c r="E2267" t="s">
        <v>45</v>
      </c>
      <c r="F2267">
        <v>1251.8900000000001</v>
      </c>
      <c r="G2267">
        <v>0</v>
      </c>
      <c r="H2267">
        <v>1251.8900000000001</v>
      </c>
      <c r="I2267" s="5">
        <v>254</v>
      </c>
      <c r="J2267">
        <v>1.43</v>
      </c>
      <c r="K2267" s="6" t="s">
        <v>1616</v>
      </c>
      <c r="L2267" s="6" t="s">
        <v>1616</v>
      </c>
      <c r="M2267" s="6" t="s">
        <v>1605</v>
      </c>
      <c r="N2267" s="6" t="s">
        <v>1590</v>
      </c>
      <c r="O2267" s="6" t="s">
        <v>1634</v>
      </c>
      <c r="P2267" s="8">
        <f>Table12[[#This Row],[PLANNED_DELIVERY]]-Table12[[#This Row],[PLANNED_PICKUP]]</f>
        <v>7</v>
      </c>
      <c r="Q2267" s="9">
        <f>Table12[[#This Row],[ACTUAL_DELIVERY]]-Table12[[#This Row],[ACTUAL_PICKUP]]</f>
        <v>29</v>
      </c>
      <c r="R2267" s="9">
        <f>Table12[[#This Row],[ACTUAL_PICKUP]]-Table12[[#This Row],[PLANNED_PICKUP]]</f>
        <v>2</v>
      </c>
      <c r="S2267" s="9">
        <f>Table12[[#This Row],[ACTUAL_DELIVERY]]-Table12[[#This Row],[PLANNED_DELIVERY]]</f>
        <v>24</v>
      </c>
      <c r="T2267" t="s">
        <v>49</v>
      </c>
      <c r="U2267" s="6" t="s">
        <v>29</v>
      </c>
      <c r="V2267" t="s">
        <v>27</v>
      </c>
      <c r="W2267" t="s">
        <v>27</v>
      </c>
      <c r="X2267" t="s">
        <v>644</v>
      </c>
      <c r="Y2267" s="6" t="s">
        <v>645</v>
      </c>
      <c r="Z2267" t="s">
        <v>115</v>
      </c>
      <c r="AA2267" t="s">
        <v>115</v>
      </c>
    </row>
    <row r="2268" spans="1:27" x14ac:dyDescent="0.35">
      <c r="A2268">
        <v>10002867</v>
      </c>
      <c r="B2268" t="s">
        <v>81</v>
      </c>
      <c r="C2268" t="s">
        <v>206</v>
      </c>
      <c r="D2268" t="s">
        <v>30</v>
      </c>
      <c r="E2268" t="s">
        <v>31</v>
      </c>
      <c r="F2268">
        <v>318.57</v>
      </c>
      <c r="G2268">
        <v>0</v>
      </c>
      <c r="H2268">
        <v>318.57</v>
      </c>
      <c r="I2268">
        <v>10000</v>
      </c>
      <c r="J2268">
        <v>60</v>
      </c>
      <c r="K2268" s="6" t="s">
        <v>1616</v>
      </c>
      <c r="L2268" s="6" t="s">
        <v>1616</v>
      </c>
      <c r="M2268" s="6" t="s">
        <v>1590</v>
      </c>
      <c r="N2268" s="6" t="s">
        <v>1624</v>
      </c>
      <c r="O2268" s="6" t="s">
        <v>1624</v>
      </c>
      <c r="P2268" s="8">
        <f>Table12[[#This Row],[PLANNED_DELIVERY]]-Table12[[#This Row],[PLANNED_PICKUP]]</f>
        <v>2</v>
      </c>
      <c r="Q2268" s="9">
        <f>Table12[[#This Row],[ACTUAL_DELIVERY]]-Table12[[#This Row],[ACTUAL_PICKUP]]</f>
        <v>0</v>
      </c>
      <c r="R2268" s="9">
        <f>Table12[[#This Row],[ACTUAL_PICKUP]]-Table12[[#This Row],[PLANNED_PICKUP]]</f>
        <v>1</v>
      </c>
      <c r="S2268" s="9">
        <f>Table12[[#This Row],[ACTUAL_DELIVERY]]-Table12[[#This Row],[PLANNED_DELIVERY]]</f>
        <v>-1</v>
      </c>
      <c r="T2268" t="s">
        <v>41</v>
      </c>
      <c r="U2268" s="6">
        <v>54100</v>
      </c>
      <c r="V2268" t="s">
        <v>27</v>
      </c>
      <c r="W2268" t="s">
        <v>27</v>
      </c>
      <c r="X2268" t="s">
        <v>60</v>
      </c>
      <c r="Y2268" s="6" t="s">
        <v>34</v>
      </c>
      <c r="Z2268" t="s">
        <v>27</v>
      </c>
      <c r="AA2268" t="s">
        <v>27</v>
      </c>
    </row>
    <row r="2269" spans="1:27" x14ac:dyDescent="0.35">
      <c r="A2269">
        <v>10002868</v>
      </c>
      <c r="B2269" t="s">
        <v>81</v>
      </c>
      <c r="C2269" t="s">
        <v>206</v>
      </c>
      <c r="D2269" t="s">
        <v>23</v>
      </c>
      <c r="E2269" t="s">
        <v>24</v>
      </c>
      <c r="F2269">
        <v>426</v>
      </c>
      <c r="G2269">
        <v>0</v>
      </c>
      <c r="H2269">
        <v>426</v>
      </c>
      <c r="I2269">
        <v>1490</v>
      </c>
      <c r="J2269">
        <v>7.08</v>
      </c>
      <c r="K2269" s="6" t="s">
        <v>1616</v>
      </c>
      <c r="L2269" s="6" t="s">
        <v>1605</v>
      </c>
      <c r="M2269" s="6" t="s">
        <v>1610</v>
      </c>
      <c r="N2269" s="6" t="s">
        <v>1605</v>
      </c>
      <c r="O2269" s="6" t="s">
        <v>1610</v>
      </c>
      <c r="P2269" s="8">
        <f>Table12[[#This Row],[PLANNED_DELIVERY]]-Table12[[#This Row],[PLANNED_PICKUP]]</f>
        <v>1</v>
      </c>
      <c r="Q2269" s="9">
        <f>Table12[[#This Row],[ACTUAL_DELIVERY]]-Table12[[#This Row],[ACTUAL_PICKUP]]</f>
        <v>1</v>
      </c>
      <c r="R2269" s="9">
        <f>Table12[[#This Row],[ACTUAL_PICKUP]]-Table12[[#This Row],[PLANNED_PICKUP]]</f>
        <v>0</v>
      </c>
      <c r="S2269" s="9">
        <f>Table12[[#This Row],[ACTUAL_DELIVERY]]-Table12[[#This Row],[PLANNED_DELIVERY]]</f>
        <v>0</v>
      </c>
      <c r="T2269" t="s">
        <v>518</v>
      </c>
      <c r="U2269" s="6" t="s">
        <v>388</v>
      </c>
      <c r="V2269" t="s">
        <v>27</v>
      </c>
      <c r="W2269" t="s">
        <v>27</v>
      </c>
      <c r="X2269" t="s">
        <v>49</v>
      </c>
      <c r="Y2269" s="6" t="s">
        <v>29</v>
      </c>
      <c r="Z2269" t="s">
        <v>27</v>
      </c>
      <c r="AA2269" t="s">
        <v>27</v>
      </c>
    </row>
    <row r="2270" spans="1:27" x14ac:dyDescent="0.35">
      <c r="A2270">
        <v>10002869</v>
      </c>
      <c r="B2270" t="s">
        <v>225</v>
      </c>
      <c r="C2270" t="s">
        <v>234</v>
      </c>
      <c r="D2270" t="s">
        <v>23</v>
      </c>
      <c r="E2270" t="s">
        <v>24</v>
      </c>
      <c r="F2270">
        <v>1500</v>
      </c>
      <c r="G2270">
        <v>0</v>
      </c>
      <c r="H2270">
        <v>1500</v>
      </c>
      <c r="I2270">
        <v>14400</v>
      </c>
      <c r="J2270">
        <v>9.48</v>
      </c>
      <c r="K2270" s="6" t="s">
        <v>1616</v>
      </c>
      <c r="L2270" s="6" t="s">
        <v>1624</v>
      </c>
      <c r="M2270" s="6" t="s">
        <v>1604</v>
      </c>
      <c r="N2270" s="6" t="s">
        <v>1613</v>
      </c>
      <c r="O2270" s="6" t="s">
        <v>1607</v>
      </c>
      <c r="P2270" s="8">
        <f>Table12[[#This Row],[PLANNED_DELIVERY]]-Table12[[#This Row],[PLANNED_PICKUP]]</f>
        <v>5</v>
      </c>
      <c r="Q2270" s="9">
        <f>Table12[[#This Row],[ACTUAL_DELIVERY]]-Table12[[#This Row],[ACTUAL_PICKUP]]</f>
        <v>4</v>
      </c>
      <c r="R2270" s="9">
        <f>Table12[[#This Row],[ACTUAL_PICKUP]]-Table12[[#This Row],[PLANNED_PICKUP]]</f>
        <v>10</v>
      </c>
      <c r="S2270" s="9">
        <f>Table12[[#This Row],[ACTUAL_DELIVERY]]-Table12[[#This Row],[PLANNED_DELIVERY]]</f>
        <v>9</v>
      </c>
      <c r="T2270" t="s">
        <v>1216</v>
      </c>
      <c r="U2270" s="6" t="s">
        <v>1217</v>
      </c>
      <c r="V2270" t="s">
        <v>237</v>
      </c>
      <c r="W2270" t="s">
        <v>237</v>
      </c>
      <c r="X2270" t="s">
        <v>66</v>
      </c>
      <c r="Y2270" s="6" t="s">
        <v>94</v>
      </c>
      <c r="Z2270" t="s">
        <v>27</v>
      </c>
      <c r="AA2270" t="s">
        <v>27</v>
      </c>
    </row>
    <row r="2271" spans="1:27" x14ac:dyDescent="0.35">
      <c r="A2271">
        <v>10002870</v>
      </c>
      <c r="B2271" t="s">
        <v>81</v>
      </c>
      <c r="C2271" t="s">
        <v>206</v>
      </c>
      <c r="D2271" t="s">
        <v>23</v>
      </c>
      <c r="E2271" t="s">
        <v>24</v>
      </c>
      <c r="F2271">
        <v>720</v>
      </c>
      <c r="G2271">
        <v>0</v>
      </c>
      <c r="H2271">
        <v>720</v>
      </c>
      <c r="I2271" s="5">
        <v>20980</v>
      </c>
      <c r="J2271">
        <v>161.75</v>
      </c>
      <c r="K2271" s="6" t="s">
        <v>1616</v>
      </c>
      <c r="L2271" s="6" t="s">
        <v>1616</v>
      </c>
      <c r="M2271" s="6" t="s">
        <v>1616</v>
      </c>
      <c r="N2271" s="6" t="s">
        <v>1616</v>
      </c>
      <c r="O2271" s="6" t="s">
        <v>1590</v>
      </c>
      <c r="P2271" s="8">
        <f>Table12[[#This Row],[PLANNED_DELIVERY]]-Table12[[#This Row],[PLANNED_PICKUP]]</f>
        <v>0</v>
      </c>
      <c r="Q2271" s="9">
        <f>Table12[[#This Row],[ACTUAL_DELIVERY]]-Table12[[#This Row],[ACTUAL_PICKUP]]</f>
        <v>2</v>
      </c>
      <c r="R2271" s="9">
        <f>Table12[[#This Row],[ACTUAL_PICKUP]]-Table12[[#This Row],[PLANNED_PICKUP]]</f>
        <v>0</v>
      </c>
      <c r="S2271" s="9">
        <f>Table12[[#This Row],[ACTUAL_DELIVERY]]-Table12[[#This Row],[PLANNED_DELIVERY]]</f>
        <v>2</v>
      </c>
      <c r="T2271" t="s">
        <v>96</v>
      </c>
      <c r="U2271" s="6" t="s">
        <v>97</v>
      </c>
      <c r="V2271" t="s">
        <v>27</v>
      </c>
      <c r="W2271" t="s">
        <v>27</v>
      </c>
      <c r="X2271" t="s">
        <v>96</v>
      </c>
      <c r="Y2271" s="6" t="s">
        <v>97</v>
      </c>
      <c r="Z2271" t="s">
        <v>27</v>
      </c>
      <c r="AA2271" t="s">
        <v>27</v>
      </c>
    </row>
    <row r="2272" spans="1:27" x14ac:dyDescent="0.35">
      <c r="A2272">
        <v>10002871</v>
      </c>
      <c r="B2272" t="s">
        <v>81</v>
      </c>
      <c r="C2272" t="s">
        <v>342</v>
      </c>
      <c r="D2272" t="s">
        <v>23</v>
      </c>
      <c r="E2272" t="s">
        <v>24</v>
      </c>
      <c r="F2272">
        <v>880</v>
      </c>
      <c r="G2272">
        <v>0</v>
      </c>
      <c r="H2272">
        <v>880</v>
      </c>
      <c r="I2272">
        <v>5000</v>
      </c>
      <c r="J2272">
        <v>33.06</v>
      </c>
      <c r="K2272" s="6" t="s">
        <v>1616</v>
      </c>
      <c r="L2272" s="6" t="s">
        <v>1613</v>
      </c>
      <c r="M2272" s="6" t="s">
        <v>1613</v>
      </c>
      <c r="N2272" s="6" t="s">
        <v>1613</v>
      </c>
      <c r="O2272" s="6" t="s">
        <v>1613</v>
      </c>
      <c r="P2272" s="8">
        <f>Table12[[#This Row],[PLANNED_DELIVERY]]-Table12[[#This Row],[PLANNED_PICKUP]]</f>
        <v>0</v>
      </c>
      <c r="Q2272" s="9">
        <f>Table12[[#This Row],[ACTUAL_DELIVERY]]-Table12[[#This Row],[ACTUAL_PICKUP]]</f>
        <v>0</v>
      </c>
      <c r="R2272" s="9">
        <f>Table12[[#This Row],[ACTUAL_PICKUP]]-Table12[[#This Row],[PLANNED_PICKUP]]</f>
        <v>0</v>
      </c>
      <c r="S2272" s="9">
        <f>Table12[[#This Row],[ACTUAL_DELIVERY]]-Table12[[#This Row],[PLANNED_DELIVERY]]</f>
        <v>0</v>
      </c>
      <c r="T2272" t="s">
        <v>1230</v>
      </c>
      <c r="U2272" s="6" t="s">
        <v>602</v>
      </c>
      <c r="V2272" t="s">
        <v>27</v>
      </c>
      <c r="W2272" t="s">
        <v>27</v>
      </c>
      <c r="X2272" t="s">
        <v>66</v>
      </c>
      <c r="Y2272" s="6" t="s">
        <v>67</v>
      </c>
      <c r="Z2272" t="s">
        <v>27</v>
      </c>
      <c r="AA2272" t="s">
        <v>27</v>
      </c>
    </row>
    <row r="2273" spans="1:27" x14ac:dyDescent="0.35">
      <c r="A2273">
        <v>10002872</v>
      </c>
      <c r="B2273" t="s">
        <v>81</v>
      </c>
      <c r="C2273" t="s">
        <v>342</v>
      </c>
      <c r="D2273" t="s">
        <v>23</v>
      </c>
      <c r="E2273" t="s">
        <v>24</v>
      </c>
      <c r="F2273">
        <v>440</v>
      </c>
      <c r="G2273">
        <v>0</v>
      </c>
      <c r="H2273">
        <v>440</v>
      </c>
      <c r="I2273">
        <v>28000</v>
      </c>
      <c r="J2273">
        <v>52</v>
      </c>
      <c r="K2273" s="6" t="s">
        <v>1616</v>
      </c>
      <c r="L2273" s="6" t="s">
        <v>1613</v>
      </c>
      <c r="M2273" s="6" t="s">
        <v>1613</v>
      </c>
      <c r="N2273" s="6" t="s">
        <v>1613</v>
      </c>
      <c r="O2273" s="6" t="s">
        <v>1613</v>
      </c>
      <c r="P2273" s="8">
        <f>Table12[[#This Row],[PLANNED_DELIVERY]]-Table12[[#This Row],[PLANNED_PICKUP]]</f>
        <v>0</v>
      </c>
      <c r="Q2273" s="9">
        <f>Table12[[#This Row],[ACTUAL_DELIVERY]]-Table12[[#This Row],[ACTUAL_PICKUP]]</f>
        <v>0</v>
      </c>
      <c r="R2273" s="9">
        <f>Table12[[#This Row],[ACTUAL_PICKUP]]-Table12[[#This Row],[PLANNED_PICKUP]]</f>
        <v>0</v>
      </c>
      <c r="S2273" s="9">
        <f>Table12[[#This Row],[ACTUAL_DELIVERY]]-Table12[[#This Row],[PLANNED_DELIVERY]]</f>
        <v>0</v>
      </c>
      <c r="T2273" t="s">
        <v>254</v>
      </c>
      <c r="U2273" s="6" t="s">
        <v>255</v>
      </c>
      <c r="V2273" t="s">
        <v>27</v>
      </c>
      <c r="W2273" t="s">
        <v>27</v>
      </c>
      <c r="X2273" t="s">
        <v>66</v>
      </c>
      <c r="Y2273" s="6" t="s">
        <v>67</v>
      </c>
      <c r="Z2273" t="s">
        <v>27</v>
      </c>
      <c r="AA2273" t="s">
        <v>27</v>
      </c>
    </row>
    <row r="2274" spans="1:27" x14ac:dyDescent="0.35">
      <c r="A2274">
        <v>10002873</v>
      </c>
      <c r="B2274" t="s">
        <v>81</v>
      </c>
      <c r="C2274" t="s">
        <v>206</v>
      </c>
      <c r="D2274" t="s">
        <v>23</v>
      </c>
      <c r="E2274" t="s">
        <v>24</v>
      </c>
      <c r="F2274">
        <v>400</v>
      </c>
      <c r="G2274">
        <v>350</v>
      </c>
      <c r="H2274">
        <v>750</v>
      </c>
      <c r="I2274" s="5">
        <v>295</v>
      </c>
      <c r="J2274">
        <v>1.08</v>
      </c>
      <c r="K2274" s="6" t="s">
        <v>1616</v>
      </c>
      <c r="L2274" s="6" t="s">
        <v>1623</v>
      </c>
      <c r="M2274" s="6" t="s">
        <v>1625</v>
      </c>
      <c r="N2274" s="6" t="s">
        <v>1623</v>
      </c>
      <c r="O2274" s="6" t="s">
        <v>1625</v>
      </c>
      <c r="P2274" s="8">
        <f>Table12[[#This Row],[PLANNED_DELIVERY]]-Table12[[#This Row],[PLANNED_PICKUP]]</f>
        <v>1</v>
      </c>
      <c r="Q2274" s="9">
        <f>Table12[[#This Row],[ACTUAL_DELIVERY]]-Table12[[#This Row],[ACTUAL_PICKUP]]</f>
        <v>1</v>
      </c>
      <c r="R2274" s="9">
        <f>Table12[[#This Row],[ACTUAL_PICKUP]]-Table12[[#This Row],[PLANNED_PICKUP]]</f>
        <v>0</v>
      </c>
      <c r="S2274" s="9">
        <f>Table12[[#This Row],[ACTUAL_DELIVERY]]-Table12[[#This Row],[PLANNED_DELIVERY]]</f>
        <v>0</v>
      </c>
      <c r="T2274" t="s">
        <v>75</v>
      </c>
      <c r="U2274" s="6" t="s">
        <v>76</v>
      </c>
      <c r="V2274" t="s">
        <v>27</v>
      </c>
      <c r="W2274" t="s">
        <v>27</v>
      </c>
      <c r="X2274" t="s">
        <v>557</v>
      </c>
      <c r="Y2274" s="6" t="s">
        <v>558</v>
      </c>
      <c r="Z2274" t="s">
        <v>27</v>
      </c>
      <c r="AA2274" t="s">
        <v>27</v>
      </c>
    </row>
    <row r="2275" spans="1:27" x14ac:dyDescent="0.35">
      <c r="A2275">
        <v>10002874</v>
      </c>
      <c r="B2275" t="s">
        <v>81</v>
      </c>
      <c r="C2275" t="s">
        <v>342</v>
      </c>
      <c r="D2275" t="s">
        <v>23</v>
      </c>
      <c r="E2275" t="s">
        <v>24</v>
      </c>
      <c r="F2275">
        <v>880</v>
      </c>
      <c r="G2275">
        <v>0</v>
      </c>
      <c r="H2275">
        <v>880</v>
      </c>
      <c r="I2275">
        <v>7500</v>
      </c>
      <c r="J2275">
        <v>49.59</v>
      </c>
      <c r="K2275" s="6" t="s">
        <v>1616</v>
      </c>
      <c r="L2275" s="6" t="s">
        <v>1617</v>
      </c>
      <c r="M2275" s="6" t="s">
        <v>1617</v>
      </c>
      <c r="N2275" s="6" t="s">
        <v>1617</v>
      </c>
      <c r="O2275" s="6" t="s">
        <v>1617</v>
      </c>
      <c r="P2275" s="8">
        <f>Table12[[#This Row],[PLANNED_DELIVERY]]-Table12[[#This Row],[PLANNED_PICKUP]]</f>
        <v>0</v>
      </c>
      <c r="Q2275" s="9">
        <f>Table12[[#This Row],[ACTUAL_DELIVERY]]-Table12[[#This Row],[ACTUAL_PICKUP]]</f>
        <v>0</v>
      </c>
      <c r="R2275" s="9">
        <f>Table12[[#This Row],[ACTUAL_PICKUP]]-Table12[[#This Row],[PLANNED_PICKUP]]</f>
        <v>0</v>
      </c>
      <c r="S2275" s="9">
        <f>Table12[[#This Row],[ACTUAL_DELIVERY]]-Table12[[#This Row],[PLANNED_DELIVERY]]</f>
        <v>0</v>
      </c>
      <c r="T2275" t="s">
        <v>1230</v>
      </c>
      <c r="U2275" s="6" t="s">
        <v>602</v>
      </c>
      <c r="V2275" t="s">
        <v>27</v>
      </c>
      <c r="W2275" t="s">
        <v>27</v>
      </c>
      <c r="X2275" t="s">
        <v>66</v>
      </c>
      <c r="Y2275" s="6" t="s">
        <v>67</v>
      </c>
      <c r="Z2275" t="s">
        <v>27</v>
      </c>
      <c r="AA2275" t="s">
        <v>27</v>
      </c>
    </row>
    <row r="2276" spans="1:27" x14ac:dyDescent="0.35">
      <c r="A2276">
        <v>10002875</v>
      </c>
      <c r="B2276" t="s">
        <v>81</v>
      </c>
      <c r="C2276" t="s">
        <v>234</v>
      </c>
      <c r="D2276" t="s">
        <v>23</v>
      </c>
      <c r="E2276" t="s">
        <v>24</v>
      </c>
      <c r="F2276">
        <v>1275</v>
      </c>
      <c r="G2276">
        <v>0</v>
      </c>
      <c r="H2276">
        <v>1275</v>
      </c>
      <c r="I2276">
        <v>3350</v>
      </c>
      <c r="J2276">
        <v>2.88</v>
      </c>
      <c r="K2276" s="6" t="s">
        <v>1616</v>
      </c>
      <c r="L2276" s="6" t="s">
        <v>1624</v>
      </c>
      <c r="M2276" s="6" t="s">
        <v>1593</v>
      </c>
      <c r="N2276" s="6" t="s">
        <v>1624</v>
      </c>
      <c r="O2276" s="6" t="s">
        <v>1593</v>
      </c>
      <c r="P2276" s="8">
        <f>Table12[[#This Row],[PLANNED_DELIVERY]]-Table12[[#This Row],[PLANNED_PICKUP]]</f>
        <v>2</v>
      </c>
      <c r="Q2276" s="9">
        <f>Table12[[#This Row],[ACTUAL_DELIVERY]]-Table12[[#This Row],[ACTUAL_PICKUP]]</f>
        <v>2</v>
      </c>
      <c r="R2276" s="9">
        <f>Table12[[#This Row],[ACTUAL_PICKUP]]-Table12[[#This Row],[PLANNED_PICKUP]]</f>
        <v>0</v>
      </c>
      <c r="S2276" s="9">
        <f>Table12[[#This Row],[ACTUAL_DELIVERY]]-Table12[[#This Row],[PLANNED_DELIVERY]]</f>
        <v>0</v>
      </c>
      <c r="T2276" t="s">
        <v>880</v>
      </c>
      <c r="U2276" s="6" t="s">
        <v>881</v>
      </c>
      <c r="V2276" t="s">
        <v>104</v>
      </c>
      <c r="W2276" t="s">
        <v>104</v>
      </c>
      <c r="X2276" t="s">
        <v>41</v>
      </c>
      <c r="Y2276" s="6" t="s">
        <v>44</v>
      </c>
      <c r="Z2276" t="s">
        <v>27</v>
      </c>
      <c r="AA2276" t="s">
        <v>27</v>
      </c>
    </row>
    <row r="2277" spans="1:27" x14ac:dyDescent="0.35">
      <c r="A2277">
        <v>10002876</v>
      </c>
      <c r="B2277" t="s">
        <v>81</v>
      </c>
      <c r="C2277" t="s">
        <v>342</v>
      </c>
      <c r="D2277" t="s">
        <v>23</v>
      </c>
      <c r="E2277" t="s">
        <v>24</v>
      </c>
      <c r="F2277">
        <v>440</v>
      </c>
      <c r="G2277">
        <v>0</v>
      </c>
      <c r="H2277">
        <v>440</v>
      </c>
      <c r="I2277">
        <v>28000</v>
      </c>
      <c r="J2277">
        <v>52</v>
      </c>
      <c r="K2277" s="6" t="s">
        <v>1616</v>
      </c>
      <c r="L2277" s="6" t="s">
        <v>1617</v>
      </c>
      <c r="M2277" s="6" t="s">
        <v>1617</v>
      </c>
      <c r="N2277" s="6" t="s">
        <v>1617</v>
      </c>
      <c r="O2277" s="6" t="s">
        <v>1617</v>
      </c>
      <c r="P2277" s="8">
        <f>Table12[[#This Row],[PLANNED_DELIVERY]]-Table12[[#This Row],[PLANNED_PICKUP]]</f>
        <v>0</v>
      </c>
      <c r="Q2277" s="9">
        <f>Table12[[#This Row],[ACTUAL_DELIVERY]]-Table12[[#This Row],[ACTUAL_PICKUP]]</f>
        <v>0</v>
      </c>
      <c r="R2277" s="9">
        <f>Table12[[#This Row],[ACTUAL_PICKUP]]-Table12[[#This Row],[PLANNED_PICKUP]]</f>
        <v>0</v>
      </c>
      <c r="S2277" s="9">
        <f>Table12[[#This Row],[ACTUAL_DELIVERY]]-Table12[[#This Row],[PLANNED_DELIVERY]]</f>
        <v>0</v>
      </c>
      <c r="T2277" t="s">
        <v>254</v>
      </c>
      <c r="U2277" s="6" t="s">
        <v>255</v>
      </c>
      <c r="V2277" t="s">
        <v>27</v>
      </c>
      <c r="W2277" t="s">
        <v>27</v>
      </c>
      <c r="X2277" t="s">
        <v>66</v>
      </c>
      <c r="Y2277" s="6" t="s">
        <v>67</v>
      </c>
      <c r="Z2277" t="s">
        <v>27</v>
      </c>
      <c r="AA2277" t="s">
        <v>27</v>
      </c>
    </row>
    <row r="2278" spans="1:27" x14ac:dyDescent="0.35">
      <c r="A2278">
        <v>10002877</v>
      </c>
      <c r="B2278" t="s">
        <v>81</v>
      </c>
      <c r="C2278" t="s">
        <v>234</v>
      </c>
      <c r="D2278" t="s">
        <v>30</v>
      </c>
      <c r="E2278" t="s">
        <v>45</v>
      </c>
      <c r="F2278">
        <v>1790</v>
      </c>
      <c r="G2278">
        <v>0</v>
      </c>
      <c r="H2278">
        <v>1790</v>
      </c>
      <c r="I2278">
        <v>1680</v>
      </c>
      <c r="J2278">
        <v>8.32</v>
      </c>
      <c r="K2278" s="6" t="s">
        <v>1616</v>
      </c>
      <c r="L2278" s="6" t="s">
        <v>1616</v>
      </c>
      <c r="M2278" s="6" t="s">
        <v>1610</v>
      </c>
      <c r="N2278" s="6" t="s">
        <v>1616</v>
      </c>
      <c r="O2278" s="6" t="s">
        <v>1610</v>
      </c>
      <c r="P2278" s="8">
        <f>Table12[[#This Row],[PLANNED_DELIVERY]]-Table12[[#This Row],[PLANNED_PICKUP]]</f>
        <v>8</v>
      </c>
      <c r="Q2278" s="9">
        <f>Table12[[#This Row],[ACTUAL_DELIVERY]]-Table12[[#This Row],[ACTUAL_PICKUP]]</f>
        <v>8</v>
      </c>
      <c r="R2278" s="9">
        <f>Table12[[#This Row],[ACTUAL_PICKUP]]-Table12[[#This Row],[PLANNED_PICKUP]]</f>
        <v>0</v>
      </c>
      <c r="S2278" s="9">
        <f>Table12[[#This Row],[ACTUAL_DELIVERY]]-Table12[[#This Row],[PLANNED_DELIVERY]]</f>
        <v>0</v>
      </c>
      <c r="T2278" t="s">
        <v>49</v>
      </c>
      <c r="U2278" s="6" t="s">
        <v>29</v>
      </c>
      <c r="V2278" t="s">
        <v>27</v>
      </c>
      <c r="W2278" t="s">
        <v>27</v>
      </c>
      <c r="X2278" t="s">
        <v>692</v>
      </c>
      <c r="Y2278" s="6" t="s">
        <v>693</v>
      </c>
      <c r="Z2278" t="s">
        <v>523</v>
      </c>
      <c r="AA2278" t="s">
        <v>523</v>
      </c>
    </row>
    <row r="2279" spans="1:27" x14ac:dyDescent="0.35">
      <c r="A2279">
        <v>10002878</v>
      </c>
      <c r="B2279" t="s">
        <v>273</v>
      </c>
      <c r="C2279" t="s">
        <v>213</v>
      </c>
      <c r="D2279" t="s">
        <v>23</v>
      </c>
      <c r="E2279" t="s">
        <v>24</v>
      </c>
      <c r="F2279">
        <v>103.89</v>
      </c>
      <c r="G2279">
        <v>0</v>
      </c>
      <c r="H2279">
        <v>103.89</v>
      </c>
      <c r="I2279">
        <v>400</v>
      </c>
      <c r="J2279">
        <v>1.44</v>
      </c>
      <c r="K2279" s="6" t="s">
        <v>1616</v>
      </c>
      <c r="L2279" s="6" t="s">
        <v>1624</v>
      </c>
      <c r="M2279" s="6" t="s">
        <v>1624</v>
      </c>
      <c r="N2279" s="6" t="s">
        <v>1624</v>
      </c>
      <c r="O2279" s="6" t="s">
        <v>1624</v>
      </c>
      <c r="P2279" s="8">
        <f>Table12[[#This Row],[PLANNED_DELIVERY]]-Table12[[#This Row],[PLANNED_PICKUP]]</f>
        <v>0</v>
      </c>
      <c r="Q2279" s="9">
        <f>Table12[[#This Row],[ACTUAL_DELIVERY]]-Table12[[#This Row],[ACTUAL_PICKUP]]</f>
        <v>0</v>
      </c>
      <c r="R2279" s="9">
        <f>Table12[[#This Row],[ACTUAL_PICKUP]]-Table12[[#This Row],[PLANNED_PICKUP]]</f>
        <v>0</v>
      </c>
      <c r="S2279" s="9">
        <f>Table12[[#This Row],[ACTUAL_DELIVERY]]-Table12[[#This Row],[PLANNED_DELIVERY]]</f>
        <v>0</v>
      </c>
      <c r="T2279" t="s">
        <v>1716</v>
      </c>
      <c r="U2279" s="6" t="s">
        <v>291</v>
      </c>
      <c r="V2279" t="s">
        <v>27</v>
      </c>
      <c r="W2279" t="s">
        <v>27</v>
      </c>
      <c r="X2279" t="s">
        <v>60</v>
      </c>
      <c r="Y2279" s="6" t="s">
        <v>34</v>
      </c>
      <c r="Z2279" t="s">
        <v>27</v>
      </c>
      <c r="AA2279" t="s">
        <v>27</v>
      </c>
    </row>
    <row r="2280" spans="1:27" x14ac:dyDescent="0.35">
      <c r="A2280">
        <v>10002879</v>
      </c>
      <c r="B2280" t="s">
        <v>81</v>
      </c>
      <c r="C2280" t="s">
        <v>213</v>
      </c>
      <c r="D2280" t="s">
        <v>23</v>
      </c>
      <c r="E2280" t="s">
        <v>24</v>
      </c>
      <c r="F2280">
        <v>179.78</v>
      </c>
      <c r="G2280">
        <v>0</v>
      </c>
      <c r="H2280">
        <v>179.78</v>
      </c>
      <c r="I2280">
        <v>800</v>
      </c>
      <c r="J2280">
        <v>2.88</v>
      </c>
      <c r="K2280" s="6" t="s">
        <v>1616</v>
      </c>
      <c r="L2280" s="6" t="s">
        <v>1616</v>
      </c>
      <c r="M2280" s="6" t="s">
        <v>1590</v>
      </c>
      <c r="N2280" s="6" t="s">
        <v>1590</v>
      </c>
      <c r="O2280" s="6" t="s">
        <v>1590</v>
      </c>
      <c r="P2280" s="8">
        <f>Table12[[#This Row],[PLANNED_DELIVERY]]-Table12[[#This Row],[PLANNED_PICKUP]]</f>
        <v>2</v>
      </c>
      <c r="Q2280" s="9">
        <f>Table12[[#This Row],[ACTUAL_DELIVERY]]-Table12[[#This Row],[ACTUAL_PICKUP]]</f>
        <v>0</v>
      </c>
      <c r="R2280" s="9">
        <f>Table12[[#This Row],[ACTUAL_PICKUP]]-Table12[[#This Row],[PLANNED_PICKUP]]</f>
        <v>2</v>
      </c>
      <c r="S2280" s="9">
        <f>Table12[[#This Row],[ACTUAL_DELIVERY]]-Table12[[#This Row],[PLANNED_DELIVERY]]</f>
        <v>0</v>
      </c>
      <c r="T2280" t="s">
        <v>1716</v>
      </c>
      <c r="U2280" s="6" t="s">
        <v>291</v>
      </c>
      <c r="V2280" t="s">
        <v>27</v>
      </c>
      <c r="W2280" t="s">
        <v>27</v>
      </c>
      <c r="X2280" t="s">
        <v>41</v>
      </c>
      <c r="Y2280" s="6" t="s">
        <v>44</v>
      </c>
      <c r="Z2280" t="s">
        <v>27</v>
      </c>
      <c r="AA2280" t="s">
        <v>27</v>
      </c>
    </row>
    <row r="2281" spans="1:27" x14ac:dyDescent="0.35">
      <c r="A2281">
        <v>10002880</v>
      </c>
      <c r="B2281" t="s">
        <v>81</v>
      </c>
      <c r="C2281" t="s">
        <v>213</v>
      </c>
      <c r="D2281" t="s">
        <v>23</v>
      </c>
      <c r="E2281" t="s">
        <v>24</v>
      </c>
      <c r="F2281">
        <v>314.85000000000002</v>
      </c>
      <c r="G2281">
        <v>0</v>
      </c>
      <c r="H2281">
        <v>314.85000000000002</v>
      </c>
      <c r="I2281" s="5">
        <v>1800</v>
      </c>
      <c r="J2281">
        <v>2.2599999999999998</v>
      </c>
      <c r="K2281" s="6" t="s">
        <v>1616</v>
      </c>
      <c r="L2281" s="6" t="s">
        <v>1616</v>
      </c>
      <c r="M2281" s="6" t="s">
        <v>1593</v>
      </c>
      <c r="N2281" s="6" t="s">
        <v>1616</v>
      </c>
      <c r="O2281" s="6" t="s">
        <v>1593</v>
      </c>
      <c r="P2281" s="8">
        <f>Table12[[#This Row],[PLANNED_DELIVERY]]-Table12[[#This Row],[PLANNED_PICKUP]]</f>
        <v>3</v>
      </c>
      <c r="Q2281" s="9">
        <f>Table12[[#This Row],[ACTUAL_DELIVERY]]-Table12[[#This Row],[ACTUAL_PICKUP]]</f>
        <v>3</v>
      </c>
      <c r="R2281" s="9">
        <f>Table12[[#This Row],[ACTUAL_PICKUP]]-Table12[[#This Row],[PLANNED_PICKUP]]</f>
        <v>0</v>
      </c>
      <c r="S2281" s="9">
        <f>Table12[[#This Row],[ACTUAL_DELIVERY]]-Table12[[#This Row],[PLANNED_DELIVERY]]</f>
        <v>0</v>
      </c>
      <c r="T2281" t="s">
        <v>252</v>
      </c>
      <c r="U2281" s="6" t="s">
        <v>253</v>
      </c>
      <c r="V2281" t="s">
        <v>27</v>
      </c>
      <c r="W2281" t="s">
        <v>27</v>
      </c>
      <c r="X2281" t="s">
        <v>49</v>
      </c>
      <c r="Y2281" s="6" t="s">
        <v>29</v>
      </c>
      <c r="Z2281" t="s">
        <v>27</v>
      </c>
      <c r="AA2281" t="s">
        <v>27</v>
      </c>
    </row>
    <row r="2282" spans="1:27" x14ac:dyDescent="0.35">
      <c r="A2282">
        <v>10002881</v>
      </c>
      <c r="B2282" t="s">
        <v>81</v>
      </c>
      <c r="C2282" t="s">
        <v>78</v>
      </c>
      <c r="D2282" t="s">
        <v>23</v>
      </c>
      <c r="E2282" t="s">
        <v>24</v>
      </c>
      <c r="F2282">
        <v>1311.55</v>
      </c>
      <c r="G2282">
        <v>0</v>
      </c>
      <c r="H2282">
        <v>1311.55</v>
      </c>
      <c r="I2282">
        <v>23100</v>
      </c>
      <c r="J2282">
        <v>5.28</v>
      </c>
      <c r="K2282" s="6" t="s">
        <v>1616</v>
      </c>
      <c r="L2282" s="6" t="s">
        <v>1642</v>
      </c>
      <c r="M2282" s="6" t="s">
        <v>1644</v>
      </c>
      <c r="N2282" s="6" t="s">
        <v>1651</v>
      </c>
      <c r="O2282" s="6" t="s">
        <v>1649</v>
      </c>
      <c r="P2282" s="8">
        <f>Table12[[#This Row],[PLANNED_DELIVERY]]-Table12[[#This Row],[PLANNED_PICKUP]]</f>
        <v>1</v>
      </c>
      <c r="Q2282" s="9">
        <f>Table12[[#This Row],[ACTUAL_DELIVERY]]-Table12[[#This Row],[ACTUAL_PICKUP]]</f>
        <v>1</v>
      </c>
      <c r="R2282" s="9">
        <f>Table12[[#This Row],[ACTUAL_PICKUP]]-Table12[[#This Row],[PLANNED_PICKUP]]</f>
        <v>6</v>
      </c>
      <c r="S2282" s="9">
        <f>Table12[[#This Row],[ACTUAL_DELIVERY]]-Table12[[#This Row],[PLANNED_DELIVERY]]</f>
        <v>6</v>
      </c>
      <c r="T2282" t="s">
        <v>68</v>
      </c>
      <c r="U2282" s="6" t="s">
        <v>69</v>
      </c>
      <c r="V2282" t="s">
        <v>27</v>
      </c>
      <c r="W2282" t="s">
        <v>27</v>
      </c>
      <c r="X2282" t="s">
        <v>41</v>
      </c>
      <c r="Y2282" s="6" t="s">
        <v>44</v>
      </c>
      <c r="Z2282" t="s">
        <v>27</v>
      </c>
      <c r="AA2282" t="s">
        <v>27</v>
      </c>
    </row>
    <row r="2283" spans="1:27" x14ac:dyDescent="0.35">
      <c r="A2283">
        <v>10002884</v>
      </c>
      <c r="B2283" t="s">
        <v>81</v>
      </c>
      <c r="C2283" t="s">
        <v>206</v>
      </c>
      <c r="D2283" t="s">
        <v>30</v>
      </c>
      <c r="E2283" t="s">
        <v>31</v>
      </c>
      <c r="F2283">
        <v>190.96</v>
      </c>
      <c r="G2283">
        <v>0</v>
      </c>
      <c r="H2283">
        <v>190.96</v>
      </c>
      <c r="I2283">
        <v>2000</v>
      </c>
      <c r="J2283">
        <v>0.86</v>
      </c>
      <c r="K2283" s="6" t="s">
        <v>1616</v>
      </c>
      <c r="L2283" s="6" t="s">
        <v>1616</v>
      </c>
      <c r="M2283" s="6" t="s">
        <v>1593</v>
      </c>
      <c r="N2283" s="6" t="s">
        <v>1624</v>
      </c>
      <c r="O2283" s="6" t="s">
        <v>1593</v>
      </c>
      <c r="P2283" s="8">
        <f>Table12[[#This Row],[PLANNED_DELIVERY]]-Table12[[#This Row],[PLANNED_PICKUP]]</f>
        <v>3</v>
      </c>
      <c r="Q2283" s="9">
        <f>Table12[[#This Row],[ACTUAL_DELIVERY]]-Table12[[#This Row],[ACTUAL_PICKUP]]</f>
        <v>2</v>
      </c>
      <c r="R2283" s="9">
        <f>Table12[[#This Row],[ACTUAL_PICKUP]]-Table12[[#This Row],[PLANNED_PICKUP]]</f>
        <v>1</v>
      </c>
      <c r="S2283" s="9">
        <f>Table12[[#This Row],[ACTUAL_DELIVERY]]-Table12[[#This Row],[PLANNED_DELIVERY]]</f>
        <v>0</v>
      </c>
      <c r="T2283" t="s">
        <v>70</v>
      </c>
      <c r="U2283" s="6" t="s">
        <v>42</v>
      </c>
      <c r="V2283" t="s">
        <v>27</v>
      </c>
      <c r="W2283" t="s">
        <v>27</v>
      </c>
      <c r="X2283" t="s">
        <v>60</v>
      </c>
      <c r="Y2283" s="6" t="s">
        <v>34</v>
      </c>
      <c r="Z2283" t="s">
        <v>27</v>
      </c>
      <c r="AA2283" t="s">
        <v>27</v>
      </c>
    </row>
    <row r="2284" spans="1:27" x14ac:dyDescent="0.35">
      <c r="A2284">
        <v>10002886</v>
      </c>
      <c r="B2284" t="s">
        <v>263</v>
      </c>
      <c r="C2284" t="s">
        <v>264</v>
      </c>
      <c r="D2284" t="s">
        <v>23</v>
      </c>
      <c r="E2284" t="s">
        <v>24</v>
      </c>
      <c r="F2284">
        <v>351.46</v>
      </c>
      <c r="G2284">
        <v>0</v>
      </c>
      <c r="H2284">
        <v>351.46</v>
      </c>
      <c r="I2284" s="5">
        <v>230</v>
      </c>
      <c r="J2284">
        <v>0.49</v>
      </c>
      <c r="K2284" s="6" t="s">
        <v>1616</v>
      </c>
      <c r="L2284" s="6" t="s">
        <v>1624</v>
      </c>
      <c r="M2284" s="6" t="s">
        <v>1610</v>
      </c>
      <c r="N2284" s="6" t="s">
        <v>1624</v>
      </c>
      <c r="O2284" s="6" t="s">
        <v>1608</v>
      </c>
      <c r="P2284" s="8">
        <f>Table12[[#This Row],[PLANNED_DELIVERY]]-Table12[[#This Row],[PLANNED_PICKUP]]</f>
        <v>7</v>
      </c>
      <c r="Q2284" s="9">
        <f>Table12[[#This Row],[ACTUAL_DELIVERY]]-Table12[[#This Row],[ACTUAL_PICKUP]]</f>
        <v>9</v>
      </c>
      <c r="R2284" s="9">
        <f>Table12[[#This Row],[ACTUAL_PICKUP]]-Table12[[#This Row],[PLANNED_PICKUP]]</f>
        <v>0</v>
      </c>
      <c r="S2284" s="9">
        <f>Table12[[#This Row],[ACTUAL_DELIVERY]]-Table12[[#This Row],[PLANNED_DELIVERY]]</f>
        <v>2</v>
      </c>
      <c r="T2284" t="s">
        <v>588</v>
      </c>
      <c r="U2284" s="6" t="s">
        <v>589</v>
      </c>
      <c r="V2284" t="s">
        <v>590</v>
      </c>
      <c r="W2284" t="s">
        <v>85</v>
      </c>
      <c r="X2284" t="s">
        <v>49</v>
      </c>
      <c r="Y2284" s="6" t="s">
        <v>29</v>
      </c>
      <c r="Z2284" t="s">
        <v>27</v>
      </c>
      <c r="AA2284" t="s">
        <v>27</v>
      </c>
    </row>
    <row r="2285" spans="1:27" x14ac:dyDescent="0.35">
      <c r="A2285">
        <v>10002887</v>
      </c>
      <c r="B2285" t="s">
        <v>81</v>
      </c>
      <c r="C2285" t="s">
        <v>234</v>
      </c>
      <c r="D2285" t="s">
        <v>23</v>
      </c>
      <c r="E2285" t="s">
        <v>24</v>
      </c>
      <c r="F2285">
        <v>1175</v>
      </c>
      <c r="G2285">
        <v>0</v>
      </c>
      <c r="H2285">
        <v>1175</v>
      </c>
      <c r="I2285">
        <v>333</v>
      </c>
      <c r="J2285">
        <v>1.9</v>
      </c>
      <c r="K2285" s="6" t="s">
        <v>1616</v>
      </c>
      <c r="L2285" s="6" t="s">
        <v>1616</v>
      </c>
      <c r="M2285" s="6" t="s">
        <v>1605</v>
      </c>
      <c r="N2285" s="6" t="s">
        <v>1605</v>
      </c>
      <c r="O2285" s="6" t="s">
        <v>1605</v>
      </c>
      <c r="P2285" s="8">
        <f>Table12[[#This Row],[PLANNED_DELIVERY]]-Table12[[#This Row],[PLANNED_PICKUP]]</f>
        <v>7</v>
      </c>
      <c r="Q2285" s="9">
        <f>Table12[[#This Row],[ACTUAL_DELIVERY]]-Table12[[#This Row],[ACTUAL_PICKUP]]</f>
        <v>0</v>
      </c>
      <c r="R2285" s="9">
        <f>Table12[[#This Row],[ACTUAL_PICKUP]]-Table12[[#This Row],[PLANNED_PICKUP]]</f>
        <v>7</v>
      </c>
      <c r="S2285" s="9">
        <f>Table12[[#This Row],[ACTUAL_DELIVERY]]-Table12[[#This Row],[PLANNED_DELIVERY]]</f>
        <v>0</v>
      </c>
      <c r="T2285" t="s">
        <v>706</v>
      </c>
      <c r="U2285" s="6" t="s">
        <v>707</v>
      </c>
      <c r="V2285" t="s">
        <v>108</v>
      </c>
      <c r="W2285" t="s">
        <v>108</v>
      </c>
      <c r="X2285" t="s">
        <v>49</v>
      </c>
      <c r="Y2285" s="6" t="s">
        <v>29</v>
      </c>
      <c r="Z2285" t="s">
        <v>27</v>
      </c>
      <c r="AA2285" t="s">
        <v>27</v>
      </c>
    </row>
    <row r="2286" spans="1:27" x14ac:dyDescent="0.35">
      <c r="A2286">
        <v>10002888</v>
      </c>
      <c r="B2286" t="s">
        <v>81</v>
      </c>
      <c r="C2286" t="s">
        <v>206</v>
      </c>
      <c r="D2286" t="s">
        <v>30</v>
      </c>
      <c r="E2286" t="s">
        <v>31</v>
      </c>
      <c r="F2286">
        <v>600</v>
      </c>
      <c r="G2286">
        <v>0</v>
      </c>
      <c r="H2286">
        <v>600</v>
      </c>
      <c r="I2286">
        <v>4487</v>
      </c>
      <c r="J2286">
        <v>21.43</v>
      </c>
      <c r="K2286" s="6" t="s">
        <v>1616</v>
      </c>
      <c r="L2286" s="6" t="s">
        <v>1624</v>
      </c>
      <c r="M2286" s="6" t="s">
        <v>1590</v>
      </c>
      <c r="N2286" s="6" t="s">
        <v>1616</v>
      </c>
      <c r="O2286" s="6" t="s">
        <v>1624</v>
      </c>
      <c r="P2286" s="8">
        <f>Table12[[#This Row],[PLANNED_DELIVERY]]-Table12[[#This Row],[PLANNED_PICKUP]]</f>
        <v>1</v>
      </c>
      <c r="Q2286" s="9">
        <f>Table12[[#This Row],[ACTUAL_DELIVERY]]-Table12[[#This Row],[ACTUAL_PICKUP]]</f>
        <v>1</v>
      </c>
      <c r="R2286" s="9">
        <f>Table12[[#This Row],[ACTUAL_PICKUP]]-Table12[[#This Row],[PLANNED_PICKUP]]</f>
        <v>-1</v>
      </c>
      <c r="S2286" s="9">
        <f>Table12[[#This Row],[ACTUAL_DELIVERY]]-Table12[[#This Row],[PLANNED_DELIVERY]]</f>
        <v>-1</v>
      </c>
      <c r="T2286" t="s">
        <v>49</v>
      </c>
      <c r="U2286" s="6" t="s">
        <v>29</v>
      </c>
      <c r="V2286" t="s">
        <v>27</v>
      </c>
      <c r="W2286" t="s">
        <v>27</v>
      </c>
      <c r="X2286" t="s">
        <v>158</v>
      </c>
      <c r="Y2286" s="6" t="s">
        <v>159</v>
      </c>
      <c r="Z2286" t="s">
        <v>27</v>
      </c>
      <c r="AA2286" t="s">
        <v>27</v>
      </c>
    </row>
    <row r="2287" spans="1:27" x14ac:dyDescent="0.35">
      <c r="A2287">
        <v>10002889</v>
      </c>
      <c r="B2287" t="s">
        <v>81</v>
      </c>
      <c r="C2287" t="s">
        <v>206</v>
      </c>
      <c r="D2287" t="s">
        <v>23</v>
      </c>
      <c r="E2287" t="s">
        <v>24</v>
      </c>
      <c r="F2287">
        <v>279.45999999999998</v>
      </c>
      <c r="G2287">
        <v>0</v>
      </c>
      <c r="H2287">
        <v>279.45999999999998</v>
      </c>
      <c r="I2287">
        <v>682</v>
      </c>
      <c r="J2287">
        <v>4.4800000000000004</v>
      </c>
      <c r="K2287" s="6" t="s">
        <v>1616</v>
      </c>
      <c r="L2287" s="6" t="s">
        <v>1624</v>
      </c>
      <c r="M2287" s="6" t="s">
        <v>1593</v>
      </c>
      <c r="N2287" s="6" t="s">
        <v>1602</v>
      </c>
      <c r="O2287" s="6" t="s">
        <v>1602</v>
      </c>
      <c r="P2287" s="8">
        <f>Table12[[#This Row],[PLANNED_DELIVERY]]-Table12[[#This Row],[PLANNED_PICKUP]]</f>
        <v>2</v>
      </c>
      <c r="Q2287" s="9">
        <f>Table12[[#This Row],[ACTUAL_DELIVERY]]-Table12[[#This Row],[ACTUAL_PICKUP]]</f>
        <v>0</v>
      </c>
      <c r="R2287" s="9">
        <f>Table12[[#This Row],[ACTUAL_PICKUP]]-Table12[[#This Row],[PLANNED_PICKUP]]</f>
        <v>3</v>
      </c>
      <c r="S2287" s="9">
        <f>Table12[[#This Row],[ACTUAL_DELIVERY]]-Table12[[#This Row],[PLANNED_DELIVERY]]</f>
        <v>1</v>
      </c>
      <c r="T2287" t="s">
        <v>209</v>
      </c>
      <c r="U2287" s="6" t="s">
        <v>210</v>
      </c>
      <c r="V2287" t="s">
        <v>27</v>
      </c>
      <c r="W2287" t="s">
        <v>27</v>
      </c>
      <c r="X2287" t="s">
        <v>49</v>
      </c>
      <c r="Y2287" s="6" t="s">
        <v>29</v>
      </c>
      <c r="Z2287" t="s">
        <v>27</v>
      </c>
      <c r="AA2287" t="s">
        <v>27</v>
      </c>
    </row>
    <row r="2288" spans="1:27" x14ac:dyDescent="0.35">
      <c r="A2288">
        <v>10002890</v>
      </c>
      <c r="B2288" t="s">
        <v>81</v>
      </c>
      <c r="C2288" t="s">
        <v>78</v>
      </c>
      <c r="D2288" t="s">
        <v>23</v>
      </c>
      <c r="E2288" t="s">
        <v>24</v>
      </c>
      <c r="F2288">
        <v>3150</v>
      </c>
      <c r="G2288">
        <v>2287</v>
      </c>
      <c r="H2288">
        <v>5437</v>
      </c>
      <c r="I2288" s="5">
        <v>15130</v>
      </c>
      <c r="J2288">
        <v>97.74</v>
      </c>
      <c r="K2288" s="6" t="s">
        <v>1616</v>
      </c>
      <c r="L2288" s="6" t="s">
        <v>1613</v>
      </c>
      <c r="M2288" s="6" t="s">
        <v>1599</v>
      </c>
      <c r="N2288" s="6" t="s">
        <v>1603</v>
      </c>
      <c r="O2288" s="6" t="s">
        <v>1618</v>
      </c>
      <c r="P2288" s="8">
        <f>Table12[[#This Row],[PLANNED_DELIVERY]]-Table12[[#This Row],[PLANNED_PICKUP]]</f>
        <v>3</v>
      </c>
      <c r="Q2288" s="9">
        <f>Table12[[#This Row],[ACTUAL_DELIVERY]]-Table12[[#This Row],[ACTUAL_PICKUP]]</f>
        <v>1</v>
      </c>
      <c r="R2288" s="9">
        <f>Table12[[#This Row],[ACTUAL_PICKUP]]-Table12[[#This Row],[PLANNED_PICKUP]]</f>
        <v>5</v>
      </c>
      <c r="S2288" s="9">
        <f>Table12[[#This Row],[ACTUAL_DELIVERY]]-Table12[[#This Row],[PLANNED_DELIVERY]]</f>
        <v>3</v>
      </c>
      <c r="T2288" t="s">
        <v>271</v>
      </c>
      <c r="U2288" s="6" t="s">
        <v>43</v>
      </c>
      <c r="V2288" t="s">
        <v>27</v>
      </c>
      <c r="W2288" t="s">
        <v>27</v>
      </c>
      <c r="X2288" t="s">
        <v>60</v>
      </c>
      <c r="Y2288" s="6" t="s">
        <v>34</v>
      </c>
      <c r="Z2288" t="s">
        <v>27</v>
      </c>
      <c r="AA2288" t="s">
        <v>27</v>
      </c>
    </row>
    <row r="2289" spans="1:27" x14ac:dyDescent="0.35">
      <c r="A2289">
        <v>10002891</v>
      </c>
      <c r="B2289" t="s">
        <v>81</v>
      </c>
      <c r="C2289" t="s">
        <v>213</v>
      </c>
      <c r="D2289" t="s">
        <v>23</v>
      </c>
      <c r="E2289" t="s">
        <v>31</v>
      </c>
      <c r="F2289">
        <v>461.09</v>
      </c>
      <c r="G2289">
        <v>0</v>
      </c>
      <c r="H2289">
        <v>461.09</v>
      </c>
      <c r="I2289">
        <v>2500</v>
      </c>
      <c r="J2289">
        <v>1.8</v>
      </c>
      <c r="K2289" s="6" t="s">
        <v>1616</v>
      </c>
      <c r="L2289" s="6" t="s">
        <v>1624</v>
      </c>
      <c r="M2289" s="6" t="s">
        <v>1590</v>
      </c>
      <c r="N2289" s="6" t="s">
        <v>1624</v>
      </c>
      <c r="O2289" s="6" t="s">
        <v>1593</v>
      </c>
      <c r="P2289" s="8">
        <f>Table12[[#This Row],[PLANNED_DELIVERY]]-Table12[[#This Row],[PLANNED_PICKUP]]</f>
        <v>1</v>
      </c>
      <c r="Q2289" s="9">
        <f>Table12[[#This Row],[ACTUAL_DELIVERY]]-Table12[[#This Row],[ACTUAL_PICKUP]]</f>
        <v>2</v>
      </c>
      <c r="R2289" s="9">
        <f>Table12[[#This Row],[ACTUAL_PICKUP]]-Table12[[#This Row],[PLANNED_PICKUP]]</f>
        <v>0</v>
      </c>
      <c r="S2289" s="9">
        <f>Table12[[#This Row],[ACTUAL_DELIVERY]]-Table12[[#This Row],[PLANNED_DELIVERY]]</f>
        <v>1</v>
      </c>
      <c r="T2289" t="s">
        <v>415</v>
      </c>
      <c r="U2289" s="6" t="s">
        <v>270</v>
      </c>
      <c r="V2289" t="s">
        <v>27</v>
      </c>
      <c r="W2289" t="s">
        <v>27</v>
      </c>
      <c r="X2289" t="s">
        <v>60</v>
      </c>
      <c r="Y2289" s="6" t="s">
        <v>34</v>
      </c>
      <c r="Z2289" t="s">
        <v>27</v>
      </c>
      <c r="AA2289" t="s">
        <v>27</v>
      </c>
    </row>
    <row r="2290" spans="1:27" x14ac:dyDescent="0.35">
      <c r="A2290">
        <v>10002892</v>
      </c>
      <c r="B2290" t="s">
        <v>81</v>
      </c>
      <c r="C2290" t="s">
        <v>213</v>
      </c>
      <c r="D2290" t="s">
        <v>23</v>
      </c>
      <c r="E2290" t="s">
        <v>24</v>
      </c>
      <c r="F2290">
        <v>631.55999999999995</v>
      </c>
      <c r="G2290">
        <v>0</v>
      </c>
      <c r="H2290">
        <v>631.55999999999995</v>
      </c>
      <c r="I2290">
        <v>1170</v>
      </c>
      <c r="J2290">
        <v>3</v>
      </c>
      <c r="K2290" s="6" t="s">
        <v>1616</v>
      </c>
      <c r="L2290" s="6" t="s">
        <v>1590</v>
      </c>
      <c r="M2290" s="6" t="s">
        <v>1608</v>
      </c>
      <c r="N2290" s="6" t="s">
        <v>1590</v>
      </c>
      <c r="O2290" s="6" t="s">
        <v>1608</v>
      </c>
      <c r="P2290" s="8">
        <f>Table12[[#This Row],[PLANNED_DELIVERY]]-Table12[[#This Row],[PLANNED_PICKUP]]</f>
        <v>8</v>
      </c>
      <c r="Q2290" s="9">
        <f>Table12[[#This Row],[ACTUAL_DELIVERY]]-Table12[[#This Row],[ACTUAL_PICKUP]]</f>
        <v>8</v>
      </c>
      <c r="R2290" s="9">
        <f>Table12[[#This Row],[ACTUAL_PICKUP]]-Table12[[#This Row],[PLANNED_PICKUP]]</f>
        <v>0</v>
      </c>
      <c r="S2290" s="9">
        <f>Table12[[#This Row],[ACTUAL_DELIVERY]]-Table12[[#This Row],[PLANNED_DELIVERY]]</f>
        <v>0</v>
      </c>
      <c r="T2290" t="s">
        <v>232</v>
      </c>
      <c r="U2290" s="6" t="s">
        <v>127</v>
      </c>
      <c r="V2290" t="s">
        <v>27</v>
      </c>
      <c r="W2290" t="s">
        <v>27</v>
      </c>
      <c r="X2290" t="s">
        <v>66</v>
      </c>
      <c r="Y2290" s="6" t="s">
        <v>67</v>
      </c>
      <c r="Z2290" t="s">
        <v>27</v>
      </c>
      <c r="AA2290" t="s">
        <v>27</v>
      </c>
    </row>
    <row r="2291" spans="1:27" x14ac:dyDescent="0.35">
      <c r="A2291">
        <v>10002893</v>
      </c>
      <c r="B2291" t="s">
        <v>81</v>
      </c>
      <c r="C2291" t="s">
        <v>206</v>
      </c>
      <c r="D2291" t="s">
        <v>23</v>
      </c>
      <c r="E2291" t="s">
        <v>24</v>
      </c>
      <c r="F2291">
        <v>350</v>
      </c>
      <c r="G2291">
        <v>0</v>
      </c>
      <c r="H2291">
        <v>350</v>
      </c>
      <c r="I2291">
        <v>4275</v>
      </c>
      <c r="J2291">
        <v>2.25</v>
      </c>
      <c r="K2291" s="6" t="s">
        <v>1616</v>
      </c>
      <c r="L2291" s="6" t="s">
        <v>1590</v>
      </c>
      <c r="M2291" s="6" t="s">
        <v>1593</v>
      </c>
      <c r="N2291" s="6" t="s">
        <v>1590</v>
      </c>
      <c r="O2291" s="6" t="s">
        <v>1593</v>
      </c>
      <c r="P2291" s="8">
        <f>Table12[[#This Row],[PLANNED_DELIVERY]]-Table12[[#This Row],[PLANNED_PICKUP]]</f>
        <v>1</v>
      </c>
      <c r="Q2291" s="9">
        <f>Table12[[#This Row],[ACTUAL_DELIVERY]]-Table12[[#This Row],[ACTUAL_PICKUP]]</f>
        <v>1</v>
      </c>
      <c r="R2291" s="9">
        <f>Table12[[#This Row],[ACTUAL_PICKUP]]-Table12[[#This Row],[PLANNED_PICKUP]]</f>
        <v>0</v>
      </c>
      <c r="S2291" s="9">
        <f>Table12[[#This Row],[ACTUAL_DELIVERY]]-Table12[[#This Row],[PLANNED_DELIVERY]]</f>
        <v>0</v>
      </c>
      <c r="T2291" t="s">
        <v>68</v>
      </c>
      <c r="U2291" s="6" t="s">
        <v>69</v>
      </c>
      <c r="V2291" t="s">
        <v>27</v>
      </c>
      <c r="W2291" t="s">
        <v>27</v>
      </c>
      <c r="X2291" t="s">
        <v>60</v>
      </c>
      <c r="Y2291" s="6" t="s">
        <v>34</v>
      </c>
      <c r="Z2291" t="s">
        <v>27</v>
      </c>
      <c r="AA2291" t="s">
        <v>27</v>
      </c>
    </row>
    <row r="2292" spans="1:27" x14ac:dyDescent="0.35">
      <c r="A2292">
        <v>10002894</v>
      </c>
      <c r="B2292" t="s">
        <v>81</v>
      </c>
      <c r="C2292" t="s">
        <v>213</v>
      </c>
      <c r="D2292" t="s">
        <v>23</v>
      </c>
      <c r="E2292" t="s">
        <v>31</v>
      </c>
      <c r="F2292">
        <v>300.87</v>
      </c>
      <c r="G2292">
        <v>0</v>
      </c>
      <c r="H2292">
        <v>300.87</v>
      </c>
      <c r="I2292">
        <v>600</v>
      </c>
      <c r="J2292">
        <v>2.37</v>
      </c>
      <c r="K2292" s="6" t="s">
        <v>1616</v>
      </c>
      <c r="L2292" s="6" t="s">
        <v>1616</v>
      </c>
      <c r="M2292" s="6" t="s">
        <v>1624</v>
      </c>
      <c r="N2292" s="6" t="s">
        <v>1590</v>
      </c>
      <c r="O2292" s="6" t="s">
        <v>1593</v>
      </c>
      <c r="P2292" s="8">
        <f>Table12[[#This Row],[PLANNED_DELIVERY]]-Table12[[#This Row],[PLANNED_PICKUP]]</f>
        <v>1</v>
      </c>
      <c r="Q2292" s="9">
        <f>Table12[[#This Row],[ACTUAL_DELIVERY]]-Table12[[#This Row],[ACTUAL_PICKUP]]</f>
        <v>1</v>
      </c>
      <c r="R2292" s="9">
        <f>Table12[[#This Row],[ACTUAL_PICKUP]]-Table12[[#This Row],[PLANNED_PICKUP]]</f>
        <v>2</v>
      </c>
      <c r="S2292" s="9">
        <f>Table12[[#This Row],[ACTUAL_DELIVERY]]-Table12[[#This Row],[PLANNED_DELIVERY]]</f>
        <v>2</v>
      </c>
      <c r="T2292" t="s">
        <v>202</v>
      </c>
      <c r="U2292" s="6" t="s">
        <v>203</v>
      </c>
      <c r="V2292" t="s">
        <v>27</v>
      </c>
      <c r="W2292" t="s">
        <v>27</v>
      </c>
      <c r="X2292" t="s">
        <v>60</v>
      </c>
      <c r="Y2292" s="6" t="s">
        <v>34</v>
      </c>
      <c r="Z2292" t="s">
        <v>27</v>
      </c>
      <c r="AA2292" t="s">
        <v>27</v>
      </c>
    </row>
    <row r="2293" spans="1:27" x14ac:dyDescent="0.35">
      <c r="A2293">
        <v>10002896</v>
      </c>
      <c r="B2293" t="s">
        <v>225</v>
      </c>
      <c r="C2293" t="s">
        <v>293</v>
      </c>
      <c r="D2293" t="s">
        <v>30</v>
      </c>
      <c r="E2293" t="s">
        <v>45</v>
      </c>
      <c r="F2293">
        <v>1750</v>
      </c>
      <c r="G2293">
        <v>0</v>
      </c>
      <c r="H2293">
        <v>1750</v>
      </c>
      <c r="I2293" s="5">
        <v>414</v>
      </c>
      <c r="J2293">
        <v>1.28</v>
      </c>
      <c r="K2293" s="6" t="s">
        <v>1616</v>
      </c>
      <c r="L2293" s="6" t="s">
        <v>1624</v>
      </c>
      <c r="M2293" s="6" t="s">
        <v>1605</v>
      </c>
      <c r="N2293" s="6" t="s">
        <v>1590</v>
      </c>
      <c r="O2293" s="6" t="s">
        <v>1619</v>
      </c>
      <c r="P2293" s="8">
        <f>Table12[[#This Row],[PLANNED_DELIVERY]]-Table12[[#This Row],[PLANNED_PICKUP]]</f>
        <v>6</v>
      </c>
      <c r="Q2293" s="9">
        <f>Table12[[#This Row],[ACTUAL_DELIVERY]]-Table12[[#This Row],[ACTUAL_PICKUP]]</f>
        <v>19</v>
      </c>
      <c r="R2293" s="9">
        <f>Table12[[#This Row],[ACTUAL_PICKUP]]-Table12[[#This Row],[PLANNED_PICKUP]]</f>
        <v>1</v>
      </c>
      <c r="S2293" s="9">
        <f>Table12[[#This Row],[ACTUAL_DELIVERY]]-Table12[[#This Row],[PLANNED_DELIVERY]]</f>
        <v>14</v>
      </c>
      <c r="T2293" t="s">
        <v>49</v>
      </c>
      <c r="U2293" s="6" t="s">
        <v>29</v>
      </c>
      <c r="V2293" t="s">
        <v>27</v>
      </c>
      <c r="W2293" t="s">
        <v>27</v>
      </c>
      <c r="X2293" t="s">
        <v>1214</v>
      </c>
      <c r="Y2293" s="6" t="s">
        <v>1215</v>
      </c>
      <c r="Z2293" t="s">
        <v>156</v>
      </c>
      <c r="AA2293" t="s">
        <v>85</v>
      </c>
    </row>
    <row r="2294" spans="1:27" x14ac:dyDescent="0.35">
      <c r="A2294">
        <v>10002899</v>
      </c>
      <c r="B2294" t="s">
        <v>81</v>
      </c>
      <c r="C2294" t="s">
        <v>206</v>
      </c>
      <c r="D2294" t="s">
        <v>23</v>
      </c>
      <c r="E2294" t="s">
        <v>24</v>
      </c>
      <c r="F2294">
        <v>400</v>
      </c>
      <c r="G2294">
        <v>0</v>
      </c>
      <c r="H2294">
        <v>400</v>
      </c>
      <c r="I2294">
        <v>850</v>
      </c>
      <c r="J2294">
        <v>3</v>
      </c>
      <c r="K2294" s="6" t="s">
        <v>1616</v>
      </c>
      <c r="L2294" s="6" t="s">
        <v>1590</v>
      </c>
      <c r="M2294" s="6" t="s">
        <v>1593</v>
      </c>
      <c r="N2294" s="6" t="s">
        <v>1590</v>
      </c>
      <c r="O2294" s="6" t="s">
        <v>1593</v>
      </c>
      <c r="P2294" s="8">
        <f>Table12[[#This Row],[PLANNED_DELIVERY]]-Table12[[#This Row],[PLANNED_PICKUP]]</f>
        <v>1</v>
      </c>
      <c r="Q2294" s="9">
        <f>Table12[[#This Row],[ACTUAL_DELIVERY]]-Table12[[#This Row],[ACTUAL_PICKUP]]</f>
        <v>1</v>
      </c>
      <c r="R2294" s="9">
        <f>Table12[[#This Row],[ACTUAL_PICKUP]]-Table12[[#This Row],[PLANNED_PICKUP]]</f>
        <v>0</v>
      </c>
      <c r="S2294" s="9">
        <f>Table12[[#This Row],[ACTUAL_DELIVERY]]-Table12[[#This Row],[PLANNED_DELIVERY]]</f>
        <v>0</v>
      </c>
      <c r="T2294" t="s">
        <v>68</v>
      </c>
      <c r="U2294" s="6" t="s">
        <v>69</v>
      </c>
      <c r="V2294" t="s">
        <v>27</v>
      </c>
      <c r="W2294" t="s">
        <v>27</v>
      </c>
      <c r="X2294" t="s">
        <v>1723</v>
      </c>
      <c r="Y2294" s="6" t="s">
        <v>42</v>
      </c>
      <c r="Z2294" t="s">
        <v>27</v>
      </c>
      <c r="AA2294" t="s">
        <v>27</v>
      </c>
    </row>
    <row r="2295" spans="1:27" x14ac:dyDescent="0.35">
      <c r="A2295">
        <v>10002901</v>
      </c>
      <c r="B2295" t="s">
        <v>81</v>
      </c>
      <c r="C2295" t="s">
        <v>213</v>
      </c>
      <c r="D2295" t="s">
        <v>23</v>
      </c>
      <c r="E2295" t="s">
        <v>31</v>
      </c>
      <c r="F2295">
        <v>322.3</v>
      </c>
      <c r="G2295">
        <v>0</v>
      </c>
      <c r="H2295">
        <v>322.3</v>
      </c>
      <c r="I2295">
        <v>1000</v>
      </c>
      <c r="J2295">
        <v>2.4</v>
      </c>
      <c r="K2295" s="6" t="s">
        <v>1616</v>
      </c>
      <c r="L2295" s="6" t="s">
        <v>1624</v>
      </c>
      <c r="M2295" s="6" t="s">
        <v>1590</v>
      </c>
      <c r="N2295" s="6" t="s">
        <v>1624</v>
      </c>
      <c r="O2295" s="6" t="s">
        <v>1590</v>
      </c>
      <c r="P2295" s="8">
        <f>Table12[[#This Row],[PLANNED_DELIVERY]]-Table12[[#This Row],[PLANNED_PICKUP]]</f>
        <v>1</v>
      </c>
      <c r="Q2295" s="9">
        <f>Table12[[#This Row],[ACTUAL_DELIVERY]]-Table12[[#This Row],[ACTUAL_PICKUP]]</f>
        <v>1</v>
      </c>
      <c r="R2295" s="9">
        <f>Table12[[#This Row],[ACTUAL_PICKUP]]-Table12[[#This Row],[PLANNED_PICKUP]]</f>
        <v>0</v>
      </c>
      <c r="S2295" s="9">
        <f>Table12[[#This Row],[ACTUAL_DELIVERY]]-Table12[[#This Row],[PLANNED_DELIVERY]]</f>
        <v>0</v>
      </c>
      <c r="T2295" t="s">
        <v>33</v>
      </c>
      <c r="U2295" s="6" t="s">
        <v>34</v>
      </c>
      <c r="V2295" t="s">
        <v>27</v>
      </c>
      <c r="W2295" t="s">
        <v>27</v>
      </c>
      <c r="X2295" t="s">
        <v>223</v>
      </c>
      <c r="Y2295" s="6" t="s">
        <v>224</v>
      </c>
      <c r="Z2295" t="s">
        <v>27</v>
      </c>
      <c r="AA2295" t="s">
        <v>27</v>
      </c>
    </row>
    <row r="2296" spans="1:27" x14ac:dyDescent="0.35">
      <c r="A2296">
        <v>10002902</v>
      </c>
      <c r="B2296" t="s">
        <v>81</v>
      </c>
      <c r="C2296" t="s">
        <v>78</v>
      </c>
      <c r="D2296" t="s">
        <v>30</v>
      </c>
      <c r="E2296" t="s">
        <v>45</v>
      </c>
      <c r="F2296">
        <v>550</v>
      </c>
      <c r="G2296">
        <v>760</v>
      </c>
      <c r="H2296">
        <v>1310</v>
      </c>
      <c r="I2296" s="5">
        <v>8527</v>
      </c>
      <c r="J2296">
        <v>36.299999999999997</v>
      </c>
      <c r="K2296" s="6" t="s">
        <v>1616</v>
      </c>
      <c r="L2296" s="6" t="s">
        <v>1610</v>
      </c>
      <c r="M2296" s="6" t="s">
        <v>1609</v>
      </c>
      <c r="N2296" s="6" t="s">
        <v>1610</v>
      </c>
      <c r="O2296" s="6" t="s">
        <v>1608</v>
      </c>
      <c r="P2296" s="8">
        <f>Table12[[#This Row],[PLANNED_DELIVERY]]-Table12[[#This Row],[PLANNED_PICKUP]]</f>
        <v>1</v>
      </c>
      <c r="Q2296" s="9">
        <f>Table12[[#This Row],[ACTUAL_DELIVERY]]-Table12[[#This Row],[ACTUAL_PICKUP]]</f>
        <v>2</v>
      </c>
      <c r="R2296" s="9">
        <f>Table12[[#This Row],[ACTUAL_PICKUP]]-Table12[[#This Row],[PLANNED_PICKUP]]</f>
        <v>0</v>
      </c>
      <c r="S2296" s="9">
        <f>Table12[[#This Row],[ACTUAL_DELIVERY]]-Table12[[#This Row],[PLANNED_DELIVERY]]</f>
        <v>1</v>
      </c>
      <c r="T2296" t="s">
        <v>41</v>
      </c>
      <c r="U2296" s="6">
        <v>54100</v>
      </c>
      <c r="V2296" t="s">
        <v>27</v>
      </c>
      <c r="W2296" t="s">
        <v>27</v>
      </c>
      <c r="X2296" t="s">
        <v>446</v>
      </c>
      <c r="Y2296" s="6" t="s">
        <v>447</v>
      </c>
      <c r="Z2296" t="s">
        <v>27</v>
      </c>
      <c r="AA2296" t="s">
        <v>27</v>
      </c>
    </row>
    <row r="2297" spans="1:27" x14ac:dyDescent="0.35">
      <c r="A2297">
        <v>10002903</v>
      </c>
      <c r="B2297" t="s">
        <v>81</v>
      </c>
      <c r="C2297" t="s">
        <v>206</v>
      </c>
      <c r="D2297" t="s">
        <v>23</v>
      </c>
      <c r="E2297" t="s">
        <v>24</v>
      </c>
      <c r="F2297">
        <v>632.17999999999995</v>
      </c>
      <c r="G2297">
        <v>0</v>
      </c>
      <c r="H2297">
        <v>632.17999999999995</v>
      </c>
      <c r="I2297">
        <v>638</v>
      </c>
      <c r="J2297">
        <v>3.28</v>
      </c>
      <c r="K2297" s="6" t="s">
        <v>1616</v>
      </c>
      <c r="L2297" s="6" t="s">
        <v>1624</v>
      </c>
      <c r="M2297" s="6" t="s">
        <v>1593</v>
      </c>
      <c r="N2297" s="6" t="s">
        <v>1672</v>
      </c>
      <c r="O2297" s="6" t="s">
        <v>1672</v>
      </c>
      <c r="P2297" s="8">
        <f>Table12[[#This Row],[PLANNED_DELIVERY]]-Table12[[#This Row],[PLANNED_PICKUP]]</f>
        <v>2</v>
      </c>
      <c r="Q2297" s="9">
        <f>Table12[[#This Row],[ACTUAL_DELIVERY]]-Table12[[#This Row],[ACTUAL_PICKUP]]</f>
        <v>0</v>
      </c>
      <c r="R2297" s="9">
        <f>Table12[[#This Row],[ACTUAL_PICKUP]]-Table12[[#This Row],[PLANNED_PICKUP]]</f>
        <v>4</v>
      </c>
      <c r="S2297" s="9">
        <f>Table12[[#This Row],[ACTUAL_DELIVERY]]-Table12[[#This Row],[PLANNED_DELIVERY]]</f>
        <v>2</v>
      </c>
      <c r="T2297" t="s">
        <v>172</v>
      </c>
      <c r="U2297" s="6" t="s">
        <v>173</v>
      </c>
      <c r="V2297" t="s">
        <v>27</v>
      </c>
      <c r="W2297" t="s">
        <v>27</v>
      </c>
      <c r="X2297" t="s">
        <v>49</v>
      </c>
      <c r="Y2297" s="6" t="s">
        <v>29</v>
      </c>
      <c r="Z2297" t="s">
        <v>27</v>
      </c>
      <c r="AA2297" t="s">
        <v>27</v>
      </c>
    </row>
    <row r="2298" spans="1:27" x14ac:dyDescent="0.35">
      <c r="A2298">
        <v>10002904</v>
      </c>
      <c r="B2298" t="s">
        <v>81</v>
      </c>
      <c r="C2298" t="s">
        <v>213</v>
      </c>
      <c r="D2298" t="s">
        <v>30</v>
      </c>
      <c r="E2298" t="s">
        <v>45</v>
      </c>
      <c r="F2298">
        <v>313.92</v>
      </c>
      <c r="G2298">
        <v>0</v>
      </c>
      <c r="H2298">
        <v>313.92</v>
      </c>
      <c r="I2298">
        <v>351.1</v>
      </c>
      <c r="J2298">
        <v>2.59</v>
      </c>
      <c r="K2298" s="6" t="s">
        <v>1616</v>
      </c>
      <c r="L2298" s="6" t="s">
        <v>1624</v>
      </c>
      <c r="M2298" s="6" t="s">
        <v>1593</v>
      </c>
      <c r="N2298" s="6" t="s">
        <v>1624</v>
      </c>
      <c r="O2298" s="6" t="s">
        <v>1590</v>
      </c>
      <c r="P2298" s="8">
        <f>Table12[[#This Row],[PLANNED_DELIVERY]]-Table12[[#This Row],[PLANNED_PICKUP]]</f>
        <v>2</v>
      </c>
      <c r="Q2298" s="9">
        <f>Table12[[#This Row],[ACTUAL_DELIVERY]]-Table12[[#This Row],[ACTUAL_PICKUP]]</f>
        <v>1</v>
      </c>
      <c r="R2298" s="9">
        <f>Table12[[#This Row],[ACTUAL_PICKUP]]-Table12[[#This Row],[PLANNED_PICKUP]]</f>
        <v>0</v>
      </c>
      <c r="S2298" s="9">
        <f>Table12[[#This Row],[ACTUAL_DELIVERY]]-Table12[[#This Row],[PLANNED_DELIVERY]]</f>
        <v>-1</v>
      </c>
      <c r="T2298" t="s">
        <v>49</v>
      </c>
      <c r="U2298" s="6" t="s">
        <v>29</v>
      </c>
      <c r="V2298" t="s">
        <v>27</v>
      </c>
      <c r="W2298" t="s">
        <v>27</v>
      </c>
      <c r="X2298" t="s">
        <v>405</v>
      </c>
      <c r="Y2298" s="6" t="s">
        <v>40</v>
      </c>
      <c r="Z2298" t="s">
        <v>27</v>
      </c>
      <c r="AA2298" t="s">
        <v>27</v>
      </c>
    </row>
    <row r="2299" spans="1:27" x14ac:dyDescent="0.35">
      <c r="A2299">
        <v>10002905</v>
      </c>
      <c r="B2299" t="s">
        <v>222</v>
      </c>
      <c r="C2299" t="s">
        <v>206</v>
      </c>
      <c r="D2299" t="s">
        <v>30</v>
      </c>
      <c r="E2299" t="s">
        <v>31</v>
      </c>
      <c r="F2299">
        <v>200</v>
      </c>
      <c r="G2299">
        <v>0</v>
      </c>
      <c r="H2299">
        <v>200</v>
      </c>
      <c r="I2299">
        <v>150</v>
      </c>
      <c r="J2299">
        <v>0.75</v>
      </c>
      <c r="K2299" s="6" t="s">
        <v>1616</v>
      </c>
      <c r="L2299" s="6" t="s">
        <v>1616</v>
      </c>
      <c r="M2299" s="6" t="s">
        <v>1624</v>
      </c>
      <c r="N2299" s="6" t="s">
        <v>1624</v>
      </c>
      <c r="O2299" s="6" t="s">
        <v>1624</v>
      </c>
      <c r="P2299" s="8">
        <f>Table12[[#This Row],[PLANNED_DELIVERY]]-Table12[[#This Row],[PLANNED_PICKUP]]</f>
        <v>1</v>
      </c>
      <c r="Q2299" s="9">
        <f>Table12[[#This Row],[ACTUAL_DELIVERY]]-Table12[[#This Row],[ACTUAL_PICKUP]]</f>
        <v>0</v>
      </c>
      <c r="R2299" s="9">
        <f>Table12[[#This Row],[ACTUAL_PICKUP]]-Table12[[#This Row],[PLANNED_PICKUP]]</f>
        <v>1</v>
      </c>
      <c r="S2299" s="9">
        <f>Table12[[#This Row],[ACTUAL_DELIVERY]]-Table12[[#This Row],[PLANNED_DELIVERY]]</f>
        <v>0</v>
      </c>
      <c r="T2299" t="s">
        <v>33</v>
      </c>
      <c r="U2299" s="6" t="s">
        <v>34</v>
      </c>
      <c r="V2299" t="s">
        <v>27</v>
      </c>
      <c r="W2299" t="s">
        <v>27</v>
      </c>
      <c r="X2299" t="s">
        <v>1212</v>
      </c>
      <c r="Y2299" s="6" t="s">
        <v>1213</v>
      </c>
      <c r="Z2299" t="s">
        <v>27</v>
      </c>
      <c r="AA2299" t="s">
        <v>27</v>
      </c>
    </row>
    <row r="2300" spans="1:27" x14ac:dyDescent="0.35">
      <c r="A2300">
        <v>10002906</v>
      </c>
      <c r="B2300" t="s">
        <v>81</v>
      </c>
      <c r="C2300" t="s">
        <v>246</v>
      </c>
      <c r="D2300" t="s">
        <v>23</v>
      </c>
      <c r="E2300" t="s">
        <v>24</v>
      </c>
      <c r="F2300">
        <v>137.86000000000001</v>
      </c>
      <c r="G2300">
        <v>0</v>
      </c>
      <c r="H2300">
        <v>137.86000000000001</v>
      </c>
      <c r="I2300">
        <v>120</v>
      </c>
      <c r="J2300">
        <v>0.51</v>
      </c>
      <c r="K2300" s="6" t="s">
        <v>1616</v>
      </c>
      <c r="L2300" s="6" t="s">
        <v>1624</v>
      </c>
      <c r="M2300" s="6" t="s">
        <v>1590</v>
      </c>
      <c r="N2300" s="6" t="s">
        <v>1590</v>
      </c>
      <c r="O2300" s="6" t="s">
        <v>1590</v>
      </c>
      <c r="P2300" s="8">
        <f>Table12[[#This Row],[PLANNED_DELIVERY]]-Table12[[#This Row],[PLANNED_PICKUP]]</f>
        <v>1</v>
      </c>
      <c r="Q2300" s="9">
        <f>Table12[[#This Row],[ACTUAL_DELIVERY]]-Table12[[#This Row],[ACTUAL_PICKUP]]</f>
        <v>0</v>
      </c>
      <c r="R2300" s="9">
        <f>Table12[[#This Row],[ACTUAL_PICKUP]]-Table12[[#This Row],[PLANNED_PICKUP]]</f>
        <v>1</v>
      </c>
      <c r="S2300" s="9">
        <f>Table12[[#This Row],[ACTUAL_DELIVERY]]-Table12[[#This Row],[PLANNED_DELIVERY]]</f>
        <v>0</v>
      </c>
      <c r="T2300" t="s">
        <v>725</v>
      </c>
      <c r="U2300" s="6" t="s">
        <v>212</v>
      </c>
      <c r="V2300" t="s">
        <v>27</v>
      </c>
      <c r="W2300" t="s">
        <v>27</v>
      </c>
      <c r="X2300" t="s">
        <v>41</v>
      </c>
      <c r="Y2300" s="6" t="s">
        <v>44</v>
      </c>
      <c r="Z2300" t="s">
        <v>27</v>
      </c>
      <c r="AA2300" t="s">
        <v>27</v>
      </c>
    </row>
    <row r="2301" spans="1:27" x14ac:dyDescent="0.35">
      <c r="A2301">
        <v>10002907</v>
      </c>
      <c r="B2301" t="s">
        <v>225</v>
      </c>
      <c r="C2301" t="s">
        <v>206</v>
      </c>
      <c r="D2301" t="s">
        <v>23</v>
      </c>
      <c r="E2301" t="s">
        <v>31</v>
      </c>
      <c r="F2301">
        <v>125</v>
      </c>
      <c r="G2301">
        <v>0</v>
      </c>
      <c r="H2301">
        <v>125</v>
      </c>
      <c r="I2301">
        <v>188</v>
      </c>
      <c r="J2301">
        <v>0.6</v>
      </c>
      <c r="K2301" s="6" t="s">
        <v>1616</v>
      </c>
      <c r="L2301" s="6" t="s">
        <v>1616</v>
      </c>
      <c r="M2301" s="6" t="s">
        <v>1590</v>
      </c>
      <c r="N2301" s="6" t="s">
        <v>1590</v>
      </c>
      <c r="O2301" s="6" t="s">
        <v>1610</v>
      </c>
      <c r="P2301" s="8">
        <f>Table12[[#This Row],[PLANNED_DELIVERY]]-Table12[[#This Row],[PLANNED_PICKUP]]</f>
        <v>2</v>
      </c>
      <c r="Q2301" s="9">
        <f>Table12[[#This Row],[ACTUAL_DELIVERY]]-Table12[[#This Row],[ACTUAL_PICKUP]]</f>
        <v>6</v>
      </c>
      <c r="R2301" s="9">
        <f>Table12[[#This Row],[ACTUAL_PICKUP]]-Table12[[#This Row],[PLANNED_PICKUP]]</f>
        <v>2</v>
      </c>
      <c r="S2301" s="9">
        <f>Table12[[#This Row],[ACTUAL_DELIVERY]]-Table12[[#This Row],[PLANNED_DELIVERY]]</f>
        <v>6</v>
      </c>
      <c r="T2301" t="s">
        <v>33</v>
      </c>
      <c r="U2301" s="6" t="s">
        <v>34</v>
      </c>
      <c r="V2301" t="s">
        <v>27</v>
      </c>
      <c r="W2301" t="s">
        <v>27</v>
      </c>
      <c r="X2301" t="s">
        <v>337</v>
      </c>
      <c r="Y2301" s="6" t="s">
        <v>338</v>
      </c>
      <c r="Z2301" t="s">
        <v>27</v>
      </c>
      <c r="AA2301" t="s">
        <v>27</v>
      </c>
    </row>
    <row r="2302" spans="1:27" x14ac:dyDescent="0.35">
      <c r="A2302">
        <v>10002909</v>
      </c>
      <c r="B2302" t="s">
        <v>81</v>
      </c>
      <c r="C2302" t="s">
        <v>206</v>
      </c>
      <c r="D2302" t="s">
        <v>23</v>
      </c>
      <c r="E2302" t="s">
        <v>24</v>
      </c>
      <c r="F2302">
        <v>163.01</v>
      </c>
      <c r="G2302">
        <v>0</v>
      </c>
      <c r="H2302">
        <v>163.01</v>
      </c>
      <c r="I2302">
        <v>380</v>
      </c>
      <c r="J2302">
        <v>0.7</v>
      </c>
      <c r="K2302" s="6" t="s">
        <v>1616</v>
      </c>
      <c r="L2302" s="6" t="s">
        <v>1624</v>
      </c>
      <c r="M2302" s="6" t="s">
        <v>1593</v>
      </c>
      <c r="N2302" s="6" t="s">
        <v>1602</v>
      </c>
      <c r="O2302" s="6" t="s">
        <v>1610</v>
      </c>
      <c r="P2302" s="8">
        <f>Table12[[#This Row],[PLANNED_DELIVERY]]-Table12[[#This Row],[PLANNED_PICKUP]]</f>
        <v>2</v>
      </c>
      <c r="Q2302" s="9">
        <f>Table12[[#This Row],[ACTUAL_DELIVERY]]-Table12[[#This Row],[ACTUAL_PICKUP]]</f>
        <v>4</v>
      </c>
      <c r="R2302" s="9">
        <f>Table12[[#This Row],[ACTUAL_PICKUP]]-Table12[[#This Row],[PLANNED_PICKUP]]</f>
        <v>3</v>
      </c>
      <c r="S2302" s="9">
        <f>Table12[[#This Row],[ACTUAL_DELIVERY]]-Table12[[#This Row],[PLANNED_DELIVERY]]</f>
        <v>5</v>
      </c>
      <c r="T2302" t="s">
        <v>209</v>
      </c>
      <c r="U2302" s="6" t="s">
        <v>210</v>
      </c>
      <c r="V2302" t="s">
        <v>27</v>
      </c>
      <c r="W2302" t="s">
        <v>27</v>
      </c>
      <c r="X2302" t="s">
        <v>1723</v>
      </c>
      <c r="Y2302" s="6" t="s">
        <v>42</v>
      </c>
      <c r="Z2302" t="s">
        <v>27</v>
      </c>
      <c r="AA2302" t="s">
        <v>27</v>
      </c>
    </row>
    <row r="2303" spans="1:27" x14ac:dyDescent="0.35">
      <c r="A2303">
        <v>10002910</v>
      </c>
      <c r="B2303" t="s">
        <v>81</v>
      </c>
      <c r="C2303" t="s">
        <v>213</v>
      </c>
      <c r="D2303" t="s">
        <v>23</v>
      </c>
      <c r="E2303" t="s">
        <v>24</v>
      </c>
      <c r="F2303">
        <v>258.95999999999998</v>
      </c>
      <c r="G2303">
        <v>0</v>
      </c>
      <c r="H2303">
        <v>258.95999999999998</v>
      </c>
      <c r="I2303">
        <v>780</v>
      </c>
      <c r="J2303">
        <v>6.5</v>
      </c>
      <c r="K2303" s="6" t="s">
        <v>1616</v>
      </c>
      <c r="L2303" s="6" t="s">
        <v>1616</v>
      </c>
      <c r="M2303" s="6" t="s">
        <v>1593</v>
      </c>
      <c r="N2303" s="6" t="s">
        <v>1590</v>
      </c>
      <c r="O2303" s="6" t="s">
        <v>1593</v>
      </c>
      <c r="P2303" s="8">
        <f>Table12[[#This Row],[PLANNED_DELIVERY]]-Table12[[#This Row],[PLANNED_PICKUP]]</f>
        <v>3</v>
      </c>
      <c r="Q2303" s="9">
        <f>Table12[[#This Row],[ACTUAL_DELIVERY]]-Table12[[#This Row],[ACTUAL_PICKUP]]</f>
        <v>1</v>
      </c>
      <c r="R2303" s="9">
        <f>Table12[[#This Row],[ACTUAL_PICKUP]]-Table12[[#This Row],[PLANNED_PICKUP]]</f>
        <v>2</v>
      </c>
      <c r="S2303" s="9">
        <f>Table12[[#This Row],[ACTUAL_DELIVERY]]-Table12[[#This Row],[PLANNED_DELIVERY]]</f>
        <v>0</v>
      </c>
      <c r="T2303" t="s">
        <v>923</v>
      </c>
      <c r="U2303" s="6" t="s">
        <v>924</v>
      </c>
      <c r="V2303" t="s">
        <v>27</v>
      </c>
      <c r="W2303" t="s">
        <v>27</v>
      </c>
      <c r="X2303" t="s">
        <v>41</v>
      </c>
      <c r="Y2303" s="6" t="s">
        <v>44</v>
      </c>
      <c r="Z2303" t="s">
        <v>27</v>
      </c>
      <c r="AA2303" t="s">
        <v>27</v>
      </c>
    </row>
    <row r="2304" spans="1:27" x14ac:dyDescent="0.35">
      <c r="A2304">
        <v>10002912</v>
      </c>
      <c r="B2304" t="s">
        <v>219</v>
      </c>
      <c r="C2304" t="s">
        <v>206</v>
      </c>
      <c r="D2304" t="s">
        <v>30</v>
      </c>
      <c r="E2304" t="s">
        <v>45</v>
      </c>
      <c r="F2304">
        <v>600</v>
      </c>
      <c r="G2304">
        <v>0</v>
      </c>
      <c r="H2304">
        <v>600</v>
      </c>
      <c r="I2304">
        <v>580</v>
      </c>
      <c r="J2304">
        <v>3.64</v>
      </c>
      <c r="K2304" s="6" t="s">
        <v>1616</v>
      </c>
      <c r="L2304" s="6" t="s">
        <v>1616</v>
      </c>
      <c r="M2304" s="6" t="s">
        <v>1593</v>
      </c>
      <c r="N2304" s="6" t="s">
        <v>1624</v>
      </c>
      <c r="O2304" s="6" t="s">
        <v>1602</v>
      </c>
      <c r="P2304" s="8">
        <f>Table12[[#This Row],[PLANNED_DELIVERY]]-Table12[[#This Row],[PLANNED_PICKUP]]</f>
        <v>3</v>
      </c>
      <c r="Q2304" s="9">
        <f>Table12[[#This Row],[ACTUAL_DELIVERY]]-Table12[[#This Row],[ACTUAL_PICKUP]]</f>
        <v>3</v>
      </c>
      <c r="R2304" s="9">
        <f>Table12[[#This Row],[ACTUAL_PICKUP]]-Table12[[#This Row],[PLANNED_PICKUP]]</f>
        <v>1</v>
      </c>
      <c r="S2304" s="9">
        <f>Table12[[#This Row],[ACTUAL_DELIVERY]]-Table12[[#This Row],[PLANNED_DELIVERY]]</f>
        <v>1</v>
      </c>
      <c r="T2304" t="s">
        <v>96</v>
      </c>
      <c r="U2304" s="6" t="s">
        <v>97</v>
      </c>
      <c r="V2304" t="s">
        <v>27</v>
      </c>
      <c r="W2304" t="s">
        <v>27</v>
      </c>
      <c r="X2304" t="s">
        <v>238</v>
      </c>
      <c r="Y2304" s="6" t="s">
        <v>239</v>
      </c>
      <c r="Z2304" t="s">
        <v>27</v>
      </c>
      <c r="AA2304" t="s">
        <v>27</v>
      </c>
    </row>
    <row r="2305" spans="1:27" x14ac:dyDescent="0.35">
      <c r="A2305">
        <v>10002916</v>
      </c>
      <c r="B2305" t="s">
        <v>263</v>
      </c>
      <c r="C2305" t="s">
        <v>293</v>
      </c>
      <c r="D2305" t="s">
        <v>23</v>
      </c>
      <c r="E2305" t="s">
        <v>24</v>
      </c>
      <c r="F2305">
        <v>83.9</v>
      </c>
      <c r="G2305">
        <v>0</v>
      </c>
      <c r="H2305">
        <v>83.9</v>
      </c>
      <c r="I2305" s="4">
        <v>0.9</v>
      </c>
      <c r="J2305">
        <v>0</v>
      </c>
      <c r="K2305" s="6" t="s">
        <v>1616</v>
      </c>
      <c r="L2305" s="6" t="s">
        <v>1616</v>
      </c>
      <c r="M2305" s="6" t="s">
        <v>1605</v>
      </c>
      <c r="N2305" s="6" t="s">
        <v>1610</v>
      </c>
      <c r="O2305" s="6" t="s">
        <v>1603</v>
      </c>
      <c r="P2305" s="8">
        <f>Table12[[#This Row],[PLANNED_DELIVERY]]-Table12[[#This Row],[PLANNED_PICKUP]]</f>
        <v>7</v>
      </c>
      <c r="Q2305" s="9">
        <f>Table12[[#This Row],[ACTUAL_DELIVERY]]-Table12[[#This Row],[ACTUAL_PICKUP]]</f>
        <v>8</v>
      </c>
      <c r="R2305" s="9">
        <f>Table12[[#This Row],[ACTUAL_PICKUP]]-Table12[[#This Row],[PLANNED_PICKUP]]</f>
        <v>8</v>
      </c>
      <c r="S2305" s="9">
        <f>Table12[[#This Row],[ACTUAL_DELIVERY]]-Table12[[#This Row],[PLANNED_DELIVERY]]</f>
        <v>9</v>
      </c>
      <c r="T2305" t="s">
        <v>541</v>
      </c>
      <c r="U2305" s="6" t="s">
        <v>542</v>
      </c>
      <c r="V2305" t="s">
        <v>84</v>
      </c>
      <c r="W2305" t="s">
        <v>85</v>
      </c>
      <c r="X2305" t="s">
        <v>41</v>
      </c>
      <c r="Y2305" s="6" t="s">
        <v>44</v>
      </c>
      <c r="Z2305" t="s">
        <v>27</v>
      </c>
      <c r="AA2305" t="s">
        <v>27</v>
      </c>
    </row>
    <row r="2306" spans="1:27" x14ac:dyDescent="0.35">
      <c r="A2306">
        <v>10002917</v>
      </c>
      <c r="B2306" t="s">
        <v>263</v>
      </c>
      <c r="C2306" t="s">
        <v>293</v>
      </c>
      <c r="D2306" t="s">
        <v>23</v>
      </c>
      <c r="E2306" t="s">
        <v>24</v>
      </c>
      <c r="F2306">
        <v>600</v>
      </c>
      <c r="G2306">
        <v>0</v>
      </c>
      <c r="H2306">
        <v>600</v>
      </c>
      <c r="I2306" s="5">
        <v>23.3</v>
      </c>
      <c r="J2306">
        <v>0.2</v>
      </c>
      <c r="K2306" s="6" t="s">
        <v>1616</v>
      </c>
      <c r="L2306" s="6" t="s">
        <v>1616</v>
      </c>
      <c r="M2306" s="6" t="s">
        <v>1605</v>
      </c>
      <c r="N2306" s="6" t="s">
        <v>1593</v>
      </c>
      <c r="O2306" s="6" t="s">
        <v>1603</v>
      </c>
      <c r="P2306" s="8">
        <f>Table12[[#This Row],[PLANNED_DELIVERY]]-Table12[[#This Row],[PLANNED_PICKUP]]</f>
        <v>7</v>
      </c>
      <c r="Q2306" s="9">
        <f>Table12[[#This Row],[ACTUAL_DELIVERY]]-Table12[[#This Row],[ACTUAL_PICKUP]]</f>
        <v>13</v>
      </c>
      <c r="R2306" s="9">
        <f>Table12[[#This Row],[ACTUAL_PICKUP]]-Table12[[#This Row],[PLANNED_PICKUP]]</f>
        <v>3</v>
      </c>
      <c r="S2306" s="9">
        <f>Table12[[#This Row],[ACTUAL_DELIVERY]]-Table12[[#This Row],[PLANNED_DELIVERY]]</f>
        <v>9</v>
      </c>
      <c r="T2306" t="s">
        <v>603</v>
      </c>
      <c r="U2306" s="6" t="s">
        <v>604</v>
      </c>
      <c r="V2306" t="s">
        <v>365</v>
      </c>
      <c r="W2306" t="s">
        <v>365</v>
      </c>
      <c r="X2306" t="s">
        <v>60</v>
      </c>
      <c r="Y2306" s="6" t="s">
        <v>34</v>
      </c>
      <c r="Z2306" t="s">
        <v>27</v>
      </c>
      <c r="AA2306" t="s">
        <v>27</v>
      </c>
    </row>
    <row r="2307" spans="1:27" x14ac:dyDescent="0.35">
      <c r="A2307">
        <v>10002918</v>
      </c>
      <c r="B2307" t="s">
        <v>81</v>
      </c>
      <c r="C2307" t="s">
        <v>206</v>
      </c>
      <c r="D2307" t="s">
        <v>23</v>
      </c>
      <c r="E2307" t="s">
        <v>24</v>
      </c>
      <c r="F2307">
        <v>200</v>
      </c>
      <c r="G2307">
        <v>0</v>
      </c>
      <c r="H2307">
        <v>200</v>
      </c>
      <c r="I2307">
        <v>11</v>
      </c>
      <c r="J2307">
        <v>0.04</v>
      </c>
      <c r="K2307" s="6" t="s">
        <v>1616</v>
      </c>
      <c r="L2307" s="6" t="s">
        <v>1602</v>
      </c>
      <c r="M2307" s="6" t="s">
        <v>1602</v>
      </c>
      <c r="N2307" s="6" t="s">
        <v>1602</v>
      </c>
      <c r="O2307" s="6" t="s">
        <v>1602</v>
      </c>
      <c r="P2307" s="8">
        <f>Table12[[#This Row],[PLANNED_DELIVERY]]-Table12[[#This Row],[PLANNED_PICKUP]]</f>
        <v>0</v>
      </c>
      <c r="Q2307" s="9">
        <f>Table12[[#This Row],[ACTUAL_DELIVERY]]-Table12[[#This Row],[ACTUAL_PICKUP]]</f>
        <v>0</v>
      </c>
      <c r="R2307" s="9">
        <f>Table12[[#This Row],[ACTUAL_PICKUP]]-Table12[[#This Row],[PLANNED_PICKUP]]</f>
        <v>0</v>
      </c>
      <c r="S2307" s="9">
        <f>Table12[[#This Row],[ACTUAL_DELIVERY]]-Table12[[#This Row],[PLANNED_DELIVERY]]</f>
        <v>0</v>
      </c>
      <c r="T2307" t="s">
        <v>50</v>
      </c>
      <c r="U2307" s="6" t="s">
        <v>51</v>
      </c>
      <c r="V2307" t="s">
        <v>27</v>
      </c>
      <c r="W2307" t="s">
        <v>27</v>
      </c>
      <c r="X2307" t="s">
        <v>49</v>
      </c>
      <c r="Y2307" s="6" t="s">
        <v>29</v>
      </c>
      <c r="Z2307" t="s">
        <v>27</v>
      </c>
      <c r="AA2307" t="s">
        <v>27</v>
      </c>
    </row>
    <row r="2308" spans="1:27" x14ac:dyDescent="0.35">
      <c r="A2308">
        <v>10002920</v>
      </c>
      <c r="B2308" t="s">
        <v>81</v>
      </c>
      <c r="C2308" t="s">
        <v>206</v>
      </c>
      <c r="D2308" t="s">
        <v>23</v>
      </c>
      <c r="E2308" t="s">
        <v>24</v>
      </c>
      <c r="F2308">
        <v>200</v>
      </c>
      <c r="G2308">
        <v>0</v>
      </c>
      <c r="H2308">
        <v>200</v>
      </c>
      <c r="I2308">
        <v>1830</v>
      </c>
      <c r="J2308">
        <v>7.08</v>
      </c>
      <c r="K2308" s="6" t="s">
        <v>1616</v>
      </c>
      <c r="L2308" s="6" t="s">
        <v>1602</v>
      </c>
      <c r="M2308" s="6" t="s">
        <v>1602</v>
      </c>
      <c r="N2308" s="6" t="s">
        <v>1602</v>
      </c>
      <c r="O2308" s="6" t="s">
        <v>1602</v>
      </c>
      <c r="P2308" s="8">
        <f>Table12[[#This Row],[PLANNED_DELIVERY]]-Table12[[#This Row],[PLANNED_PICKUP]]</f>
        <v>0</v>
      </c>
      <c r="Q2308" s="9">
        <f>Table12[[#This Row],[ACTUAL_DELIVERY]]-Table12[[#This Row],[ACTUAL_PICKUP]]</f>
        <v>0</v>
      </c>
      <c r="R2308" s="9">
        <f>Table12[[#This Row],[ACTUAL_PICKUP]]-Table12[[#This Row],[PLANNED_PICKUP]]</f>
        <v>0</v>
      </c>
      <c r="S2308" s="9">
        <f>Table12[[#This Row],[ACTUAL_DELIVERY]]-Table12[[#This Row],[PLANNED_DELIVERY]]</f>
        <v>0</v>
      </c>
      <c r="T2308" t="s">
        <v>50</v>
      </c>
      <c r="U2308" s="6" t="s">
        <v>51</v>
      </c>
      <c r="V2308" t="s">
        <v>27</v>
      </c>
      <c r="W2308" t="s">
        <v>27</v>
      </c>
      <c r="X2308" t="s">
        <v>49</v>
      </c>
      <c r="Y2308" s="6" t="s">
        <v>29</v>
      </c>
      <c r="Z2308" t="s">
        <v>27</v>
      </c>
      <c r="AA2308" t="s">
        <v>27</v>
      </c>
    </row>
    <row r="2309" spans="1:27" x14ac:dyDescent="0.35">
      <c r="A2309">
        <v>10002922</v>
      </c>
      <c r="B2309" t="s">
        <v>81</v>
      </c>
      <c r="C2309" t="s">
        <v>206</v>
      </c>
      <c r="D2309" t="s">
        <v>30</v>
      </c>
      <c r="E2309" t="s">
        <v>31</v>
      </c>
      <c r="F2309">
        <v>20</v>
      </c>
      <c r="G2309">
        <v>0</v>
      </c>
      <c r="H2309">
        <v>20</v>
      </c>
      <c r="I2309">
        <v>90</v>
      </c>
      <c r="J2309">
        <v>0.38</v>
      </c>
      <c r="K2309" s="6" t="s">
        <v>1616</v>
      </c>
      <c r="L2309" s="6" t="s">
        <v>1624</v>
      </c>
      <c r="M2309" s="6" t="s">
        <v>1590</v>
      </c>
      <c r="N2309" s="6" t="s">
        <v>1624</v>
      </c>
      <c r="O2309" s="6" t="s">
        <v>1590</v>
      </c>
      <c r="P2309" s="8">
        <f>Table12[[#This Row],[PLANNED_DELIVERY]]-Table12[[#This Row],[PLANNED_PICKUP]]</f>
        <v>1</v>
      </c>
      <c r="Q2309" s="9">
        <f>Table12[[#This Row],[ACTUAL_DELIVERY]]-Table12[[#This Row],[ACTUAL_PICKUP]]</f>
        <v>1</v>
      </c>
      <c r="R2309" s="9">
        <f>Table12[[#This Row],[ACTUAL_PICKUP]]-Table12[[#This Row],[PLANNED_PICKUP]]</f>
        <v>0</v>
      </c>
      <c r="S2309" s="9">
        <f>Table12[[#This Row],[ACTUAL_DELIVERY]]-Table12[[#This Row],[PLANNED_DELIVERY]]</f>
        <v>0</v>
      </c>
      <c r="T2309" t="s">
        <v>33</v>
      </c>
      <c r="U2309" s="6" t="s">
        <v>34</v>
      </c>
      <c r="V2309" t="s">
        <v>27</v>
      </c>
      <c r="W2309" t="s">
        <v>27</v>
      </c>
      <c r="X2309" t="s">
        <v>109</v>
      </c>
      <c r="Y2309" s="6" t="s">
        <v>74</v>
      </c>
      <c r="Z2309" t="s">
        <v>27</v>
      </c>
      <c r="AA2309" t="s">
        <v>27</v>
      </c>
    </row>
    <row r="2310" spans="1:27" x14ac:dyDescent="0.35">
      <c r="A2310">
        <v>10002925</v>
      </c>
      <c r="B2310" t="s">
        <v>222</v>
      </c>
      <c r="C2310" t="s">
        <v>240</v>
      </c>
      <c r="D2310" t="s">
        <v>30</v>
      </c>
      <c r="E2310" t="s">
        <v>31</v>
      </c>
      <c r="F2310">
        <v>210</v>
      </c>
      <c r="G2310">
        <v>0</v>
      </c>
      <c r="H2310">
        <v>210</v>
      </c>
      <c r="I2310">
        <v>223</v>
      </c>
      <c r="J2310">
        <v>0.21</v>
      </c>
      <c r="K2310" s="6" t="s">
        <v>1616</v>
      </c>
      <c r="L2310" s="6" t="s">
        <v>1616</v>
      </c>
      <c r="M2310" s="6" t="s">
        <v>1604</v>
      </c>
      <c r="N2310" s="6" t="s">
        <v>1624</v>
      </c>
      <c r="O2310" s="6" t="s">
        <v>1602</v>
      </c>
      <c r="P2310" s="8">
        <f>Table12[[#This Row],[PLANNED_DELIVERY]]-Table12[[#This Row],[PLANNED_PICKUP]]</f>
        <v>6</v>
      </c>
      <c r="Q2310" s="9">
        <f>Table12[[#This Row],[ACTUAL_DELIVERY]]-Table12[[#This Row],[ACTUAL_PICKUP]]</f>
        <v>3</v>
      </c>
      <c r="R2310" s="9">
        <f>Table12[[#This Row],[ACTUAL_PICKUP]]-Table12[[#This Row],[PLANNED_PICKUP]]</f>
        <v>1</v>
      </c>
      <c r="S2310" s="9">
        <f>Table12[[#This Row],[ACTUAL_DELIVERY]]-Table12[[#This Row],[PLANNED_DELIVERY]]</f>
        <v>-2</v>
      </c>
      <c r="T2310" t="s">
        <v>33</v>
      </c>
      <c r="U2310" s="6" t="s">
        <v>34</v>
      </c>
      <c r="V2310" t="s">
        <v>27</v>
      </c>
      <c r="W2310" t="s">
        <v>27</v>
      </c>
      <c r="X2310" t="s">
        <v>96</v>
      </c>
      <c r="Y2310" s="6" t="s">
        <v>97</v>
      </c>
      <c r="Z2310" t="s">
        <v>27</v>
      </c>
      <c r="AA2310" t="s">
        <v>27</v>
      </c>
    </row>
    <row r="2311" spans="1:27" x14ac:dyDescent="0.35">
      <c r="A2311">
        <v>10002926</v>
      </c>
      <c r="B2311" t="s">
        <v>81</v>
      </c>
      <c r="C2311" t="s">
        <v>78</v>
      </c>
      <c r="D2311" t="s">
        <v>23</v>
      </c>
      <c r="E2311" t="s">
        <v>24</v>
      </c>
      <c r="F2311">
        <v>5300</v>
      </c>
      <c r="G2311">
        <v>0</v>
      </c>
      <c r="H2311">
        <v>5300</v>
      </c>
      <c r="I2311">
        <v>22500</v>
      </c>
      <c r="J2311">
        <v>98.8</v>
      </c>
      <c r="K2311" s="6" t="s">
        <v>1616</v>
      </c>
      <c r="L2311" s="6" t="s">
        <v>1617</v>
      </c>
      <c r="M2311" s="6" t="s">
        <v>1619</v>
      </c>
      <c r="N2311" s="6" t="s">
        <v>1625</v>
      </c>
      <c r="O2311" s="6" t="s">
        <v>1627</v>
      </c>
      <c r="P2311" s="8">
        <f>Table12[[#This Row],[PLANNED_DELIVERY]]-Table12[[#This Row],[PLANNED_PICKUP]]</f>
        <v>3</v>
      </c>
      <c r="Q2311" s="9">
        <f>Table12[[#This Row],[ACTUAL_DELIVERY]]-Table12[[#This Row],[ACTUAL_PICKUP]]</f>
        <v>3</v>
      </c>
      <c r="R2311" s="9">
        <f>Table12[[#This Row],[ACTUAL_PICKUP]]-Table12[[#This Row],[PLANNED_PICKUP]]</f>
        <v>7</v>
      </c>
      <c r="S2311" s="9">
        <f>Table12[[#This Row],[ACTUAL_DELIVERY]]-Table12[[#This Row],[PLANNED_DELIVERY]]</f>
        <v>7</v>
      </c>
      <c r="T2311" t="s">
        <v>271</v>
      </c>
      <c r="U2311" s="6" t="s">
        <v>43</v>
      </c>
      <c r="V2311" t="s">
        <v>27</v>
      </c>
      <c r="W2311" t="s">
        <v>27</v>
      </c>
      <c r="X2311" t="s">
        <v>41</v>
      </c>
      <c r="Y2311" s="6" t="s">
        <v>44</v>
      </c>
      <c r="Z2311" t="s">
        <v>27</v>
      </c>
      <c r="AA2311" t="s">
        <v>27</v>
      </c>
    </row>
    <row r="2312" spans="1:27" x14ac:dyDescent="0.35">
      <c r="A2312">
        <v>10002927</v>
      </c>
      <c r="B2312" t="s">
        <v>81</v>
      </c>
      <c r="C2312" t="s">
        <v>579</v>
      </c>
      <c r="D2312" t="s">
        <v>23</v>
      </c>
      <c r="E2312" t="s">
        <v>31</v>
      </c>
      <c r="F2312">
        <v>447.12</v>
      </c>
      <c r="G2312">
        <v>0</v>
      </c>
      <c r="H2312">
        <v>447.12</v>
      </c>
      <c r="I2312">
        <v>2550</v>
      </c>
      <c r="J2312">
        <v>2.2000000000000002</v>
      </c>
      <c r="K2312" s="6" t="s">
        <v>1616</v>
      </c>
      <c r="L2312" s="6" t="s">
        <v>1593</v>
      </c>
      <c r="M2312" s="6" t="s">
        <v>1602</v>
      </c>
      <c r="N2312" s="6" t="s">
        <v>1593</v>
      </c>
      <c r="O2312" s="6" t="s">
        <v>1602</v>
      </c>
      <c r="P2312" s="8">
        <f>Table12[[#This Row],[PLANNED_DELIVERY]]-Table12[[#This Row],[PLANNED_PICKUP]]</f>
        <v>1</v>
      </c>
      <c r="Q2312" s="9">
        <f>Table12[[#This Row],[ACTUAL_DELIVERY]]-Table12[[#This Row],[ACTUAL_PICKUP]]</f>
        <v>1</v>
      </c>
      <c r="R2312" s="9">
        <f>Table12[[#This Row],[ACTUAL_PICKUP]]-Table12[[#This Row],[PLANNED_PICKUP]]</f>
        <v>0</v>
      </c>
      <c r="S2312" s="9">
        <f>Table12[[#This Row],[ACTUAL_DELIVERY]]-Table12[[#This Row],[PLANNED_DELIVERY]]</f>
        <v>0</v>
      </c>
      <c r="T2312" t="s">
        <v>314</v>
      </c>
      <c r="U2312" s="6" t="s">
        <v>315</v>
      </c>
      <c r="V2312" t="s">
        <v>27</v>
      </c>
      <c r="W2312" t="s">
        <v>27</v>
      </c>
      <c r="X2312" t="s">
        <v>60</v>
      </c>
      <c r="Y2312" s="6" t="s">
        <v>34</v>
      </c>
      <c r="Z2312" t="s">
        <v>27</v>
      </c>
      <c r="AA2312" t="s">
        <v>27</v>
      </c>
    </row>
    <row r="2313" spans="1:27" x14ac:dyDescent="0.35">
      <c r="A2313">
        <v>10002928</v>
      </c>
      <c r="B2313" t="s">
        <v>81</v>
      </c>
      <c r="C2313" t="s">
        <v>234</v>
      </c>
      <c r="D2313" t="s">
        <v>30</v>
      </c>
      <c r="E2313" t="s">
        <v>31</v>
      </c>
      <c r="F2313">
        <v>1530</v>
      </c>
      <c r="G2313">
        <v>0</v>
      </c>
      <c r="H2313">
        <v>1530</v>
      </c>
      <c r="I2313">
        <v>10000</v>
      </c>
      <c r="J2313">
        <v>3.16</v>
      </c>
      <c r="K2313" s="6" t="s">
        <v>1616</v>
      </c>
      <c r="L2313" s="6" t="s">
        <v>1602</v>
      </c>
      <c r="M2313" s="6" t="s">
        <v>1610</v>
      </c>
      <c r="N2313" s="6" t="s">
        <v>1605</v>
      </c>
      <c r="O2313" s="6" t="s">
        <v>1609</v>
      </c>
      <c r="P2313" s="8">
        <f>Table12[[#This Row],[PLANNED_DELIVERY]]-Table12[[#This Row],[PLANNED_PICKUP]]</f>
        <v>4</v>
      </c>
      <c r="Q2313" s="9">
        <f>Table12[[#This Row],[ACTUAL_DELIVERY]]-Table12[[#This Row],[ACTUAL_PICKUP]]</f>
        <v>2</v>
      </c>
      <c r="R2313" s="9">
        <f>Table12[[#This Row],[ACTUAL_PICKUP]]-Table12[[#This Row],[PLANNED_PICKUP]]</f>
        <v>3</v>
      </c>
      <c r="S2313" s="9">
        <f>Table12[[#This Row],[ACTUAL_DELIVERY]]-Table12[[#This Row],[PLANNED_DELIVERY]]</f>
        <v>1</v>
      </c>
      <c r="T2313" t="s">
        <v>829</v>
      </c>
      <c r="U2313" s="6" t="s">
        <v>218</v>
      </c>
      <c r="V2313" t="s">
        <v>104</v>
      </c>
      <c r="W2313" t="s">
        <v>104</v>
      </c>
      <c r="X2313" t="s">
        <v>60</v>
      </c>
      <c r="Y2313" s="6" t="s">
        <v>34</v>
      </c>
      <c r="Z2313" t="s">
        <v>27</v>
      </c>
      <c r="AA2313" t="s">
        <v>27</v>
      </c>
    </row>
    <row r="2314" spans="1:27" x14ac:dyDescent="0.35">
      <c r="A2314">
        <v>10002929</v>
      </c>
      <c r="B2314" t="s">
        <v>81</v>
      </c>
      <c r="C2314" t="s">
        <v>206</v>
      </c>
      <c r="D2314" t="s">
        <v>23</v>
      </c>
      <c r="E2314" t="s">
        <v>31</v>
      </c>
      <c r="F2314">
        <v>300</v>
      </c>
      <c r="G2314">
        <v>0</v>
      </c>
      <c r="H2314">
        <v>300</v>
      </c>
      <c r="I2314">
        <v>1050</v>
      </c>
      <c r="J2314">
        <v>4.25</v>
      </c>
      <c r="K2314" s="6" t="s">
        <v>1616</v>
      </c>
      <c r="L2314" s="6" t="s">
        <v>1616</v>
      </c>
      <c r="M2314" s="6" t="s">
        <v>1590</v>
      </c>
      <c r="N2314" s="6" t="s">
        <v>1590</v>
      </c>
      <c r="O2314" s="6" t="s">
        <v>1593</v>
      </c>
      <c r="P2314" s="8">
        <f>Table12[[#This Row],[PLANNED_DELIVERY]]-Table12[[#This Row],[PLANNED_PICKUP]]</f>
        <v>2</v>
      </c>
      <c r="Q2314" s="9">
        <f>Table12[[#This Row],[ACTUAL_DELIVERY]]-Table12[[#This Row],[ACTUAL_PICKUP]]</f>
        <v>1</v>
      </c>
      <c r="R2314" s="9">
        <f>Table12[[#This Row],[ACTUAL_PICKUP]]-Table12[[#This Row],[PLANNED_PICKUP]]</f>
        <v>2</v>
      </c>
      <c r="S2314" s="9">
        <f>Table12[[#This Row],[ACTUAL_DELIVERY]]-Table12[[#This Row],[PLANNED_DELIVERY]]</f>
        <v>1</v>
      </c>
      <c r="T2314" t="s">
        <v>742</v>
      </c>
      <c r="U2314" s="6" t="s">
        <v>224</v>
      </c>
      <c r="V2314" t="s">
        <v>27</v>
      </c>
      <c r="W2314" t="s">
        <v>27</v>
      </c>
      <c r="X2314" t="s">
        <v>60</v>
      </c>
      <c r="Y2314" s="6" t="s">
        <v>34</v>
      </c>
      <c r="Z2314" t="s">
        <v>27</v>
      </c>
      <c r="AA2314" t="s">
        <v>27</v>
      </c>
    </row>
    <row r="2315" spans="1:27" x14ac:dyDescent="0.35">
      <c r="A2315">
        <v>10002930</v>
      </c>
      <c r="B2315" t="s">
        <v>81</v>
      </c>
      <c r="C2315" t="s">
        <v>240</v>
      </c>
      <c r="D2315" t="s">
        <v>23</v>
      </c>
      <c r="E2315" t="s">
        <v>24</v>
      </c>
      <c r="F2315">
        <v>400</v>
      </c>
      <c r="G2315">
        <v>0</v>
      </c>
      <c r="H2315">
        <v>400</v>
      </c>
      <c r="I2315">
        <v>6</v>
      </c>
      <c r="J2315">
        <v>0.6</v>
      </c>
      <c r="K2315" s="6" t="s">
        <v>1616</v>
      </c>
      <c r="L2315" s="6" t="s">
        <v>1616</v>
      </c>
      <c r="M2315" s="6" t="s">
        <v>1590</v>
      </c>
      <c r="N2315" s="6" t="s">
        <v>1602</v>
      </c>
      <c r="O2315" s="6" t="s">
        <v>1609</v>
      </c>
      <c r="P2315" s="8">
        <f>Table12[[#This Row],[PLANNED_DELIVERY]]-Table12[[#This Row],[PLANNED_PICKUP]]</f>
        <v>2</v>
      </c>
      <c r="Q2315" s="9">
        <f>Table12[[#This Row],[ACTUAL_DELIVERY]]-Table12[[#This Row],[ACTUAL_PICKUP]]</f>
        <v>5</v>
      </c>
      <c r="R2315" s="9">
        <f>Table12[[#This Row],[ACTUAL_PICKUP]]-Table12[[#This Row],[PLANNED_PICKUP]]</f>
        <v>4</v>
      </c>
      <c r="S2315" s="9">
        <f>Table12[[#This Row],[ACTUAL_DELIVERY]]-Table12[[#This Row],[PLANNED_DELIVERY]]</f>
        <v>7</v>
      </c>
      <c r="T2315" t="s">
        <v>316</v>
      </c>
      <c r="U2315" s="6" t="s">
        <v>317</v>
      </c>
      <c r="V2315" t="s">
        <v>27</v>
      </c>
      <c r="W2315" t="s">
        <v>27</v>
      </c>
      <c r="X2315" t="s">
        <v>60</v>
      </c>
      <c r="Y2315" s="6" t="s">
        <v>34</v>
      </c>
      <c r="Z2315" t="s">
        <v>27</v>
      </c>
      <c r="AA2315" t="s">
        <v>27</v>
      </c>
    </row>
    <row r="2316" spans="1:27" x14ac:dyDescent="0.35">
      <c r="A2316">
        <v>10002931</v>
      </c>
      <c r="B2316" t="s">
        <v>81</v>
      </c>
      <c r="C2316" t="s">
        <v>78</v>
      </c>
      <c r="D2316" t="s">
        <v>23</v>
      </c>
      <c r="E2316" t="s">
        <v>24</v>
      </c>
      <c r="F2316">
        <v>5535</v>
      </c>
      <c r="G2316">
        <v>0</v>
      </c>
      <c r="H2316">
        <v>5535</v>
      </c>
      <c r="I2316">
        <v>31000</v>
      </c>
      <c r="J2316">
        <v>94.8</v>
      </c>
      <c r="K2316" s="6" t="s">
        <v>1616</v>
      </c>
      <c r="L2316" s="6" t="s">
        <v>1625</v>
      </c>
      <c r="M2316" s="6" t="s">
        <v>1627</v>
      </c>
      <c r="N2316" s="6" t="s">
        <v>1635</v>
      </c>
      <c r="O2316" s="6" t="s">
        <v>1639</v>
      </c>
      <c r="P2316" s="8">
        <f>Table12[[#This Row],[PLANNED_DELIVERY]]-Table12[[#This Row],[PLANNED_PICKUP]]</f>
        <v>3</v>
      </c>
      <c r="Q2316" s="9">
        <f>Table12[[#This Row],[ACTUAL_DELIVERY]]-Table12[[#This Row],[ACTUAL_PICKUP]]</f>
        <v>3</v>
      </c>
      <c r="R2316" s="9">
        <f>Table12[[#This Row],[ACTUAL_PICKUP]]-Table12[[#This Row],[PLANNED_PICKUP]]</f>
        <v>7</v>
      </c>
      <c r="S2316" s="9">
        <f>Table12[[#This Row],[ACTUAL_DELIVERY]]-Table12[[#This Row],[PLANNED_DELIVERY]]</f>
        <v>7</v>
      </c>
      <c r="T2316" t="s">
        <v>271</v>
      </c>
      <c r="U2316" s="6" t="s">
        <v>43</v>
      </c>
      <c r="V2316" t="s">
        <v>27</v>
      </c>
      <c r="W2316" t="s">
        <v>27</v>
      </c>
      <c r="X2316" t="s">
        <v>41</v>
      </c>
      <c r="Y2316" s="6" t="s">
        <v>44</v>
      </c>
      <c r="Z2316" t="s">
        <v>27</v>
      </c>
      <c r="AA2316" t="s">
        <v>27</v>
      </c>
    </row>
    <row r="2317" spans="1:27" x14ac:dyDescent="0.35">
      <c r="A2317">
        <v>10002934</v>
      </c>
      <c r="B2317" t="s">
        <v>263</v>
      </c>
      <c r="C2317" t="s">
        <v>269</v>
      </c>
      <c r="D2317" t="s">
        <v>23</v>
      </c>
      <c r="E2317" t="s">
        <v>24</v>
      </c>
      <c r="F2317">
        <v>515</v>
      </c>
      <c r="G2317">
        <v>0</v>
      </c>
      <c r="H2317">
        <v>515</v>
      </c>
      <c r="I2317" s="5">
        <v>180</v>
      </c>
      <c r="J2317">
        <v>0.56000000000000005</v>
      </c>
      <c r="K2317" s="6" t="s">
        <v>1616</v>
      </c>
      <c r="L2317" s="6" t="s">
        <v>1616</v>
      </c>
      <c r="M2317" s="6" t="s">
        <v>1624</v>
      </c>
      <c r="N2317" s="6" t="s">
        <v>1669</v>
      </c>
      <c r="O2317" s="6" t="s">
        <v>1633</v>
      </c>
      <c r="P2317" s="8">
        <f>Table12[[#This Row],[PLANNED_DELIVERY]]-Table12[[#This Row],[PLANNED_PICKUP]]</f>
        <v>1</v>
      </c>
      <c r="Q2317" s="9">
        <f>Table12[[#This Row],[ACTUAL_DELIVERY]]-Table12[[#This Row],[ACTUAL_PICKUP]]</f>
        <v>51</v>
      </c>
      <c r="R2317" s="9">
        <f>Table12[[#This Row],[ACTUAL_PICKUP]]-Table12[[#This Row],[PLANNED_PICKUP]]</f>
        <v>-21</v>
      </c>
      <c r="S2317" s="9">
        <f>Table12[[#This Row],[ACTUAL_DELIVERY]]-Table12[[#This Row],[PLANNED_DELIVERY]]</f>
        <v>29</v>
      </c>
      <c r="T2317" t="s">
        <v>663</v>
      </c>
      <c r="U2317" s="6" t="s">
        <v>664</v>
      </c>
      <c r="V2317" t="s">
        <v>65</v>
      </c>
      <c r="W2317" t="s">
        <v>65</v>
      </c>
      <c r="X2317" t="s">
        <v>71</v>
      </c>
      <c r="Y2317" s="6" t="s">
        <v>72</v>
      </c>
      <c r="Z2317" t="s">
        <v>27</v>
      </c>
      <c r="AA2317" t="s">
        <v>27</v>
      </c>
    </row>
    <row r="2318" spans="1:27" x14ac:dyDescent="0.35">
      <c r="A2318">
        <v>10002936</v>
      </c>
      <c r="B2318" t="s">
        <v>263</v>
      </c>
      <c r="C2318" t="s">
        <v>269</v>
      </c>
      <c r="D2318" t="s">
        <v>23</v>
      </c>
      <c r="E2318" t="s">
        <v>24</v>
      </c>
      <c r="F2318">
        <v>515</v>
      </c>
      <c r="G2318">
        <v>0</v>
      </c>
      <c r="H2318">
        <v>515</v>
      </c>
      <c r="I2318" s="5">
        <v>540</v>
      </c>
      <c r="J2318">
        <v>0.22</v>
      </c>
      <c r="K2318" s="6" t="s">
        <v>1616</v>
      </c>
      <c r="L2318" s="6" t="s">
        <v>1616</v>
      </c>
      <c r="M2318" s="6" t="s">
        <v>1624</v>
      </c>
      <c r="N2318" s="6" t="s">
        <v>1669</v>
      </c>
      <c r="O2318" s="6" t="s">
        <v>1633</v>
      </c>
      <c r="P2318" s="8">
        <f>Table12[[#This Row],[PLANNED_DELIVERY]]-Table12[[#This Row],[PLANNED_PICKUP]]</f>
        <v>1</v>
      </c>
      <c r="Q2318" s="9">
        <f>Table12[[#This Row],[ACTUAL_DELIVERY]]-Table12[[#This Row],[ACTUAL_PICKUP]]</f>
        <v>51</v>
      </c>
      <c r="R2318" s="9">
        <f>Table12[[#This Row],[ACTUAL_PICKUP]]-Table12[[#This Row],[PLANNED_PICKUP]]</f>
        <v>-21</v>
      </c>
      <c r="S2318" s="9">
        <f>Table12[[#This Row],[ACTUAL_DELIVERY]]-Table12[[#This Row],[PLANNED_DELIVERY]]</f>
        <v>29</v>
      </c>
      <c r="T2318" t="s">
        <v>663</v>
      </c>
      <c r="U2318" s="6" t="s">
        <v>664</v>
      </c>
      <c r="V2318" t="s">
        <v>65</v>
      </c>
      <c r="W2318" t="s">
        <v>65</v>
      </c>
      <c r="X2318" t="s">
        <v>71</v>
      </c>
      <c r="Y2318" s="6" t="s">
        <v>72</v>
      </c>
      <c r="Z2318" t="s">
        <v>27</v>
      </c>
      <c r="AA2318" t="s">
        <v>27</v>
      </c>
    </row>
    <row r="2319" spans="1:27" x14ac:dyDescent="0.35">
      <c r="A2319">
        <v>10002937</v>
      </c>
      <c r="B2319" t="s">
        <v>247</v>
      </c>
      <c r="C2319" t="s">
        <v>78</v>
      </c>
      <c r="D2319" t="s">
        <v>23</v>
      </c>
      <c r="E2319" t="s">
        <v>24</v>
      </c>
      <c r="F2319">
        <v>900</v>
      </c>
      <c r="G2319">
        <v>0</v>
      </c>
      <c r="H2319">
        <v>900</v>
      </c>
      <c r="I2319">
        <v>4300</v>
      </c>
      <c r="J2319">
        <v>31.65</v>
      </c>
      <c r="K2319" s="6" t="s">
        <v>1616</v>
      </c>
      <c r="L2319" s="6" t="s">
        <v>1675</v>
      </c>
      <c r="M2319" s="6" t="s">
        <v>1603</v>
      </c>
      <c r="N2319" s="6" t="s">
        <v>1603</v>
      </c>
      <c r="O2319" s="6" t="s">
        <v>1603</v>
      </c>
      <c r="P2319" s="8">
        <f>Table12[[#This Row],[PLANNED_DELIVERY]]-Table12[[#This Row],[PLANNED_PICKUP]]</f>
        <v>3</v>
      </c>
      <c r="Q2319" s="9">
        <f>Table12[[#This Row],[ACTUAL_DELIVERY]]-Table12[[#This Row],[ACTUAL_PICKUP]]</f>
        <v>0</v>
      </c>
      <c r="R2319" s="9">
        <f>Table12[[#This Row],[ACTUAL_PICKUP]]-Table12[[#This Row],[PLANNED_PICKUP]]</f>
        <v>3</v>
      </c>
      <c r="S2319" s="9">
        <f>Table12[[#This Row],[ACTUAL_DELIVERY]]-Table12[[#This Row],[PLANNED_DELIVERY]]</f>
        <v>0</v>
      </c>
      <c r="T2319" t="s">
        <v>517</v>
      </c>
      <c r="U2319" s="6" t="s">
        <v>249</v>
      </c>
      <c r="V2319" t="s">
        <v>27</v>
      </c>
      <c r="W2319" t="s">
        <v>27</v>
      </c>
      <c r="X2319" t="s">
        <v>41</v>
      </c>
      <c r="Y2319" s="6" t="s">
        <v>44</v>
      </c>
      <c r="Z2319" t="s">
        <v>27</v>
      </c>
      <c r="AA2319" t="s">
        <v>27</v>
      </c>
    </row>
    <row r="2320" spans="1:27" x14ac:dyDescent="0.35">
      <c r="A2320">
        <v>10002938</v>
      </c>
      <c r="B2320" t="s">
        <v>247</v>
      </c>
      <c r="C2320" t="s">
        <v>78</v>
      </c>
      <c r="D2320" t="s">
        <v>23</v>
      </c>
      <c r="E2320" t="s">
        <v>24</v>
      </c>
      <c r="F2320">
        <v>3900</v>
      </c>
      <c r="G2320">
        <v>0</v>
      </c>
      <c r="H2320">
        <v>3900</v>
      </c>
      <c r="I2320">
        <v>4300</v>
      </c>
      <c r="J2320">
        <v>73.900000000000006</v>
      </c>
      <c r="K2320" s="6" t="s">
        <v>1616</v>
      </c>
      <c r="L2320" s="6" t="s">
        <v>1603</v>
      </c>
      <c r="M2320" s="6" t="s">
        <v>1619</v>
      </c>
      <c r="N2320" s="6" t="s">
        <v>1619</v>
      </c>
      <c r="O2320" s="6" t="s">
        <v>1621</v>
      </c>
      <c r="P2320" s="8">
        <f>Table12[[#This Row],[PLANNED_DELIVERY]]-Table12[[#This Row],[PLANNED_PICKUP]]</f>
        <v>5</v>
      </c>
      <c r="Q2320" s="9">
        <f>Table12[[#This Row],[ACTUAL_DELIVERY]]-Table12[[#This Row],[ACTUAL_PICKUP]]</f>
        <v>1</v>
      </c>
      <c r="R2320" s="9">
        <f>Table12[[#This Row],[ACTUAL_PICKUP]]-Table12[[#This Row],[PLANNED_PICKUP]]</f>
        <v>5</v>
      </c>
      <c r="S2320" s="9">
        <f>Table12[[#This Row],[ACTUAL_DELIVERY]]-Table12[[#This Row],[PLANNED_DELIVERY]]</f>
        <v>1</v>
      </c>
      <c r="T2320" t="s">
        <v>248</v>
      </c>
      <c r="U2320" s="6" t="s">
        <v>249</v>
      </c>
      <c r="V2320" t="s">
        <v>27</v>
      </c>
      <c r="W2320" t="s">
        <v>27</v>
      </c>
      <c r="X2320" t="s">
        <v>41</v>
      </c>
      <c r="Y2320" s="6" t="s">
        <v>44</v>
      </c>
      <c r="Z2320" t="s">
        <v>27</v>
      </c>
      <c r="AA2320" t="s">
        <v>27</v>
      </c>
    </row>
    <row r="2321" spans="1:27" x14ac:dyDescent="0.35">
      <c r="A2321">
        <v>10002939</v>
      </c>
      <c r="B2321" t="s">
        <v>247</v>
      </c>
      <c r="C2321" t="s">
        <v>78</v>
      </c>
      <c r="D2321" t="s">
        <v>23</v>
      </c>
      <c r="E2321" t="s">
        <v>24</v>
      </c>
      <c r="F2321">
        <v>3519</v>
      </c>
      <c r="G2321">
        <v>0</v>
      </c>
      <c r="H2321">
        <v>3519</v>
      </c>
      <c r="I2321" s="5">
        <v>5000</v>
      </c>
      <c r="J2321">
        <v>47.5</v>
      </c>
      <c r="K2321" s="6" t="s">
        <v>1616</v>
      </c>
      <c r="L2321" s="6" t="s">
        <v>1604</v>
      </c>
      <c r="M2321" s="6" t="s">
        <v>1619</v>
      </c>
      <c r="N2321" s="6" t="s">
        <v>1619</v>
      </c>
      <c r="O2321" s="6" t="s">
        <v>1621</v>
      </c>
      <c r="P2321" s="8">
        <f>Table12[[#This Row],[PLANNED_DELIVERY]]-Table12[[#This Row],[PLANNED_PICKUP]]</f>
        <v>15</v>
      </c>
      <c r="Q2321" s="9">
        <f>Table12[[#This Row],[ACTUAL_DELIVERY]]-Table12[[#This Row],[ACTUAL_PICKUP]]</f>
        <v>1</v>
      </c>
      <c r="R2321" s="9">
        <f>Table12[[#This Row],[ACTUAL_PICKUP]]-Table12[[#This Row],[PLANNED_PICKUP]]</f>
        <v>15</v>
      </c>
      <c r="S2321" s="9">
        <f>Table12[[#This Row],[ACTUAL_DELIVERY]]-Table12[[#This Row],[PLANNED_DELIVERY]]</f>
        <v>1</v>
      </c>
      <c r="T2321" t="s">
        <v>1162</v>
      </c>
      <c r="U2321" s="6" t="s">
        <v>249</v>
      </c>
      <c r="V2321" t="s">
        <v>27</v>
      </c>
      <c r="W2321" t="s">
        <v>27</v>
      </c>
      <c r="X2321" t="s">
        <v>41</v>
      </c>
      <c r="Y2321" s="6" t="s">
        <v>44</v>
      </c>
      <c r="Z2321" t="s">
        <v>27</v>
      </c>
      <c r="AA2321" t="s">
        <v>27</v>
      </c>
    </row>
    <row r="2322" spans="1:27" x14ac:dyDescent="0.35">
      <c r="A2322">
        <v>10002940</v>
      </c>
      <c r="B2322" t="s">
        <v>225</v>
      </c>
      <c r="C2322" t="s">
        <v>234</v>
      </c>
      <c r="D2322" t="s">
        <v>23</v>
      </c>
      <c r="E2322" t="s">
        <v>24</v>
      </c>
      <c r="F2322">
        <v>850</v>
      </c>
      <c r="G2322">
        <v>850</v>
      </c>
      <c r="H2322">
        <v>1700</v>
      </c>
      <c r="I2322">
        <v>1397</v>
      </c>
      <c r="J2322">
        <v>4.62</v>
      </c>
      <c r="K2322" s="6" t="s">
        <v>1616</v>
      </c>
      <c r="L2322" s="6" t="s">
        <v>1616</v>
      </c>
      <c r="M2322" s="6" t="s">
        <v>1590</v>
      </c>
      <c r="N2322" s="6" t="s">
        <v>1624</v>
      </c>
      <c r="O2322" s="6" t="s">
        <v>1602</v>
      </c>
      <c r="P2322" s="8">
        <f>Table12[[#This Row],[PLANNED_DELIVERY]]-Table12[[#This Row],[PLANNED_PICKUP]]</f>
        <v>2</v>
      </c>
      <c r="Q2322" s="9">
        <f>Table12[[#This Row],[ACTUAL_DELIVERY]]-Table12[[#This Row],[ACTUAL_PICKUP]]</f>
        <v>3</v>
      </c>
      <c r="R2322" s="9">
        <f>Table12[[#This Row],[ACTUAL_PICKUP]]-Table12[[#This Row],[PLANNED_PICKUP]]</f>
        <v>1</v>
      </c>
      <c r="S2322" s="9">
        <f>Table12[[#This Row],[ACTUAL_DELIVERY]]-Table12[[#This Row],[PLANNED_DELIVERY]]</f>
        <v>2</v>
      </c>
      <c r="T2322" t="s">
        <v>535</v>
      </c>
      <c r="U2322" s="6" t="s">
        <v>536</v>
      </c>
      <c r="V2322" t="s">
        <v>168</v>
      </c>
      <c r="W2322" t="s">
        <v>168</v>
      </c>
      <c r="X2322" t="s">
        <v>49</v>
      </c>
      <c r="Y2322" s="6" t="s">
        <v>29</v>
      </c>
      <c r="Z2322" t="s">
        <v>27</v>
      </c>
      <c r="AA2322" t="s">
        <v>27</v>
      </c>
    </row>
    <row r="2323" spans="1:27" x14ac:dyDescent="0.35">
      <c r="A2323">
        <v>10002941</v>
      </c>
      <c r="B2323" t="s">
        <v>81</v>
      </c>
      <c r="C2323" t="s">
        <v>257</v>
      </c>
      <c r="D2323" t="s">
        <v>23</v>
      </c>
      <c r="E2323" t="s">
        <v>24</v>
      </c>
      <c r="F2323">
        <v>383.47</v>
      </c>
      <c r="G2323">
        <v>324.47000000000003</v>
      </c>
      <c r="H2323">
        <v>707.94</v>
      </c>
      <c r="I2323">
        <v>1050</v>
      </c>
      <c r="J2323">
        <v>9.6</v>
      </c>
      <c r="K2323" s="6" t="s">
        <v>1616</v>
      </c>
      <c r="L2323" s="6" t="s">
        <v>1593</v>
      </c>
      <c r="M2323" s="6" t="s">
        <v>1605</v>
      </c>
      <c r="N2323" s="6" t="s">
        <v>1602</v>
      </c>
      <c r="O2323" s="6" t="s">
        <v>1610</v>
      </c>
      <c r="P2323" s="8">
        <f>Table12[[#This Row],[PLANNED_DELIVERY]]-Table12[[#This Row],[PLANNED_PICKUP]]</f>
        <v>4</v>
      </c>
      <c r="Q2323" s="9">
        <f>Table12[[#This Row],[ACTUAL_DELIVERY]]-Table12[[#This Row],[ACTUAL_PICKUP]]</f>
        <v>4</v>
      </c>
      <c r="R2323" s="9">
        <f>Table12[[#This Row],[ACTUAL_PICKUP]]-Table12[[#This Row],[PLANNED_PICKUP]]</f>
        <v>1</v>
      </c>
      <c r="S2323" s="9">
        <f>Table12[[#This Row],[ACTUAL_DELIVERY]]-Table12[[#This Row],[PLANNED_DELIVERY]]</f>
        <v>1</v>
      </c>
      <c r="T2323" t="s">
        <v>715</v>
      </c>
      <c r="U2323" s="6" t="s">
        <v>281</v>
      </c>
      <c r="V2323" t="s">
        <v>282</v>
      </c>
      <c r="W2323" t="s">
        <v>282</v>
      </c>
      <c r="X2323" t="s">
        <v>1723</v>
      </c>
      <c r="Y2323" s="6" t="s">
        <v>42</v>
      </c>
      <c r="Z2323" t="s">
        <v>27</v>
      </c>
      <c r="AA2323" t="s">
        <v>27</v>
      </c>
    </row>
    <row r="2324" spans="1:27" x14ac:dyDescent="0.35">
      <c r="A2324">
        <v>10002942</v>
      </c>
      <c r="B2324" t="s">
        <v>81</v>
      </c>
      <c r="C2324" t="s">
        <v>246</v>
      </c>
      <c r="D2324" t="s">
        <v>23</v>
      </c>
      <c r="E2324" t="s">
        <v>24</v>
      </c>
      <c r="F2324">
        <v>6.2</v>
      </c>
      <c r="G2324">
        <v>45.55</v>
      </c>
      <c r="H2324">
        <v>51.75</v>
      </c>
      <c r="I2324">
        <v>1</v>
      </c>
      <c r="J2324">
        <v>0</v>
      </c>
      <c r="K2324" s="6" t="s">
        <v>1616</v>
      </c>
      <c r="L2324" s="6" t="s">
        <v>1616</v>
      </c>
      <c r="M2324" s="6" t="s">
        <v>1605</v>
      </c>
      <c r="N2324" s="6" t="s">
        <v>1602</v>
      </c>
      <c r="O2324" s="6" t="s">
        <v>1610</v>
      </c>
      <c r="P2324" s="8">
        <f>Table12[[#This Row],[PLANNED_DELIVERY]]-Table12[[#This Row],[PLANNED_PICKUP]]</f>
        <v>7</v>
      </c>
      <c r="Q2324" s="9">
        <f>Table12[[#This Row],[ACTUAL_DELIVERY]]-Table12[[#This Row],[ACTUAL_PICKUP]]</f>
        <v>4</v>
      </c>
      <c r="R2324" s="9">
        <f>Table12[[#This Row],[ACTUAL_PICKUP]]-Table12[[#This Row],[PLANNED_PICKUP]]</f>
        <v>4</v>
      </c>
      <c r="S2324" s="9">
        <f>Table12[[#This Row],[ACTUAL_DELIVERY]]-Table12[[#This Row],[PLANNED_DELIVERY]]</f>
        <v>1</v>
      </c>
      <c r="T2324" t="s">
        <v>411</v>
      </c>
      <c r="U2324" s="6" t="s">
        <v>207</v>
      </c>
      <c r="V2324" t="s">
        <v>27</v>
      </c>
      <c r="W2324" t="s">
        <v>27</v>
      </c>
      <c r="X2324" t="s">
        <v>49</v>
      </c>
      <c r="Y2324" s="6" t="s">
        <v>29</v>
      </c>
      <c r="Z2324" t="s">
        <v>27</v>
      </c>
      <c r="AA2324" t="s">
        <v>27</v>
      </c>
    </row>
    <row r="2325" spans="1:27" x14ac:dyDescent="0.35">
      <c r="A2325">
        <v>10002943</v>
      </c>
      <c r="B2325" t="s">
        <v>263</v>
      </c>
      <c r="C2325" t="s">
        <v>293</v>
      </c>
      <c r="D2325" t="s">
        <v>30</v>
      </c>
      <c r="E2325" t="s">
        <v>45</v>
      </c>
      <c r="F2325">
        <v>2000</v>
      </c>
      <c r="G2325">
        <v>0</v>
      </c>
      <c r="H2325">
        <v>2000</v>
      </c>
      <c r="I2325" s="5">
        <v>351</v>
      </c>
      <c r="J2325">
        <v>3.31</v>
      </c>
      <c r="K2325" s="6" t="s">
        <v>1616</v>
      </c>
      <c r="L2325" s="6" t="s">
        <v>1624</v>
      </c>
      <c r="M2325" s="6" t="s">
        <v>1604</v>
      </c>
      <c r="N2325" s="6" t="s">
        <v>1590</v>
      </c>
      <c r="O2325" s="6" t="s">
        <v>1637</v>
      </c>
      <c r="P2325" s="8">
        <f>Table12[[#This Row],[PLANNED_DELIVERY]]-Table12[[#This Row],[PLANNED_PICKUP]]</f>
        <v>5</v>
      </c>
      <c r="Q2325" s="9">
        <f>Table12[[#This Row],[ACTUAL_DELIVERY]]-Table12[[#This Row],[ACTUAL_PICKUP]]</f>
        <v>34</v>
      </c>
      <c r="R2325" s="9">
        <f>Table12[[#This Row],[ACTUAL_PICKUP]]-Table12[[#This Row],[PLANNED_PICKUP]]</f>
        <v>1</v>
      </c>
      <c r="S2325" s="9">
        <f>Table12[[#This Row],[ACTUAL_DELIVERY]]-Table12[[#This Row],[PLANNED_DELIVERY]]</f>
        <v>30</v>
      </c>
      <c r="T2325" t="s">
        <v>49</v>
      </c>
      <c r="U2325" s="6" t="s">
        <v>29</v>
      </c>
      <c r="V2325" t="s">
        <v>27</v>
      </c>
      <c r="W2325" t="s">
        <v>27</v>
      </c>
      <c r="X2325" t="s">
        <v>1209</v>
      </c>
      <c r="Y2325" s="6" t="s">
        <v>1210</v>
      </c>
      <c r="Z2325" t="s">
        <v>1211</v>
      </c>
      <c r="AA2325" t="s">
        <v>85</v>
      </c>
    </row>
    <row r="2326" spans="1:27" x14ac:dyDescent="0.35">
      <c r="A2326">
        <v>10002945</v>
      </c>
      <c r="B2326" t="s">
        <v>263</v>
      </c>
      <c r="C2326" t="s">
        <v>293</v>
      </c>
      <c r="D2326" t="s">
        <v>23</v>
      </c>
      <c r="E2326" t="s">
        <v>24</v>
      </c>
      <c r="F2326">
        <v>584.78</v>
      </c>
      <c r="G2326">
        <v>265</v>
      </c>
      <c r="H2326">
        <v>849.78</v>
      </c>
      <c r="I2326">
        <v>207</v>
      </c>
      <c r="J2326">
        <v>1.99</v>
      </c>
      <c r="K2326" s="6" t="s">
        <v>1616</v>
      </c>
      <c r="L2326" s="6" t="s">
        <v>1616</v>
      </c>
      <c r="M2326" s="6" t="s">
        <v>1605</v>
      </c>
      <c r="N2326" s="6" t="s">
        <v>1630</v>
      </c>
      <c r="O2326" s="6" t="s">
        <v>1642</v>
      </c>
      <c r="P2326" s="8">
        <f>Table12[[#This Row],[PLANNED_DELIVERY]]-Table12[[#This Row],[PLANNED_PICKUP]]</f>
        <v>7</v>
      </c>
      <c r="Q2326" s="9">
        <f>Table12[[#This Row],[ACTUAL_DELIVERY]]-Table12[[#This Row],[ACTUAL_PICKUP]]</f>
        <v>9</v>
      </c>
      <c r="R2326" s="9">
        <f>Table12[[#This Row],[ACTUAL_PICKUP]]-Table12[[#This Row],[PLANNED_PICKUP]]</f>
        <v>29</v>
      </c>
      <c r="S2326" s="9">
        <f>Table12[[#This Row],[ACTUAL_DELIVERY]]-Table12[[#This Row],[PLANNED_DELIVERY]]</f>
        <v>31</v>
      </c>
      <c r="T2326" t="s">
        <v>541</v>
      </c>
      <c r="U2326" s="6" t="s">
        <v>542</v>
      </c>
      <c r="V2326" t="s">
        <v>84</v>
      </c>
      <c r="W2326" t="s">
        <v>85</v>
      </c>
      <c r="X2326" t="s">
        <v>41</v>
      </c>
      <c r="Y2326" s="6" t="s">
        <v>44</v>
      </c>
      <c r="Z2326" t="s">
        <v>27</v>
      </c>
      <c r="AA2326" t="s">
        <v>27</v>
      </c>
    </row>
    <row r="2327" spans="1:27" x14ac:dyDescent="0.35">
      <c r="A2327">
        <v>10002946</v>
      </c>
      <c r="B2327" t="s">
        <v>263</v>
      </c>
      <c r="C2327" t="s">
        <v>293</v>
      </c>
      <c r="D2327" t="s">
        <v>30</v>
      </c>
      <c r="E2327" t="s">
        <v>24</v>
      </c>
      <c r="F2327">
        <v>1950</v>
      </c>
      <c r="G2327">
        <v>0</v>
      </c>
      <c r="H2327">
        <v>1950</v>
      </c>
      <c r="I2327" s="5">
        <v>910</v>
      </c>
      <c r="J2327">
        <v>2.4300000000000002</v>
      </c>
      <c r="K2327" s="6" t="s">
        <v>1616</v>
      </c>
      <c r="L2327" s="6" t="s">
        <v>1616</v>
      </c>
      <c r="M2327" s="6" t="s">
        <v>1605</v>
      </c>
      <c r="N2327" s="6" t="s">
        <v>1590</v>
      </c>
      <c r="O2327" s="6" t="s">
        <v>1610</v>
      </c>
      <c r="P2327" s="8">
        <f>Table12[[#This Row],[PLANNED_DELIVERY]]-Table12[[#This Row],[PLANNED_PICKUP]]</f>
        <v>7</v>
      </c>
      <c r="Q2327" s="9">
        <f>Table12[[#This Row],[ACTUAL_DELIVERY]]-Table12[[#This Row],[ACTUAL_PICKUP]]</f>
        <v>6</v>
      </c>
      <c r="R2327" s="9">
        <f>Table12[[#This Row],[ACTUAL_PICKUP]]-Table12[[#This Row],[PLANNED_PICKUP]]</f>
        <v>2</v>
      </c>
      <c r="S2327" s="9">
        <f>Table12[[#This Row],[ACTUAL_DELIVERY]]-Table12[[#This Row],[PLANNED_DELIVERY]]</f>
        <v>1</v>
      </c>
      <c r="T2327" t="s">
        <v>593</v>
      </c>
      <c r="U2327" s="6" t="s">
        <v>594</v>
      </c>
      <c r="V2327" t="s">
        <v>156</v>
      </c>
      <c r="W2327" t="s">
        <v>85</v>
      </c>
      <c r="X2327" t="s">
        <v>41</v>
      </c>
      <c r="Y2327" s="6" t="s">
        <v>44</v>
      </c>
      <c r="Z2327" t="s">
        <v>27</v>
      </c>
      <c r="AA2327" t="s">
        <v>27</v>
      </c>
    </row>
    <row r="2328" spans="1:27" x14ac:dyDescent="0.35">
      <c r="A2328">
        <v>10002947</v>
      </c>
      <c r="B2328" t="s">
        <v>263</v>
      </c>
      <c r="C2328" t="s">
        <v>293</v>
      </c>
      <c r="D2328" t="s">
        <v>23</v>
      </c>
      <c r="E2328" t="s">
        <v>24</v>
      </c>
      <c r="F2328">
        <v>990</v>
      </c>
      <c r="G2328">
        <v>0</v>
      </c>
      <c r="H2328">
        <v>990</v>
      </c>
      <c r="I2328">
        <v>201.85</v>
      </c>
      <c r="J2328">
        <v>2.61</v>
      </c>
      <c r="K2328" s="6" t="s">
        <v>1616</v>
      </c>
      <c r="L2328" s="6" t="s">
        <v>1624</v>
      </c>
      <c r="M2328" s="6" t="s">
        <v>1610</v>
      </c>
      <c r="N2328" s="6" t="s">
        <v>1608</v>
      </c>
      <c r="O2328" s="6" t="s">
        <v>1618</v>
      </c>
      <c r="P2328" s="8">
        <f>Table12[[#This Row],[PLANNED_DELIVERY]]-Table12[[#This Row],[PLANNED_PICKUP]]</f>
        <v>7</v>
      </c>
      <c r="Q2328" s="9">
        <f>Table12[[#This Row],[ACTUAL_DELIVERY]]-Table12[[#This Row],[ACTUAL_PICKUP]]</f>
        <v>7</v>
      </c>
      <c r="R2328" s="9">
        <f>Table12[[#This Row],[ACTUAL_PICKUP]]-Table12[[#This Row],[PLANNED_PICKUP]]</f>
        <v>9</v>
      </c>
      <c r="S2328" s="9">
        <f>Table12[[#This Row],[ACTUAL_DELIVERY]]-Table12[[#This Row],[PLANNED_DELIVERY]]</f>
        <v>9</v>
      </c>
      <c r="T2328" t="s">
        <v>1207</v>
      </c>
      <c r="U2328" s="6" t="s">
        <v>1208</v>
      </c>
      <c r="V2328" t="s">
        <v>111</v>
      </c>
      <c r="W2328" t="s">
        <v>85</v>
      </c>
      <c r="X2328" t="s">
        <v>49</v>
      </c>
      <c r="Y2328" s="6" t="s">
        <v>29</v>
      </c>
      <c r="Z2328" t="s">
        <v>27</v>
      </c>
      <c r="AA2328" t="s">
        <v>27</v>
      </c>
    </row>
    <row r="2329" spans="1:27" x14ac:dyDescent="0.35">
      <c r="A2329">
        <v>10002948</v>
      </c>
      <c r="B2329" t="s">
        <v>225</v>
      </c>
      <c r="C2329" t="s">
        <v>234</v>
      </c>
      <c r="D2329" t="s">
        <v>30</v>
      </c>
      <c r="E2329" t="s">
        <v>45</v>
      </c>
      <c r="F2329">
        <v>300</v>
      </c>
      <c r="G2329">
        <v>0</v>
      </c>
      <c r="H2329">
        <v>300</v>
      </c>
      <c r="I2329" s="5">
        <v>142.19999999999999</v>
      </c>
      <c r="J2329">
        <v>0.44</v>
      </c>
      <c r="K2329" s="6" t="s">
        <v>1616</v>
      </c>
      <c r="L2329" s="6" t="s">
        <v>1616</v>
      </c>
      <c r="M2329" s="6" t="s">
        <v>1605</v>
      </c>
      <c r="N2329" s="6" t="s">
        <v>1590</v>
      </c>
      <c r="O2329" s="6" t="s">
        <v>1610</v>
      </c>
      <c r="P2329" s="8">
        <f>Table12[[#This Row],[PLANNED_DELIVERY]]-Table12[[#This Row],[PLANNED_PICKUP]]</f>
        <v>7</v>
      </c>
      <c r="Q2329" s="9">
        <f>Table12[[#This Row],[ACTUAL_DELIVERY]]-Table12[[#This Row],[ACTUAL_PICKUP]]</f>
        <v>6</v>
      </c>
      <c r="R2329" s="9">
        <f>Table12[[#This Row],[ACTUAL_PICKUP]]-Table12[[#This Row],[PLANNED_PICKUP]]</f>
        <v>2</v>
      </c>
      <c r="S2329" s="9">
        <f>Table12[[#This Row],[ACTUAL_DELIVERY]]-Table12[[#This Row],[PLANNED_DELIVERY]]</f>
        <v>1</v>
      </c>
      <c r="T2329" t="s">
        <v>49</v>
      </c>
      <c r="U2329" s="6" t="s">
        <v>29</v>
      </c>
      <c r="V2329" t="s">
        <v>27</v>
      </c>
      <c r="W2329" t="s">
        <v>27</v>
      </c>
      <c r="X2329" t="s">
        <v>1205</v>
      </c>
      <c r="Y2329" s="6" t="s">
        <v>1206</v>
      </c>
      <c r="Z2329" t="s">
        <v>108</v>
      </c>
      <c r="AA2329" t="s">
        <v>108</v>
      </c>
    </row>
    <row r="2330" spans="1:27" x14ac:dyDescent="0.35">
      <c r="A2330">
        <v>10002950</v>
      </c>
      <c r="B2330" t="s">
        <v>81</v>
      </c>
      <c r="C2330" t="s">
        <v>206</v>
      </c>
      <c r="D2330" t="s">
        <v>23</v>
      </c>
      <c r="E2330" t="s">
        <v>24</v>
      </c>
      <c r="F2330">
        <v>350</v>
      </c>
      <c r="G2330">
        <v>0</v>
      </c>
      <c r="H2330">
        <v>350</v>
      </c>
      <c r="I2330">
        <v>4543</v>
      </c>
      <c r="J2330">
        <v>1.71</v>
      </c>
      <c r="K2330" s="6" t="s">
        <v>1616</v>
      </c>
      <c r="L2330" s="6" t="s">
        <v>1590</v>
      </c>
      <c r="M2330" s="6" t="s">
        <v>1593</v>
      </c>
      <c r="N2330" s="6" t="s">
        <v>1590</v>
      </c>
      <c r="O2330" s="6" t="s">
        <v>1593</v>
      </c>
      <c r="P2330" s="8">
        <f>Table12[[#This Row],[PLANNED_DELIVERY]]-Table12[[#This Row],[PLANNED_PICKUP]]</f>
        <v>1</v>
      </c>
      <c r="Q2330" s="9">
        <f>Table12[[#This Row],[ACTUAL_DELIVERY]]-Table12[[#This Row],[ACTUAL_PICKUP]]</f>
        <v>1</v>
      </c>
      <c r="R2330" s="9">
        <f>Table12[[#This Row],[ACTUAL_PICKUP]]-Table12[[#This Row],[PLANNED_PICKUP]]</f>
        <v>0</v>
      </c>
      <c r="S2330" s="9">
        <f>Table12[[#This Row],[ACTUAL_DELIVERY]]-Table12[[#This Row],[PLANNED_DELIVERY]]</f>
        <v>0</v>
      </c>
      <c r="T2330" t="s">
        <v>68</v>
      </c>
      <c r="U2330" s="6" t="s">
        <v>69</v>
      </c>
      <c r="V2330" t="s">
        <v>27</v>
      </c>
      <c r="W2330" t="s">
        <v>27</v>
      </c>
      <c r="X2330" t="s">
        <v>60</v>
      </c>
      <c r="Y2330" s="6" t="s">
        <v>34</v>
      </c>
      <c r="Z2330" t="s">
        <v>27</v>
      </c>
      <c r="AA2330" t="s">
        <v>27</v>
      </c>
    </row>
    <row r="2331" spans="1:27" x14ac:dyDescent="0.35">
      <c r="A2331">
        <v>10002952</v>
      </c>
      <c r="B2331" t="s">
        <v>273</v>
      </c>
      <c r="C2331" t="s">
        <v>213</v>
      </c>
      <c r="D2331" t="s">
        <v>23</v>
      </c>
      <c r="E2331" t="s">
        <v>24</v>
      </c>
      <c r="F2331">
        <v>92.76</v>
      </c>
      <c r="G2331">
        <v>0</v>
      </c>
      <c r="H2331">
        <v>92.76</v>
      </c>
      <c r="I2331">
        <v>251</v>
      </c>
      <c r="J2331">
        <v>1.44</v>
      </c>
      <c r="K2331" s="6" t="s">
        <v>1616</v>
      </c>
      <c r="L2331" s="6" t="s">
        <v>1590</v>
      </c>
      <c r="M2331" s="6" t="s">
        <v>1602</v>
      </c>
      <c r="N2331" s="6" t="s">
        <v>1624</v>
      </c>
      <c r="O2331" s="6" t="s">
        <v>1590</v>
      </c>
      <c r="P2331" s="8">
        <f>Table12[[#This Row],[PLANNED_DELIVERY]]-Table12[[#This Row],[PLANNED_PICKUP]]</f>
        <v>2</v>
      </c>
      <c r="Q2331" s="9">
        <f>Table12[[#This Row],[ACTUAL_DELIVERY]]-Table12[[#This Row],[ACTUAL_PICKUP]]</f>
        <v>1</v>
      </c>
      <c r="R2331" s="9">
        <f>Table12[[#This Row],[ACTUAL_PICKUP]]-Table12[[#This Row],[PLANNED_PICKUP]]</f>
        <v>-1</v>
      </c>
      <c r="S2331" s="9">
        <f>Table12[[#This Row],[ACTUAL_DELIVERY]]-Table12[[#This Row],[PLANNED_DELIVERY]]</f>
        <v>-2</v>
      </c>
      <c r="T2331" t="s">
        <v>230</v>
      </c>
      <c r="U2331" s="6" t="s">
        <v>244</v>
      </c>
      <c r="V2331" t="s">
        <v>27</v>
      </c>
      <c r="W2331" t="s">
        <v>27</v>
      </c>
      <c r="X2331" t="s">
        <v>60</v>
      </c>
      <c r="Y2331" s="6" t="s">
        <v>34</v>
      </c>
      <c r="Z2331" t="s">
        <v>27</v>
      </c>
      <c r="AA2331" t="s">
        <v>27</v>
      </c>
    </row>
    <row r="2332" spans="1:27" x14ac:dyDescent="0.35">
      <c r="A2332">
        <v>10002953</v>
      </c>
      <c r="B2332" t="s">
        <v>263</v>
      </c>
      <c r="C2332" t="s">
        <v>264</v>
      </c>
      <c r="D2332" t="s">
        <v>30</v>
      </c>
      <c r="E2332" t="s">
        <v>45</v>
      </c>
      <c r="F2332">
        <v>1890.81</v>
      </c>
      <c r="G2332">
        <v>4309.1899999999996</v>
      </c>
      <c r="H2332">
        <v>6200</v>
      </c>
      <c r="I2332" s="5">
        <v>628</v>
      </c>
      <c r="J2332">
        <v>2.4300000000000002</v>
      </c>
      <c r="K2332" s="6" t="s">
        <v>1616</v>
      </c>
      <c r="L2332" s="6" t="s">
        <v>1590</v>
      </c>
      <c r="M2332" s="6" t="s">
        <v>1609</v>
      </c>
      <c r="N2332" s="6" t="s">
        <v>1624</v>
      </c>
      <c r="O2332" s="6" t="s">
        <v>1602</v>
      </c>
      <c r="P2332" s="8">
        <f>Table12[[#This Row],[PLANNED_DELIVERY]]-Table12[[#This Row],[PLANNED_PICKUP]]</f>
        <v>7</v>
      </c>
      <c r="Q2332" s="9">
        <f>Table12[[#This Row],[ACTUAL_DELIVERY]]-Table12[[#This Row],[ACTUAL_PICKUP]]</f>
        <v>3</v>
      </c>
      <c r="R2332" s="9">
        <f>Table12[[#This Row],[ACTUAL_PICKUP]]-Table12[[#This Row],[PLANNED_PICKUP]]</f>
        <v>-1</v>
      </c>
      <c r="S2332" s="9">
        <f>Table12[[#This Row],[ACTUAL_DELIVERY]]-Table12[[#This Row],[PLANNED_DELIVERY]]</f>
        <v>-5</v>
      </c>
      <c r="T2332" t="s">
        <v>33</v>
      </c>
      <c r="U2332" s="6" t="s">
        <v>34</v>
      </c>
      <c r="V2332" t="s">
        <v>27</v>
      </c>
      <c r="W2332" t="s">
        <v>27</v>
      </c>
      <c r="X2332" t="s">
        <v>154</v>
      </c>
      <c r="Y2332" s="6" t="s">
        <v>1130</v>
      </c>
      <c r="Z2332" t="s">
        <v>156</v>
      </c>
      <c r="AA2332" t="s">
        <v>85</v>
      </c>
    </row>
    <row r="2333" spans="1:27" x14ac:dyDescent="0.35">
      <c r="A2333">
        <v>10002954</v>
      </c>
      <c r="B2333" t="s">
        <v>263</v>
      </c>
      <c r="C2333" t="s">
        <v>293</v>
      </c>
      <c r="D2333" t="s">
        <v>30</v>
      </c>
      <c r="E2333" t="s">
        <v>24</v>
      </c>
      <c r="F2333">
        <v>850</v>
      </c>
      <c r="G2333">
        <v>0</v>
      </c>
      <c r="H2333">
        <v>850</v>
      </c>
      <c r="I2333">
        <v>226.8</v>
      </c>
      <c r="J2333">
        <v>0.31</v>
      </c>
      <c r="K2333" s="6" t="s">
        <v>1616</v>
      </c>
      <c r="L2333" s="6" t="s">
        <v>1616</v>
      </c>
      <c r="M2333" s="6" t="s">
        <v>1604</v>
      </c>
      <c r="N2333" s="6" t="s">
        <v>1590</v>
      </c>
      <c r="O2333" s="6" t="s">
        <v>1610</v>
      </c>
      <c r="P2333" s="8">
        <f>Table12[[#This Row],[PLANNED_DELIVERY]]-Table12[[#This Row],[PLANNED_PICKUP]]</f>
        <v>6</v>
      </c>
      <c r="Q2333" s="9">
        <f>Table12[[#This Row],[ACTUAL_DELIVERY]]-Table12[[#This Row],[ACTUAL_PICKUP]]</f>
        <v>6</v>
      </c>
      <c r="R2333" s="9">
        <f>Table12[[#This Row],[ACTUAL_PICKUP]]-Table12[[#This Row],[PLANNED_PICKUP]]</f>
        <v>2</v>
      </c>
      <c r="S2333" s="9">
        <f>Table12[[#This Row],[ACTUAL_DELIVERY]]-Table12[[#This Row],[PLANNED_DELIVERY]]</f>
        <v>2</v>
      </c>
      <c r="T2333" t="s">
        <v>128</v>
      </c>
      <c r="U2333" s="6" t="s">
        <v>129</v>
      </c>
      <c r="V2333" t="s">
        <v>130</v>
      </c>
      <c r="W2333" t="s">
        <v>85</v>
      </c>
      <c r="X2333" t="s">
        <v>49</v>
      </c>
      <c r="Y2333" s="6" t="s">
        <v>29</v>
      </c>
      <c r="Z2333" t="s">
        <v>27</v>
      </c>
      <c r="AA2333" t="s">
        <v>27</v>
      </c>
    </row>
    <row r="2334" spans="1:27" x14ac:dyDescent="0.35">
      <c r="A2334">
        <v>10002957</v>
      </c>
      <c r="B2334" t="s">
        <v>81</v>
      </c>
      <c r="C2334" t="s">
        <v>206</v>
      </c>
      <c r="D2334" t="s">
        <v>23</v>
      </c>
      <c r="E2334" t="s">
        <v>24</v>
      </c>
      <c r="F2334">
        <v>160.22</v>
      </c>
      <c r="G2334">
        <v>0</v>
      </c>
      <c r="H2334">
        <v>160.22</v>
      </c>
      <c r="I2334">
        <v>195</v>
      </c>
      <c r="J2334">
        <v>0.72</v>
      </c>
      <c r="K2334" s="6" t="s">
        <v>1616</v>
      </c>
      <c r="L2334" s="6" t="s">
        <v>1616</v>
      </c>
      <c r="M2334" s="6" t="s">
        <v>1602</v>
      </c>
      <c r="N2334" s="6" t="s">
        <v>1624</v>
      </c>
      <c r="O2334" s="6" t="s">
        <v>1624</v>
      </c>
      <c r="P2334" s="8">
        <f>Table12[[#This Row],[PLANNED_DELIVERY]]-Table12[[#This Row],[PLANNED_PICKUP]]</f>
        <v>4</v>
      </c>
      <c r="Q2334" s="9">
        <f>Table12[[#This Row],[ACTUAL_DELIVERY]]-Table12[[#This Row],[ACTUAL_PICKUP]]</f>
        <v>0</v>
      </c>
      <c r="R2334" s="9">
        <f>Table12[[#This Row],[ACTUAL_PICKUP]]-Table12[[#This Row],[PLANNED_PICKUP]]</f>
        <v>1</v>
      </c>
      <c r="S2334" s="9">
        <f>Table12[[#This Row],[ACTUAL_DELIVERY]]-Table12[[#This Row],[PLANNED_DELIVERY]]</f>
        <v>-3</v>
      </c>
      <c r="T2334" t="s">
        <v>188</v>
      </c>
      <c r="U2334" s="6" t="s">
        <v>189</v>
      </c>
      <c r="V2334" t="s">
        <v>27</v>
      </c>
      <c r="W2334" t="s">
        <v>27</v>
      </c>
      <c r="X2334" t="s">
        <v>60</v>
      </c>
      <c r="Y2334" s="6" t="s">
        <v>34</v>
      </c>
      <c r="Z2334" t="s">
        <v>27</v>
      </c>
      <c r="AA2334" t="s">
        <v>27</v>
      </c>
    </row>
    <row r="2335" spans="1:27" x14ac:dyDescent="0.35">
      <c r="A2335">
        <v>10002958</v>
      </c>
      <c r="B2335" t="s">
        <v>81</v>
      </c>
      <c r="C2335" t="s">
        <v>234</v>
      </c>
      <c r="D2335" t="s">
        <v>30</v>
      </c>
      <c r="E2335" t="s">
        <v>45</v>
      </c>
      <c r="F2335">
        <v>690</v>
      </c>
      <c r="G2335">
        <v>0</v>
      </c>
      <c r="H2335">
        <v>690</v>
      </c>
      <c r="I2335">
        <v>162.80000000000001</v>
      </c>
      <c r="J2335">
        <v>1.1299999999999999</v>
      </c>
      <c r="K2335" s="6" t="s">
        <v>1616</v>
      </c>
      <c r="L2335" s="6" t="s">
        <v>1624</v>
      </c>
      <c r="M2335" s="6" t="s">
        <v>1593</v>
      </c>
      <c r="N2335" s="6" t="s">
        <v>1624</v>
      </c>
      <c r="O2335" s="6" t="s">
        <v>1593</v>
      </c>
      <c r="P2335" s="8">
        <f>Table12[[#This Row],[PLANNED_DELIVERY]]-Table12[[#This Row],[PLANNED_PICKUP]]</f>
        <v>2</v>
      </c>
      <c r="Q2335" s="9">
        <f>Table12[[#This Row],[ACTUAL_DELIVERY]]-Table12[[#This Row],[ACTUAL_PICKUP]]</f>
        <v>2</v>
      </c>
      <c r="R2335" s="9">
        <f>Table12[[#This Row],[ACTUAL_PICKUP]]-Table12[[#This Row],[PLANNED_PICKUP]]</f>
        <v>0</v>
      </c>
      <c r="S2335" s="9">
        <f>Table12[[#This Row],[ACTUAL_DELIVERY]]-Table12[[#This Row],[PLANNED_DELIVERY]]</f>
        <v>0</v>
      </c>
      <c r="T2335" t="s">
        <v>49</v>
      </c>
      <c r="U2335" s="6" t="s">
        <v>29</v>
      </c>
      <c r="V2335" t="s">
        <v>27</v>
      </c>
      <c r="W2335" t="s">
        <v>27</v>
      </c>
      <c r="X2335" t="s">
        <v>1203</v>
      </c>
      <c r="Y2335" s="6" t="s">
        <v>1204</v>
      </c>
      <c r="Z2335" t="s">
        <v>383</v>
      </c>
      <c r="AA2335" t="s">
        <v>383</v>
      </c>
    </row>
    <row r="2336" spans="1:27" x14ac:dyDescent="0.35">
      <c r="A2336">
        <v>10002959</v>
      </c>
      <c r="B2336" t="s">
        <v>81</v>
      </c>
      <c r="C2336" t="s">
        <v>206</v>
      </c>
      <c r="D2336" t="s">
        <v>23</v>
      </c>
      <c r="E2336" t="s">
        <v>24</v>
      </c>
      <c r="F2336">
        <v>428.66</v>
      </c>
      <c r="G2336">
        <v>450</v>
      </c>
      <c r="H2336">
        <v>878.66</v>
      </c>
      <c r="I2336">
        <v>4730</v>
      </c>
      <c r="J2336">
        <v>28.32</v>
      </c>
      <c r="K2336" s="6" t="s">
        <v>1616</v>
      </c>
      <c r="L2336" s="6" t="s">
        <v>1624</v>
      </c>
      <c r="M2336" s="6" t="s">
        <v>1593</v>
      </c>
      <c r="N2336" s="6" t="s">
        <v>1590</v>
      </c>
      <c r="O2336" s="6" t="s">
        <v>1590</v>
      </c>
      <c r="P2336" s="8">
        <f>Table12[[#This Row],[PLANNED_DELIVERY]]-Table12[[#This Row],[PLANNED_PICKUP]]</f>
        <v>2</v>
      </c>
      <c r="Q2336" s="9">
        <f>Table12[[#This Row],[ACTUAL_DELIVERY]]-Table12[[#This Row],[ACTUAL_PICKUP]]</f>
        <v>0</v>
      </c>
      <c r="R2336" s="9">
        <f>Table12[[#This Row],[ACTUAL_PICKUP]]-Table12[[#This Row],[PLANNED_PICKUP]]</f>
        <v>1</v>
      </c>
      <c r="S2336" s="9">
        <f>Table12[[#This Row],[ACTUAL_DELIVERY]]-Table12[[#This Row],[PLANNED_DELIVERY]]</f>
        <v>-1</v>
      </c>
      <c r="T2336" t="s">
        <v>172</v>
      </c>
      <c r="U2336" s="6" t="s">
        <v>173</v>
      </c>
      <c r="V2336" t="s">
        <v>27</v>
      </c>
      <c r="W2336" t="s">
        <v>27</v>
      </c>
      <c r="X2336" t="s">
        <v>49</v>
      </c>
      <c r="Y2336" s="6" t="s">
        <v>29</v>
      </c>
      <c r="Z2336" t="s">
        <v>27</v>
      </c>
      <c r="AA2336" t="s">
        <v>27</v>
      </c>
    </row>
    <row r="2337" spans="1:27" x14ac:dyDescent="0.35">
      <c r="A2337">
        <v>10002960</v>
      </c>
      <c r="B2337" t="s">
        <v>81</v>
      </c>
      <c r="C2337" t="s">
        <v>206</v>
      </c>
      <c r="D2337" t="s">
        <v>23</v>
      </c>
      <c r="E2337" t="s">
        <v>24</v>
      </c>
      <c r="F2337">
        <v>430.99</v>
      </c>
      <c r="G2337">
        <v>0</v>
      </c>
      <c r="H2337">
        <v>430.99</v>
      </c>
      <c r="I2337">
        <v>4730</v>
      </c>
      <c r="J2337">
        <v>28.32</v>
      </c>
      <c r="K2337" s="6" t="s">
        <v>1616</v>
      </c>
      <c r="L2337" s="6" t="s">
        <v>1590</v>
      </c>
      <c r="M2337" s="6" t="s">
        <v>1593</v>
      </c>
      <c r="N2337" s="6" t="s">
        <v>1590</v>
      </c>
      <c r="O2337" s="6" t="s">
        <v>1593</v>
      </c>
      <c r="P2337" s="8">
        <f>Table12[[#This Row],[PLANNED_DELIVERY]]-Table12[[#This Row],[PLANNED_PICKUP]]</f>
        <v>1</v>
      </c>
      <c r="Q2337" s="9">
        <f>Table12[[#This Row],[ACTUAL_DELIVERY]]-Table12[[#This Row],[ACTUAL_PICKUP]]</f>
        <v>1</v>
      </c>
      <c r="R2337" s="9">
        <f>Table12[[#This Row],[ACTUAL_PICKUP]]-Table12[[#This Row],[PLANNED_PICKUP]]</f>
        <v>0</v>
      </c>
      <c r="S2337" s="9">
        <f>Table12[[#This Row],[ACTUAL_DELIVERY]]-Table12[[#This Row],[PLANNED_DELIVERY]]</f>
        <v>0</v>
      </c>
      <c r="T2337" t="s">
        <v>172</v>
      </c>
      <c r="U2337" s="6" t="s">
        <v>173</v>
      </c>
      <c r="V2337" t="s">
        <v>27</v>
      </c>
      <c r="W2337" t="s">
        <v>27</v>
      </c>
      <c r="X2337" t="s">
        <v>49</v>
      </c>
      <c r="Y2337" s="6" t="s">
        <v>29</v>
      </c>
      <c r="Z2337" t="s">
        <v>27</v>
      </c>
      <c r="AA2337" t="s">
        <v>27</v>
      </c>
    </row>
    <row r="2338" spans="1:27" x14ac:dyDescent="0.35">
      <c r="A2338">
        <v>10002962</v>
      </c>
      <c r="B2338" t="s">
        <v>81</v>
      </c>
      <c r="C2338" t="s">
        <v>206</v>
      </c>
      <c r="D2338" t="s">
        <v>23</v>
      </c>
      <c r="E2338" t="s">
        <v>24</v>
      </c>
      <c r="F2338">
        <v>2100</v>
      </c>
      <c r="G2338">
        <v>0</v>
      </c>
      <c r="H2338">
        <v>2100</v>
      </c>
      <c r="I2338">
        <v>2856</v>
      </c>
      <c r="J2338">
        <v>11.02</v>
      </c>
      <c r="K2338" s="6" t="s">
        <v>1616</v>
      </c>
      <c r="L2338" s="6" t="s">
        <v>1590</v>
      </c>
      <c r="M2338" s="6" t="s">
        <v>1602</v>
      </c>
      <c r="N2338" s="6" t="s">
        <v>1624</v>
      </c>
      <c r="O2338" s="6" t="s">
        <v>1602</v>
      </c>
      <c r="P2338" s="8">
        <f>Table12[[#This Row],[PLANNED_DELIVERY]]-Table12[[#This Row],[PLANNED_PICKUP]]</f>
        <v>2</v>
      </c>
      <c r="Q2338" s="9">
        <f>Table12[[#This Row],[ACTUAL_DELIVERY]]-Table12[[#This Row],[ACTUAL_PICKUP]]</f>
        <v>3</v>
      </c>
      <c r="R2338" s="9">
        <f>Table12[[#This Row],[ACTUAL_PICKUP]]-Table12[[#This Row],[PLANNED_PICKUP]]</f>
        <v>-1</v>
      </c>
      <c r="S2338" s="9">
        <f>Table12[[#This Row],[ACTUAL_DELIVERY]]-Table12[[#This Row],[PLANNED_DELIVERY]]</f>
        <v>0</v>
      </c>
      <c r="T2338" t="s">
        <v>876</v>
      </c>
      <c r="U2338" s="6" t="s">
        <v>877</v>
      </c>
      <c r="V2338" t="s">
        <v>27</v>
      </c>
      <c r="W2338" t="s">
        <v>27</v>
      </c>
      <c r="X2338" t="s">
        <v>96</v>
      </c>
      <c r="Y2338" s="6" t="s">
        <v>97</v>
      </c>
      <c r="Z2338" t="s">
        <v>27</v>
      </c>
      <c r="AA2338" t="s">
        <v>27</v>
      </c>
    </row>
    <row r="2339" spans="1:27" x14ac:dyDescent="0.35">
      <c r="A2339">
        <v>10002964</v>
      </c>
      <c r="B2339" t="s">
        <v>225</v>
      </c>
      <c r="C2339" t="s">
        <v>240</v>
      </c>
      <c r="D2339" t="s">
        <v>23</v>
      </c>
      <c r="E2339" t="s">
        <v>31</v>
      </c>
      <c r="F2339">
        <v>75</v>
      </c>
      <c r="G2339">
        <v>0</v>
      </c>
      <c r="H2339">
        <v>75</v>
      </c>
      <c r="I2339">
        <v>50</v>
      </c>
      <c r="J2339">
        <v>0.1</v>
      </c>
      <c r="K2339" s="6" t="s">
        <v>1624</v>
      </c>
      <c r="L2339" s="6" t="s">
        <v>1624</v>
      </c>
      <c r="M2339" s="6" t="s">
        <v>1590</v>
      </c>
      <c r="N2339" s="6" t="s">
        <v>1590</v>
      </c>
      <c r="O2339" s="6" t="s">
        <v>1593</v>
      </c>
      <c r="P2339" s="8">
        <f>Table12[[#This Row],[PLANNED_DELIVERY]]-Table12[[#This Row],[PLANNED_PICKUP]]</f>
        <v>1</v>
      </c>
      <c r="Q2339" s="9">
        <f>Table12[[#This Row],[ACTUAL_DELIVERY]]-Table12[[#This Row],[ACTUAL_PICKUP]]</f>
        <v>1</v>
      </c>
      <c r="R2339" s="9">
        <f>Table12[[#This Row],[ACTUAL_PICKUP]]-Table12[[#This Row],[PLANNED_PICKUP]]</f>
        <v>1</v>
      </c>
      <c r="S2339" s="9">
        <f>Table12[[#This Row],[ACTUAL_DELIVERY]]-Table12[[#This Row],[PLANNED_DELIVERY]]</f>
        <v>1</v>
      </c>
      <c r="T2339" t="s">
        <v>33</v>
      </c>
      <c r="U2339" s="6" t="s">
        <v>34</v>
      </c>
      <c r="V2339" t="s">
        <v>27</v>
      </c>
      <c r="W2339" t="s">
        <v>27</v>
      </c>
      <c r="X2339" t="s">
        <v>889</v>
      </c>
      <c r="Y2339" s="6" t="s">
        <v>262</v>
      </c>
      <c r="Z2339" t="s">
        <v>27</v>
      </c>
      <c r="AA2339" t="s">
        <v>27</v>
      </c>
    </row>
    <row r="2340" spans="1:27" x14ac:dyDescent="0.35">
      <c r="A2340">
        <v>10002965</v>
      </c>
      <c r="B2340" t="s">
        <v>81</v>
      </c>
      <c r="C2340" t="s">
        <v>213</v>
      </c>
      <c r="D2340" t="s">
        <v>23</v>
      </c>
      <c r="E2340" t="s">
        <v>31</v>
      </c>
      <c r="F2340">
        <v>300.87</v>
      </c>
      <c r="G2340">
        <v>0</v>
      </c>
      <c r="H2340">
        <v>300.87</v>
      </c>
      <c r="I2340">
        <v>450</v>
      </c>
      <c r="J2340">
        <v>4.7699999999999996</v>
      </c>
      <c r="K2340" s="6" t="s">
        <v>1624</v>
      </c>
      <c r="L2340" s="6" t="s">
        <v>1624</v>
      </c>
      <c r="M2340" s="6" t="s">
        <v>1593</v>
      </c>
      <c r="N2340" s="6" t="s">
        <v>1590</v>
      </c>
      <c r="O2340" s="6" t="s">
        <v>1593</v>
      </c>
      <c r="P2340" s="8">
        <f>Table12[[#This Row],[PLANNED_DELIVERY]]-Table12[[#This Row],[PLANNED_PICKUP]]</f>
        <v>2</v>
      </c>
      <c r="Q2340" s="9">
        <f>Table12[[#This Row],[ACTUAL_DELIVERY]]-Table12[[#This Row],[ACTUAL_PICKUP]]</f>
        <v>1</v>
      </c>
      <c r="R2340" s="9">
        <f>Table12[[#This Row],[ACTUAL_PICKUP]]-Table12[[#This Row],[PLANNED_PICKUP]]</f>
        <v>1</v>
      </c>
      <c r="S2340" s="9">
        <f>Table12[[#This Row],[ACTUAL_DELIVERY]]-Table12[[#This Row],[PLANNED_DELIVERY]]</f>
        <v>0</v>
      </c>
      <c r="T2340" t="s">
        <v>202</v>
      </c>
      <c r="U2340" s="6" t="s">
        <v>203</v>
      </c>
      <c r="V2340" t="s">
        <v>27</v>
      </c>
      <c r="W2340" t="s">
        <v>27</v>
      </c>
      <c r="X2340" t="s">
        <v>60</v>
      </c>
      <c r="Y2340" s="6" t="s">
        <v>34</v>
      </c>
      <c r="Z2340" t="s">
        <v>27</v>
      </c>
      <c r="AA2340" t="s">
        <v>27</v>
      </c>
    </row>
    <row r="2341" spans="1:27" x14ac:dyDescent="0.35">
      <c r="A2341">
        <v>10002966</v>
      </c>
      <c r="B2341" t="s">
        <v>219</v>
      </c>
      <c r="C2341" t="s">
        <v>206</v>
      </c>
      <c r="D2341" t="s">
        <v>23</v>
      </c>
      <c r="E2341" t="s">
        <v>24</v>
      </c>
      <c r="F2341">
        <v>600</v>
      </c>
      <c r="G2341">
        <v>0</v>
      </c>
      <c r="H2341">
        <v>600</v>
      </c>
      <c r="I2341">
        <v>18736</v>
      </c>
      <c r="J2341">
        <v>55.88</v>
      </c>
      <c r="K2341" s="6" t="s">
        <v>1624</v>
      </c>
      <c r="L2341" s="6" t="s">
        <v>1624</v>
      </c>
      <c r="M2341" s="6" t="s">
        <v>1590</v>
      </c>
      <c r="N2341" s="6" t="s">
        <v>1590</v>
      </c>
      <c r="O2341" s="6" t="s">
        <v>1590</v>
      </c>
      <c r="P2341" s="8">
        <f>Table12[[#This Row],[PLANNED_DELIVERY]]-Table12[[#This Row],[PLANNED_PICKUP]]</f>
        <v>1</v>
      </c>
      <c r="Q2341" s="9">
        <f>Table12[[#This Row],[ACTUAL_DELIVERY]]-Table12[[#This Row],[ACTUAL_PICKUP]]</f>
        <v>0</v>
      </c>
      <c r="R2341" s="9">
        <f>Table12[[#This Row],[ACTUAL_PICKUP]]-Table12[[#This Row],[PLANNED_PICKUP]]</f>
        <v>1</v>
      </c>
      <c r="S2341" s="9">
        <f>Table12[[#This Row],[ACTUAL_DELIVERY]]-Table12[[#This Row],[PLANNED_DELIVERY]]</f>
        <v>0</v>
      </c>
      <c r="T2341" t="s">
        <v>828</v>
      </c>
      <c r="U2341" s="6" t="s">
        <v>40</v>
      </c>
      <c r="V2341" t="s">
        <v>27</v>
      </c>
      <c r="W2341" t="s">
        <v>27</v>
      </c>
      <c r="X2341" t="s">
        <v>49</v>
      </c>
      <c r="Y2341" s="6" t="s">
        <v>29</v>
      </c>
      <c r="Z2341" t="s">
        <v>27</v>
      </c>
      <c r="AA2341" t="s">
        <v>27</v>
      </c>
    </row>
    <row r="2342" spans="1:27" x14ac:dyDescent="0.35">
      <c r="A2342">
        <v>10002967</v>
      </c>
      <c r="B2342" t="s">
        <v>81</v>
      </c>
      <c r="C2342" t="s">
        <v>206</v>
      </c>
      <c r="D2342" t="s">
        <v>23</v>
      </c>
      <c r="E2342" t="s">
        <v>24</v>
      </c>
      <c r="F2342">
        <v>500</v>
      </c>
      <c r="G2342">
        <v>0</v>
      </c>
      <c r="H2342">
        <v>500</v>
      </c>
      <c r="I2342">
        <v>1650</v>
      </c>
      <c r="J2342">
        <v>3.76</v>
      </c>
      <c r="K2342" s="6" t="s">
        <v>1624</v>
      </c>
      <c r="L2342" s="6" t="s">
        <v>1605</v>
      </c>
      <c r="M2342" s="6" t="s">
        <v>1609</v>
      </c>
      <c r="N2342" s="6" t="s">
        <v>1605</v>
      </c>
      <c r="O2342" s="6" t="s">
        <v>1609</v>
      </c>
      <c r="P2342" s="8">
        <f>Table12[[#This Row],[PLANNED_DELIVERY]]-Table12[[#This Row],[PLANNED_PICKUP]]</f>
        <v>2</v>
      </c>
      <c r="Q2342" s="9">
        <f>Table12[[#This Row],[ACTUAL_DELIVERY]]-Table12[[#This Row],[ACTUAL_PICKUP]]</f>
        <v>2</v>
      </c>
      <c r="R2342" s="9">
        <f>Table12[[#This Row],[ACTUAL_PICKUP]]-Table12[[#This Row],[PLANNED_PICKUP]]</f>
        <v>0</v>
      </c>
      <c r="S2342" s="9">
        <f>Table12[[#This Row],[ACTUAL_DELIVERY]]-Table12[[#This Row],[PLANNED_DELIVERY]]</f>
        <v>0</v>
      </c>
      <c r="T2342" t="s">
        <v>178</v>
      </c>
      <c r="U2342" s="6" t="s">
        <v>179</v>
      </c>
      <c r="V2342" t="s">
        <v>27</v>
      </c>
      <c r="W2342" t="s">
        <v>27</v>
      </c>
      <c r="X2342" t="s">
        <v>41</v>
      </c>
      <c r="Y2342" s="6" t="s">
        <v>44</v>
      </c>
      <c r="Z2342" t="s">
        <v>27</v>
      </c>
      <c r="AA2342" t="s">
        <v>27</v>
      </c>
    </row>
    <row r="2343" spans="1:27" x14ac:dyDescent="0.35">
      <c r="A2343">
        <v>10002969</v>
      </c>
      <c r="B2343" t="s">
        <v>81</v>
      </c>
      <c r="C2343" t="s">
        <v>213</v>
      </c>
      <c r="D2343" t="s">
        <v>30</v>
      </c>
      <c r="E2343" t="s">
        <v>31</v>
      </c>
      <c r="F2343">
        <v>300.87</v>
      </c>
      <c r="G2343">
        <v>0</v>
      </c>
      <c r="H2343">
        <v>300.87</v>
      </c>
      <c r="I2343">
        <v>4000</v>
      </c>
      <c r="J2343">
        <v>7.35</v>
      </c>
      <c r="K2343" s="6" t="s">
        <v>1624</v>
      </c>
      <c r="L2343" s="6" t="s">
        <v>1624</v>
      </c>
      <c r="M2343" s="6" t="s">
        <v>1593</v>
      </c>
      <c r="N2343" s="6" t="s">
        <v>1624</v>
      </c>
      <c r="O2343" s="6" t="s">
        <v>1590</v>
      </c>
      <c r="P2343" s="8">
        <f>Table12[[#This Row],[PLANNED_DELIVERY]]-Table12[[#This Row],[PLANNED_PICKUP]]</f>
        <v>2</v>
      </c>
      <c r="Q2343" s="9">
        <f>Table12[[#This Row],[ACTUAL_DELIVERY]]-Table12[[#This Row],[ACTUAL_PICKUP]]</f>
        <v>1</v>
      </c>
      <c r="R2343" s="9">
        <f>Table12[[#This Row],[ACTUAL_PICKUP]]-Table12[[#This Row],[PLANNED_PICKUP]]</f>
        <v>0</v>
      </c>
      <c r="S2343" s="9">
        <f>Table12[[#This Row],[ACTUAL_DELIVERY]]-Table12[[#This Row],[PLANNED_DELIVERY]]</f>
        <v>-1</v>
      </c>
      <c r="T2343" t="s">
        <v>33</v>
      </c>
      <c r="U2343" s="6" t="s">
        <v>34</v>
      </c>
      <c r="V2343" t="s">
        <v>27</v>
      </c>
      <c r="W2343" t="s">
        <v>27</v>
      </c>
      <c r="X2343" t="s">
        <v>202</v>
      </c>
      <c r="Y2343" s="6" t="s">
        <v>203</v>
      </c>
      <c r="Z2343" t="s">
        <v>27</v>
      </c>
      <c r="AA2343" t="s">
        <v>27</v>
      </c>
    </row>
    <row r="2344" spans="1:27" x14ac:dyDescent="0.35">
      <c r="A2344">
        <v>10002971</v>
      </c>
      <c r="B2344" t="s">
        <v>297</v>
      </c>
      <c r="C2344" t="s">
        <v>293</v>
      </c>
      <c r="D2344" t="s">
        <v>30</v>
      </c>
      <c r="E2344" t="s">
        <v>45</v>
      </c>
      <c r="F2344">
        <v>570</v>
      </c>
      <c r="G2344">
        <v>0</v>
      </c>
      <c r="H2344">
        <v>570</v>
      </c>
      <c r="I2344">
        <v>75</v>
      </c>
      <c r="J2344">
        <v>0.39</v>
      </c>
      <c r="K2344" s="6" t="s">
        <v>1624</v>
      </c>
      <c r="L2344" s="6" t="s">
        <v>1604</v>
      </c>
      <c r="M2344" s="6" t="s">
        <v>1674</v>
      </c>
      <c r="N2344" s="6" t="s">
        <v>1613</v>
      </c>
      <c r="O2344" s="6" t="s">
        <v>1627</v>
      </c>
      <c r="P2344" s="8">
        <f>Table12[[#This Row],[PLANNED_DELIVERY]]-Table12[[#This Row],[PLANNED_PICKUP]]</f>
        <v>14</v>
      </c>
      <c r="Q2344" s="9">
        <f>Table12[[#This Row],[ACTUAL_DELIVERY]]-Table12[[#This Row],[ACTUAL_PICKUP]]</f>
        <v>17</v>
      </c>
      <c r="R2344" s="9">
        <f>Table12[[#This Row],[ACTUAL_PICKUP]]-Table12[[#This Row],[PLANNED_PICKUP]]</f>
        <v>5</v>
      </c>
      <c r="S2344" s="9">
        <f>Table12[[#This Row],[ACTUAL_DELIVERY]]-Table12[[#This Row],[PLANNED_DELIVERY]]</f>
        <v>8</v>
      </c>
      <c r="T2344" t="s">
        <v>66</v>
      </c>
      <c r="U2344" s="6" t="s">
        <v>67</v>
      </c>
      <c r="V2344" t="s">
        <v>27</v>
      </c>
      <c r="W2344" t="s">
        <v>27</v>
      </c>
      <c r="X2344" t="s">
        <v>1091</v>
      </c>
      <c r="Y2344" s="6" t="s">
        <v>1092</v>
      </c>
      <c r="Z2344" t="s">
        <v>65</v>
      </c>
      <c r="AA2344" t="s">
        <v>65</v>
      </c>
    </row>
    <row r="2345" spans="1:27" x14ac:dyDescent="0.35">
      <c r="A2345">
        <v>10002972</v>
      </c>
      <c r="B2345" t="s">
        <v>263</v>
      </c>
      <c r="C2345" t="s">
        <v>269</v>
      </c>
      <c r="D2345" t="s">
        <v>30</v>
      </c>
      <c r="E2345" t="s">
        <v>45</v>
      </c>
      <c r="F2345">
        <v>360</v>
      </c>
      <c r="G2345">
        <v>0</v>
      </c>
      <c r="H2345">
        <v>360</v>
      </c>
      <c r="I2345" s="5">
        <v>1233.3</v>
      </c>
      <c r="J2345">
        <v>4</v>
      </c>
      <c r="K2345" s="6" t="s">
        <v>1624</v>
      </c>
      <c r="L2345" s="6" t="s">
        <v>1590</v>
      </c>
      <c r="M2345" s="6" t="s">
        <v>1599</v>
      </c>
      <c r="N2345" s="6" t="s">
        <v>1602</v>
      </c>
      <c r="O2345" s="6" t="s">
        <v>1607</v>
      </c>
      <c r="P2345" s="8">
        <f>Table12[[#This Row],[PLANNED_DELIVERY]]-Table12[[#This Row],[PLANNED_PICKUP]]</f>
        <v>12</v>
      </c>
      <c r="Q2345" s="9">
        <f>Table12[[#This Row],[ACTUAL_DELIVERY]]-Table12[[#This Row],[ACTUAL_PICKUP]]</f>
        <v>11</v>
      </c>
      <c r="R2345" s="9">
        <f>Table12[[#This Row],[ACTUAL_PICKUP]]-Table12[[#This Row],[PLANNED_PICKUP]]</f>
        <v>2</v>
      </c>
      <c r="S2345" s="9">
        <f>Table12[[#This Row],[ACTUAL_DELIVERY]]-Table12[[#This Row],[PLANNED_DELIVERY]]</f>
        <v>1</v>
      </c>
      <c r="T2345" t="s">
        <v>49</v>
      </c>
      <c r="U2345" s="6" t="s">
        <v>29</v>
      </c>
      <c r="V2345" t="s">
        <v>27</v>
      </c>
      <c r="W2345" t="s">
        <v>27</v>
      </c>
      <c r="X2345" t="s">
        <v>1171</v>
      </c>
      <c r="Y2345" s="6" t="s">
        <v>1172</v>
      </c>
      <c r="Z2345" t="s">
        <v>1311</v>
      </c>
      <c r="AA2345" t="s">
        <v>1311</v>
      </c>
    </row>
    <row r="2346" spans="1:27" x14ac:dyDescent="0.35">
      <c r="A2346">
        <v>10002973</v>
      </c>
      <c r="B2346" t="s">
        <v>81</v>
      </c>
      <c r="C2346" t="s">
        <v>213</v>
      </c>
      <c r="D2346" t="s">
        <v>30</v>
      </c>
      <c r="E2346" t="s">
        <v>31</v>
      </c>
      <c r="F2346">
        <v>139.72</v>
      </c>
      <c r="G2346">
        <v>0</v>
      </c>
      <c r="H2346">
        <v>139.72</v>
      </c>
      <c r="I2346">
        <v>1405</v>
      </c>
      <c r="J2346">
        <v>6.48</v>
      </c>
      <c r="K2346" s="6" t="s">
        <v>1624</v>
      </c>
      <c r="L2346" s="6" t="s">
        <v>1624</v>
      </c>
      <c r="M2346" s="6" t="s">
        <v>1590</v>
      </c>
      <c r="N2346" s="6" t="s">
        <v>1590</v>
      </c>
      <c r="O2346" s="6" t="s">
        <v>1590</v>
      </c>
      <c r="P2346" s="8">
        <f>Table12[[#This Row],[PLANNED_DELIVERY]]-Table12[[#This Row],[PLANNED_PICKUP]]</f>
        <v>1</v>
      </c>
      <c r="Q2346" s="9">
        <f>Table12[[#This Row],[ACTUAL_DELIVERY]]-Table12[[#This Row],[ACTUAL_PICKUP]]</f>
        <v>0</v>
      </c>
      <c r="R2346" s="9">
        <f>Table12[[#This Row],[ACTUAL_PICKUP]]-Table12[[#This Row],[PLANNED_PICKUP]]</f>
        <v>1</v>
      </c>
      <c r="S2346" s="9">
        <f>Table12[[#This Row],[ACTUAL_DELIVERY]]-Table12[[#This Row],[PLANNED_DELIVERY]]</f>
        <v>0</v>
      </c>
      <c r="T2346" t="s">
        <v>32</v>
      </c>
      <c r="U2346" s="6" t="s">
        <v>123</v>
      </c>
      <c r="V2346" t="s">
        <v>27</v>
      </c>
      <c r="W2346" t="s">
        <v>27</v>
      </c>
      <c r="X2346" t="s">
        <v>41</v>
      </c>
      <c r="Y2346" s="6" t="s">
        <v>44</v>
      </c>
      <c r="Z2346" t="s">
        <v>27</v>
      </c>
      <c r="AA2346" t="s">
        <v>27</v>
      </c>
    </row>
    <row r="2347" spans="1:27" x14ac:dyDescent="0.35">
      <c r="A2347">
        <v>10002975</v>
      </c>
      <c r="B2347" t="s">
        <v>263</v>
      </c>
      <c r="C2347" t="s">
        <v>264</v>
      </c>
      <c r="D2347" t="s">
        <v>30</v>
      </c>
      <c r="E2347" t="s">
        <v>45</v>
      </c>
      <c r="F2347">
        <v>74.760000000000005</v>
      </c>
      <c r="G2347">
        <v>0</v>
      </c>
      <c r="H2347">
        <v>74.760000000000005</v>
      </c>
      <c r="I2347" s="5">
        <v>12.2</v>
      </c>
      <c r="J2347">
        <v>0.1</v>
      </c>
      <c r="K2347" s="6" t="s">
        <v>1624</v>
      </c>
      <c r="L2347" s="6" t="s">
        <v>1590</v>
      </c>
      <c r="M2347" s="6" t="s">
        <v>1604</v>
      </c>
      <c r="N2347" s="6" t="s">
        <v>1624</v>
      </c>
      <c r="O2347" s="6" t="s">
        <v>1672</v>
      </c>
      <c r="P2347" s="8">
        <f>Table12[[#This Row],[PLANNED_DELIVERY]]-Table12[[#This Row],[PLANNED_PICKUP]]</f>
        <v>4</v>
      </c>
      <c r="Q2347" s="9">
        <f>Table12[[#This Row],[ACTUAL_DELIVERY]]-Table12[[#This Row],[ACTUAL_PICKUP]]</f>
        <v>4</v>
      </c>
      <c r="R2347" s="9">
        <f>Table12[[#This Row],[ACTUAL_PICKUP]]-Table12[[#This Row],[PLANNED_PICKUP]]</f>
        <v>-1</v>
      </c>
      <c r="S2347" s="9">
        <f>Table12[[#This Row],[ACTUAL_DELIVERY]]-Table12[[#This Row],[PLANNED_DELIVERY]]</f>
        <v>-1</v>
      </c>
      <c r="T2347" t="s">
        <v>49</v>
      </c>
      <c r="U2347" s="6" t="s">
        <v>29</v>
      </c>
      <c r="V2347" t="s">
        <v>27</v>
      </c>
      <c r="W2347" t="s">
        <v>27</v>
      </c>
      <c r="X2347" t="s">
        <v>61</v>
      </c>
      <c r="Y2347" s="6" t="s">
        <v>62</v>
      </c>
      <c r="Z2347" t="s">
        <v>201</v>
      </c>
      <c r="AA2347" t="s">
        <v>201</v>
      </c>
    </row>
    <row r="2348" spans="1:27" x14ac:dyDescent="0.35">
      <c r="A2348">
        <v>10002976</v>
      </c>
      <c r="B2348" t="s">
        <v>81</v>
      </c>
      <c r="C2348" t="s">
        <v>78</v>
      </c>
      <c r="D2348" t="s">
        <v>23</v>
      </c>
      <c r="E2348" t="s">
        <v>24</v>
      </c>
      <c r="F2348">
        <v>950</v>
      </c>
      <c r="G2348">
        <v>0</v>
      </c>
      <c r="H2348">
        <v>950</v>
      </c>
      <c r="I2348">
        <v>15200</v>
      </c>
      <c r="J2348">
        <v>8.11</v>
      </c>
      <c r="K2348" s="6" t="s">
        <v>1624</v>
      </c>
      <c r="L2348" s="6" t="s">
        <v>1637</v>
      </c>
      <c r="M2348" s="6" t="s">
        <v>1641</v>
      </c>
      <c r="N2348" s="6" t="s">
        <v>1641</v>
      </c>
      <c r="O2348" s="6" t="s">
        <v>1641</v>
      </c>
      <c r="P2348" s="8">
        <f>Table12[[#This Row],[PLANNED_DELIVERY]]-Table12[[#This Row],[PLANNED_PICKUP]]</f>
        <v>1</v>
      </c>
      <c r="Q2348" s="9">
        <f>Table12[[#This Row],[ACTUAL_DELIVERY]]-Table12[[#This Row],[ACTUAL_PICKUP]]</f>
        <v>0</v>
      </c>
      <c r="R2348" s="9">
        <f>Table12[[#This Row],[ACTUAL_PICKUP]]-Table12[[#This Row],[PLANNED_PICKUP]]</f>
        <v>1</v>
      </c>
      <c r="S2348" s="9">
        <f>Table12[[#This Row],[ACTUAL_DELIVERY]]-Table12[[#This Row],[PLANNED_DELIVERY]]</f>
        <v>0</v>
      </c>
      <c r="T2348" t="s">
        <v>68</v>
      </c>
      <c r="U2348" s="6" t="s">
        <v>69</v>
      </c>
      <c r="V2348" t="s">
        <v>27</v>
      </c>
      <c r="W2348" t="s">
        <v>27</v>
      </c>
      <c r="X2348" t="s">
        <v>1723</v>
      </c>
      <c r="Y2348" s="6" t="s">
        <v>42</v>
      </c>
      <c r="Z2348" t="s">
        <v>27</v>
      </c>
      <c r="AA2348" t="s">
        <v>27</v>
      </c>
    </row>
    <row r="2349" spans="1:27" x14ac:dyDescent="0.35">
      <c r="A2349">
        <v>10002978</v>
      </c>
      <c r="B2349" t="s">
        <v>219</v>
      </c>
      <c r="C2349" t="s">
        <v>342</v>
      </c>
      <c r="D2349" t="s">
        <v>23</v>
      </c>
      <c r="E2349" t="s">
        <v>31</v>
      </c>
      <c r="F2349">
        <v>600</v>
      </c>
      <c r="G2349">
        <v>0</v>
      </c>
      <c r="H2349">
        <v>600</v>
      </c>
      <c r="I2349">
        <v>1880</v>
      </c>
      <c r="J2349">
        <v>3.51</v>
      </c>
      <c r="K2349" s="6" t="s">
        <v>1624</v>
      </c>
      <c r="L2349" s="6" t="s">
        <v>1616</v>
      </c>
      <c r="M2349" s="6" t="s">
        <v>1624</v>
      </c>
      <c r="N2349" s="6" t="s">
        <v>1590</v>
      </c>
      <c r="O2349" s="6" t="s">
        <v>1590</v>
      </c>
      <c r="P2349" s="8">
        <f>Table12[[#This Row],[PLANNED_DELIVERY]]-Table12[[#This Row],[PLANNED_PICKUP]]</f>
        <v>1</v>
      </c>
      <c r="Q2349" s="9">
        <f>Table12[[#This Row],[ACTUAL_DELIVERY]]-Table12[[#This Row],[ACTUAL_PICKUP]]</f>
        <v>0</v>
      </c>
      <c r="R2349" s="9">
        <f>Table12[[#This Row],[ACTUAL_PICKUP]]-Table12[[#This Row],[PLANNED_PICKUP]]</f>
        <v>2</v>
      </c>
      <c r="S2349" s="9">
        <f>Table12[[#This Row],[ACTUAL_DELIVERY]]-Table12[[#This Row],[PLANNED_DELIVERY]]</f>
        <v>1</v>
      </c>
      <c r="T2349" t="s">
        <v>785</v>
      </c>
      <c r="U2349" s="6" t="s">
        <v>779</v>
      </c>
      <c r="V2349" t="s">
        <v>27</v>
      </c>
      <c r="W2349" t="s">
        <v>27</v>
      </c>
      <c r="X2349" t="s">
        <v>60</v>
      </c>
      <c r="Y2349" s="6" t="s">
        <v>34</v>
      </c>
      <c r="Z2349" t="s">
        <v>27</v>
      </c>
      <c r="AA2349" t="s">
        <v>27</v>
      </c>
    </row>
    <row r="2350" spans="1:27" x14ac:dyDescent="0.35">
      <c r="A2350">
        <v>10002980</v>
      </c>
      <c r="B2350" t="s">
        <v>273</v>
      </c>
      <c r="C2350" t="s">
        <v>78</v>
      </c>
      <c r="D2350" t="s">
        <v>23</v>
      </c>
      <c r="E2350" t="s">
        <v>24</v>
      </c>
      <c r="F2350">
        <v>1500</v>
      </c>
      <c r="G2350">
        <v>0</v>
      </c>
      <c r="H2350">
        <v>1500</v>
      </c>
      <c r="I2350" s="5">
        <v>37120</v>
      </c>
      <c r="J2350">
        <v>288.8</v>
      </c>
      <c r="K2350" s="6" t="s">
        <v>1624</v>
      </c>
      <c r="L2350" s="6" t="s">
        <v>1627</v>
      </c>
      <c r="M2350" s="6" t="s">
        <v>1639</v>
      </c>
      <c r="N2350" s="6" t="s">
        <v>1637</v>
      </c>
      <c r="O2350" s="6" t="s">
        <v>1641</v>
      </c>
      <c r="P2350" s="8">
        <f>Table12[[#This Row],[PLANNED_DELIVERY]]-Table12[[#This Row],[PLANNED_PICKUP]]</f>
        <v>7</v>
      </c>
      <c r="Q2350" s="9">
        <f>Table12[[#This Row],[ACTUAL_DELIVERY]]-Table12[[#This Row],[ACTUAL_PICKUP]]</f>
        <v>1</v>
      </c>
      <c r="R2350" s="9">
        <f>Table12[[#This Row],[ACTUAL_PICKUP]]-Table12[[#This Row],[PLANNED_PICKUP]]</f>
        <v>8</v>
      </c>
      <c r="S2350" s="9">
        <f>Table12[[#This Row],[ACTUAL_DELIVERY]]-Table12[[#This Row],[PLANNED_DELIVERY]]</f>
        <v>2</v>
      </c>
      <c r="T2350" t="s">
        <v>28</v>
      </c>
      <c r="U2350" s="6" t="s">
        <v>29</v>
      </c>
      <c r="V2350" t="s">
        <v>27</v>
      </c>
      <c r="W2350" t="s">
        <v>27</v>
      </c>
      <c r="X2350" t="s">
        <v>49</v>
      </c>
      <c r="Y2350" s="6" t="s">
        <v>146</v>
      </c>
      <c r="Z2350" t="s">
        <v>27</v>
      </c>
      <c r="AA2350" t="s">
        <v>27</v>
      </c>
    </row>
    <row r="2351" spans="1:27" x14ac:dyDescent="0.35">
      <c r="A2351">
        <v>10002981</v>
      </c>
      <c r="B2351" t="s">
        <v>81</v>
      </c>
      <c r="C2351" t="s">
        <v>206</v>
      </c>
      <c r="D2351" t="s">
        <v>23</v>
      </c>
      <c r="E2351" t="s">
        <v>24</v>
      </c>
      <c r="F2351">
        <v>275</v>
      </c>
      <c r="G2351">
        <v>0</v>
      </c>
      <c r="H2351">
        <v>275</v>
      </c>
      <c r="I2351">
        <v>368</v>
      </c>
      <c r="J2351">
        <v>1.66</v>
      </c>
      <c r="K2351" s="6" t="s">
        <v>1624</v>
      </c>
      <c r="L2351" s="6" t="s">
        <v>1624</v>
      </c>
      <c r="M2351" s="6" t="s">
        <v>1590</v>
      </c>
      <c r="N2351" s="6" t="s">
        <v>1624</v>
      </c>
      <c r="O2351" s="6" t="s">
        <v>1590</v>
      </c>
      <c r="P2351" s="8">
        <f>Table12[[#This Row],[PLANNED_DELIVERY]]-Table12[[#This Row],[PLANNED_PICKUP]]</f>
        <v>1</v>
      </c>
      <c r="Q2351" s="9">
        <f>Table12[[#This Row],[ACTUAL_DELIVERY]]-Table12[[#This Row],[ACTUAL_PICKUP]]</f>
        <v>1</v>
      </c>
      <c r="R2351" s="9">
        <f>Table12[[#This Row],[ACTUAL_PICKUP]]-Table12[[#This Row],[PLANNED_PICKUP]]</f>
        <v>0</v>
      </c>
      <c r="S2351" s="9">
        <f>Table12[[#This Row],[ACTUAL_DELIVERY]]-Table12[[#This Row],[PLANNED_DELIVERY]]</f>
        <v>0</v>
      </c>
      <c r="T2351" t="s">
        <v>773</v>
      </c>
      <c r="U2351" s="6" t="s">
        <v>748</v>
      </c>
      <c r="V2351" t="s">
        <v>27</v>
      </c>
      <c r="W2351" t="s">
        <v>27</v>
      </c>
      <c r="X2351" t="s">
        <v>1723</v>
      </c>
      <c r="Y2351" s="6" t="s">
        <v>42</v>
      </c>
      <c r="Z2351" t="s">
        <v>27</v>
      </c>
      <c r="AA2351" t="s">
        <v>27</v>
      </c>
    </row>
    <row r="2352" spans="1:27" x14ac:dyDescent="0.35">
      <c r="A2352">
        <v>10002982</v>
      </c>
      <c r="B2352" t="s">
        <v>81</v>
      </c>
      <c r="C2352" t="s">
        <v>206</v>
      </c>
      <c r="D2352" t="s">
        <v>23</v>
      </c>
      <c r="E2352" t="s">
        <v>24</v>
      </c>
      <c r="F2352">
        <v>275</v>
      </c>
      <c r="G2352">
        <v>0</v>
      </c>
      <c r="H2352">
        <v>275</v>
      </c>
      <c r="I2352">
        <v>85</v>
      </c>
      <c r="J2352">
        <v>0.21</v>
      </c>
      <c r="K2352" s="6" t="s">
        <v>1624</v>
      </c>
      <c r="L2352" s="6" t="s">
        <v>1624</v>
      </c>
      <c r="M2352" s="6" t="s">
        <v>1590</v>
      </c>
      <c r="N2352" s="6" t="s">
        <v>1624</v>
      </c>
      <c r="O2352" s="6" t="s">
        <v>1590</v>
      </c>
      <c r="P2352" s="8">
        <f>Table12[[#This Row],[PLANNED_DELIVERY]]-Table12[[#This Row],[PLANNED_PICKUP]]</f>
        <v>1</v>
      </c>
      <c r="Q2352" s="9">
        <f>Table12[[#This Row],[ACTUAL_DELIVERY]]-Table12[[#This Row],[ACTUAL_PICKUP]]</f>
        <v>1</v>
      </c>
      <c r="R2352" s="9">
        <f>Table12[[#This Row],[ACTUAL_PICKUP]]-Table12[[#This Row],[PLANNED_PICKUP]]</f>
        <v>0</v>
      </c>
      <c r="S2352" s="9">
        <f>Table12[[#This Row],[ACTUAL_DELIVERY]]-Table12[[#This Row],[PLANNED_DELIVERY]]</f>
        <v>0</v>
      </c>
      <c r="T2352" t="s">
        <v>773</v>
      </c>
      <c r="U2352" s="6" t="s">
        <v>748</v>
      </c>
      <c r="V2352" t="s">
        <v>27</v>
      </c>
      <c r="W2352" t="s">
        <v>27</v>
      </c>
      <c r="X2352" t="s">
        <v>41</v>
      </c>
      <c r="Y2352" s="6" t="s">
        <v>44</v>
      </c>
      <c r="Z2352" t="s">
        <v>27</v>
      </c>
      <c r="AA2352" t="s">
        <v>27</v>
      </c>
    </row>
    <row r="2353" spans="1:27" x14ac:dyDescent="0.35">
      <c r="A2353">
        <v>10002984</v>
      </c>
      <c r="B2353" t="s">
        <v>81</v>
      </c>
      <c r="C2353" t="s">
        <v>213</v>
      </c>
      <c r="D2353" t="s">
        <v>23</v>
      </c>
      <c r="E2353" t="s">
        <v>24</v>
      </c>
      <c r="F2353">
        <v>204</v>
      </c>
      <c r="G2353">
        <v>495.56</v>
      </c>
      <c r="H2353">
        <v>699.56</v>
      </c>
      <c r="I2353">
        <v>10653</v>
      </c>
      <c r="J2353">
        <v>7.89</v>
      </c>
      <c r="K2353" s="6" t="s">
        <v>1624</v>
      </c>
      <c r="L2353" s="6" t="s">
        <v>1608</v>
      </c>
      <c r="M2353" s="6" t="s">
        <v>1607</v>
      </c>
      <c r="N2353" s="6" t="s">
        <v>1599</v>
      </c>
      <c r="O2353" s="6" t="s">
        <v>1603</v>
      </c>
      <c r="P2353" s="8">
        <f>Table12[[#This Row],[PLANNED_DELIVERY]]-Table12[[#This Row],[PLANNED_PICKUP]]</f>
        <v>5</v>
      </c>
      <c r="Q2353" s="9">
        <f>Table12[[#This Row],[ACTUAL_DELIVERY]]-Table12[[#This Row],[ACTUAL_PICKUP]]</f>
        <v>2</v>
      </c>
      <c r="R2353" s="9">
        <f>Table12[[#This Row],[ACTUAL_PICKUP]]-Table12[[#This Row],[PLANNED_PICKUP]]</f>
        <v>4</v>
      </c>
      <c r="S2353" s="9">
        <f>Table12[[#This Row],[ACTUAL_DELIVERY]]-Table12[[#This Row],[PLANNED_DELIVERY]]</f>
        <v>1</v>
      </c>
      <c r="T2353" t="s">
        <v>305</v>
      </c>
      <c r="U2353" s="6" t="s">
        <v>306</v>
      </c>
      <c r="V2353" t="s">
        <v>27</v>
      </c>
      <c r="W2353" t="s">
        <v>27</v>
      </c>
      <c r="X2353" t="s">
        <v>60</v>
      </c>
      <c r="Y2353" s="6" t="s">
        <v>34</v>
      </c>
      <c r="Z2353" t="s">
        <v>27</v>
      </c>
      <c r="AA2353" t="s">
        <v>27</v>
      </c>
    </row>
    <row r="2354" spans="1:27" x14ac:dyDescent="0.35">
      <c r="A2354">
        <v>10002986</v>
      </c>
      <c r="B2354" t="s">
        <v>263</v>
      </c>
      <c r="C2354" t="s">
        <v>293</v>
      </c>
      <c r="D2354" t="s">
        <v>23</v>
      </c>
      <c r="E2354" t="s">
        <v>24</v>
      </c>
      <c r="F2354">
        <v>420.03</v>
      </c>
      <c r="G2354">
        <v>680</v>
      </c>
      <c r="H2354">
        <v>1100.03</v>
      </c>
      <c r="I2354">
        <v>147.91</v>
      </c>
      <c r="J2354">
        <v>0.85</v>
      </c>
      <c r="K2354" s="6" t="s">
        <v>1624</v>
      </c>
      <c r="L2354" s="6" t="s">
        <v>1624</v>
      </c>
      <c r="M2354" s="6" t="s">
        <v>1605</v>
      </c>
      <c r="N2354" s="6" t="s">
        <v>1624</v>
      </c>
      <c r="O2354" s="6" t="s">
        <v>1599</v>
      </c>
      <c r="P2354" s="8">
        <f>Table12[[#This Row],[PLANNED_DELIVERY]]-Table12[[#This Row],[PLANNED_PICKUP]]</f>
        <v>6</v>
      </c>
      <c r="Q2354" s="9">
        <f>Table12[[#This Row],[ACTUAL_DELIVERY]]-Table12[[#This Row],[ACTUAL_PICKUP]]</f>
        <v>13</v>
      </c>
      <c r="R2354" s="9">
        <f>Table12[[#This Row],[ACTUAL_PICKUP]]-Table12[[#This Row],[PLANNED_PICKUP]]</f>
        <v>0</v>
      </c>
      <c r="S2354" s="9">
        <f>Table12[[#This Row],[ACTUAL_DELIVERY]]-Table12[[#This Row],[PLANNED_DELIVERY]]</f>
        <v>7</v>
      </c>
      <c r="T2354" t="s">
        <v>541</v>
      </c>
      <c r="U2354" s="6" t="s">
        <v>542</v>
      </c>
      <c r="V2354" t="s">
        <v>84</v>
      </c>
      <c r="W2354" t="s">
        <v>85</v>
      </c>
      <c r="X2354" t="s">
        <v>49</v>
      </c>
      <c r="Y2354" s="6" t="s">
        <v>29</v>
      </c>
      <c r="Z2354" t="s">
        <v>27</v>
      </c>
      <c r="AA2354" t="s">
        <v>27</v>
      </c>
    </row>
    <row r="2355" spans="1:27" x14ac:dyDescent="0.35">
      <c r="A2355">
        <v>10002987</v>
      </c>
      <c r="B2355" t="s">
        <v>81</v>
      </c>
      <c r="C2355" t="s">
        <v>206</v>
      </c>
      <c r="D2355" t="s">
        <v>30</v>
      </c>
      <c r="E2355" t="s">
        <v>31</v>
      </c>
      <c r="F2355">
        <v>656</v>
      </c>
      <c r="G2355">
        <v>0</v>
      </c>
      <c r="H2355">
        <v>656</v>
      </c>
      <c r="I2355">
        <v>10100</v>
      </c>
      <c r="J2355">
        <v>4.6900000000000004</v>
      </c>
      <c r="K2355" s="6" t="s">
        <v>1624</v>
      </c>
      <c r="L2355" s="6" t="s">
        <v>1590</v>
      </c>
      <c r="M2355" s="6" t="s">
        <v>1593</v>
      </c>
      <c r="N2355" s="6" t="s">
        <v>1590</v>
      </c>
      <c r="O2355" s="6" t="s">
        <v>1593</v>
      </c>
      <c r="P2355" s="8">
        <f>Table12[[#This Row],[PLANNED_DELIVERY]]-Table12[[#This Row],[PLANNED_PICKUP]]</f>
        <v>1</v>
      </c>
      <c r="Q2355" s="9">
        <f>Table12[[#This Row],[ACTUAL_DELIVERY]]-Table12[[#This Row],[ACTUAL_PICKUP]]</f>
        <v>1</v>
      </c>
      <c r="R2355" s="9">
        <f>Table12[[#This Row],[ACTUAL_PICKUP]]-Table12[[#This Row],[PLANNED_PICKUP]]</f>
        <v>0</v>
      </c>
      <c r="S2355" s="9">
        <f>Table12[[#This Row],[ACTUAL_DELIVERY]]-Table12[[#This Row],[PLANNED_DELIVERY]]</f>
        <v>0</v>
      </c>
      <c r="T2355" t="s">
        <v>33</v>
      </c>
      <c r="U2355" s="6" t="s">
        <v>34</v>
      </c>
      <c r="V2355" t="s">
        <v>27</v>
      </c>
      <c r="W2355" t="s">
        <v>27</v>
      </c>
      <c r="X2355" t="s">
        <v>415</v>
      </c>
      <c r="Y2355" s="6" t="s">
        <v>270</v>
      </c>
      <c r="Z2355" t="s">
        <v>27</v>
      </c>
      <c r="AA2355" t="s">
        <v>27</v>
      </c>
    </row>
    <row r="2356" spans="1:27" x14ac:dyDescent="0.35">
      <c r="A2356">
        <v>10002988</v>
      </c>
      <c r="B2356" t="s">
        <v>81</v>
      </c>
      <c r="C2356" t="s">
        <v>206</v>
      </c>
      <c r="D2356" t="s">
        <v>23</v>
      </c>
      <c r="E2356" t="s">
        <v>31</v>
      </c>
      <c r="F2356">
        <v>500</v>
      </c>
      <c r="G2356">
        <v>0</v>
      </c>
      <c r="H2356">
        <v>500</v>
      </c>
      <c r="I2356">
        <v>1230</v>
      </c>
      <c r="J2356">
        <v>1.79</v>
      </c>
      <c r="K2356" s="6" t="s">
        <v>1624</v>
      </c>
      <c r="L2356" s="6" t="s">
        <v>1590</v>
      </c>
      <c r="M2356" s="6" t="s">
        <v>1593</v>
      </c>
      <c r="N2356" s="6" t="s">
        <v>1590</v>
      </c>
      <c r="O2356" s="6" t="s">
        <v>1593</v>
      </c>
      <c r="P2356" s="8">
        <f>Table12[[#This Row],[PLANNED_DELIVERY]]-Table12[[#This Row],[PLANNED_PICKUP]]</f>
        <v>1</v>
      </c>
      <c r="Q2356" s="9">
        <f>Table12[[#This Row],[ACTUAL_DELIVERY]]-Table12[[#This Row],[ACTUAL_PICKUP]]</f>
        <v>1</v>
      </c>
      <c r="R2356" s="9">
        <f>Table12[[#This Row],[ACTUAL_PICKUP]]-Table12[[#This Row],[PLANNED_PICKUP]]</f>
        <v>0</v>
      </c>
      <c r="S2356" s="9">
        <f>Table12[[#This Row],[ACTUAL_DELIVERY]]-Table12[[#This Row],[PLANNED_DELIVERY]]</f>
        <v>0</v>
      </c>
      <c r="T2356" t="s">
        <v>271</v>
      </c>
      <c r="U2356" s="6" t="s">
        <v>43</v>
      </c>
      <c r="V2356" t="s">
        <v>27</v>
      </c>
      <c r="W2356" t="s">
        <v>27</v>
      </c>
      <c r="X2356" t="s">
        <v>60</v>
      </c>
      <c r="Y2356" s="6" t="s">
        <v>34</v>
      </c>
      <c r="Z2356" t="s">
        <v>27</v>
      </c>
      <c r="AA2356" t="s">
        <v>27</v>
      </c>
    </row>
    <row r="2357" spans="1:27" x14ac:dyDescent="0.35">
      <c r="A2357">
        <v>10002989</v>
      </c>
      <c r="B2357" t="s">
        <v>81</v>
      </c>
      <c r="C2357" t="s">
        <v>206</v>
      </c>
      <c r="D2357" t="s">
        <v>30</v>
      </c>
      <c r="E2357" t="s">
        <v>31</v>
      </c>
      <c r="F2357">
        <v>620</v>
      </c>
      <c r="G2357">
        <v>0</v>
      </c>
      <c r="H2357">
        <v>620</v>
      </c>
      <c r="I2357">
        <v>1310</v>
      </c>
      <c r="J2357">
        <v>1.95</v>
      </c>
      <c r="K2357" s="6" t="s">
        <v>1624</v>
      </c>
      <c r="L2357" s="6" t="s">
        <v>1593</v>
      </c>
      <c r="M2357" s="6" t="s">
        <v>1602</v>
      </c>
      <c r="N2357" s="6" t="s">
        <v>1593</v>
      </c>
      <c r="O2357" s="6" t="s">
        <v>1605</v>
      </c>
      <c r="P2357" s="8">
        <f>Table12[[#This Row],[PLANNED_DELIVERY]]-Table12[[#This Row],[PLANNED_PICKUP]]</f>
        <v>1</v>
      </c>
      <c r="Q2357" s="9">
        <f>Table12[[#This Row],[ACTUAL_DELIVERY]]-Table12[[#This Row],[ACTUAL_PICKUP]]</f>
        <v>4</v>
      </c>
      <c r="R2357" s="9">
        <f>Table12[[#This Row],[ACTUAL_PICKUP]]-Table12[[#This Row],[PLANNED_PICKUP]]</f>
        <v>0</v>
      </c>
      <c r="S2357" s="9">
        <f>Table12[[#This Row],[ACTUAL_DELIVERY]]-Table12[[#This Row],[PLANNED_DELIVERY]]</f>
        <v>3</v>
      </c>
      <c r="T2357" t="s">
        <v>33</v>
      </c>
      <c r="U2357" s="6" t="s">
        <v>34</v>
      </c>
      <c r="V2357" t="s">
        <v>27</v>
      </c>
      <c r="W2357" t="s">
        <v>27</v>
      </c>
      <c r="X2357" t="s">
        <v>271</v>
      </c>
      <c r="Y2357" s="6" t="s">
        <v>43</v>
      </c>
      <c r="Z2357" t="s">
        <v>27</v>
      </c>
      <c r="AA2357" t="s">
        <v>27</v>
      </c>
    </row>
    <row r="2358" spans="1:27" x14ac:dyDescent="0.35">
      <c r="A2358">
        <v>10002990</v>
      </c>
      <c r="B2358" t="s">
        <v>297</v>
      </c>
      <c r="C2358" t="s">
        <v>293</v>
      </c>
      <c r="D2358" t="s">
        <v>23</v>
      </c>
      <c r="E2358" t="s">
        <v>24</v>
      </c>
      <c r="F2358">
        <v>395</v>
      </c>
      <c r="G2358">
        <v>0</v>
      </c>
      <c r="H2358">
        <v>395</v>
      </c>
      <c r="I2358" s="4">
        <v>0.4</v>
      </c>
      <c r="J2358">
        <v>0</v>
      </c>
      <c r="K2358" s="6" t="s">
        <v>1624</v>
      </c>
      <c r="L2358" s="6" t="s">
        <v>1590</v>
      </c>
      <c r="M2358" s="6" t="s">
        <v>1610</v>
      </c>
      <c r="N2358" s="6" t="s">
        <v>1602</v>
      </c>
      <c r="O2358" s="6" t="s">
        <v>1613</v>
      </c>
      <c r="P2358" s="8">
        <f>Table12[[#This Row],[PLANNED_DELIVERY]]-Table12[[#This Row],[PLANNED_PICKUP]]</f>
        <v>6</v>
      </c>
      <c r="Q2358" s="9">
        <f>Table12[[#This Row],[ACTUAL_DELIVERY]]-Table12[[#This Row],[ACTUAL_PICKUP]]</f>
        <v>7</v>
      </c>
      <c r="R2358" s="9">
        <f>Table12[[#This Row],[ACTUAL_PICKUP]]-Table12[[#This Row],[PLANNED_PICKUP]]</f>
        <v>2</v>
      </c>
      <c r="S2358" s="9">
        <f>Table12[[#This Row],[ACTUAL_DELIVERY]]-Table12[[#This Row],[PLANNED_DELIVERY]]</f>
        <v>3</v>
      </c>
      <c r="T2358" t="s">
        <v>653</v>
      </c>
      <c r="U2358" s="6" t="s">
        <v>654</v>
      </c>
      <c r="V2358" t="s">
        <v>552</v>
      </c>
      <c r="W2358" t="s">
        <v>85</v>
      </c>
      <c r="X2358" t="s">
        <v>49</v>
      </c>
      <c r="Y2358" s="6" t="s">
        <v>29</v>
      </c>
      <c r="Z2358" t="s">
        <v>27</v>
      </c>
      <c r="AA2358" t="s">
        <v>27</v>
      </c>
    </row>
    <row r="2359" spans="1:27" x14ac:dyDescent="0.35">
      <c r="A2359">
        <v>10002994</v>
      </c>
      <c r="B2359" t="s">
        <v>225</v>
      </c>
      <c r="C2359" t="s">
        <v>206</v>
      </c>
      <c r="D2359" t="s">
        <v>23</v>
      </c>
      <c r="E2359" t="s">
        <v>31</v>
      </c>
      <c r="F2359">
        <v>270</v>
      </c>
      <c r="G2359">
        <v>0</v>
      </c>
      <c r="H2359">
        <v>270</v>
      </c>
      <c r="I2359">
        <v>850</v>
      </c>
      <c r="J2359">
        <v>1.05</v>
      </c>
      <c r="K2359" s="6" t="s">
        <v>1624</v>
      </c>
      <c r="L2359" s="6" t="s">
        <v>1624</v>
      </c>
      <c r="M2359" s="6" t="s">
        <v>1593</v>
      </c>
      <c r="N2359" s="6" t="s">
        <v>1590</v>
      </c>
      <c r="O2359" s="6" t="s">
        <v>1602</v>
      </c>
      <c r="P2359" s="8">
        <f>Table12[[#This Row],[PLANNED_DELIVERY]]-Table12[[#This Row],[PLANNED_PICKUP]]</f>
        <v>2</v>
      </c>
      <c r="Q2359" s="9">
        <f>Table12[[#This Row],[ACTUAL_DELIVERY]]-Table12[[#This Row],[ACTUAL_PICKUP]]</f>
        <v>2</v>
      </c>
      <c r="R2359" s="9">
        <f>Table12[[#This Row],[ACTUAL_PICKUP]]-Table12[[#This Row],[PLANNED_PICKUP]]</f>
        <v>1</v>
      </c>
      <c r="S2359" s="9">
        <f>Table12[[#This Row],[ACTUAL_DELIVERY]]-Table12[[#This Row],[PLANNED_DELIVERY]]</f>
        <v>1</v>
      </c>
      <c r="T2359" t="s">
        <v>521</v>
      </c>
      <c r="U2359" s="6" t="s">
        <v>522</v>
      </c>
      <c r="V2359" t="s">
        <v>27</v>
      </c>
      <c r="W2359" t="s">
        <v>27</v>
      </c>
      <c r="X2359" t="s">
        <v>41</v>
      </c>
      <c r="Y2359" s="6" t="s">
        <v>44</v>
      </c>
      <c r="Z2359" t="s">
        <v>27</v>
      </c>
      <c r="AA2359" t="s">
        <v>27</v>
      </c>
    </row>
    <row r="2360" spans="1:27" x14ac:dyDescent="0.35">
      <c r="A2360">
        <v>10002995</v>
      </c>
      <c r="B2360" t="s">
        <v>297</v>
      </c>
      <c r="C2360" t="s">
        <v>293</v>
      </c>
      <c r="D2360" t="s">
        <v>23</v>
      </c>
      <c r="E2360" t="s">
        <v>24</v>
      </c>
      <c r="F2360">
        <v>7620</v>
      </c>
      <c r="G2360">
        <v>1938</v>
      </c>
      <c r="H2360">
        <v>9558</v>
      </c>
      <c r="I2360" s="5">
        <v>4303</v>
      </c>
      <c r="J2360">
        <v>10.5</v>
      </c>
      <c r="K2360" s="6" t="s">
        <v>1624</v>
      </c>
      <c r="L2360" s="6" t="s">
        <v>1593</v>
      </c>
      <c r="M2360" s="6" t="s">
        <v>1675</v>
      </c>
      <c r="N2360" s="6" t="s">
        <v>1609</v>
      </c>
      <c r="O2360" s="6" t="s">
        <v>1617</v>
      </c>
      <c r="P2360" s="8">
        <f>Table12[[#This Row],[PLANNED_DELIVERY]]-Table12[[#This Row],[PLANNED_PICKUP]]</f>
        <v>10</v>
      </c>
      <c r="Q2360" s="9">
        <f>Table12[[#This Row],[ACTUAL_DELIVERY]]-Table12[[#This Row],[ACTUAL_PICKUP]]</f>
        <v>9</v>
      </c>
      <c r="R2360" s="9">
        <f>Table12[[#This Row],[ACTUAL_PICKUP]]-Table12[[#This Row],[PLANNED_PICKUP]]</f>
        <v>6</v>
      </c>
      <c r="S2360" s="9">
        <f>Table12[[#This Row],[ACTUAL_DELIVERY]]-Table12[[#This Row],[PLANNED_DELIVERY]]</f>
        <v>5</v>
      </c>
      <c r="T2360" t="s">
        <v>1202</v>
      </c>
      <c r="U2360" s="6" t="s">
        <v>99</v>
      </c>
      <c r="V2360" t="s">
        <v>100</v>
      </c>
      <c r="W2360" t="s">
        <v>85</v>
      </c>
      <c r="X2360" t="s">
        <v>101</v>
      </c>
      <c r="Y2360" s="6" t="s">
        <v>102</v>
      </c>
      <c r="Z2360" t="s">
        <v>27</v>
      </c>
      <c r="AA2360" t="s">
        <v>27</v>
      </c>
    </row>
    <row r="2361" spans="1:27" x14ac:dyDescent="0.35">
      <c r="A2361">
        <v>10002996</v>
      </c>
      <c r="B2361" t="s">
        <v>225</v>
      </c>
      <c r="C2361" t="s">
        <v>206</v>
      </c>
      <c r="D2361" t="s">
        <v>23</v>
      </c>
      <c r="E2361" t="s">
        <v>24</v>
      </c>
      <c r="F2361">
        <v>1150</v>
      </c>
      <c r="G2361">
        <v>0</v>
      </c>
      <c r="H2361">
        <v>1150</v>
      </c>
      <c r="I2361">
        <v>5324</v>
      </c>
      <c r="J2361">
        <v>58.08</v>
      </c>
      <c r="K2361" s="6" t="s">
        <v>1624</v>
      </c>
      <c r="L2361" s="6" t="s">
        <v>1624</v>
      </c>
      <c r="M2361" s="6" t="s">
        <v>1590</v>
      </c>
      <c r="N2361" s="6" t="s">
        <v>1590</v>
      </c>
      <c r="O2361" s="6" t="s">
        <v>1593</v>
      </c>
      <c r="P2361" s="8">
        <f>Table12[[#This Row],[PLANNED_DELIVERY]]-Table12[[#This Row],[PLANNED_PICKUP]]</f>
        <v>1</v>
      </c>
      <c r="Q2361" s="9">
        <f>Table12[[#This Row],[ACTUAL_DELIVERY]]-Table12[[#This Row],[ACTUAL_PICKUP]]</f>
        <v>1</v>
      </c>
      <c r="R2361" s="9">
        <f>Table12[[#This Row],[ACTUAL_PICKUP]]-Table12[[#This Row],[PLANNED_PICKUP]]</f>
        <v>1</v>
      </c>
      <c r="S2361" s="9">
        <f>Table12[[#This Row],[ACTUAL_DELIVERY]]-Table12[[#This Row],[PLANNED_DELIVERY]]</f>
        <v>1</v>
      </c>
      <c r="T2361" t="s">
        <v>58</v>
      </c>
      <c r="U2361" s="6" t="s">
        <v>59</v>
      </c>
      <c r="V2361" t="s">
        <v>27</v>
      </c>
      <c r="W2361" t="s">
        <v>27</v>
      </c>
      <c r="X2361" t="s">
        <v>41</v>
      </c>
      <c r="Y2361" s="6" t="s">
        <v>44</v>
      </c>
      <c r="Z2361" t="s">
        <v>27</v>
      </c>
      <c r="AA2361" t="s">
        <v>27</v>
      </c>
    </row>
    <row r="2362" spans="1:27" x14ac:dyDescent="0.35">
      <c r="A2362">
        <v>10002997</v>
      </c>
      <c r="B2362" t="s">
        <v>81</v>
      </c>
      <c r="C2362" t="s">
        <v>234</v>
      </c>
      <c r="D2362" t="s">
        <v>23</v>
      </c>
      <c r="E2362" t="s">
        <v>24</v>
      </c>
      <c r="F2362">
        <v>1350</v>
      </c>
      <c r="G2362">
        <v>0</v>
      </c>
      <c r="H2362">
        <v>1350</v>
      </c>
      <c r="I2362">
        <v>1406</v>
      </c>
      <c r="J2362">
        <v>3.68</v>
      </c>
      <c r="K2362" s="6" t="s">
        <v>1624</v>
      </c>
      <c r="L2362" s="6" t="s">
        <v>1590</v>
      </c>
      <c r="M2362" s="6" t="s">
        <v>1609</v>
      </c>
      <c r="N2362" s="6" t="s">
        <v>1590</v>
      </c>
      <c r="O2362" s="6" t="s">
        <v>1605</v>
      </c>
      <c r="P2362" s="8">
        <f>Table12[[#This Row],[PLANNED_DELIVERY]]-Table12[[#This Row],[PLANNED_PICKUP]]</f>
        <v>7</v>
      </c>
      <c r="Q2362" s="9">
        <f>Table12[[#This Row],[ACTUAL_DELIVERY]]-Table12[[#This Row],[ACTUAL_PICKUP]]</f>
        <v>5</v>
      </c>
      <c r="R2362" s="9">
        <f>Table12[[#This Row],[ACTUAL_PICKUP]]-Table12[[#This Row],[PLANNED_PICKUP]]</f>
        <v>0</v>
      </c>
      <c r="S2362" s="9">
        <f>Table12[[#This Row],[ACTUAL_DELIVERY]]-Table12[[#This Row],[PLANNED_DELIVERY]]</f>
        <v>-2</v>
      </c>
      <c r="T2362" t="s">
        <v>610</v>
      </c>
      <c r="U2362" s="6" t="s">
        <v>611</v>
      </c>
      <c r="V2362" t="s">
        <v>38</v>
      </c>
      <c r="W2362" t="s">
        <v>38</v>
      </c>
      <c r="X2362" t="s">
        <v>96</v>
      </c>
      <c r="Y2362" s="6" t="s">
        <v>97</v>
      </c>
      <c r="Z2362" t="s">
        <v>27</v>
      </c>
      <c r="AA2362" t="s">
        <v>27</v>
      </c>
    </row>
    <row r="2363" spans="1:27" x14ac:dyDescent="0.35">
      <c r="A2363">
        <v>10003001</v>
      </c>
      <c r="B2363" t="s">
        <v>81</v>
      </c>
      <c r="C2363" t="s">
        <v>206</v>
      </c>
      <c r="D2363" t="s">
        <v>30</v>
      </c>
      <c r="E2363" t="s">
        <v>31</v>
      </c>
      <c r="F2363">
        <v>50</v>
      </c>
      <c r="G2363">
        <v>0</v>
      </c>
      <c r="H2363">
        <v>50</v>
      </c>
      <c r="I2363">
        <v>200</v>
      </c>
      <c r="J2363">
        <v>78.599999999999994</v>
      </c>
      <c r="K2363" s="6" t="s">
        <v>1624</v>
      </c>
      <c r="L2363" s="6" t="s">
        <v>1590</v>
      </c>
      <c r="M2363" s="6" t="s">
        <v>1593</v>
      </c>
      <c r="N2363" s="6" t="s">
        <v>1590</v>
      </c>
      <c r="O2363" s="6" t="s">
        <v>1593</v>
      </c>
      <c r="P2363" s="8">
        <f>Table12[[#This Row],[PLANNED_DELIVERY]]-Table12[[#This Row],[PLANNED_PICKUP]]</f>
        <v>1</v>
      </c>
      <c r="Q2363" s="9">
        <f>Table12[[#This Row],[ACTUAL_DELIVERY]]-Table12[[#This Row],[ACTUAL_PICKUP]]</f>
        <v>1</v>
      </c>
      <c r="R2363" s="9">
        <f>Table12[[#This Row],[ACTUAL_PICKUP]]-Table12[[#This Row],[PLANNED_PICKUP]]</f>
        <v>0</v>
      </c>
      <c r="S2363" s="9">
        <f>Table12[[#This Row],[ACTUAL_DELIVERY]]-Table12[[#This Row],[PLANNED_DELIVERY]]</f>
        <v>0</v>
      </c>
      <c r="T2363" t="s">
        <v>52</v>
      </c>
      <c r="U2363" s="6" t="s">
        <v>318</v>
      </c>
      <c r="V2363" t="s">
        <v>27</v>
      </c>
      <c r="W2363" t="s">
        <v>27</v>
      </c>
      <c r="X2363" t="s">
        <v>60</v>
      </c>
      <c r="Y2363" s="6" t="s">
        <v>34</v>
      </c>
      <c r="Z2363" t="s">
        <v>27</v>
      </c>
      <c r="AA2363" t="s">
        <v>27</v>
      </c>
    </row>
    <row r="2364" spans="1:27" x14ac:dyDescent="0.35">
      <c r="A2364">
        <v>10003003</v>
      </c>
      <c r="B2364" t="s">
        <v>451</v>
      </c>
      <c r="C2364" t="s">
        <v>293</v>
      </c>
      <c r="D2364" t="s">
        <v>30</v>
      </c>
      <c r="E2364" t="s">
        <v>45</v>
      </c>
      <c r="F2364">
        <v>1495</v>
      </c>
      <c r="G2364">
        <v>0</v>
      </c>
      <c r="H2364">
        <v>1495</v>
      </c>
      <c r="I2364" s="5">
        <v>320</v>
      </c>
      <c r="J2364">
        <v>0.32</v>
      </c>
      <c r="K2364" s="6" t="s">
        <v>1624</v>
      </c>
      <c r="L2364" s="6" t="s">
        <v>1624</v>
      </c>
      <c r="M2364" s="6" t="s">
        <v>1605</v>
      </c>
      <c r="N2364" s="6" t="s">
        <v>1593</v>
      </c>
      <c r="O2364" s="6" t="s">
        <v>1617</v>
      </c>
      <c r="P2364" s="8">
        <f>Table12[[#This Row],[PLANNED_DELIVERY]]-Table12[[#This Row],[PLANNED_PICKUP]]</f>
        <v>6</v>
      </c>
      <c r="Q2364" s="9">
        <f>Table12[[#This Row],[ACTUAL_DELIVERY]]-Table12[[#This Row],[ACTUAL_PICKUP]]</f>
        <v>15</v>
      </c>
      <c r="R2364" s="9">
        <f>Table12[[#This Row],[ACTUAL_PICKUP]]-Table12[[#This Row],[PLANNED_PICKUP]]</f>
        <v>2</v>
      </c>
      <c r="S2364" s="9">
        <f>Table12[[#This Row],[ACTUAL_DELIVERY]]-Table12[[#This Row],[PLANNED_DELIVERY]]</f>
        <v>11</v>
      </c>
      <c r="T2364" t="s">
        <v>1577</v>
      </c>
      <c r="U2364" s="6" t="s">
        <v>286</v>
      </c>
      <c r="V2364" t="s">
        <v>27</v>
      </c>
      <c r="W2364" t="s">
        <v>27</v>
      </c>
      <c r="X2364" t="s">
        <v>1078</v>
      </c>
      <c r="Y2364" s="6" t="s">
        <v>1079</v>
      </c>
      <c r="Z2364" t="s">
        <v>1080</v>
      </c>
      <c r="AA2364" t="s">
        <v>85</v>
      </c>
    </row>
    <row r="2365" spans="1:27" x14ac:dyDescent="0.35">
      <c r="A2365">
        <v>10003006</v>
      </c>
      <c r="B2365" t="s">
        <v>81</v>
      </c>
      <c r="C2365" t="s">
        <v>206</v>
      </c>
      <c r="D2365" t="s">
        <v>23</v>
      </c>
      <c r="E2365" t="s">
        <v>24</v>
      </c>
      <c r="F2365">
        <v>139.72999999999999</v>
      </c>
      <c r="G2365">
        <v>0</v>
      </c>
      <c r="H2365">
        <v>139.72999999999999</v>
      </c>
      <c r="I2365">
        <v>1120</v>
      </c>
      <c r="J2365">
        <v>0.74</v>
      </c>
      <c r="K2365" s="6" t="s">
        <v>1624</v>
      </c>
      <c r="L2365" s="6" t="s">
        <v>1624</v>
      </c>
      <c r="M2365" s="6" t="s">
        <v>1607</v>
      </c>
      <c r="N2365" s="6" t="s">
        <v>1607</v>
      </c>
      <c r="O2365" s="6" t="s">
        <v>1607</v>
      </c>
      <c r="P2365" s="8">
        <f>Table12[[#This Row],[PLANNED_DELIVERY]]-Table12[[#This Row],[PLANNED_PICKUP]]</f>
        <v>14</v>
      </c>
      <c r="Q2365" s="9">
        <f>Table12[[#This Row],[ACTUAL_DELIVERY]]-Table12[[#This Row],[ACTUAL_PICKUP]]</f>
        <v>0</v>
      </c>
      <c r="R2365" s="9">
        <f>Table12[[#This Row],[ACTUAL_PICKUP]]-Table12[[#This Row],[PLANNED_PICKUP]]</f>
        <v>14</v>
      </c>
      <c r="S2365" s="9">
        <f>Table12[[#This Row],[ACTUAL_DELIVERY]]-Table12[[#This Row],[PLANNED_DELIVERY]]</f>
        <v>0</v>
      </c>
      <c r="T2365" t="s">
        <v>305</v>
      </c>
      <c r="U2365" s="6" t="s">
        <v>306</v>
      </c>
      <c r="V2365" t="s">
        <v>27</v>
      </c>
      <c r="W2365" t="s">
        <v>27</v>
      </c>
      <c r="X2365" t="s">
        <v>1723</v>
      </c>
      <c r="Y2365" s="6" t="s">
        <v>42</v>
      </c>
      <c r="Z2365" t="s">
        <v>27</v>
      </c>
      <c r="AA2365" t="s">
        <v>27</v>
      </c>
    </row>
    <row r="2366" spans="1:27" x14ac:dyDescent="0.35">
      <c r="A2366">
        <v>10003007</v>
      </c>
      <c r="B2366" t="s">
        <v>219</v>
      </c>
      <c r="C2366" t="s">
        <v>206</v>
      </c>
      <c r="D2366" t="s">
        <v>23</v>
      </c>
      <c r="E2366" t="s">
        <v>24</v>
      </c>
      <c r="F2366">
        <v>500</v>
      </c>
      <c r="G2366">
        <v>0</v>
      </c>
      <c r="H2366">
        <v>500</v>
      </c>
      <c r="I2366">
        <v>6600</v>
      </c>
      <c r="J2366">
        <v>4.22</v>
      </c>
      <c r="K2366" s="6" t="s">
        <v>1624</v>
      </c>
      <c r="L2366" s="6" t="s">
        <v>1624</v>
      </c>
      <c r="M2366" s="6" t="s">
        <v>1599</v>
      </c>
      <c r="N2366" s="6" t="s">
        <v>1599</v>
      </c>
      <c r="O2366" s="6" t="s">
        <v>1607</v>
      </c>
      <c r="P2366" s="8">
        <f>Table12[[#This Row],[PLANNED_DELIVERY]]-Table12[[#This Row],[PLANNED_PICKUP]]</f>
        <v>13</v>
      </c>
      <c r="Q2366" s="9">
        <f>Table12[[#This Row],[ACTUAL_DELIVERY]]-Table12[[#This Row],[ACTUAL_PICKUP]]</f>
        <v>1</v>
      </c>
      <c r="R2366" s="9">
        <f>Table12[[#This Row],[ACTUAL_PICKUP]]-Table12[[#This Row],[PLANNED_PICKUP]]</f>
        <v>13</v>
      </c>
      <c r="S2366" s="9">
        <f>Table12[[#This Row],[ACTUAL_DELIVERY]]-Table12[[#This Row],[PLANNED_DELIVERY]]</f>
        <v>1</v>
      </c>
      <c r="T2366" t="s">
        <v>305</v>
      </c>
      <c r="U2366" s="6" t="s">
        <v>306</v>
      </c>
      <c r="V2366" t="s">
        <v>27</v>
      </c>
      <c r="W2366" t="s">
        <v>27</v>
      </c>
      <c r="X2366" t="s">
        <v>271</v>
      </c>
      <c r="Y2366" s="6" t="s">
        <v>43</v>
      </c>
      <c r="Z2366" t="s">
        <v>27</v>
      </c>
      <c r="AA2366" t="s">
        <v>27</v>
      </c>
    </row>
    <row r="2367" spans="1:27" x14ac:dyDescent="0.35">
      <c r="A2367">
        <v>10003008</v>
      </c>
      <c r="B2367" t="s">
        <v>263</v>
      </c>
      <c r="C2367" t="s">
        <v>293</v>
      </c>
      <c r="D2367" t="s">
        <v>30</v>
      </c>
      <c r="E2367" t="s">
        <v>45</v>
      </c>
      <c r="F2367">
        <v>679.87</v>
      </c>
      <c r="G2367">
        <v>0</v>
      </c>
      <c r="H2367">
        <v>679.87</v>
      </c>
      <c r="I2367" s="5">
        <v>86.2</v>
      </c>
      <c r="J2367">
        <v>0.64</v>
      </c>
      <c r="K2367" s="6" t="s">
        <v>1624</v>
      </c>
      <c r="L2367" s="6" t="s">
        <v>1624</v>
      </c>
      <c r="M2367" s="6" t="s">
        <v>1605</v>
      </c>
      <c r="N2367" s="6" t="s">
        <v>1590</v>
      </c>
      <c r="O2367" s="6" t="s">
        <v>1634</v>
      </c>
      <c r="P2367" s="8">
        <f>Table12[[#This Row],[PLANNED_DELIVERY]]-Table12[[#This Row],[PLANNED_PICKUP]]</f>
        <v>6</v>
      </c>
      <c r="Q2367" s="9">
        <f>Table12[[#This Row],[ACTUAL_DELIVERY]]-Table12[[#This Row],[ACTUAL_PICKUP]]</f>
        <v>29</v>
      </c>
      <c r="R2367" s="9">
        <f>Table12[[#This Row],[ACTUAL_PICKUP]]-Table12[[#This Row],[PLANNED_PICKUP]]</f>
        <v>1</v>
      </c>
      <c r="S2367" s="9">
        <f>Table12[[#This Row],[ACTUAL_DELIVERY]]-Table12[[#This Row],[PLANNED_DELIVERY]]</f>
        <v>24</v>
      </c>
      <c r="T2367" t="s">
        <v>49</v>
      </c>
      <c r="U2367" s="6" t="s">
        <v>29</v>
      </c>
      <c r="V2367" t="s">
        <v>27</v>
      </c>
      <c r="W2367" t="s">
        <v>27</v>
      </c>
      <c r="X2367" t="s">
        <v>644</v>
      </c>
      <c r="Y2367" s="6" t="s">
        <v>645</v>
      </c>
      <c r="Z2367" t="s">
        <v>115</v>
      </c>
      <c r="AA2367" t="s">
        <v>115</v>
      </c>
    </row>
    <row r="2368" spans="1:27" x14ac:dyDescent="0.35">
      <c r="A2368">
        <v>10003009</v>
      </c>
      <c r="B2368" t="s">
        <v>263</v>
      </c>
      <c r="C2368" t="s">
        <v>293</v>
      </c>
      <c r="D2368" t="s">
        <v>30</v>
      </c>
      <c r="E2368" t="s">
        <v>31</v>
      </c>
      <c r="F2368">
        <v>361</v>
      </c>
      <c r="G2368">
        <v>0</v>
      </c>
      <c r="H2368">
        <v>361</v>
      </c>
      <c r="I2368">
        <v>120</v>
      </c>
      <c r="J2368">
        <v>0.61</v>
      </c>
      <c r="K2368" s="6" t="s">
        <v>1624</v>
      </c>
      <c r="L2368" s="6" t="s">
        <v>1590</v>
      </c>
      <c r="M2368" s="6" t="s">
        <v>1608</v>
      </c>
      <c r="N2368" s="6" t="s">
        <v>1610</v>
      </c>
      <c r="O2368" s="6" t="s">
        <v>1622</v>
      </c>
      <c r="P2368" s="8">
        <f>Table12[[#This Row],[PLANNED_DELIVERY]]-Table12[[#This Row],[PLANNED_PICKUP]]</f>
        <v>8</v>
      </c>
      <c r="Q2368" s="9">
        <f>Table12[[#This Row],[ACTUAL_DELIVERY]]-Table12[[#This Row],[ACTUAL_PICKUP]]</f>
        <v>15</v>
      </c>
      <c r="R2368" s="9">
        <f>Table12[[#This Row],[ACTUAL_PICKUP]]-Table12[[#This Row],[PLANNED_PICKUP]]</f>
        <v>6</v>
      </c>
      <c r="S2368" s="9">
        <f>Table12[[#This Row],[ACTUAL_DELIVERY]]-Table12[[#This Row],[PLANNED_DELIVERY]]</f>
        <v>13</v>
      </c>
      <c r="T2368" t="s">
        <v>704</v>
      </c>
      <c r="U2368" s="6" t="s">
        <v>540</v>
      </c>
      <c r="V2368" t="s">
        <v>65</v>
      </c>
      <c r="W2368" t="s">
        <v>65</v>
      </c>
      <c r="X2368" t="s">
        <v>60</v>
      </c>
      <c r="Y2368" s="6" t="s">
        <v>34</v>
      </c>
      <c r="Z2368" t="s">
        <v>27</v>
      </c>
      <c r="AA2368" t="s">
        <v>27</v>
      </c>
    </row>
    <row r="2369" spans="1:27" x14ac:dyDescent="0.35">
      <c r="A2369">
        <v>10003010</v>
      </c>
      <c r="B2369" t="s">
        <v>81</v>
      </c>
      <c r="C2369" t="s">
        <v>206</v>
      </c>
      <c r="D2369" t="s">
        <v>30</v>
      </c>
      <c r="E2369" t="s">
        <v>31</v>
      </c>
      <c r="F2369">
        <v>160.22</v>
      </c>
      <c r="G2369">
        <v>0</v>
      </c>
      <c r="H2369">
        <v>160.22</v>
      </c>
      <c r="I2369">
        <v>1000</v>
      </c>
      <c r="J2369">
        <v>3.16</v>
      </c>
      <c r="K2369" s="6" t="s">
        <v>1624</v>
      </c>
      <c r="L2369" s="6" t="s">
        <v>1590</v>
      </c>
      <c r="M2369" s="6" t="s">
        <v>1602</v>
      </c>
      <c r="N2369" s="6" t="s">
        <v>1590</v>
      </c>
      <c r="O2369" s="6" t="s">
        <v>1590</v>
      </c>
      <c r="P2369" s="8">
        <f>Table12[[#This Row],[PLANNED_DELIVERY]]-Table12[[#This Row],[PLANNED_PICKUP]]</f>
        <v>2</v>
      </c>
      <c r="Q2369" s="9">
        <f>Table12[[#This Row],[ACTUAL_DELIVERY]]-Table12[[#This Row],[ACTUAL_PICKUP]]</f>
        <v>0</v>
      </c>
      <c r="R2369" s="9">
        <f>Table12[[#This Row],[ACTUAL_PICKUP]]-Table12[[#This Row],[PLANNED_PICKUP]]</f>
        <v>0</v>
      </c>
      <c r="S2369" s="9">
        <f>Table12[[#This Row],[ACTUAL_DELIVERY]]-Table12[[#This Row],[PLANNED_DELIVERY]]</f>
        <v>-2</v>
      </c>
      <c r="T2369" t="s">
        <v>33</v>
      </c>
      <c r="U2369" s="6" t="s">
        <v>34</v>
      </c>
      <c r="V2369" t="s">
        <v>27</v>
      </c>
      <c r="W2369" t="s">
        <v>27</v>
      </c>
      <c r="X2369" t="s">
        <v>188</v>
      </c>
      <c r="Y2369" s="6" t="s">
        <v>189</v>
      </c>
      <c r="Z2369" t="s">
        <v>27</v>
      </c>
      <c r="AA2369" t="s">
        <v>27</v>
      </c>
    </row>
    <row r="2370" spans="1:27" x14ac:dyDescent="0.35">
      <c r="A2370">
        <v>10003011</v>
      </c>
      <c r="B2370" t="s">
        <v>81</v>
      </c>
      <c r="C2370" t="s">
        <v>213</v>
      </c>
      <c r="D2370" t="s">
        <v>23</v>
      </c>
      <c r="E2370" t="s">
        <v>24</v>
      </c>
      <c r="F2370">
        <v>263.61</v>
      </c>
      <c r="G2370">
        <v>0</v>
      </c>
      <c r="H2370">
        <v>263.61</v>
      </c>
      <c r="I2370">
        <v>700</v>
      </c>
      <c r="J2370">
        <v>6.07</v>
      </c>
      <c r="K2370" s="6" t="s">
        <v>1624</v>
      </c>
      <c r="L2370" s="6" t="s">
        <v>1605</v>
      </c>
      <c r="M2370" s="6" t="s">
        <v>1610</v>
      </c>
      <c r="N2370" s="6" t="s">
        <v>1605</v>
      </c>
      <c r="O2370" s="6" t="s">
        <v>1609</v>
      </c>
      <c r="P2370" s="8">
        <f>Table12[[#This Row],[PLANNED_DELIVERY]]-Table12[[#This Row],[PLANNED_PICKUP]]</f>
        <v>1</v>
      </c>
      <c r="Q2370" s="9">
        <f>Table12[[#This Row],[ACTUAL_DELIVERY]]-Table12[[#This Row],[ACTUAL_PICKUP]]</f>
        <v>2</v>
      </c>
      <c r="R2370" s="9">
        <f>Table12[[#This Row],[ACTUAL_PICKUP]]-Table12[[#This Row],[PLANNED_PICKUP]]</f>
        <v>0</v>
      </c>
      <c r="S2370" s="9">
        <f>Table12[[#This Row],[ACTUAL_DELIVERY]]-Table12[[#This Row],[PLANNED_DELIVERY]]</f>
        <v>1</v>
      </c>
      <c r="T2370" t="s">
        <v>79</v>
      </c>
      <c r="U2370" s="6" t="s">
        <v>80</v>
      </c>
      <c r="V2370" t="s">
        <v>27</v>
      </c>
      <c r="W2370" t="s">
        <v>27</v>
      </c>
      <c r="X2370" t="s">
        <v>60</v>
      </c>
      <c r="Y2370" s="6" t="s">
        <v>34</v>
      </c>
      <c r="Z2370" t="s">
        <v>27</v>
      </c>
      <c r="AA2370" t="s">
        <v>27</v>
      </c>
    </row>
    <row r="2371" spans="1:27" x14ac:dyDescent="0.35">
      <c r="A2371">
        <v>10003012</v>
      </c>
      <c r="B2371" t="s">
        <v>81</v>
      </c>
      <c r="C2371" t="s">
        <v>234</v>
      </c>
      <c r="D2371" t="s">
        <v>30</v>
      </c>
      <c r="E2371" t="s">
        <v>45</v>
      </c>
      <c r="F2371">
        <v>2495</v>
      </c>
      <c r="G2371">
        <v>2405</v>
      </c>
      <c r="H2371">
        <v>4900</v>
      </c>
      <c r="I2371" s="5">
        <v>11823</v>
      </c>
      <c r="J2371">
        <v>65.67</v>
      </c>
      <c r="K2371" s="6" t="s">
        <v>1624</v>
      </c>
      <c r="L2371" s="6" t="s">
        <v>1602</v>
      </c>
      <c r="M2371" s="6" t="s">
        <v>1605</v>
      </c>
      <c r="N2371" s="6" t="s">
        <v>1602</v>
      </c>
      <c r="O2371" s="6" t="s">
        <v>1605</v>
      </c>
      <c r="P2371" s="8">
        <f>Table12[[#This Row],[PLANNED_DELIVERY]]-Table12[[#This Row],[PLANNED_PICKUP]]</f>
        <v>3</v>
      </c>
      <c r="Q2371" s="9">
        <f>Table12[[#This Row],[ACTUAL_DELIVERY]]-Table12[[#This Row],[ACTUAL_PICKUP]]</f>
        <v>3</v>
      </c>
      <c r="R2371" s="9">
        <f>Table12[[#This Row],[ACTUAL_PICKUP]]-Table12[[#This Row],[PLANNED_PICKUP]]</f>
        <v>0</v>
      </c>
      <c r="S2371" s="9">
        <f>Table12[[#This Row],[ACTUAL_DELIVERY]]-Table12[[#This Row],[PLANNED_DELIVERY]]</f>
        <v>0</v>
      </c>
      <c r="T2371" t="s">
        <v>28</v>
      </c>
      <c r="U2371" s="6" t="s">
        <v>29</v>
      </c>
      <c r="V2371" t="s">
        <v>27</v>
      </c>
      <c r="W2371" t="s">
        <v>27</v>
      </c>
      <c r="X2371" t="s">
        <v>1198</v>
      </c>
      <c r="Y2371" s="6" t="s">
        <v>1199</v>
      </c>
      <c r="Z2371" t="s">
        <v>383</v>
      </c>
      <c r="AA2371" t="s">
        <v>383</v>
      </c>
    </row>
    <row r="2372" spans="1:27" x14ac:dyDescent="0.35">
      <c r="A2372">
        <v>10003014</v>
      </c>
      <c r="B2372" t="s">
        <v>81</v>
      </c>
      <c r="C2372" t="s">
        <v>206</v>
      </c>
      <c r="D2372" t="s">
        <v>30</v>
      </c>
      <c r="E2372" t="s">
        <v>31</v>
      </c>
      <c r="F2372">
        <v>500</v>
      </c>
      <c r="G2372">
        <v>0</v>
      </c>
      <c r="H2372">
        <v>500</v>
      </c>
      <c r="I2372">
        <v>1600</v>
      </c>
      <c r="J2372">
        <v>16</v>
      </c>
      <c r="K2372" s="6" t="s">
        <v>1624</v>
      </c>
      <c r="L2372" s="6" t="s">
        <v>1624</v>
      </c>
      <c r="M2372" s="6" t="s">
        <v>1590</v>
      </c>
      <c r="N2372" s="6" t="s">
        <v>1624</v>
      </c>
      <c r="O2372" s="6" t="s">
        <v>1624</v>
      </c>
      <c r="P2372" s="8">
        <f>Table12[[#This Row],[PLANNED_DELIVERY]]-Table12[[#This Row],[PLANNED_PICKUP]]</f>
        <v>1</v>
      </c>
      <c r="Q2372" s="9">
        <f>Table12[[#This Row],[ACTUAL_DELIVERY]]-Table12[[#This Row],[ACTUAL_PICKUP]]</f>
        <v>0</v>
      </c>
      <c r="R2372" s="9">
        <f>Table12[[#This Row],[ACTUAL_PICKUP]]-Table12[[#This Row],[PLANNED_PICKUP]]</f>
        <v>0</v>
      </c>
      <c r="S2372" s="9">
        <f>Table12[[#This Row],[ACTUAL_DELIVERY]]-Table12[[#This Row],[PLANNED_DELIVERY]]</f>
        <v>-1</v>
      </c>
      <c r="T2372" t="s">
        <v>494</v>
      </c>
      <c r="U2372" s="6" t="s">
        <v>1201</v>
      </c>
      <c r="V2372" t="s">
        <v>27</v>
      </c>
      <c r="W2372" t="s">
        <v>27</v>
      </c>
      <c r="X2372" t="s">
        <v>60</v>
      </c>
      <c r="Y2372" s="6" t="s">
        <v>34</v>
      </c>
      <c r="Z2372" t="s">
        <v>27</v>
      </c>
      <c r="AA2372" t="s">
        <v>27</v>
      </c>
    </row>
    <row r="2373" spans="1:27" x14ac:dyDescent="0.35">
      <c r="A2373">
        <v>10003015</v>
      </c>
      <c r="B2373" t="s">
        <v>273</v>
      </c>
      <c r="C2373" t="s">
        <v>206</v>
      </c>
      <c r="D2373" t="s">
        <v>23</v>
      </c>
      <c r="E2373" t="s">
        <v>24</v>
      </c>
      <c r="F2373">
        <v>600</v>
      </c>
      <c r="G2373">
        <v>1000</v>
      </c>
      <c r="H2373">
        <v>1600</v>
      </c>
      <c r="I2373">
        <v>3500</v>
      </c>
      <c r="J2373">
        <v>294</v>
      </c>
      <c r="K2373" s="6" t="s">
        <v>1624</v>
      </c>
      <c r="L2373" s="6" t="s">
        <v>1624</v>
      </c>
      <c r="M2373" s="6" t="s">
        <v>1590</v>
      </c>
      <c r="N2373" s="6" t="s">
        <v>1590</v>
      </c>
      <c r="O2373" s="6" t="s">
        <v>1605</v>
      </c>
      <c r="P2373" s="8">
        <f>Table12[[#This Row],[PLANNED_DELIVERY]]-Table12[[#This Row],[PLANNED_PICKUP]]</f>
        <v>1</v>
      </c>
      <c r="Q2373" s="9">
        <f>Table12[[#This Row],[ACTUAL_DELIVERY]]-Table12[[#This Row],[ACTUAL_PICKUP]]</f>
        <v>5</v>
      </c>
      <c r="R2373" s="9">
        <f>Table12[[#This Row],[ACTUAL_PICKUP]]-Table12[[#This Row],[PLANNED_PICKUP]]</f>
        <v>1</v>
      </c>
      <c r="S2373" s="9">
        <f>Table12[[#This Row],[ACTUAL_DELIVERY]]-Table12[[#This Row],[PLANNED_DELIVERY]]</f>
        <v>5</v>
      </c>
      <c r="T2373" t="s">
        <v>28</v>
      </c>
      <c r="U2373" s="6" t="s">
        <v>29</v>
      </c>
      <c r="V2373" t="s">
        <v>27</v>
      </c>
      <c r="W2373" t="s">
        <v>27</v>
      </c>
      <c r="X2373" t="s">
        <v>49</v>
      </c>
      <c r="Y2373" s="6" t="s">
        <v>29</v>
      </c>
      <c r="Z2373" t="s">
        <v>27</v>
      </c>
      <c r="AA2373" t="s">
        <v>27</v>
      </c>
    </row>
    <row r="2374" spans="1:27" x14ac:dyDescent="0.35">
      <c r="A2374">
        <v>10003016</v>
      </c>
      <c r="B2374" t="s">
        <v>81</v>
      </c>
      <c r="C2374" t="s">
        <v>206</v>
      </c>
      <c r="D2374" t="s">
        <v>23</v>
      </c>
      <c r="E2374" t="s">
        <v>24</v>
      </c>
      <c r="F2374">
        <v>450</v>
      </c>
      <c r="G2374">
        <v>0</v>
      </c>
      <c r="H2374">
        <v>450</v>
      </c>
      <c r="I2374">
        <v>460</v>
      </c>
      <c r="J2374">
        <v>3.16</v>
      </c>
      <c r="K2374" s="6" t="s">
        <v>1624</v>
      </c>
      <c r="L2374" s="6" t="s">
        <v>1624</v>
      </c>
      <c r="M2374" s="6" t="s">
        <v>1590</v>
      </c>
      <c r="N2374" s="6" t="s">
        <v>1624</v>
      </c>
      <c r="O2374" s="6" t="s">
        <v>1590</v>
      </c>
      <c r="P2374" s="8">
        <f>Table12[[#This Row],[PLANNED_DELIVERY]]-Table12[[#This Row],[PLANNED_PICKUP]]</f>
        <v>1</v>
      </c>
      <c r="Q2374" s="9">
        <f>Table12[[#This Row],[ACTUAL_DELIVERY]]-Table12[[#This Row],[ACTUAL_PICKUP]]</f>
        <v>1</v>
      </c>
      <c r="R2374" s="9">
        <f>Table12[[#This Row],[ACTUAL_PICKUP]]-Table12[[#This Row],[PLANNED_PICKUP]]</f>
        <v>0</v>
      </c>
      <c r="S2374" s="9">
        <f>Table12[[#This Row],[ACTUAL_DELIVERY]]-Table12[[#This Row],[PLANNED_DELIVERY]]</f>
        <v>0</v>
      </c>
      <c r="T2374" t="s">
        <v>343</v>
      </c>
      <c r="U2374" s="6" t="s">
        <v>256</v>
      </c>
      <c r="V2374" t="s">
        <v>27</v>
      </c>
      <c r="W2374" t="s">
        <v>27</v>
      </c>
      <c r="X2374" t="s">
        <v>41</v>
      </c>
      <c r="Y2374" s="6" t="s">
        <v>39</v>
      </c>
      <c r="Z2374" t="s">
        <v>27</v>
      </c>
      <c r="AA2374" t="s">
        <v>27</v>
      </c>
    </row>
    <row r="2375" spans="1:27" x14ac:dyDescent="0.35">
      <c r="A2375">
        <v>10003017</v>
      </c>
      <c r="B2375" t="s">
        <v>81</v>
      </c>
      <c r="C2375" t="s">
        <v>213</v>
      </c>
      <c r="D2375" t="s">
        <v>30</v>
      </c>
      <c r="E2375" t="s">
        <v>31</v>
      </c>
      <c r="F2375">
        <v>300.87</v>
      </c>
      <c r="G2375">
        <v>0</v>
      </c>
      <c r="H2375">
        <v>300.87</v>
      </c>
      <c r="I2375">
        <v>70</v>
      </c>
      <c r="J2375">
        <v>0.46</v>
      </c>
      <c r="K2375" s="6" t="s">
        <v>1624</v>
      </c>
      <c r="L2375" s="6" t="s">
        <v>1624</v>
      </c>
      <c r="M2375" s="6" t="s">
        <v>1593</v>
      </c>
      <c r="N2375" s="6" t="s">
        <v>1593</v>
      </c>
      <c r="O2375" s="6" t="s">
        <v>1602</v>
      </c>
      <c r="P2375" s="8">
        <f>Table12[[#This Row],[PLANNED_DELIVERY]]-Table12[[#This Row],[PLANNED_PICKUP]]</f>
        <v>2</v>
      </c>
      <c r="Q2375" s="9">
        <f>Table12[[#This Row],[ACTUAL_DELIVERY]]-Table12[[#This Row],[ACTUAL_PICKUP]]</f>
        <v>1</v>
      </c>
      <c r="R2375" s="9">
        <f>Table12[[#This Row],[ACTUAL_PICKUP]]-Table12[[#This Row],[PLANNED_PICKUP]]</f>
        <v>2</v>
      </c>
      <c r="S2375" s="9">
        <f>Table12[[#This Row],[ACTUAL_DELIVERY]]-Table12[[#This Row],[PLANNED_DELIVERY]]</f>
        <v>1</v>
      </c>
      <c r="T2375" t="s">
        <v>33</v>
      </c>
      <c r="U2375" s="6" t="s">
        <v>34</v>
      </c>
      <c r="V2375" t="s">
        <v>27</v>
      </c>
      <c r="W2375" t="s">
        <v>27</v>
      </c>
      <c r="X2375" t="s">
        <v>202</v>
      </c>
      <c r="Y2375" s="6" t="s">
        <v>203</v>
      </c>
      <c r="Z2375" t="s">
        <v>27</v>
      </c>
      <c r="AA2375" t="s">
        <v>27</v>
      </c>
    </row>
    <row r="2376" spans="1:27" x14ac:dyDescent="0.35">
      <c r="A2376">
        <v>10003018</v>
      </c>
      <c r="B2376" t="s">
        <v>263</v>
      </c>
      <c r="C2376" t="s">
        <v>293</v>
      </c>
      <c r="D2376" t="s">
        <v>30</v>
      </c>
      <c r="E2376" t="s">
        <v>45</v>
      </c>
      <c r="F2376">
        <v>770</v>
      </c>
      <c r="G2376">
        <v>0</v>
      </c>
      <c r="H2376">
        <v>770</v>
      </c>
      <c r="I2376" s="5">
        <v>92</v>
      </c>
      <c r="J2376">
        <v>0.54</v>
      </c>
      <c r="K2376" s="6" t="s">
        <v>1624</v>
      </c>
      <c r="L2376" s="6" t="s">
        <v>1593</v>
      </c>
      <c r="M2376" s="6" t="s">
        <v>1610</v>
      </c>
      <c r="N2376" s="6" t="s">
        <v>1613</v>
      </c>
      <c r="O2376" s="6" t="s">
        <v>1634</v>
      </c>
      <c r="P2376" s="8">
        <f>Table12[[#This Row],[PLANNED_DELIVERY]]-Table12[[#This Row],[PLANNED_PICKUP]]</f>
        <v>5</v>
      </c>
      <c r="Q2376" s="9">
        <f>Table12[[#This Row],[ACTUAL_DELIVERY]]-Table12[[#This Row],[ACTUAL_PICKUP]]</f>
        <v>20</v>
      </c>
      <c r="R2376" s="9">
        <f>Table12[[#This Row],[ACTUAL_PICKUP]]-Table12[[#This Row],[PLANNED_PICKUP]]</f>
        <v>8</v>
      </c>
      <c r="S2376" s="9">
        <f>Table12[[#This Row],[ACTUAL_DELIVERY]]-Table12[[#This Row],[PLANNED_DELIVERY]]</f>
        <v>23</v>
      </c>
      <c r="T2376" t="s">
        <v>154</v>
      </c>
      <c r="U2376" s="6" t="s">
        <v>309</v>
      </c>
      <c r="V2376" t="s">
        <v>156</v>
      </c>
      <c r="W2376" t="s">
        <v>85</v>
      </c>
      <c r="X2376" t="s">
        <v>60</v>
      </c>
      <c r="Y2376" s="6" t="s">
        <v>34</v>
      </c>
      <c r="Z2376" t="s">
        <v>27</v>
      </c>
      <c r="AA2376" t="s">
        <v>27</v>
      </c>
    </row>
    <row r="2377" spans="1:27" x14ac:dyDescent="0.35">
      <c r="A2377">
        <v>10003020</v>
      </c>
      <c r="B2377" t="s">
        <v>451</v>
      </c>
      <c r="C2377" t="s">
        <v>293</v>
      </c>
      <c r="D2377" t="s">
        <v>23</v>
      </c>
      <c r="E2377" t="s">
        <v>24</v>
      </c>
      <c r="F2377">
        <v>2115</v>
      </c>
      <c r="G2377">
        <v>0</v>
      </c>
      <c r="H2377">
        <v>2115</v>
      </c>
      <c r="I2377" s="4">
        <v>173.4</v>
      </c>
      <c r="J2377">
        <v>0.03</v>
      </c>
      <c r="K2377" s="6" t="s">
        <v>1624</v>
      </c>
      <c r="L2377" s="6" t="s">
        <v>1624</v>
      </c>
      <c r="M2377" s="6" t="s">
        <v>1610</v>
      </c>
      <c r="N2377" s="6" t="s">
        <v>1605</v>
      </c>
      <c r="O2377" s="6" t="s">
        <v>1625</v>
      </c>
      <c r="P2377" s="8">
        <f>Table12[[#This Row],[PLANNED_DELIVERY]]-Table12[[#This Row],[PLANNED_PICKUP]]</f>
        <v>7</v>
      </c>
      <c r="Q2377" s="9">
        <f>Table12[[#This Row],[ACTUAL_DELIVERY]]-Table12[[#This Row],[ACTUAL_PICKUP]]</f>
        <v>18</v>
      </c>
      <c r="R2377" s="9">
        <f>Table12[[#This Row],[ACTUAL_PICKUP]]-Table12[[#This Row],[PLANNED_PICKUP]]</f>
        <v>6</v>
      </c>
      <c r="S2377" s="9">
        <f>Table12[[#This Row],[ACTUAL_DELIVERY]]-Table12[[#This Row],[PLANNED_DELIVERY]]</f>
        <v>17</v>
      </c>
      <c r="T2377" t="s">
        <v>1200</v>
      </c>
      <c r="U2377" s="6" t="s">
        <v>560</v>
      </c>
      <c r="V2377" t="s">
        <v>561</v>
      </c>
      <c r="W2377" t="s">
        <v>85</v>
      </c>
      <c r="X2377" t="s">
        <v>49</v>
      </c>
      <c r="Y2377" s="6" t="s">
        <v>29</v>
      </c>
      <c r="Z2377" t="s">
        <v>27</v>
      </c>
      <c r="AA2377" t="s">
        <v>27</v>
      </c>
    </row>
    <row r="2378" spans="1:27" x14ac:dyDescent="0.35">
      <c r="A2378">
        <v>10003021</v>
      </c>
      <c r="B2378" t="s">
        <v>81</v>
      </c>
      <c r="C2378" t="s">
        <v>342</v>
      </c>
      <c r="D2378" t="s">
        <v>23</v>
      </c>
      <c r="E2378" t="s">
        <v>24</v>
      </c>
      <c r="F2378">
        <v>1350</v>
      </c>
      <c r="G2378">
        <v>0</v>
      </c>
      <c r="H2378">
        <v>1350</v>
      </c>
      <c r="I2378">
        <v>7200</v>
      </c>
      <c r="J2378">
        <v>23.72</v>
      </c>
      <c r="K2378" s="6" t="s">
        <v>1624</v>
      </c>
      <c r="L2378" s="6" t="s">
        <v>1602</v>
      </c>
      <c r="M2378" s="6" t="s">
        <v>1602</v>
      </c>
      <c r="N2378" s="6" t="s">
        <v>1602</v>
      </c>
      <c r="O2378" s="6" t="s">
        <v>1602</v>
      </c>
      <c r="P2378" s="8">
        <f>Table12[[#This Row],[PLANNED_DELIVERY]]-Table12[[#This Row],[PLANNED_PICKUP]]</f>
        <v>0</v>
      </c>
      <c r="Q2378" s="9">
        <f>Table12[[#This Row],[ACTUAL_DELIVERY]]-Table12[[#This Row],[ACTUAL_PICKUP]]</f>
        <v>0</v>
      </c>
      <c r="R2378" s="9">
        <f>Table12[[#This Row],[ACTUAL_PICKUP]]-Table12[[#This Row],[PLANNED_PICKUP]]</f>
        <v>0</v>
      </c>
      <c r="S2378" s="9">
        <f>Table12[[#This Row],[ACTUAL_DELIVERY]]-Table12[[#This Row],[PLANNED_DELIVERY]]</f>
        <v>0</v>
      </c>
      <c r="T2378" t="s">
        <v>60</v>
      </c>
      <c r="U2378" s="6" t="s">
        <v>351</v>
      </c>
      <c r="V2378" t="s">
        <v>27</v>
      </c>
      <c r="W2378" t="s">
        <v>27</v>
      </c>
      <c r="X2378" t="s">
        <v>49</v>
      </c>
      <c r="Y2378" s="6" t="s">
        <v>29</v>
      </c>
      <c r="Z2378" t="s">
        <v>27</v>
      </c>
      <c r="AA2378" t="s">
        <v>27</v>
      </c>
    </row>
    <row r="2379" spans="1:27" x14ac:dyDescent="0.35">
      <c r="A2379">
        <v>10003022</v>
      </c>
      <c r="B2379" t="s">
        <v>81</v>
      </c>
      <c r="C2379" t="s">
        <v>206</v>
      </c>
      <c r="D2379" t="s">
        <v>23</v>
      </c>
      <c r="E2379" t="s">
        <v>31</v>
      </c>
      <c r="F2379">
        <v>450</v>
      </c>
      <c r="G2379">
        <v>0</v>
      </c>
      <c r="H2379">
        <v>450</v>
      </c>
      <c r="I2379">
        <v>1125</v>
      </c>
      <c r="J2379">
        <v>1.39</v>
      </c>
      <c r="K2379" s="6" t="s">
        <v>1624</v>
      </c>
      <c r="L2379" s="6" t="s">
        <v>1624</v>
      </c>
      <c r="M2379" s="6" t="s">
        <v>1593</v>
      </c>
      <c r="N2379" s="6" t="s">
        <v>1624</v>
      </c>
      <c r="O2379" s="6" t="s">
        <v>1593</v>
      </c>
      <c r="P2379" s="8">
        <f>Table12[[#This Row],[PLANNED_DELIVERY]]-Table12[[#This Row],[PLANNED_PICKUP]]</f>
        <v>2</v>
      </c>
      <c r="Q2379" s="9">
        <f>Table12[[#This Row],[ACTUAL_DELIVERY]]-Table12[[#This Row],[ACTUAL_PICKUP]]</f>
        <v>2</v>
      </c>
      <c r="R2379" s="9">
        <f>Table12[[#This Row],[ACTUAL_PICKUP]]-Table12[[#This Row],[PLANNED_PICKUP]]</f>
        <v>0</v>
      </c>
      <c r="S2379" s="9">
        <f>Table12[[#This Row],[ACTUAL_DELIVERY]]-Table12[[#This Row],[PLANNED_DELIVERY]]</f>
        <v>0</v>
      </c>
      <c r="T2379" t="s">
        <v>785</v>
      </c>
      <c r="U2379" s="6" t="s">
        <v>779</v>
      </c>
      <c r="V2379" t="s">
        <v>27</v>
      </c>
      <c r="W2379" t="s">
        <v>27</v>
      </c>
      <c r="X2379" t="s">
        <v>1439</v>
      </c>
      <c r="Y2379" s="6" t="s">
        <v>203</v>
      </c>
      <c r="Z2379" t="s">
        <v>27</v>
      </c>
      <c r="AA2379" t="s">
        <v>27</v>
      </c>
    </row>
    <row r="2380" spans="1:27" x14ac:dyDescent="0.35">
      <c r="A2380">
        <v>10003025</v>
      </c>
      <c r="B2380" t="s">
        <v>81</v>
      </c>
      <c r="C2380" t="s">
        <v>206</v>
      </c>
      <c r="D2380" t="s">
        <v>30</v>
      </c>
      <c r="E2380" t="s">
        <v>31</v>
      </c>
      <c r="F2380">
        <v>950</v>
      </c>
      <c r="G2380">
        <v>0</v>
      </c>
      <c r="H2380">
        <v>950</v>
      </c>
      <c r="I2380">
        <v>2400</v>
      </c>
      <c r="J2380">
        <v>10.32</v>
      </c>
      <c r="K2380" s="6" t="s">
        <v>1624</v>
      </c>
      <c r="L2380" s="6" t="s">
        <v>1602</v>
      </c>
      <c r="M2380" s="6" t="s">
        <v>1672</v>
      </c>
      <c r="N2380" s="6" t="s">
        <v>1602</v>
      </c>
      <c r="O2380" s="6" t="s">
        <v>1672</v>
      </c>
      <c r="P2380" s="8">
        <f>Table12[[#This Row],[PLANNED_DELIVERY]]-Table12[[#This Row],[PLANNED_PICKUP]]</f>
        <v>1</v>
      </c>
      <c r="Q2380" s="9">
        <f>Table12[[#This Row],[ACTUAL_DELIVERY]]-Table12[[#This Row],[ACTUAL_PICKUP]]</f>
        <v>1</v>
      </c>
      <c r="R2380" s="9">
        <f>Table12[[#This Row],[ACTUAL_PICKUP]]-Table12[[#This Row],[PLANNED_PICKUP]]</f>
        <v>0</v>
      </c>
      <c r="S2380" s="9">
        <f>Table12[[#This Row],[ACTUAL_DELIVERY]]-Table12[[#This Row],[PLANNED_DELIVERY]]</f>
        <v>0</v>
      </c>
      <c r="T2380" t="s">
        <v>500</v>
      </c>
      <c r="U2380" s="6" t="s">
        <v>501</v>
      </c>
      <c r="V2380" t="s">
        <v>27</v>
      </c>
      <c r="W2380" t="s">
        <v>27</v>
      </c>
      <c r="X2380" t="s">
        <v>41</v>
      </c>
      <c r="Y2380" s="6" t="s">
        <v>44</v>
      </c>
      <c r="Z2380" t="s">
        <v>27</v>
      </c>
      <c r="AA2380" t="s">
        <v>27</v>
      </c>
    </row>
    <row r="2381" spans="1:27" x14ac:dyDescent="0.35">
      <c r="A2381">
        <v>10003026</v>
      </c>
      <c r="B2381" t="s">
        <v>81</v>
      </c>
      <c r="C2381" t="s">
        <v>206</v>
      </c>
      <c r="D2381" t="s">
        <v>30</v>
      </c>
      <c r="E2381" t="s">
        <v>31</v>
      </c>
      <c r="F2381">
        <v>600</v>
      </c>
      <c r="G2381">
        <v>0</v>
      </c>
      <c r="H2381">
        <v>600</v>
      </c>
      <c r="I2381">
        <v>1000</v>
      </c>
      <c r="J2381">
        <v>1.8</v>
      </c>
      <c r="K2381" s="6" t="s">
        <v>1624</v>
      </c>
      <c r="L2381" s="6" t="s">
        <v>1590</v>
      </c>
      <c r="M2381" s="6" t="s">
        <v>1590</v>
      </c>
      <c r="N2381" s="6" t="s">
        <v>1590</v>
      </c>
      <c r="O2381" s="6" t="s">
        <v>1590</v>
      </c>
      <c r="P2381" s="8">
        <f>Table12[[#This Row],[PLANNED_DELIVERY]]-Table12[[#This Row],[PLANNED_PICKUP]]</f>
        <v>0</v>
      </c>
      <c r="Q2381" s="9">
        <f>Table12[[#This Row],[ACTUAL_DELIVERY]]-Table12[[#This Row],[ACTUAL_PICKUP]]</f>
        <v>0</v>
      </c>
      <c r="R2381" s="9">
        <f>Table12[[#This Row],[ACTUAL_PICKUP]]-Table12[[#This Row],[PLANNED_PICKUP]]</f>
        <v>0</v>
      </c>
      <c r="S2381" s="9">
        <f>Table12[[#This Row],[ACTUAL_DELIVERY]]-Table12[[#This Row],[PLANNED_DELIVERY]]</f>
        <v>0</v>
      </c>
      <c r="T2381" t="s">
        <v>33</v>
      </c>
      <c r="U2381" s="6" t="s">
        <v>34</v>
      </c>
      <c r="V2381" t="s">
        <v>27</v>
      </c>
      <c r="W2381" t="s">
        <v>27</v>
      </c>
      <c r="X2381" t="s">
        <v>1440</v>
      </c>
      <c r="Y2381" s="6" t="s">
        <v>386</v>
      </c>
      <c r="Z2381" t="s">
        <v>27</v>
      </c>
      <c r="AA2381" t="s">
        <v>27</v>
      </c>
    </row>
    <row r="2382" spans="1:27" x14ac:dyDescent="0.35">
      <c r="A2382">
        <v>10003027</v>
      </c>
      <c r="B2382" t="s">
        <v>81</v>
      </c>
      <c r="C2382" t="s">
        <v>206</v>
      </c>
      <c r="D2382" t="s">
        <v>23</v>
      </c>
      <c r="E2382" t="s">
        <v>24</v>
      </c>
      <c r="F2382">
        <v>1650</v>
      </c>
      <c r="G2382">
        <v>0</v>
      </c>
      <c r="H2382">
        <v>1650</v>
      </c>
      <c r="I2382">
        <v>14350</v>
      </c>
      <c r="J2382">
        <v>70.55</v>
      </c>
      <c r="K2382" s="6" t="s">
        <v>1624</v>
      </c>
      <c r="L2382" s="6" t="s">
        <v>1624</v>
      </c>
      <c r="M2382" s="6" t="s">
        <v>1593</v>
      </c>
      <c r="N2382" s="6" t="s">
        <v>1590</v>
      </c>
      <c r="O2382" s="6" t="s">
        <v>1593</v>
      </c>
      <c r="P2382" s="8">
        <f>Table12[[#This Row],[PLANNED_DELIVERY]]-Table12[[#This Row],[PLANNED_PICKUP]]</f>
        <v>2</v>
      </c>
      <c r="Q2382" s="9">
        <f>Table12[[#This Row],[ACTUAL_DELIVERY]]-Table12[[#This Row],[ACTUAL_PICKUP]]</f>
        <v>1</v>
      </c>
      <c r="R2382" s="9">
        <f>Table12[[#This Row],[ACTUAL_PICKUP]]-Table12[[#This Row],[PLANNED_PICKUP]]</f>
        <v>1</v>
      </c>
      <c r="S2382" s="9">
        <f>Table12[[#This Row],[ACTUAL_DELIVERY]]-Table12[[#This Row],[PLANNED_DELIVERY]]</f>
        <v>0</v>
      </c>
      <c r="T2382" t="s">
        <v>884</v>
      </c>
      <c r="U2382" s="6" t="s">
        <v>885</v>
      </c>
      <c r="V2382" t="s">
        <v>27</v>
      </c>
      <c r="W2382" t="s">
        <v>27</v>
      </c>
      <c r="X2382" t="s">
        <v>422</v>
      </c>
      <c r="Y2382" s="6" t="s">
        <v>423</v>
      </c>
      <c r="Z2382" t="s">
        <v>27</v>
      </c>
      <c r="AA2382" t="s">
        <v>27</v>
      </c>
    </row>
    <row r="2383" spans="1:27" x14ac:dyDescent="0.35">
      <c r="A2383">
        <v>10003028</v>
      </c>
      <c r="B2383" t="s">
        <v>225</v>
      </c>
      <c r="C2383" t="s">
        <v>206</v>
      </c>
      <c r="D2383" t="s">
        <v>23</v>
      </c>
      <c r="E2383" t="s">
        <v>24</v>
      </c>
      <c r="F2383">
        <v>135</v>
      </c>
      <c r="G2383">
        <v>0</v>
      </c>
      <c r="H2383">
        <v>135</v>
      </c>
      <c r="I2383">
        <v>250</v>
      </c>
      <c r="J2383">
        <v>1.75</v>
      </c>
      <c r="K2383" s="6" t="s">
        <v>1624</v>
      </c>
      <c r="L2383" s="6" t="s">
        <v>1624</v>
      </c>
      <c r="M2383" s="6" t="s">
        <v>1590</v>
      </c>
      <c r="N2383" s="6" t="s">
        <v>1593</v>
      </c>
      <c r="O2383" s="6" t="s">
        <v>1602</v>
      </c>
      <c r="P2383" s="8">
        <f>Table12[[#This Row],[PLANNED_DELIVERY]]-Table12[[#This Row],[PLANNED_PICKUP]]</f>
        <v>1</v>
      </c>
      <c r="Q2383" s="9">
        <f>Table12[[#This Row],[ACTUAL_DELIVERY]]-Table12[[#This Row],[ACTUAL_PICKUP]]</f>
        <v>1</v>
      </c>
      <c r="R2383" s="9">
        <f>Table12[[#This Row],[ACTUAL_PICKUP]]-Table12[[#This Row],[PLANNED_PICKUP]]</f>
        <v>2</v>
      </c>
      <c r="S2383" s="9">
        <f>Table12[[#This Row],[ACTUAL_DELIVERY]]-Table12[[#This Row],[PLANNED_DELIVERY]]</f>
        <v>2</v>
      </c>
      <c r="T2383" t="s">
        <v>750</v>
      </c>
      <c r="U2383" s="6" t="s">
        <v>777</v>
      </c>
      <c r="V2383" t="s">
        <v>27</v>
      </c>
      <c r="W2383" t="s">
        <v>27</v>
      </c>
      <c r="X2383" t="s">
        <v>49</v>
      </c>
      <c r="Y2383" s="6" t="s">
        <v>29</v>
      </c>
      <c r="Z2383" t="s">
        <v>27</v>
      </c>
      <c r="AA2383" t="s">
        <v>27</v>
      </c>
    </row>
    <row r="2384" spans="1:27" x14ac:dyDescent="0.35">
      <c r="A2384">
        <v>10003029</v>
      </c>
      <c r="B2384" t="s">
        <v>77</v>
      </c>
      <c r="C2384" t="s">
        <v>384</v>
      </c>
      <c r="D2384" t="s">
        <v>30</v>
      </c>
      <c r="E2384" t="s">
        <v>45</v>
      </c>
      <c r="F2384">
        <v>11200</v>
      </c>
      <c r="G2384">
        <v>0</v>
      </c>
      <c r="H2384">
        <v>11200</v>
      </c>
      <c r="I2384" s="5">
        <v>6405</v>
      </c>
      <c r="J2384">
        <v>38.700000000000003</v>
      </c>
      <c r="K2384" s="6" t="s">
        <v>1624</v>
      </c>
      <c r="L2384" s="6" t="s">
        <v>1634</v>
      </c>
      <c r="M2384" s="6" t="s">
        <v>1637</v>
      </c>
      <c r="N2384" s="6" t="s">
        <v>1639</v>
      </c>
      <c r="O2384" s="6" t="s">
        <v>1640</v>
      </c>
      <c r="P2384" s="8">
        <f>Table12[[#This Row],[PLANNED_DELIVERY]]-Table12[[#This Row],[PLANNED_PICKUP]]</f>
        <v>5</v>
      </c>
      <c r="Q2384" s="9">
        <f>Table12[[#This Row],[ACTUAL_DELIVERY]]-Table12[[#This Row],[ACTUAL_PICKUP]]</f>
        <v>7</v>
      </c>
      <c r="R2384" s="9">
        <f>Table12[[#This Row],[ACTUAL_PICKUP]]-Table12[[#This Row],[PLANNED_PICKUP]]</f>
        <v>4</v>
      </c>
      <c r="S2384" s="9">
        <f>Table12[[#This Row],[ACTUAL_DELIVERY]]-Table12[[#This Row],[PLANNED_DELIVERY]]</f>
        <v>6</v>
      </c>
      <c r="T2384" t="s">
        <v>28</v>
      </c>
      <c r="U2384" s="6" t="s">
        <v>29</v>
      </c>
      <c r="V2384" t="s">
        <v>27</v>
      </c>
      <c r="W2384" t="s">
        <v>27</v>
      </c>
      <c r="X2384" t="s">
        <v>1198</v>
      </c>
      <c r="Y2384" s="6" t="s">
        <v>1199</v>
      </c>
      <c r="Z2384" t="s">
        <v>383</v>
      </c>
      <c r="AA2384" t="s">
        <v>383</v>
      </c>
    </row>
    <row r="2385" spans="1:27" x14ac:dyDescent="0.35">
      <c r="A2385">
        <v>10003031</v>
      </c>
      <c r="B2385" t="s">
        <v>225</v>
      </c>
      <c r="C2385" t="s">
        <v>234</v>
      </c>
      <c r="D2385" t="s">
        <v>30</v>
      </c>
      <c r="E2385" t="s">
        <v>45</v>
      </c>
      <c r="F2385">
        <v>290</v>
      </c>
      <c r="G2385">
        <v>0</v>
      </c>
      <c r="H2385">
        <v>290</v>
      </c>
      <c r="I2385">
        <v>639</v>
      </c>
      <c r="J2385">
        <v>3.33</v>
      </c>
      <c r="K2385" s="6" t="s">
        <v>1624</v>
      </c>
      <c r="L2385" s="6" t="s">
        <v>1624</v>
      </c>
      <c r="M2385" s="6" t="s">
        <v>1610</v>
      </c>
      <c r="N2385" s="6" t="s">
        <v>1593</v>
      </c>
      <c r="O2385" s="6" t="s">
        <v>1610</v>
      </c>
      <c r="P2385" s="8">
        <f>Table12[[#This Row],[PLANNED_DELIVERY]]-Table12[[#This Row],[PLANNED_PICKUP]]</f>
        <v>7</v>
      </c>
      <c r="Q2385" s="9">
        <f>Table12[[#This Row],[ACTUAL_DELIVERY]]-Table12[[#This Row],[ACTUAL_PICKUP]]</f>
        <v>5</v>
      </c>
      <c r="R2385" s="9">
        <f>Table12[[#This Row],[ACTUAL_PICKUP]]-Table12[[#This Row],[PLANNED_PICKUP]]</f>
        <v>2</v>
      </c>
      <c r="S2385" s="9">
        <f>Table12[[#This Row],[ACTUAL_DELIVERY]]-Table12[[#This Row],[PLANNED_DELIVERY]]</f>
        <v>0</v>
      </c>
      <c r="T2385" t="s">
        <v>49</v>
      </c>
      <c r="U2385" s="6" t="s">
        <v>29</v>
      </c>
      <c r="V2385" t="s">
        <v>27</v>
      </c>
      <c r="W2385" t="s">
        <v>27</v>
      </c>
      <c r="X2385" t="s">
        <v>1196</v>
      </c>
      <c r="Y2385" s="6" t="s">
        <v>1197</v>
      </c>
      <c r="Z2385" t="s">
        <v>268</v>
      </c>
      <c r="AA2385" t="s">
        <v>268</v>
      </c>
    </row>
    <row r="2386" spans="1:27" x14ac:dyDescent="0.35">
      <c r="A2386">
        <v>10003032</v>
      </c>
      <c r="B2386" t="s">
        <v>81</v>
      </c>
      <c r="C2386" t="s">
        <v>342</v>
      </c>
      <c r="D2386" t="s">
        <v>30</v>
      </c>
      <c r="E2386" t="s">
        <v>45</v>
      </c>
      <c r="F2386">
        <v>350</v>
      </c>
      <c r="G2386">
        <v>0</v>
      </c>
      <c r="H2386">
        <v>350</v>
      </c>
      <c r="I2386">
        <v>4.9000000000000004</v>
      </c>
      <c r="J2386">
        <v>0.02</v>
      </c>
      <c r="K2386" s="6" t="s">
        <v>1624</v>
      </c>
      <c r="L2386" s="6" t="s">
        <v>1624</v>
      </c>
      <c r="M2386" s="6" t="s">
        <v>1602</v>
      </c>
      <c r="N2386" s="6" t="s">
        <v>1624</v>
      </c>
      <c r="O2386" s="6" t="s">
        <v>1602</v>
      </c>
      <c r="P2386" s="8">
        <f>Table12[[#This Row],[PLANNED_DELIVERY]]-Table12[[#This Row],[PLANNED_PICKUP]]</f>
        <v>3</v>
      </c>
      <c r="Q2386" s="9">
        <f>Table12[[#This Row],[ACTUAL_DELIVERY]]-Table12[[#This Row],[ACTUAL_PICKUP]]</f>
        <v>3</v>
      </c>
      <c r="R2386" s="9">
        <f>Table12[[#This Row],[ACTUAL_PICKUP]]-Table12[[#This Row],[PLANNED_PICKUP]]</f>
        <v>0</v>
      </c>
      <c r="S2386" s="9">
        <f>Table12[[#This Row],[ACTUAL_DELIVERY]]-Table12[[#This Row],[PLANNED_DELIVERY]]</f>
        <v>0</v>
      </c>
      <c r="T2386" t="s">
        <v>49</v>
      </c>
      <c r="U2386" s="6" t="s">
        <v>29</v>
      </c>
      <c r="V2386" t="s">
        <v>27</v>
      </c>
      <c r="W2386" t="s">
        <v>27</v>
      </c>
      <c r="X2386" t="s">
        <v>328</v>
      </c>
      <c r="Y2386" s="6" t="s">
        <v>1195</v>
      </c>
      <c r="Z2386" t="s">
        <v>27</v>
      </c>
      <c r="AA2386" t="s">
        <v>27</v>
      </c>
    </row>
    <row r="2387" spans="1:27" x14ac:dyDescent="0.35">
      <c r="A2387">
        <v>10003034</v>
      </c>
      <c r="B2387" t="s">
        <v>81</v>
      </c>
      <c r="C2387" t="s">
        <v>213</v>
      </c>
      <c r="D2387" t="s">
        <v>23</v>
      </c>
      <c r="E2387" t="s">
        <v>24</v>
      </c>
      <c r="F2387">
        <v>306.45999999999998</v>
      </c>
      <c r="G2387">
        <v>243.54</v>
      </c>
      <c r="H2387">
        <v>550</v>
      </c>
      <c r="I2387">
        <v>3500</v>
      </c>
      <c r="J2387">
        <v>27.26</v>
      </c>
      <c r="K2387" s="6" t="s">
        <v>1624</v>
      </c>
      <c r="L2387" s="6" t="s">
        <v>1590</v>
      </c>
      <c r="M2387" s="6" t="s">
        <v>1593</v>
      </c>
      <c r="N2387" s="6" t="s">
        <v>1590</v>
      </c>
      <c r="O2387" s="6" t="s">
        <v>1593</v>
      </c>
      <c r="P2387" s="8">
        <f>Table12[[#This Row],[PLANNED_DELIVERY]]-Table12[[#This Row],[PLANNED_PICKUP]]</f>
        <v>1</v>
      </c>
      <c r="Q2387" s="9">
        <f>Table12[[#This Row],[ACTUAL_DELIVERY]]-Table12[[#This Row],[ACTUAL_PICKUP]]</f>
        <v>1</v>
      </c>
      <c r="R2387" s="9">
        <f>Table12[[#This Row],[ACTUAL_PICKUP]]-Table12[[#This Row],[PLANNED_PICKUP]]</f>
        <v>0</v>
      </c>
      <c r="S2387" s="9">
        <f>Table12[[#This Row],[ACTUAL_DELIVERY]]-Table12[[#This Row],[PLANNED_DELIVERY]]</f>
        <v>0</v>
      </c>
      <c r="T2387" t="s">
        <v>413</v>
      </c>
      <c r="U2387" s="6" t="s">
        <v>414</v>
      </c>
      <c r="V2387" t="s">
        <v>27</v>
      </c>
      <c r="W2387" t="s">
        <v>27</v>
      </c>
      <c r="X2387" t="s">
        <v>49</v>
      </c>
      <c r="Y2387" s="6" t="s">
        <v>146</v>
      </c>
      <c r="Z2387" t="s">
        <v>27</v>
      </c>
      <c r="AA2387" t="s">
        <v>27</v>
      </c>
    </row>
    <row r="2388" spans="1:27" x14ac:dyDescent="0.35">
      <c r="A2388">
        <v>10003035</v>
      </c>
      <c r="B2388" t="s">
        <v>273</v>
      </c>
      <c r="C2388" t="s">
        <v>206</v>
      </c>
      <c r="D2388" t="s">
        <v>23</v>
      </c>
      <c r="E2388" t="s">
        <v>24</v>
      </c>
      <c r="F2388">
        <v>299</v>
      </c>
      <c r="G2388">
        <v>0</v>
      </c>
      <c r="H2388">
        <v>299</v>
      </c>
      <c r="I2388">
        <v>2800</v>
      </c>
      <c r="J2388">
        <v>3.04</v>
      </c>
      <c r="K2388" s="6" t="s">
        <v>1624</v>
      </c>
      <c r="L2388" s="6" t="s">
        <v>1624</v>
      </c>
      <c r="M2388" s="6" t="s">
        <v>1624</v>
      </c>
      <c r="N2388" s="6" t="s">
        <v>1590</v>
      </c>
      <c r="O2388" s="6" t="s">
        <v>1590</v>
      </c>
      <c r="P2388" s="8">
        <f>Table12[[#This Row],[PLANNED_DELIVERY]]-Table12[[#This Row],[PLANNED_PICKUP]]</f>
        <v>0</v>
      </c>
      <c r="Q2388" s="9">
        <f>Table12[[#This Row],[ACTUAL_DELIVERY]]-Table12[[#This Row],[ACTUAL_PICKUP]]</f>
        <v>0</v>
      </c>
      <c r="R2388" s="9">
        <f>Table12[[#This Row],[ACTUAL_PICKUP]]-Table12[[#This Row],[PLANNED_PICKUP]]</f>
        <v>1</v>
      </c>
      <c r="S2388" s="9">
        <f>Table12[[#This Row],[ACTUAL_DELIVERY]]-Table12[[#This Row],[PLANNED_DELIVERY]]</f>
        <v>1</v>
      </c>
      <c r="T2388" t="s">
        <v>728</v>
      </c>
      <c r="U2388" s="6" t="s">
        <v>212</v>
      </c>
      <c r="V2388" t="s">
        <v>27</v>
      </c>
      <c r="W2388" t="s">
        <v>27</v>
      </c>
      <c r="X2388" t="s">
        <v>49</v>
      </c>
      <c r="Y2388" s="6" t="s">
        <v>29</v>
      </c>
      <c r="Z2388" t="s">
        <v>27</v>
      </c>
      <c r="AA2388" t="s">
        <v>27</v>
      </c>
    </row>
    <row r="2389" spans="1:27" x14ac:dyDescent="0.35">
      <c r="A2389">
        <v>10003036</v>
      </c>
      <c r="B2389" t="s">
        <v>263</v>
      </c>
      <c r="C2389" t="s">
        <v>293</v>
      </c>
      <c r="D2389" t="s">
        <v>23</v>
      </c>
      <c r="E2389" t="s">
        <v>24</v>
      </c>
      <c r="F2389">
        <v>83.9</v>
      </c>
      <c r="G2389">
        <v>0</v>
      </c>
      <c r="H2389">
        <v>83.9</v>
      </c>
      <c r="I2389">
        <v>2</v>
      </c>
      <c r="J2389">
        <v>0.02</v>
      </c>
      <c r="K2389" s="6" t="s">
        <v>1624</v>
      </c>
      <c r="L2389" s="6" t="s">
        <v>1593</v>
      </c>
      <c r="M2389" s="6" t="s">
        <v>1608</v>
      </c>
      <c r="N2389" s="6" t="s">
        <v>1610</v>
      </c>
      <c r="O2389" s="6" t="s">
        <v>1619</v>
      </c>
      <c r="P2389" s="8">
        <f>Table12[[#This Row],[PLANNED_DELIVERY]]-Table12[[#This Row],[PLANNED_PICKUP]]</f>
        <v>7</v>
      </c>
      <c r="Q2389" s="9">
        <f>Table12[[#This Row],[ACTUAL_DELIVERY]]-Table12[[#This Row],[ACTUAL_PICKUP]]</f>
        <v>13</v>
      </c>
      <c r="R2389" s="9">
        <f>Table12[[#This Row],[ACTUAL_PICKUP]]-Table12[[#This Row],[PLANNED_PICKUP]]</f>
        <v>5</v>
      </c>
      <c r="S2389" s="9">
        <f>Table12[[#This Row],[ACTUAL_DELIVERY]]-Table12[[#This Row],[PLANNED_DELIVERY]]</f>
        <v>11</v>
      </c>
      <c r="T2389" t="s">
        <v>541</v>
      </c>
      <c r="U2389" s="6" t="s">
        <v>542</v>
      </c>
      <c r="V2389" t="s">
        <v>84</v>
      </c>
      <c r="W2389" t="s">
        <v>85</v>
      </c>
      <c r="X2389" t="s">
        <v>41</v>
      </c>
      <c r="Y2389" s="6" t="s">
        <v>44</v>
      </c>
      <c r="Z2389" t="s">
        <v>27</v>
      </c>
      <c r="AA2389" t="s">
        <v>27</v>
      </c>
    </row>
    <row r="2390" spans="1:27" x14ac:dyDescent="0.35">
      <c r="A2390">
        <v>10003037</v>
      </c>
      <c r="B2390" t="s">
        <v>263</v>
      </c>
      <c r="C2390" t="s">
        <v>264</v>
      </c>
      <c r="D2390" t="s">
        <v>23</v>
      </c>
      <c r="E2390" t="s">
        <v>24</v>
      </c>
      <c r="F2390">
        <v>1357.68</v>
      </c>
      <c r="G2390">
        <v>0</v>
      </c>
      <c r="H2390">
        <v>1357.68</v>
      </c>
      <c r="I2390" s="5">
        <v>444</v>
      </c>
      <c r="J2390">
        <v>0.46</v>
      </c>
      <c r="K2390" s="6" t="s">
        <v>1624</v>
      </c>
      <c r="L2390" s="6" t="s">
        <v>1624</v>
      </c>
      <c r="M2390" s="6" t="s">
        <v>1604</v>
      </c>
      <c r="N2390" s="6" t="s">
        <v>1604</v>
      </c>
      <c r="O2390" s="6" t="s">
        <v>1617</v>
      </c>
      <c r="P2390" s="8">
        <f>Table12[[#This Row],[PLANNED_DELIVERY]]-Table12[[#This Row],[PLANNED_PICKUP]]</f>
        <v>5</v>
      </c>
      <c r="Q2390" s="9">
        <f>Table12[[#This Row],[ACTUAL_DELIVERY]]-Table12[[#This Row],[ACTUAL_PICKUP]]</f>
        <v>12</v>
      </c>
      <c r="R2390" s="9">
        <f>Table12[[#This Row],[ACTUAL_PICKUP]]-Table12[[#This Row],[PLANNED_PICKUP]]</f>
        <v>5</v>
      </c>
      <c r="S2390" s="9">
        <f>Table12[[#This Row],[ACTUAL_DELIVERY]]-Table12[[#This Row],[PLANNED_DELIVERY]]</f>
        <v>12</v>
      </c>
      <c r="T2390" t="s">
        <v>433</v>
      </c>
      <c r="U2390" s="6" t="s">
        <v>434</v>
      </c>
      <c r="V2390" t="s">
        <v>435</v>
      </c>
      <c r="W2390" t="s">
        <v>65</v>
      </c>
      <c r="X2390" t="s">
        <v>66</v>
      </c>
      <c r="Y2390" s="6" t="s">
        <v>94</v>
      </c>
      <c r="Z2390" t="s">
        <v>27</v>
      </c>
      <c r="AA2390" t="s">
        <v>27</v>
      </c>
    </row>
    <row r="2391" spans="1:27" x14ac:dyDescent="0.35">
      <c r="A2391">
        <v>10003038</v>
      </c>
      <c r="B2391" t="s">
        <v>81</v>
      </c>
      <c r="C2391" t="s">
        <v>246</v>
      </c>
      <c r="D2391" t="s">
        <v>23</v>
      </c>
      <c r="E2391" t="s">
        <v>24</v>
      </c>
      <c r="F2391">
        <v>73.900000000000006</v>
      </c>
      <c r="G2391">
        <v>0</v>
      </c>
      <c r="H2391">
        <v>73.900000000000006</v>
      </c>
      <c r="I2391">
        <v>300</v>
      </c>
      <c r="J2391">
        <v>0.28999999999999998</v>
      </c>
      <c r="K2391" s="6" t="s">
        <v>1624</v>
      </c>
      <c r="L2391" s="6" t="s">
        <v>1590</v>
      </c>
      <c r="M2391" s="6" t="s">
        <v>1609</v>
      </c>
      <c r="N2391" s="6" t="s">
        <v>1590</v>
      </c>
      <c r="O2391" s="6" t="s">
        <v>1593</v>
      </c>
      <c r="P2391" s="8">
        <f>Table12[[#This Row],[PLANNED_DELIVERY]]-Table12[[#This Row],[PLANNED_PICKUP]]</f>
        <v>7</v>
      </c>
      <c r="Q2391" s="9">
        <f>Table12[[#This Row],[ACTUAL_DELIVERY]]-Table12[[#This Row],[ACTUAL_PICKUP]]</f>
        <v>1</v>
      </c>
      <c r="R2391" s="9">
        <f>Table12[[#This Row],[ACTUAL_PICKUP]]-Table12[[#This Row],[PLANNED_PICKUP]]</f>
        <v>0</v>
      </c>
      <c r="S2391" s="9">
        <f>Table12[[#This Row],[ACTUAL_DELIVERY]]-Table12[[#This Row],[PLANNED_DELIVERY]]</f>
        <v>-6</v>
      </c>
      <c r="T2391" t="s">
        <v>906</v>
      </c>
      <c r="U2391" s="6" t="s">
        <v>423</v>
      </c>
      <c r="V2391" t="s">
        <v>27</v>
      </c>
      <c r="W2391" t="s">
        <v>27</v>
      </c>
      <c r="X2391" t="s">
        <v>49</v>
      </c>
      <c r="Y2391" s="6" t="s">
        <v>29</v>
      </c>
      <c r="Z2391" t="s">
        <v>27</v>
      </c>
      <c r="AA2391" t="s">
        <v>27</v>
      </c>
    </row>
    <row r="2392" spans="1:27" x14ac:dyDescent="0.35">
      <c r="A2392">
        <v>10003040</v>
      </c>
      <c r="B2392" t="s">
        <v>263</v>
      </c>
      <c r="C2392" t="s">
        <v>264</v>
      </c>
      <c r="D2392" t="s">
        <v>30</v>
      </c>
      <c r="E2392" t="s">
        <v>45</v>
      </c>
      <c r="F2392">
        <v>713.01</v>
      </c>
      <c r="G2392">
        <v>0</v>
      </c>
      <c r="H2392">
        <v>713.01</v>
      </c>
      <c r="I2392" s="5">
        <v>257</v>
      </c>
      <c r="J2392">
        <v>2.52</v>
      </c>
      <c r="K2392" s="6" t="s">
        <v>1624</v>
      </c>
      <c r="L2392" s="6" t="s">
        <v>1590</v>
      </c>
      <c r="M2392" s="6" t="s">
        <v>1617</v>
      </c>
      <c r="N2392" s="6" t="s">
        <v>1609</v>
      </c>
      <c r="O2392" s="6" t="s">
        <v>1627</v>
      </c>
      <c r="P2392" s="8">
        <f>Table12[[#This Row],[PLANNED_DELIVERY]]-Table12[[#This Row],[PLANNED_PICKUP]]</f>
        <v>16</v>
      </c>
      <c r="Q2392" s="9">
        <f>Table12[[#This Row],[ACTUAL_DELIVERY]]-Table12[[#This Row],[ACTUAL_PICKUP]]</f>
        <v>19</v>
      </c>
      <c r="R2392" s="9">
        <f>Table12[[#This Row],[ACTUAL_PICKUP]]-Table12[[#This Row],[PLANNED_PICKUP]]</f>
        <v>7</v>
      </c>
      <c r="S2392" s="9">
        <f>Table12[[#This Row],[ACTUAL_DELIVERY]]-Table12[[#This Row],[PLANNED_DELIVERY]]</f>
        <v>10</v>
      </c>
      <c r="T2392" t="s">
        <v>33</v>
      </c>
      <c r="U2392" s="6" t="s">
        <v>34</v>
      </c>
      <c r="V2392" t="s">
        <v>27</v>
      </c>
      <c r="W2392" t="s">
        <v>27</v>
      </c>
      <c r="X2392" t="s">
        <v>1091</v>
      </c>
      <c r="Y2392" s="6" t="s">
        <v>1092</v>
      </c>
      <c r="Z2392" t="s">
        <v>65</v>
      </c>
      <c r="AA2392" t="s">
        <v>65</v>
      </c>
    </row>
    <row r="2393" spans="1:27" x14ac:dyDescent="0.35">
      <c r="A2393">
        <v>10003042</v>
      </c>
      <c r="B2393" t="s">
        <v>81</v>
      </c>
      <c r="C2393" t="s">
        <v>213</v>
      </c>
      <c r="D2393" t="s">
        <v>23</v>
      </c>
      <c r="E2393" t="s">
        <v>24</v>
      </c>
      <c r="F2393">
        <v>258.02999999999997</v>
      </c>
      <c r="G2393">
        <v>0</v>
      </c>
      <c r="H2393">
        <v>258.02999999999997</v>
      </c>
      <c r="I2393">
        <v>1380</v>
      </c>
      <c r="J2393">
        <v>13.62</v>
      </c>
      <c r="K2393" s="6" t="s">
        <v>1624</v>
      </c>
      <c r="L2393" s="6" t="s">
        <v>1590</v>
      </c>
      <c r="M2393" s="6" t="s">
        <v>1602</v>
      </c>
      <c r="N2393" s="6" t="s">
        <v>1593</v>
      </c>
      <c r="O2393" s="6" t="s">
        <v>1593</v>
      </c>
      <c r="P2393" s="8">
        <f>Table12[[#This Row],[PLANNED_DELIVERY]]-Table12[[#This Row],[PLANNED_PICKUP]]</f>
        <v>2</v>
      </c>
      <c r="Q2393" s="9">
        <f>Table12[[#This Row],[ACTUAL_DELIVERY]]-Table12[[#This Row],[ACTUAL_PICKUP]]</f>
        <v>0</v>
      </c>
      <c r="R2393" s="9">
        <f>Table12[[#This Row],[ACTUAL_PICKUP]]-Table12[[#This Row],[PLANNED_PICKUP]]</f>
        <v>1</v>
      </c>
      <c r="S2393" s="9">
        <f>Table12[[#This Row],[ACTUAL_DELIVERY]]-Table12[[#This Row],[PLANNED_DELIVERY]]</f>
        <v>-1</v>
      </c>
      <c r="T2393" t="s">
        <v>279</v>
      </c>
      <c r="U2393" s="6" t="s">
        <v>40</v>
      </c>
      <c r="V2393" t="s">
        <v>27</v>
      </c>
      <c r="W2393" t="s">
        <v>27</v>
      </c>
      <c r="X2393" t="s">
        <v>41</v>
      </c>
      <c r="Y2393" s="6" t="s">
        <v>44</v>
      </c>
      <c r="Z2393" t="s">
        <v>27</v>
      </c>
      <c r="AA2393" t="s">
        <v>27</v>
      </c>
    </row>
    <row r="2394" spans="1:27" x14ac:dyDescent="0.35">
      <c r="A2394">
        <v>10003043</v>
      </c>
      <c r="B2394" t="s">
        <v>225</v>
      </c>
      <c r="C2394" t="s">
        <v>234</v>
      </c>
      <c r="D2394" t="s">
        <v>23</v>
      </c>
      <c r="E2394" t="s">
        <v>24</v>
      </c>
      <c r="F2394">
        <v>450</v>
      </c>
      <c r="G2394">
        <v>0</v>
      </c>
      <c r="H2394">
        <v>450</v>
      </c>
      <c r="I2394">
        <v>443</v>
      </c>
      <c r="J2394">
        <v>4.32</v>
      </c>
      <c r="K2394" s="6" t="s">
        <v>1624</v>
      </c>
      <c r="L2394" s="6" t="s">
        <v>1624</v>
      </c>
      <c r="M2394" s="6" t="s">
        <v>1590</v>
      </c>
      <c r="N2394" s="6" t="s">
        <v>1590</v>
      </c>
      <c r="O2394" s="6" t="s">
        <v>1593</v>
      </c>
      <c r="P2394" s="8">
        <f>Table12[[#This Row],[PLANNED_DELIVERY]]-Table12[[#This Row],[PLANNED_PICKUP]]</f>
        <v>1</v>
      </c>
      <c r="Q2394" s="9">
        <f>Table12[[#This Row],[ACTUAL_DELIVERY]]-Table12[[#This Row],[ACTUAL_PICKUP]]</f>
        <v>1</v>
      </c>
      <c r="R2394" s="9">
        <f>Table12[[#This Row],[ACTUAL_PICKUP]]-Table12[[#This Row],[PLANNED_PICKUP]]</f>
        <v>1</v>
      </c>
      <c r="S2394" s="9">
        <f>Table12[[#This Row],[ACTUAL_DELIVERY]]-Table12[[#This Row],[PLANNED_DELIVERY]]</f>
        <v>1</v>
      </c>
      <c r="T2394" t="s">
        <v>495</v>
      </c>
      <c r="U2394" s="6" t="s">
        <v>496</v>
      </c>
      <c r="V2394" t="s">
        <v>27</v>
      </c>
      <c r="W2394" t="s">
        <v>27</v>
      </c>
      <c r="X2394" t="s">
        <v>60</v>
      </c>
      <c r="Y2394" s="6" t="s">
        <v>34</v>
      </c>
      <c r="Z2394" t="s">
        <v>27</v>
      </c>
      <c r="AA2394" t="s">
        <v>27</v>
      </c>
    </row>
    <row r="2395" spans="1:27" x14ac:dyDescent="0.35">
      <c r="A2395">
        <v>10003045</v>
      </c>
      <c r="B2395" t="s">
        <v>81</v>
      </c>
      <c r="C2395" t="s">
        <v>246</v>
      </c>
      <c r="D2395" t="s">
        <v>30</v>
      </c>
      <c r="E2395" t="s">
        <v>31</v>
      </c>
      <c r="F2395">
        <v>189.39</v>
      </c>
      <c r="G2395">
        <v>0</v>
      </c>
      <c r="H2395">
        <v>189.39</v>
      </c>
      <c r="I2395">
        <v>162.5</v>
      </c>
      <c r="J2395">
        <v>1.05</v>
      </c>
      <c r="K2395" s="6" t="s">
        <v>1624</v>
      </c>
      <c r="L2395" s="6" t="s">
        <v>1590</v>
      </c>
      <c r="M2395" s="6" t="s">
        <v>1610</v>
      </c>
      <c r="N2395" s="6" t="s">
        <v>1590</v>
      </c>
      <c r="O2395" s="6" t="s">
        <v>1610</v>
      </c>
      <c r="P2395" s="8">
        <f>Table12[[#This Row],[PLANNED_DELIVERY]]-Table12[[#This Row],[PLANNED_PICKUP]]</f>
        <v>6</v>
      </c>
      <c r="Q2395" s="9">
        <f>Table12[[#This Row],[ACTUAL_DELIVERY]]-Table12[[#This Row],[ACTUAL_PICKUP]]</f>
        <v>6</v>
      </c>
      <c r="R2395" s="9">
        <f>Table12[[#This Row],[ACTUAL_PICKUP]]-Table12[[#This Row],[PLANNED_PICKUP]]</f>
        <v>0</v>
      </c>
      <c r="S2395" s="9">
        <f>Table12[[#This Row],[ACTUAL_DELIVERY]]-Table12[[#This Row],[PLANNED_DELIVERY]]</f>
        <v>0</v>
      </c>
      <c r="T2395" t="s">
        <v>33</v>
      </c>
      <c r="U2395" s="6" t="s">
        <v>34</v>
      </c>
      <c r="V2395" t="s">
        <v>27</v>
      </c>
      <c r="W2395" t="s">
        <v>27</v>
      </c>
      <c r="X2395" t="s">
        <v>96</v>
      </c>
      <c r="Y2395" s="6" t="s">
        <v>97</v>
      </c>
      <c r="Z2395" t="s">
        <v>27</v>
      </c>
      <c r="AA2395" t="s">
        <v>27</v>
      </c>
    </row>
    <row r="2396" spans="1:27" x14ac:dyDescent="0.35">
      <c r="A2396">
        <v>10003046</v>
      </c>
      <c r="B2396" t="s">
        <v>81</v>
      </c>
      <c r="C2396" t="s">
        <v>684</v>
      </c>
      <c r="D2396" t="s">
        <v>30</v>
      </c>
      <c r="E2396" t="s">
        <v>45</v>
      </c>
      <c r="F2396">
        <v>995</v>
      </c>
      <c r="G2396">
        <v>0</v>
      </c>
      <c r="H2396">
        <v>995</v>
      </c>
      <c r="I2396">
        <v>1557.2</v>
      </c>
      <c r="J2396">
        <v>11.25</v>
      </c>
      <c r="K2396" s="6" t="s">
        <v>1624</v>
      </c>
      <c r="L2396" s="6" t="s">
        <v>1593</v>
      </c>
      <c r="M2396" s="6" t="s">
        <v>1609</v>
      </c>
      <c r="N2396" s="6" t="s">
        <v>1590</v>
      </c>
      <c r="O2396" s="6" t="s">
        <v>1609</v>
      </c>
      <c r="P2396" s="8">
        <f>Table12[[#This Row],[PLANNED_DELIVERY]]-Table12[[#This Row],[PLANNED_PICKUP]]</f>
        <v>6</v>
      </c>
      <c r="Q2396" s="9">
        <f>Table12[[#This Row],[ACTUAL_DELIVERY]]-Table12[[#This Row],[ACTUAL_PICKUP]]</f>
        <v>7</v>
      </c>
      <c r="R2396" s="9">
        <f>Table12[[#This Row],[ACTUAL_PICKUP]]-Table12[[#This Row],[PLANNED_PICKUP]]</f>
        <v>-1</v>
      </c>
      <c r="S2396" s="9">
        <f>Table12[[#This Row],[ACTUAL_DELIVERY]]-Table12[[#This Row],[PLANNED_DELIVERY]]</f>
        <v>0</v>
      </c>
      <c r="T2396" t="s">
        <v>49</v>
      </c>
      <c r="U2396" s="6" t="s">
        <v>29</v>
      </c>
      <c r="V2396" t="s">
        <v>27</v>
      </c>
      <c r="W2396" t="s">
        <v>27</v>
      </c>
      <c r="X2396" t="s">
        <v>1193</v>
      </c>
      <c r="Y2396" s="6" t="s">
        <v>1194</v>
      </c>
      <c r="Z2396" t="s">
        <v>523</v>
      </c>
      <c r="AA2396" t="s">
        <v>523</v>
      </c>
    </row>
    <row r="2397" spans="1:27" x14ac:dyDescent="0.35">
      <c r="A2397">
        <v>10003048</v>
      </c>
      <c r="B2397" t="s">
        <v>81</v>
      </c>
      <c r="C2397" t="s">
        <v>213</v>
      </c>
      <c r="D2397" t="s">
        <v>23</v>
      </c>
      <c r="E2397" t="s">
        <v>31</v>
      </c>
      <c r="F2397">
        <v>300.87</v>
      </c>
      <c r="G2397">
        <v>0</v>
      </c>
      <c r="H2397">
        <v>300.87</v>
      </c>
      <c r="I2397">
        <v>120</v>
      </c>
      <c r="J2397">
        <v>1.68</v>
      </c>
      <c r="K2397" s="6" t="s">
        <v>1624</v>
      </c>
      <c r="L2397" s="6" t="s">
        <v>1590</v>
      </c>
      <c r="M2397" s="6" t="s">
        <v>1605</v>
      </c>
      <c r="N2397" s="6" t="s">
        <v>1590</v>
      </c>
      <c r="O2397" s="6" t="s">
        <v>1593</v>
      </c>
      <c r="P2397" s="8">
        <f>Table12[[#This Row],[PLANNED_DELIVERY]]-Table12[[#This Row],[PLANNED_PICKUP]]</f>
        <v>5</v>
      </c>
      <c r="Q2397" s="9">
        <f>Table12[[#This Row],[ACTUAL_DELIVERY]]-Table12[[#This Row],[ACTUAL_PICKUP]]</f>
        <v>1</v>
      </c>
      <c r="R2397" s="9">
        <f>Table12[[#This Row],[ACTUAL_PICKUP]]-Table12[[#This Row],[PLANNED_PICKUP]]</f>
        <v>0</v>
      </c>
      <c r="S2397" s="9">
        <f>Table12[[#This Row],[ACTUAL_DELIVERY]]-Table12[[#This Row],[PLANNED_DELIVERY]]</f>
        <v>-4</v>
      </c>
      <c r="T2397" t="s">
        <v>202</v>
      </c>
      <c r="U2397" s="6" t="s">
        <v>203</v>
      </c>
      <c r="V2397" t="s">
        <v>27</v>
      </c>
      <c r="W2397" t="s">
        <v>27</v>
      </c>
      <c r="X2397" t="s">
        <v>60</v>
      </c>
      <c r="Y2397" s="6" t="s">
        <v>34</v>
      </c>
      <c r="Z2397" t="s">
        <v>27</v>
      </c>
      <c r="AA2397" t="s">
        <v>27</v>
      </c>
    </row>
    <row r="2398" spans="1:27" x14ac:dyDescent="0.35">
      <c r="A2398">
        <v>10003049</v>
      </c>
      <c r="B2398" t="s">
        <v>81</v>
      </c>
      <c r="C2398" t="s">
        <v>206</v>
      </c>
      <c r="D2398" t="s">
        <v>30</v>
      </c>
      <c r="E2398" t="s">
        <v>45</v>
      </c>
      <c r="F2398">
        <v>850</v>
      </c>
      <c r="G2398">
        <v>3500</v>
      </c>
      <c r="H2398">
        <v>4350</v>
      </c>
      <c r="I2398" s="5">
        <v>4473</v>
      </c>
      <c r="J2398">
        <v>29.92</v>
      </c>
      <c r="K2398" s="6" t="s">
        <v>1624</v>
      </c>
      <c r="L2398" s="6" t="s">
        <v>1590</v>
      </c>
      <c r="M2398" s="6" t="s">
        <v>1593</v>
      </c>
      <c r="N2398" s="6" t="s">
        <v>1590</v>
      </c>
      <c r="O2398" s="6" t="s">
        <v>1593</v>
      </c>
      <c r="P2398" s="8">
        <f>Table12[[#This Row],[PLANNED_DELIVERY]]-Table12[[#This Row],[PLANNED_PICKUP]]</f>
        <v>1</v>
      </c>
      <c r="Q2398" s="9">
        <f>Table12[[#This Row],[ACTUAL_DELIVERY]]-Table12[[#This Row],[ACTUAL_PICKUP]]</f>
        <v>1</v>
      </c>
      <c r="R2398" s="9">
        <f>Table12[[#This Row],[ACTUAL_PICKUP]]-Table12[[#This Row],[PLANNED_PICKUP]]</f>
        <v>0</v>
      </c>
      <c r="S2398" s="9">
        <f>Table12[[#This Row],[ACTUAL_DELIVERY]]-Table12[[#This Row],[PLANNED_DELIVERY]]</f>
        <v>0</v>
      </c>
      <c r="T2398" t="s">
        <v>1192</v>
      </c>
      <c r="U2398" s="6" t="s">
        <v>40</v>
      </c>
      <c r="V2398" t="s">
        <v>27</v>
      </c>
      <c r="W2398" t="s">
        <v>27</v>
      </c>
      <c r="X2398" t="s">
        <v>60</v>
      </c>
      <c r="Y2398" s="6" t="s">
        <v>34</v>
      </c>
      <c r="Z2398" t="s">
        <v>27</v>
      </c>
      <c r="AA2398" t="s">
        <v>27</v>
      </c>
    </row>
    <row r="2399" spans="1:27" x14ac:dyDescent="0.35">
      <c r="A2399">
        <v>10003050</v>
      </c>
      <c r="B2399" t="s">
        <v>81</v>
      </c>
      <c r="C2399" t="s">
        <v>234</v>
      </c>
      <c r="D2399" t="s">
        <v>30</v>
      </c>
      <c r="E2399" t="s">
        <v>45</v>
      </c>
      <c r="F2399">
        <v>2975</v>
      </c>
      <c r="G2399">
        <v>0</v>
      </c>
      <c r="H2399">
        <v>2975</v>
      </c>
      <c r="I2399">
        <v>9100</v>
      </c>
      <c r="J2399">
        <v>41.35</v>
      </c>
      <c r="K2399" s="6" t="s">
        <v>1624</v>
      </c>
      <c r="L2399" s="6" t="s">
        <v>1602</v>
      </c>
      <c r="M2399" s="6" t="s">
        <v>1610</v>
      </c>
      <c r="N2399" s="6" t="s">
        <v>1602</v>
      </c>
      <c r="O2399" s="6" t="s">
        <v>1610</v>
      </c>
      <c r="P2399" s="8">
        <f>Table12[[#This Row],[PLANNED_DELIVERY]]-Table12[[#This Row],[PLANNED_PICKUP]]</f>
        <v>4</v>
      </c>
      <c r="Q2399" s="9">
        <f>Table12[[#This Row],[ACTUAL_DELIVERY]]-Table12[[#This Row],[ACTUAL_PICKUP]]</f>
        <v>4</v>
      </c>
      <c r="R2399" s="9">
        <f>Table12[[#This Row],[ACTUAL_PICKUP]]-Table12[[#This Row],[PLANNED_PICKUP]]</f>
        <v>0</v>
      </c>
      <c r="S2399" s="9">
        <f>Table12[[#This Row],[ACTUAL_DELIVERY]]-Table12[[#This Row],[PLANNED_DELIVERY]]</f>
        <v>0</v>
      </c>
      <c r="T2399" t="s">
        <v>302</v>
      </c>
      <c r="U2399" s="6" t="s">
        <v>303</v>
      </c>
      <c r="V2399" t="s">
        <v>168</v>
      </c>
      <c r="W2399" t="s">
        <v>168</v>
      </c>
      <c r="X2399" t="s">
        <v>422</v>
      </c>
      <c r="Y2399" s="6" t="s">
        <v>423</v>
      </c>
      <c r="Z2399" t="s">
        <v>27</v>
      </c>
      <c r="AA2399" t="s">
        <v>27</v>
      </c>
    </row>
    <row r="2400" spans="1:27" x14ac:dyDescent="0.35">
      <c r="A2400">
        <v>10003051</v>
      </c>
      <c r="B2400" t="s">
        <v>225</v>
      </c>
      <c r="C2400" t="s">
        <v>234</v>
      </c>
      <c r="D2400" t="s">
        <v>23</v>
      </c>
      <c r="E2400" t="s">
        <v>24</v>
      </c>
      <c r="F2400">
        <v>260</v>
      </c>
      <c r="G2400">
        <v>0</v>
      </c>
      <c r="H2400">
        <v>260</v>
      </c>
      <c r="I2400" s="5">
        <v>710</v>
      </c>
      <c r="J2400">
        <v>1.44</v>
      </c>
      <c r="K2400" s="6" t="s">
        <v>1624</v>
      </c>
      <c r="L2400" s="6" t="s">
        <v>1590</v>
      </c>
      <c r="M2400" s="6" t="s">
        <v>1604</v>
      </c>
      <c r="N2400" s="6" t="s">
        <v>1590</v>
      </c>
      <c r="O2400" s="6" t="s">
        <v>1602</v>
      </c>
      <c r="P2400" s="8">
        <f>Table12[[#This Row],[PLANNED_DELIVERY]]-Table12[[#This Row],[PLANNED_PICKUP]]</f>
        <v>4</v>
      </c>
      <c r="Q2400" s="9">
        <f>Table12[[#This Row],[ACTUAL_DELIVERY]]-Table12[[#This Row],[ACTUAL_PICKUP]]</f>
        <v>2</v>
      </c>
      <c r="R2400" s="9">
        <f>Table12[[#This Row],[ACTUAL_PICKUP]]-Table12[[#This Row],[PLANNED_PICKUP]]</f>
        <v>0</v>
      </c>
      <c r="S2400" s="9">
        <f>Table12[[#This Row],[ACTUAL_DELIVERY]]-Table12[[#This Row],[PLANNED_DELIVERY]]</f>
        <v>-2</v>
      </c>
      <c r="T2400" t="s">
        <v>1136</v>
      </c>
      <c r="U2400" s="6" t="s">
        <v>127</v>
      </c>
      <c r="V2400" t="s">
        <v>27</v>
      </c>
      <c r="W2400" t="s">
        <v>27</v>
      </c>
      <c r="X2400" t="s">
        <v>1190</v>
      </c>
      <c r="Y2400" s="6" t="s">
        <v>1191</v>
      </c>
      <c r="Z2400" t="s">
        <v>237</v>
      </c>
      <c r="AA2400" t="s">
        <v>237</v>
      </c>
    </row>
    <row r="2401" spans="1:27" x14ac:dyDescent="0.35">
      <c r="A2401">
        <v>10003052</v>
      </c>
      <c r="B2401" t="s">
        <v>273</v>
      </c>
      <c r="C2401" t="s">
        <v>206</v>
      </c>
      <c r="D2401" t="s">
        <v>23</v>
      </c>
      <c r="E2401" t="s">
        <v>24</v>
      </c>
      <c r="F2401">
        <v>80</v>
      </c>
      <c r="G2401">
        <v>0</v>
      </c>
      <c r="H2401">
        <v>80</v>
      </c>
      <c r="I2401">
        <v>200</v>
      </c>
      <c r="J2401">
        <v>0.76</v>
      </c>
      <c r="K2401" s="6" t="s">
        <v>1624</v>
      </c>
      <c r="L2401" s="6" t="s">
        <v>1624</v>
      </c>
      <c r="M2401" s="6" t="s">
        <v>1624</v>
      </c>
      <c r="N2401" s="6" t="s">
        <v>1590</v>
      </c>
      <c r="O2401" s="6" t="s">
        <v>1590</v>
      </c>
      <c r="P2401" s="8">
        <f>Table12[[#This Row],[PLANNED_DELIVERY]]-Table12[[#This Row],[PLANNED_PICKUP]]</f>
        <v>0</v>
      </c>
      <c r="Q2401" s="9">
        <f>Table12[[#This Row],[ACTUAL_DELIVERY]]-Table12[[#This Row],[ACTUAL_PICKUP]]</f>
        <v>0</v>
      </c>
      <c r="R2401" s="9">
        <f>Table12[[#This Row],[ACTUAL_PICKUP]]-Table12[[#This Row],[PLANNED_PICKUP]]</f>
        <v>1</v>
      </c>
      <c r="S2401" s="9">
        <f>Table12[[#This Row],[ACTUAL_DELIVERY]]-Table12[[#This Row],[PLANNED_DELIVERY]]</f>
        <v>1</v>
      </c>
      <c r="T2401" t="s">
        <v>728</v>
      </c>
      <c r="U2401" s="6" t="s">
        <v>212</v>
      </c>
      <c r="V2401" t="s">
        <v>27</v>
      </c>
      <c r="W2401" t="s">
        <v>27</v>
      </c>
      <c r="X2401" t="s">
        <v>49</v>
      </c>
      <c r="Y2401" s="6" t="s">
        <v>29</v>
      </c>
      <c r="Z2401" t="s">
        <v>27</v>
      </c>
      <c r="AA2401" t="s">
        <v>27</v>
      </c>
    </row>
    <row r="2402" spans="1:27" x14ac:dyDescent="0.35">
      <c r="A2402">
        <v>10003053</v>
      </c>
      <c r="B2402" t="s">
        <v>81</v>
      </c>
      <c r="C2402" t="s">
        <v>206</v>
      </c>
      <c r="D2402" t="s">
        <v>23</v>
      </c>
      <c r="E2402" t="s">
        <v>31</v>
      </c>
      <c r="F2402">
        <v>272</v>
      </c>
      <c r="G2402">
        <v>0</v>
      </c>
      <c r="H2402">
        <v>272</v>
      </c>
      <c r="I2402">
        <v>6000</v>
      </c>
      <c r="J2402">
        <v>4.5</v>
      </c>
      <c r="K2402" s="6" t="s">
        <v>1624</v>
      </c>
      <c r="L2402" s="6" t="s">
        <v>1590</v>
      </c>
      <c r="M2402" s="6" t="s">
        <v>1593</v>
      </c>
      <c r="N2402" s="6" t="s">
        <v>1593</v>
      </c>
      <c r="O2402" s="6" t="s">
        <v>1602</v>
      </c>
      <c r="P2402" s="8">
        <f>Table12[[#This Row],[PLANNED_DELIVERY]]-Table12[[#This Row],[PLANNED_PICKUP]]</f>
        <v>1</v>
      </c>
      <c r="Q2402" s="9">
        <f>Table12[[#This Row],[ACTUAL_DELIVERY]]-Table12[[#This Row],[ACTUAL_PICKUP]]</f>
        <v>1</v>
      </c>
      <c r="R2402" s="9">
        <f>Table12[[#This Row],[ACTUAL_PICKUP]]-Table12[[#This Row],[PLANNED_PICKUP]]</f>
        <v>1</v>
      </c>
      <c r="S2402" s="9">
        <f>Table12[[#This Row],[ACTUAL_DELIVERY]]-Table12[[#This Row],[PLANNED_DELIVERY]]</f>
        <v>1</v>
      </c>
      <c r="T2402" t="s">
        <v>70</v>
      </c>
      <c r="U2402" s="6" t="s">
        <v>42</v>
      </c>
      <c r="V2402" t="s">
        <v>27</v>
      </c>
      <c r="W2402" t="s">
        <v>27</v>
      </c>
      <c r="X2402" t="s">
        <v>60</v>
      </c>
      <c r="Y2402" s="6" t="s">
        <v>34</v>
      </c>
      <c r="Z2402" t="s">
        <v>27</v>
      </c>
      <c r="AA2402" t="s">
        <v>27</v>
      </c>
    </row>
    <row r="2403" spans="1:27" x14ac:dyDescent="0.35">
      <c r="A2403">
        <v>10003055</v>
      </c>
      <c r="B2403" t="s">
        <v>263</v>
      </c>
      <c r="C2403" t="s">
        <v>134</v>
      </c>
      <c r="D2403" t="s">
        <v>30</v>
      </c>
      <c r="E2403" t="s">
        <v>45</v>
      </c>
      <c r="F2403">
        <v>1750</v>
      </c>
      <c r="G2403">
        <v>0</v>
      </c>
      <c r="H2403">
        <v>1750</v>
      </c>
      <c r="I2403" s="5">
        <v>904</v>
      </c>
      <c r="J2403">
        <v>7.52</v>
      </c>
      <c r="K2403" s="6" t="s">
        <v>1624</v>
      </c>
      <c r="L2403" s="6" t="s">
        <v>1624</v>
      </c>
      <c r="M2403" s="6" t="s">
        <v>1618</v>
      </c>
      <c r="N2403" s="6" t="s">
        <v>1616</v>
      </c>
      <c r="O2403" s="6" t="s">
        <v>1619</v>
      </c>
      <c r="P2403" s="8">
        <f>Table12[[#This Row],[PLANNED_DELIVERY]]-Table12[[#This Row],[PLANNED_PICKUP]]</f>
        <v>16</v>
      </c>
      <c r="Q2403" s="9">
        <f>Table12[[#This Row],[ACTUAL_DELIVERY]]-Table12[[#This Row],[ACTUAL_PICKUP]]</f>
        <v>21</v>
      </c>
      <c r="R2403" s="9">
        <f>Table12[[#This Row],[ACTUAL_PICKUP]]-Table12[[#This Row],[PLANNED_PICKUP]]</f>
        <v>-1</v>
      </c>
      <c r="S2403" s="9">
        <f>Table12[[#This Row],[ACTUAL_DELIVERY]]-Table12[[#This Row],[PLANNED_DELIVERY]]</f>
        <v>4</v>
      </c>
      <c r="T2403" t="s">
        <v>49</v>
      </c>
      <c r="U2403" s="6" t="s">
        <v>29</v>
      </c>
      <c r="V2403" t="s">
        <v>27</v>
      </c>
      <c r="W2403" t="s">
        <v>27</v>
      </c>
      <c r="X2403" t="s">
        <v>580</v>
      </c>
      <c r="Y2403" s="6" t="s">
        <v>62</v>
      </c>
      <c r="Z2403" t="s">
        <v>581</v>
      </c>
      <c r="AA2403" t="s">
        <v>581</v>
      </c>
    </row>
    <row r="2404" spans="1:27" x14ac:dyDescent="0.35">
      <c r="A2404">
        <v>10003057</v>
      </c>
      <c r="B2404" t="s">
        <v>81</v>
      </c>
      <c r="C2404" t="s">
        <v>206</v>
      </c>
      <c r="D2404" t="s">
        <v>23</v>
      </c>
      <c r="E2404" t="s">
        <v>24</v>
      </c>
      <c r="F2404">
        <v>301</v>
      </c>
      <c r="G2404">
        <v>0</v>
      </c>
      <c r="H2404">
        <v>301</v>
      </c>
      <c r="I2404" s="5">
        <v>3460</v>
      </c>
      <c r="J2404">
        <v>3.24</v>
      </c>
      <c r="K2404" s="6" t="s">
        <v>1624</v>
      </c>
      <c r="L2404" s="6" t="s">
        <v>1590</v>
      </c>
      <c r="M2404" s="6" t="s">
        <v>1602</v>
      </c>
      <c r="N2404" s="6" t="s">
        <v>1590</v>
      </c>
      <c r="O2404" s="6" t="s">
        <v>1593</v>
      </c>
      <c r="P2404" s="8">
        <f>Table12[[#This Row],[PLANNED_DELIVERY]]-Table12[[#This Row],[PLANNED_PICKUP]]</f>
        <v>2</v>
      </c>
      <c r="Q2404" s="9">
        <f>Table12[[#This Row],[ACTUAL_DELIVERY]]-Table12[[#This Row],[ACTUAL_PICKUP]]</f>
        <v>1</v>
      </c>
      <c r="R2404" s="9">
        <f>Table12[[#This Row],[ACTUAL_PICKUP]]-Table12[[#This Row],[PLANNED_PICKUP]]</f>
        <v>0</v>
      </c>
      <c r="S2404" s="9">
        <f>Table12[[#This Row],[ACTUAL_DELIVERY]]-Table12[[#This Row],[PLANNED_DELIVERY]]</f>
        <v>-1</v>
      </c>
      <c r="T2404" t="s">
        <v>1136</v>
      </c>
      <c r="U2404" s="6" t="s">
        <v>127</v>
      </c>
      <c r="V2404" t="s">
        <v>27</v>
      </c>
      <c r="W2404" t="s">
        <v>27</v>
      </c>
      <c r="X2404" t="s">
        <v>49</v>
      </c>
      <c r="Y2404" s="6" t="s">
        <v>29</v>
      </c>
      <c r="Z2404" t="s">
        <v>27</v>
      </c>
      <c r="AA2404" t="s">
        <v>27</v>
      </c>
    </row>
    <row r="2405" spans="1:27" x14ac:dyDescent="0.35">
      <c r="A2405">
        <v>10003058</v>
      </c>
      <c r="B2405" t="s">
        <v>81</v>
      </c>
      <c r="C2405" t="s">
        <v>384</v>
      </c>
      <c r="D2405" t="s">
        <v>30</v>
      </c>
      <c r="E2405" t="s">
        <v>45</v>
      </c>
      <c r="F2405">
        <v>2750</v>
      </c>
      <c r="G2405">
        <v>650</v>
      </c>
      <c r="H2405">
        <v>3400</v>
      </c>
      <c r="I2405">
        <v>20947</v>
      </c>
      <c r="J2405">
        <v>38.51</v>
      </c>
      <c r="K2405" s="6" t="s">
        <v>1624</v>
      </c>
      <c r="L2405" s="6" t="s">
        <v>1590</v>
      </c>
      <c r="M2405" s="6" t="s">
        <v>1609</v>
      </c>
      <c r="N2405" s="6" t="s">
        <v>1605</v>
      </c>
      <c r="O2405" s="6" t="s">
        <v>1609</v>
      </c>
      <c r="P2405" s="8">
        <f>Table12[[#This Row],[PLANNED_DELIVERY]]-Table12[[#This Row],[PLANNED_PICKUP]]</f>
        <v>7</v>
      </c>
      <c r="Q2405" s="9">
        <f>Table12[[#This Row],[ACTUAL_DELIVERY]]-Table12[[#This Row],[ACTUAL_PICKUP]]</f>
        <v>2</v>
      </c>
      <c r="R2405" s="9">
        <f>Table12[[#This Row],[ACTUAL_PICKUP]]-Table12[[#This Row],[PLANNED_PICKUP]]</f>
        <v>5</v>
      </c>
      <c r="S2405" s="9">
        <f>Table12[[#This Row],[ACTUAL_DELIVERY]]-Table12[[#This Row],[PLANNED_DELIVERY]]</f>
        <v>0</v>
      </c>
      <c r="T2405" t="s">
        <v>41</v>
      </c>
      <c r="U2405" s="6">
        <v>54100</v>
      </c>
      <c r="V2405" t="s">
        <v>27</v>
      </c>
      <c r="W2405" t="s">
        <v>27</v>
      </c>
      <c r="X2405" t="s">
        <v>1722</v>
      </c>
      <c r="Y2405" s="6" t="s">
        <v>578</v>
      </c>
      <c r="Z2405" t="s">
        <v>104</v>
      </c>
      <c r="AA2405" t="s">
        <v>104</v>
      </c>
    </row>
    <row r="2406" spans="1:27" x14ac:dyDescent="0.35">
      <c r="A2406">
        <v>10003059</v>
      </c>
      <c r="B2406" t="s">
        <v>222</v>
      </c>
      <c r="C2406" t="s">
        <v>206</v>
      </c>
      <c r="D2406" t="s">
        <v>30</v>
      </c>
      <c r="E2406" t="s">
        <v>31</v>
      </c>
      <c r="F2406">
        <v>490</v>
      </c>
      <c r="G2406">
        <v>0</v>
      </c>
      <c r="H2406">
        <v>490</v>
      </c>
      <c r="I2406">
        <v>2400</v>
      </c>
      <c r="J2406">
        <v>4.32</v>
      </c>
      <c r="K2406" s="6" t="s">
        <v>1624</v>
      </c>
      <c r="L2406" s="6" t="s">
        <v>1624</v>
      </c>
      <c r="M2406" s="6" t="s">
        <v>1590</v>
      </c>
      <c r="N2406" s="6" t="s">
        <v>1624</v>
      </c>
      <c r="O2406" s="6" t="s">
        <v>1593</v>
      </c>
      <c r="P2406" s="8">
        <f>Table12[[#This Row],[PLANNED_DELIVERY]]-Table12[[#This Row],[PLANNED_PICKUP]]</f>
        <v>1</v>
      </c>
      <c r="Q2406" s="9">
        <f>Table12[[#This Row],[ACTUAL_DELIVERY]]-Table12[[#This Row],[ACTUAL_PICKUP]]</f>
        <v>2</v>
      </c>
      <c r="R2406" s="9">
        <f>Table12[[#This Row],[ACTUAL_PICKUP]]-Table12[[#This Row],[PLANNED_PICKUP]]</f>
        <v>0</v>
      </c>
      <c r="S2406" s="9">
        <f>Table12[[#This Row],[ACTUAL_DELIVERY]]-Table12[[#This Row],[PLANNED_DELIVERY]]</f>
        <v>1</v>
      </c>
      <c r="T2406" t="s">
        <v>73</v>
      </c>
      <c r="U2406" s="6" t="s">
        <v>74</v>
      </c>
      <c r="V2406" t="s">
        <v>27</v>
      </c>
      <c r="W2406" t="s">
        <v>27</v>
      </c>
      <c r="X2406" t="s">
        <v>289</v>
      </c>
      <c r="Y2406" s="6" t="s">
        <v>290</v>
      </c>
      <c r="Z2406" t="s">
        <v>27</v>
      </c>
      <c r="AA2406" t="s">
        <v>27</v>
      </c>
    </row>
    <row r="2407" spans="1:27" x14ac:dyDescent="0.35">
      <c r="A2407">
        <v>10003060</v>
      </c>
      <c r="B2407" t="s">
        <v>81</v>
      </c>
      <c r="C2407" t="s">
        <v>206</v>
      </c>
      <c r="D2407" t="s">
        <v>23</v>
      </c>
      <c r="E2407" t="s">
        <v>24</v>
      </c>
      <c r="F2407">
        <v>200</v>
      </c>
      <c r="G2407">
        <v>0</v>
      </c>
      <c r="H2407">
        <v>200</v>
      </c>
      <c r="I2407">
        <v>3</v>
      </c>
      <c r="J2407">
        <v>0</v>
      </c>
      <c r="K2407" s="6" t="s">
        <v>1624</v>
      </c>
      <c r="L2407" s="6" t="s">
        <v>1602</v>
      </c>
      <c r="M2407" s="6" t="s">
        <v>1602</v>
      </c>
      <c r="N2407" s="6" t="s">
        <v>1602</v>
      </c>
      <c r="O2407" s="6" t="s">
        <v>1602</v>
      </c>
      <c r="P2407" s="8">
        <f>Table12[[#This Row],[PLANNED_DELIVERY]]-Table12[[#This Row],[PLANNED_PICKUP]]</f>
        <v>0</v>
      </c>
      <c r="Q2407" s="9">
        <f>Table12[[#This Row],[ACTUAL_DELIVERY]]-Table12[[#This Row],[ACTUAL_PICKUP]]</f>
        <v>0</v>
      </c>
      <c r="R2407" s="9">
        <f>Table12[[#This Row],[ACTUAL_PICKUP]]-Table12[[#This Row],[PLANNED_PICKUP]]</f>
        <v>0</v>
      </c>
      <c r="S2407" s="9">
        <f>Table12[[#This Row],[ACTUAL_DELIVERY]]-Table12[[#This Row],[PLANNED_DELIVERY]]</f>
        <v>0</v>
      </c>
      <c r="T2407" t="s">
        <v>50</v>
      </c>
      <c r="U2407" s="6" t="s">
        <v>51</v>
      </c>
      <c r="V2407" t="s">
        <v>27</v>
      </c>
      <c r="W2407" t="s">
        <v>27</v>
      </c>
      <c r="X2407" t="s">
        <v>49</v>
      </c>
      <c r="Y2407" s="6" t="s">
        <v>29</v>
      </c>
      <c r="Z2407" t="s">
        <v>27</v>
      </c>
      <c r="AA2407" t="s">
        <v>27</v>
      </c>
    </row>
    <row r="2408" spans="1:27" x14ac:dyDescent="0.35">
      <c r="A2408">
        <v>10003061</v>
      </c>
      <c r="B2408" t="s">
        <v>222</v>
      </c>
      <c r="C2408" t="s">
        <v>206</v>
      </c>
      <c r="D2408" t="s">
        <v>23</v>
      </c>
      <c r="E2408" t="s">
        <v>31</v>
      </c>
      <c r="F2408">
        <v>310</v>
      </c>
      <c r="G2408">
        <v>0</v>
      </c>
      <c r="H2408">
        <v>310</v>
      </c>
      <c r="I2408">
        <v>12500</v>
      </c>
      <c r="J2408">
        <v>5.71</v>
      </c>
      <c r="K2408" s="6" t="s">
        <v>1624</v>
      </c>
      <c r="L2408" s="6" t="s">
        <v>1624</v>
      </c>
      <c r="M2408" s="6" t="s">
        <v>1590</v>
      </c>
      <c r="N2408" s="6" t="s">
        <v>1593</v>
      </c>
      <c r="O2408" s="6" t="s">
        <v>1593</v>
      </c>
      <c r="P2408" s="8">
        <f>Table12[[#This Row],[PLANNED_DELIVERY]]-Table12[[#This Row],[PLANNED_PICKUP]]</f>
        <v>1</v>
      </c>
      <c r="Q2408" s="9">
        <f>Table12[[#This Row],[ACTUAL_DELIVERY]]-Table12[[#This Row],[ACTUAL_PICKUP]]</f>
        <v>0</v>
      </c>
      <c r="R2408" s="9">
        <f>Table12[[#This Row],[ACTUAL_PICKUP]]-Table12[[#This Row],[PLANNED_PICKUP]]</f>
        <v>2</v>
      </c>
      <c r="S2408" s="9">
        <f>Table12[[#This Row],[ACTUAL_DELIVERY]]-Table12[[#This Row],[PLANNED_DELIVERY]]</f>
        <v>1</v>
      </c>
      <c r="T2408" t="s">
        <v>1064</v>
      </c>
      <c r="U2408" s="6" t="s">
        <v>1065</v>
      </c>
      <c r="V2408" t="s">
        <v>27</v>
      </c>
      <c r="W2408" t="s">
        <v>27</v>
      </c>
      <c r="X2408" t="s">
        <v>232</v>
      </c>
      <c r="Y2408" s="6" t="s">
        <v>386</v>
      </c>
      <c r="Z2408" t="s">
        <v>27</v>
      </c>
      <c r="AA2408" t="s">
        <v>27</v>
      </c>
    </row>
    <row r="2409" spans="1:27" x14ac:dyDescent="0.35">
      <c r="A2409">
        <v>10003062</v>
      </c>
      <c r="B2409" t="s">
        <v>81</v>
      </c>
      <c r="C2409" t="s">
        <v>206</v>
      </c>
      <c r="D2409" t="s">
        <v>23</v>
      </c>
      <c r="E2409" t="s">
        <v>24</v>
      </c>
      <c r="F2409">
        <v>1495</v>
      </c>
      <c r="G2409">
        <v>0</v>
      </c>
      <c r="H2409">
        <v>1495</v>
      </c>
      <c r="I2409">
        <v>4000</v>
      </c>
      <c r="J2409">
        <v>31.2</v>
      </c>
      <c r="K2409" s="6" t="s">
        <v>1624</v>
      </c>
      <c r="L2409" s="6" t="s">
        <v>1602</v>
      </c>
      <c r="M2409" s="6" t="s">
        <v>1610</v>
      </c>
      <c r="N2409" s="6" t="s">
        <v>1602</v>
      </c>
      <c r="O2409" s="6" t="s">
        <v>1610</v>
      </c>
      <c r="P2409" s="8">
        <f>Table12[[#This Row],[PLANNED_DELIVERY]]-Table12[[#This Row],[PLANNED_PICKUP]]</f>
        <v>4</v>
      </c>
      <c r="Q2409" s="9">
        <f>Table12[[#This Row],[ACTUAL_DELIVERY]]-Table12[[#This Row],[ACTUAL_PICKUP]]</f>
        <v>4</v>
      </c>
      <c r="R2409" s="9">
        <f>Table12[[#This Row],[ACTUAL_PICKUP]]-Table12[[#This Row],[PLANNED_PICKUP]]</f>
        <v>0</v>
      </c>
      <c r="S2409" s="9">
        <f>Table12[[#This Row],[ACTUAL_DELIVERY]]-Table12[[#This Row],[PLANNED_DELIVERY]]</f>
        <v>0</v>
      </c>
      <c r="T2409" t="s">
        <v>504</v>
      </c>
      <c r="U2409" s="6" t="s">
        <v>505</v>
      </c>
      <c r="V2409" t="s">
        <v>38</v>
      </c>
      <c r="W2409" t="s">
        <v>38</v>
      </c>
      <c r="X2409" t="s">
        <v>41</v>
      </c>
      <c r="Y2409" s="6" t="s">
        <v>39</v>
      </c>
      <c r="Z2409" t="s">
        <v>27</v>
      </c>
      <c r="AA2409" t="s">
        <v>27</v>
      </c>
    </row>
    <row r="2410" spans="1:27" x14ac:dyDescent="0.35">
      <c r="A2410">
        <v>10003063</v>
      </c>
      <c r="B2410" t="s">
        <v>222</v>
      </c>
      <c r="C2410" t="s">
        <v>206</v>
      </c>
      <c r="D2410" t="s">
        <v>23</v>
      </c>
      <c r="E2410" t="s">
        <v>24</v>
      </c>
      <c r="F2410">
        <v>510</v>
      </c>
      <c r="G2410">
        <v>0</v>
      </c>
      <c r="H2410">
        <v>510</v>
      </c>
      <c r="I2410">
        <v>2284</v>
      </c>
      <c r="J2410">
        <v>18.43</v>
      </c>
      <c r="K2410" s="6" t="s">
        <v>1624</v>
      </c>
      <c r="L2410" s="6" t="s">
        <v>1593</v>
      </c>
      <c r="M2410" s="6" t="s">
        <v>1604</v>
      </c>
      <c r="N2410" s="6" t="s">
        <v>1605</v>
      </c>
      <c r="O2410" s="6" t="s">
        <v>1610</v>
      </c>
      <c r="P2410" s="8">
        <f>Table12[[#This Row],[PLANNED_DELIVERY]]-Table12[[#This Row],[PLANNED_PICKUP]]</f>
        <v>3</v>
      </c>
      <c r="Q2410" s="9">
        <f>Table12[[#This Row],[ACTUAL_DELIVERY]]-Table12[[#This Row],[ACTUAL_PICKUP]]</f>
        <v>1</v>
      </c>
      <c r="R2410" s="9">
        <f>Table12[[#This Row],[ACTUAL_PICKUP]]-Table12[[#This Row],[PLANNED_PICKUP]]</f>
        <v>4</v>
      </c>
      <c r="S2410" s="9">
        <f>Table12[[#This Row],[ACTUAL_DELIVERY]]-Table12[[#This Row],[PLANNED_DELIVERY]]</f>
        <v>2</v>
      </c>
      <c r="T2410" t="s">
        <v>304</v>
      </c>
      <c r="U2410" s="6" t="s">
        <v>59</v>
      </c>
      <c r="V2410" t="s">
        <v>27</v>
      </c>
      <c r="W2410" t="s">
        <v>27</v>
      </c>
      <c r="X2410" t="s">
        <v>49</v>
      </c>
      <c r="Y2410" s="6" t="s">
        <v>29</v>
      </c>
      <c r="Z2410" t="s">
        <v>27</v>
      </c>
      <c r="AA2410" t="s">
        <v>27</v>
      </c>
    </row>
    <row r="2411" spans="1:27" x14ac:dyDescent="0.35">
      <c r="A2411">
        <v>10003064</v>
      </c>
      <c r="B2411" t="s">
        <v>81</v>
      </c>
      <c r="C2411" t="s">
        <v>246</v>
      </c>
      <c r="D2411" t="s">
        <v>23</v>
      </c>
      <c r="E2411" t="s">
        <v>24</v>
      </c>
      <c r="F2411">
        <v>223.34</v>
      </c>
      <c r="G2411">
        <v>0</v>
      </c>
      <c r="H2411">
        <v>223.34</v>
      </c>
      <c r="I2411">
        <v>440</v>
      </c>
      <c r="J2411">
        <v>1.52</v>
      </c>
      <c r="K2411" s="6" t="s">
        <v>1624</v>
      </c>
      <c r="L2411" s="6" t="s">
        <v>1593</v>
      </c>
      <c r="M2411" s="6" t="s">
        <v>1602</v>
      </c>
      <c r="N2411" s="6" t="s">
        <v>1593</v>
      </c>
      <c r="O2411" s="6" t="s">
        <v>1605</v>
      </c>
      <c r="P2411" s="8">
        <f>Table12[[#This Row],[PLANNED_DELIVERY]]-Table12[[#This Row],[PLANNED_PICKUP]]</f>
        <v>1</v>
      </c>
      <c r="Q2411" s="9">
        <f>Table12[[#This Row],[ACTUAL_DELIVERY]]-Table12[[#This Row],[ACTUAL_PICKUP]]</f>
        <v>4</v>
      </c>
      <c r="R2411" s="9">
        <f>Table12[[#This Row],[ACTUAL_PICKUP]]-Table12[[#This Row],[PLANNED_PICKUP]]</f>
        <v>0</v>
      </c>
      <c r="S2411" s="9">
        <f>Table12[[#This Row],[ACTUAL_DELIVERY]]-Table12[[#This Row],[PLANNED_DELIVERY]]</f>
        <v>3</v>
      </c>
      <c r="T2411" t="s">
        <v>665</v>
      </c>
      <c r="U2411" s="6" t="s">
        <v>40</v>
      </c>
      <c r="V2411" t="s">
        <v>27</v>
      </c>
      <c r="W2411" t="s">
        <v>27</v>
      </c>
      <c r="X2411" t="s">
        <v>49</v>
      </c>
      <c r="Y2411" s="6" t="s">
        <v>29</v>
      </c>
      <c r="Z2411" t="s">
        <v>27</v>
      </c>
      <c r="AA2411" t="s">
        <v>27</v>
      </c>
    </row>
    <row r="2412" spans="1:27" x14ac:dyDescent="0.35">
      <c r="A2412">
        <v>10003065</v>
      </c>
      <c r="B2412" t="s">
        <v>81</v>
      </c>
      <c r="C2412" t="s">
        <v>234</v>
      </c>
      <c r="D2412" t="s">
        <v>23</v>
      </c>
      <c r="E2412" t="s">
        <v>24</v>
      </c>
      <c r="F2412">
        <v>490</v>
      </c>
      <c r="G2412">
        <v>0</v>
      </c>
      <c r="H2412">
        <v>490</v>
      </c>
      <c r="I2412">
        <v>77.900000000000006</v>
      </c>
      <c r="J2412">
        <v>0.74</v>
      </c>
      <c r="K2412" s="6" t="s">
        <v>1624</v>
      </c>
      <c r="L2412" s="6" t="s">
        <v>1593</v>
      </c>
      <c r="M2412" s="6" t="s">
        <v>1610</v>
      </c>
      <c r="N2412" s="6" t="s">
        <v>1593</v>
      </c>
      <c r="O2412" s="6" t="s">
        <v>1609</v>
      </c>
      <c r="P2412" s="8">
        <f>Table12[[#This Row],[PLANNED_DELIVERY]]-Table12[[#This Row],[PLANNED_PICKUP]]</f>
        <v>5</v>
      </c>
      <c r="Q2412" s="9">
        <f>Table12[[#This Row],[ACTUAL_DELIVERY]]-Table12[[#This Row],[ACTUAL_PICKUP]]</f>
        <v>6</v>
      </c>
      <c r="R2412" s="9">
        <f>Table12[[#This Row],[ACTUAL_PICKUP]]-Table12[[#This Row],[PLANNED_PICKUP]]</f>
        <v>0</v>
      </c>
      <c r="S2412" s="9">
        <f>Table12[[#This Row],[ACTUAL_DELIVERY]]-Table12[[#This Row],[PLANNED_DELIVERY]]</f>
        <v>1</v>
      </c>
      <c r="T2412" t="s">
        <v>1156</v>
      </c>
      <c r="U2412" s="6" t="s">
        <v>1157</v>
      </c>
      <c r="V2412" t="s">
        <v>523</v>
      </c>
      <c r="W2412" t="s">
        <v>523</v>
      </c>
      <c r="X2412" t="s">
        <v>49</v>
      </c>
      <c r="Y2412" s="6" t="s">
        <v>29</v>
      </c>
      <c r="Z2412" t="s">
        <v>27</v>
      </c>
      <c r="AA2412" t="s">
        <v>27</v>
      </c>
    </row>
    <row r="2413" spans="1:27" x14ac:dyDescent="0.35">
      <c r="A2413">
        <v>10003066</v>
      </c>
      <c r="B2413" t="s">
        <v>482</v>
      </c>
      <c r="C2413" t="s">
        <v>216</v>
      </c>
      <c r="D2413" t="s">
        <v>23</v>
      </c>
      <c r="E2413" t="s">
        <v>24</v>
      </c>
      <c r="F2413">
        <v>593.83000000000004</v>
      </c>
      <c r="G2413">
        <v>0</v>
      </c>
      <c r="H2413">
        <v>593.83000000000004</v>
      </c>
      <c r="I2413">
        <v>2576</v>
      </c>
      <c r="J2413">
        <v>11</v>
      </c>
      <c r="K2413" s="6" t="s">
        <v>1624</v>
      </c>
      <c r="L2413" s="6" t="s">
        <v>1590</v>
      </c>
      <c r="M2413" s="6" t="s">
        <v>1602</v>
      </c>
      <c r="N2413" s="6" t="s">
        <v>1590</v>
      </c>
      <c r="O2413" s="6" t="s">
        <v>1602</v>
      </c>
      <c r="P2413" s="8">
        <f>Table12[[#This Row],[PLANNED_DELIVERY]]-Table12[[#This Row],[PLANNED_PICKUP]]</f>
        <v>2</v>
      </c>
      <c r="Q2413" s="9">
        <f>Table12[[#This Row],[ACTUAL_DELIVERY]]-Table12[[#This Row],[ACTUAL_PICKUP]]</f>
        <v>2</v>
      </c>
      <c r="R2413" s="9">
        <f>Table12[[#This Row],[ACTUAL_PICKUP]]-Table12[[#This Row],[PLANNED_PICKUP]]</f>
        <v>0</v>
      </c>
      <c r="S2413" s="9">
        <f>Table12[[#This Row],[ACTUAL_DELIVERY]]-Table12[[#This Row],[PLANNED_DELIVERY]]</f>
        <v>0</v>
      </c>
      <c r="T2413" t="s">
        <v>279</v>
      </c>
      <c r="U2413" s="6" t="s">
        <v>40</v>
      </c>
      <c r="V2413" t="s">
        <v>27</v>
      </c>
      <c r="W2413" t="s">
        <v>27</v>
      </c>
      <c r="X2413" t="s">
        <v>280</v>
      </c>
      <c r="Y2413" s="6" t="s">
        <v>281</v>
      </c>
      <c r="Z2413" t="s">
        <v>282</v>
      </c>
      <c r="AA2413" t="s">
        <v>282</v>
      </c>
    </row>
    <row r="2414" spans="1:27" x14ac:dyDescent="0.35">
      <c r="A2414">
        <v>10003067</v>
      </c>
      <c r="B2414" t="s">
        <v>81</v>
      </c>
      <c r="C2414" t="s">
        <v>206</v>
      </c>
      <c r="D2414" t="s">
        <v>23</v>
      </c>
      <c r="E2414" t="s">
        <v>24</v>
      </c>
      <c r="F2414">
        <v>296</v>
      </c>
      <c r="G2414">
        <v>0</v>
      </c>
      <c r="H2414">
        <v>296</v>
      </c>
      <c r="I2414">
        <v>760</v>
      </c>
      <c r="J2414">
        <v>7.96</v>
      </c>
      <c r="K2414" s="6" t="s">
        <v>1624</v>
      </c>
      <c r="L2414" s="6" t="s">
        <v>1590</v>
      </c>
      <c r="M2414" s="6" t="s">
        <v>1602</v>
      </c>
      <c r="N2414" s="6" t="s">
        <v>1590</v>
      </c>
      <c r="O2414" s="6" t="s">
        <v>1602</v>
      </c>
      <c r="P2414" s="8">
        <f>Table12[[#This Row],[PLANNED_DELIVERY]]-Table12[[#This Row],[PLANNED_PICKUP]]</f>
        <v>2</v>
      </c>
      <c r="Q2414" s="9">
        <f>Table12[[#This Row],[ACTUAL_DELIVERY]]-Table12[[#This Row],[ACTUAL_PICKUP]]</f>
        <v>2</v>
      </c>
      <c r="R2414" s="9">
        <f>Table12[[#This Row],[ACTUAL_PICKUP]]-Table12[[#This Row],[PLANNED_PICKUP]]</f>
        <v>0</v>
      </c>
      <c r="S2414" s="9">
        <f>Table12[[#This Row],[ACTUAL_DELIVERY]]-Table12[[#This Row],[PLANNED_DELIVERY]]</f>
        <v>0</v>
      </c>
      <c r="T2414" t="s">
        <v>343</v>
      </c>
      <c r="U2414" s="6" t="s">
        <v>256</v>
      </c>
      <c r="V2414" t="s">
        <v>27</v>
      </c>
      <c r="W2414" t="s">
        <v>27</v>
      </c>
      <c r="X2414" t="s">
        <v>49</v>
      </c>
      <c r="Y2414" s="6" t="s">
        <v>29</v>
      </c>
      <c r="Z2414" t="s">
        <v>27</v>
      </c>
      <c r="AA2414" t="s">
        <v>27</v>
      </c>
    </row>
    <row r="2415" spans="1:27" x14ac:dyDescent="0.35">
      <c r="A2415">
        <v>10003068</v>
      </c>
      <c r="B2415" t="s">
        <v>222</v>
      </c>
      <c r="C2415" t="s">
        <v>206</v>
      </c>
      <c r="D2415" t="s">
        <v>23</v>
      </c>
      <c r="E2415" t="s">
        <v>24</v>
      </c>
      <c r="F2415">
        <v>260</v>
      </c>
      <c r="G2415">
        <v>0</v>
      </c>
      <c r="H2415">
        <v>260</v>
      </c>
      <c r="I2415">
        <v>2003</v>
      </c>
      <c r="J2415">
        <v>0.96</v>
      </c>
      <c r="K2415" s="6" t="s">
        <v>1624</v>
      </c>
      <c r="L2415" s="6" t="s">
        <v>1590</v>
      </c>
      <c r="M2415" s="6" t="s">
        <v>1604</v>
      </c>
      <c r="N2415" s="6" t="s">
        <v>1590</v>
      </c>
      <c r="O2415" s="6" t="s">
        <v>1593</v>
      </c>
      <c r="P2415" s="8">
        <f>Table12[[#This Row],[PLANNED_DELIVERY]]-Table12[[#This Row],[PLANNED_PICKUP]]</f>
        <v>4</v>
      </c>
      <c r="Q2415" s="9">
        <f>Table12[[#This Row],[ACTUAL_DELIVERY]]-Table12[[#This Row],[ACTUAL_PICKUP]]</f>
        <v>1</v>
      </c>
      <c r="R2415" s="9">
        <f>Table12[[#This Row],[ACTUAL_PICKUP]]-Table12[[#This Row],[PLANNED_PICKUP]]</f>
        <v>0</v>
      </c>
      <c r="S2415" s="9">
        <f>Table12[[#This Row],[ACTUAL_DELIVERY]]-Table12[[#This Row],[PLANNED_DELIVERY]]</f>
        <v>-3</v>
      </c>
      <c r="T2415" t="s">
        <v>230</v>
      </c>
      <c r="U2415" s="6" t="s">
        <v>244</v>
      </c>
      <c r="V2415" t="s">
        <v>27</v>
      </c>
      <c r="W2415" t="s">
        <v>27</v>
      </c>
      <c r="X2415" t="s">
        <v>71</v>
      </c>
      <c r="Y2415" s="6" t="s">
        <v>72</v>
      </c>
      <c r="Z2415" t="s">
        <v>27</v>
      </c>
      <c r="AA2415" t="s">
        <v>27</v>
      </c>
    </row>
    <row r="2416" spans="1:27" x14ac:dyDescent="0.35">
      <c r="A2416">
        <v>10003069</v>
      </c>
      <c r="B2416" t="s">
        <v>273</v>
      </c>
      <c r="C2416" t="s">
        <v>213</v>
      </c>
      <c r="D2416" t="s">
        <v>23</v>
      </c>
      <c r="E2416" t="s">
        <v>24</v>
      </c>
      <c r="F2416">
        <v>92.76</v>
      </c>
      <c r="G2416">
        <v>0</v>
      </c>
      <c r="H2416">
        <v>92.76</v>
      </c>
      <c r="I2416">
        <v>285</v>
      </c>
      <c r="J2416">
        <v>0.48</v>
      </c>
      <c r="K2416" s="6" t="s">
        <v>1624</v>
      </c>
      <c r="L2416" s="6" t="s">
        <v>1593</v>
      </c>
      <c r="M2416" s="6" t="s">
        <v>1605</v>
      </c>
      <c r="N2416" s="6" t="s">
        <v>1590</v>
      </c>
      <c r="O2416" s="6" t="s">
        <v>1593</v>
      </c>
      <c r="P2416" s="8">
        <f>Table12[[#This Row],[PLANNED_DELIVERY]]-Table12[[#This Row],[PLANNED_PICKUP]]</f>
        <v>4</v>
      </c>
      <c r="Q2416" s="9">
        <f>Table12[[#This Row],[ACTUAL_DELIVERY]]-Table12[[#This Row],[ACTUAL_PICKUP]]</f>
        <v>1</v>
      </c>
      <c r="R2416" s="9">
        <f>Table12[[#This Row],[ACTUAL_PICKUP]]-Table12[[#This Row],[PLANNED_PICKUP]]</f>
        <v>-1</v>
      </c>
      <c r="S2416" s="9">
        <f>Table12[[#This Row],[ACTUAL_DELIVERY]]-Table12[[#This Row],[PLANNED_DELIVERY]]</f>
        <v>-4</v>
      </c>
      <c r="T2416" t="s">
        <v>230</v>
      </c>
      <c r="U2416" s="6" t="s">
        <v>244</v>
      </c>
      <c r="V2416" t="s">
        <v>27</v>
      </c>
      <c r="W2416" t="s">
        <v>27</v>
      </c>
      <c r="X2416" t="s">
        <v>60</v>
      </c>
      <c r="Y2416" s="6" t="s">
        <v>34</v>
      </c>
      <c r="Z2416" t="s">
        <v>27</v>
      </c>
      <c r="AA2416" t="s">
        <v>27</v>
      </c>
    </row>
    <row r="2417" spans="1:27" x14ac:dyDescent="0.35">
      <c r="A2417">
        <v>10003070</v>
      </c>
      <c r="B2417" t="s">
        <v>81</v>
      </c>
      <c r="C2417" t="s">
        <v>213</v>
      </c>
      <c r="D2417" t="s">
        <v>23</v>
      </c>
      <c r="E2417" t="s">
        <v>24</v>
      </c>
      <c r="F2417">
        <v>290.63</v>
      </c>
      <c r="G2417">
        <v>0</v>
      </c>
      <c r="H2417">
        <v>290.63</v>
      </c>
      <c r="I2417">
        <v>427</v>
      </c>
      <c r="J2417">
        <v>1.92</v>
      </c>
      <c r="K2417" s="6" t="s">
        <v>1624</v>
      </c>
      <c r="L2417" s="6" t="s">
        <v>1590</v>
      </c>
      <c r="M2417" s="6" t="s">
        <v>1602</v>
      </c>
      <c r="N2417" s="6" t="s">
        <v>1590</v>
      </c>
      <c r="O2417" s="6" t="s">
        <v>1593</v>
      </c>
      <c r="P2417" s="8">
        <f>Table12[[#This Row],[PLANNED_DELIVERY]]-Table12[[#This Row],[PLANNED_PICKUP]]</f>
        <v>2</v>
      </c>
      <c r="Q2417" s="9">
        <f>Table12[[#This Row],[ACTUAL_DELIVERY]]-Table12[[#This Row],[ACTUAL_PICKUP]]</f>
        <v>1</v>
      </c>
      <c r="R2417" s="9">
        <f>Table12[[#This Row],[ACTUAL_PICKUP]]-Table12[[#This Row],[PLANNED_PICKUP]]</f>
        <v>0</v>
      </c>
      <c r="S2417" s="9">
        <f>Table12[[#This Row],[ACTUAL_DELIVERY]]-Table12[[#This Row],[PLANNED_DELIVERY]]</f>
        <v>-1</v>
      </c>
      <c r="T2417" t="s">
        <v>665</v>
      </c>
      <c r="U2417" s="6" t="s">
        <v>40</v>
      </c>
      <c r="V2417" t="s">
        <v>27</v>
      </c>
      <c r="W2417" t="s">
        <v>27</v>
      </c>
      <c r="X2417" t="s">
        <v>49</v>
      </c>
      <c r="Y2417" s="6" t="s">
        <v>29</v>
      </c>
      <c r="Z2417" t="s">
        <v>27</v>
      </c>
      <c r="AA2417" t="s">
        <v>27</v>
      </c>
    </row>
    <row r="2418" spans="1:27" x14ac:dyDescent="0.35">
      <c r="A2418">
        <v>10003071</v>
      </c>
      <c r="B2418" t="s">
        <v>81</v>
      </c>
      <c r="C2418" t="s">
        <v>206</v>
      </c>
      <c r="D2418" t="s">
        <v>30</v>
      </c>
      <c r="E2418" t="s">
        <v>31</v>
      </c>
      <c r="F2418">
        <v>480</v>
      </c>
      <c r="G2418">
        <v>0</v>
      </c>
      <c r="H2418">
        <v>480</v>
      </c>
      <c r="I2418">
        <v>1100</v>
      </c>
      <c r="J2418">
        <v>3.92</v>
      </c>
      <c r="K2418" s="6" t="s">
        <v>1624</v>
      </c>
      <c r="L2418" s="6" t="s">
        <v>1593</v>
      </c>
      <c r="M2418" s="6" t="s">
        <v>1605</v>
      </c>
      <c r="N2418" s="6" t="s">
        <v>1602</v>
      </c>
      <c r="O2418" s="6" t="s">
        <v>1605</v>
      </c>
      <c r="P2418" s="8">
        <f>Table12[[#This Row],[PLANNED_DELIVERY]]-Table12[[#This Row],[PLANNED_PICKUP]]</f>
        <v>4</v>
      </c>
      <c r="Q2418" s="9">
        <f>Table12[[#This Row],[ACTUAL_DELIVERY]]-Table12[[#This Row],[ACTUAL_PICKUP]]</f>
        <v>3</v>
      </c>
      <c r="R2418" s="9">
        <f>Table12[[#This Row],[ACTUAL_PICKUP]]-Table12[[#This Row],[PLANNED_PICKUP]]</f>
        <v>1</v>
      </c>
      <c r="S2418" s="9">
        <f>Table12[[#This Row],[ACTUAL_DELIVERY]]-Table12[[#This Row],[PLANNED_DELIVERY]]</f>
        <v>0</v>
      </c>
      <c r="T2418" t="s">
        <v>124</v>
      </c>
      <c r="U2418" s="6" t="s">
        <v>125</v>
      </c>
      <c r="V2418" t="s">
        <v>27</v>
      </c>
      <c r="W2418" t="s">
        <v>27</v>
      </c>
      <c r="X2418" t="s">
        <v>271</v>
      </c>
      <c r="Y2418" s="6" t="s">
        <v>43</v>
      </c>
      <c r="Z2418" t="s">
        <v>27</v>
      </c>
      <c r="AA2418" t="s">
        <v>27</v>
      </c>
    </row>
    <row r="2419" spans="1:27" x14ac:dyDescent="0.35">
      <c r="A2419">
        <v>10003072</v>
      </c>
      <c r="B2419" t="s">
        <v>81</v>
      </c>
      <c r="C2419" t="s">
        <v>384</v>
      </c>
      <c r="D2419" t="s">
        <v>30</v>
      </c>
      <c r="E2419" t="s">
        <v>45</v>
      </c>
      <c r="F2419">
        <v>3300</v>
      </c>
      <c r="G2419">
        <v>1400</v>
      </c>
      <c r="H2419">
        <v>4700</v>
      </c>
      <c r="I2419" s="5">
        <v>8500</v>
      </c>
      <c r="J2419">
        <v>37.1</v>
      </c>
      <c r="K2419" s="6" t="s">
        <v>1624</v>
      </c>
      <c r="L2419" s="6" t="s">
        <v>1602</v>
      </c>
      <c r="M2419" s="6" t="s">
        <v>1613</v>
      </c>
      <c r="N2419" s="6" t="s">
        <v>1602</v>
      </c>
      <c r="O2419" s="6" t="s">
        <v>1613</v>
      </c>
      <c r="P2419" s="8">
        <f>Table12[[#This Row],[PLANNED_DELIVERY]]-Table12[[#This Row],[PLANNED_PICKUP]]</f>
        <v>7</v>
      </c>
      <c r="Q2419" s="9">
        <f>Table12[[#This Row],[ACTUAL_DELIVERY]]-Table12[[#This Row],[ACTUAL_PICKUP]]</f>
        <v>7</v>
      </c>
      <c r="R2419" s="9">
        <f>Table12[[#This Row],[ACTUAL_PICKUP]]-Table12[[#This Row],[PLANNED_PICKUP]]</f>
        <v>0</v>
      </c>
      <c r="S2419" s="9">
        <f>Table12[[#This Row],[ACTUAL_DELIVERY]]-Table12[[#This Row],[PLANNED_DELIVERY]]</f>
        <v>0</v>
      </c>
      <c r="T2419" t="s">
        <v>32</v>
      </c>
      <c r="U2419" s="6" t="s">
        <v>29</v>
      </c>
      <c r="V2419" t="s">
        <v>27</v>
      </c>
      <c r="W2419" t="s">
        <v>27</v>
      </c>
      <c r="X2419" t="s">
        <v>1188</v>
      </c>
      <c r="Y2419" s="6" t="s">
        <v>1189</v>
      </c>
      <c r="Z2419" t="s">
        <v>104</v>
      </c>
      <c r="AA2419" t="s">
        <v>104</v>
      </c>
    </row>
    <row r="2420" spans="1:27" x14ac:dyDescent="0.35">
      <c r="A2420">
        <v>10003074</v>
      </c>
      <c r="B2420" t="s">
        <v>81</v>
      </c>
      <c r="C2420" t="s">
        <v>206</v>
      </c>
      <c r="D2420" t="s">
        <v>23</v>
      </c>
      <c r="E2420" t="s">
        <v>31</v>
      </c>
      <c r="F2420">
        <v>461</v>
      </c>
      <c r="G2420">
        <v>0</v>
      </c>
      <c r="H2420">
        <v>461</v>
      </c>
      <c r="I2420">
        <v>1250</v>
      </c>
      <c r="J2420">
        <v>4.87</v>
      </c>
      <c r="K2420" s="6" t="s">
        <v>1624</v>
      </c>
      <c r="L2420" s="6" t="s">
        <v>1590</v>
      </c>
      <c r="M2420" s="6" t="s">
        <v>1602</v>
      </c>
      <c r="N2420" s="6" t="s">
        <v>1590</v>
      </c>
      <c r="O2420" s="6" t="s">
        <v>1593</v>
      </c>
      <c r="P2420" s="8">
        <f>Table12[[#This Row],[PLANNED_DELIVERY]]-Table12[[#This Row],[PLANNED_PICKUP]]</f>
        <v>2</v>
      </c>
      <c r="Q2420" s="9">
        <f>Table12[[#This Row],[ACTUAL_DELIVERY]]-Table12[[#This Row],[ACTUAL_PICKUP]]</f>
        <v>1</v>
      </c>
      <c r="R2420" s="9">
        <f>Table12[[#This Row],[ACTUAL_PICKUP]]-Table12[[#This Row],[PLANNED_PICKUP]]</f>
        <v>0</v>
      </c>
      <c r="S2420" s="9">
        <f>Table12[[#This Row],[ACTUAL_DELIVERY]]-Table12[[#This Row],[PLANNED_DELIVERY]]</f>
        <v>-1</v>
      </c>
      <c r="T2420" t="s">
        <v>415</v>
      </c>
      <c r="U2420" s="6" t="s">
        <v>270</v>
      </c>
      <c r="V2420" t="s">
        <v>27</v>
      </c>
      <c r="W2420" t="s">
        <v>27</v>
      </c>
      <c r="X2420" t="s">
        <v>60</v>
      </c>
      <c r="Y2420" s="6" t="s">
        <v>34</v>
      </c>
      <c r="Z2420" t="s">
        <v>27</v>
      </c>
      <c r="AA2420" t="s">
        <v>27</v>
      </c>
    </row>
    <row r="2421" spans="1:27" x14ac:dyDescent="0.35">
      <c r="A2421">
        <v>10003075</v>
      </c>
      <c r="B2421" t="s">
        <v>451</v>
      </c>
      <c r="C2421" t="s">
        <v>293</v>
      </c>
      <c r="D2421" t="s">
        <v>30</v>
      </c>
      <c r="E2421" t="s">
        <v>45</v>
      </c>
      <c r="F2421">
        <v>1865</v>
      </c>
      <c r="G2421">
        <v>0</v>
      </c>
      <c r="H2421">
        <v>1865</v>
      </c>
      <c r="I2421">
        <v>204</v>
      </c>
      <c r="J2421">
        <v>1.18</v>
      </c>
      <c r="K2421" s="6" t="s">
        <v>1624</v>
      </c>
      <c r="L2421" s="6" t="s">
        <v>1604</v>
      </c>
      <c r="M2421" s="6" t="s">
        <v>1609</v>
      </c>
      <c r="N2421" s="6" t="s">
        <v>1602</v>
      </c>
      <c r="O2421" s="6" t="s">
        <v>1608</v>
      </c>
      <c r="P2421" s="8">
        <f>Table12[[#This Row],[PLANNED_DELIVERY]]-Table12[[#This Row],[PLANNED_PICKUP]]</f>
        <v>3</v>
      </c>
      <c r="Q2421" s="9">
        <f>Table12[[#This Row],[ACTUAL_DELIVERY]]-Table12[[#This Row],[ACTUAL_PICKUP]]</f>
        <v>6</v>
      </c>
      <c r="R2421" s="9">
        <f>Table12[[#This Row],[ACTUAL_PICKUP]]-Table12[[#This Row],[PLANNED_PICKUP]]</f>
        <v>-2</v>
      </c>
      <c r="S2421" s="9">
        <f>Table12[[#This Row],[ACTUAL_DELIVERY]]-Table12[[#This Row],[PLANNED_DELIVERY]]</f>
        <v>1</v>
      </c>
      <c r="T2421" t="s">
        <v>49</v>
      </c>
      <c r="U2421" s="6" t="s">
        <v>29</v>
      </c>
      <c r="V2421" t="s">
        <v>27</v>
      </c>
      <c r="W2421" t="s">
        <v>27</v>
      </c>
      <c r="X2421" t="s">
        <v>324</v>
      </c>
      <c r="Y2421" s="6" t="s">
        <v>62</v>
      </c>
      <c r="Z2421" t="s">
        <v>325</v>
      </c>
      <c r="AA2421" t="s">
        <v>325</v>
      </c>
    </row>
    <row r="2422" spans="1:27" x14ac:dyDescent="0.35">
      <c r="A2422">
        <v>10003076</v>
      </c>
      <c r="B2422" t="s">
        <v>81</v>
      </c>
      <c r="C2422" t="s">
        <v>206</v>
      </c>
      <c r="D2422" t="s">
        <v>23</v>
      </c>
      <c r="E2422" t="s">
        <v>24</v>
      </c>
      <c r="F2422">
        <v>10</v>
      </c>
      <c r="G2422">
        <v>0</v>
      </c>
      <c r="H2422">
        <v>10</v>
      </c>
      <c r="I2422">
        <v>1600</v>
      </c>
      <c r="J2422">
        <v>0.43</v>
      </c>
      <c r="K2422" s="6" t="s">
        <v>1624</v>
      </c>
      <c r="L2422" s="6" t="s">
        <v>1590</v>
      </c>
      <c r="M2422" s="6" t="s">
        <v>1602</v>
      </c>
      <c r="N2422" s="6" t="s">
        <v>1590</v>
      </c>
      <c r="O2422" s="6" t="s">
        <v>1593</v>
      </c>
      <c r="P2422" s="8">
        <f>Table12[[#This Row],[PLANNED_DELIVERY]]-Table12[[#This Row],[PLANNED_PICKUP]]</f>
        <v>2</v>
      </c>
      <c r="Q2422" s="9">
        <f>Table12[[#This Row],[ACTUAL_DELIVERY]]-Table12[[#This Row],[ACTUAL_PICKUP]]</f>
        <v>1</v>
      </c>
      <c r="R2422" s="9">
        <f>Table12[[#This Row],[ACTUAL_PICKUP]]-Table12[[#This Row],[PLANNED_PICKUP]]</f>
        <v>0</v>
      </c>
      <c r="S2422" s="9">
        <f>Table12[[#This Row],[ACTUAL_DELIVERY]]-Table12[[#This Row],[PLANNED_DELIVERY]]</f>
        <v>-1</v>
      </c>
      <c r="T2422" t="s">
        <v>271</v>
      </c>
      <c r="U2422" s="6" t="s">
        <v>43</v>
      </c>
      <c r="V2422" t="s">
        <v>27</v>
      </c>
      <c r="W2422" t="s">
        <v>27</v>
      </c>
      <c r="X2422" t="s">
        <v>60</v>
      </c>
      <c r="Y2422" s="6" t="s">
        <v>34</v>
      </c>
      <c r="Z2422" t="s">
        <v>27</v>
      </c>
      <c r="AA2422" t="s">
        <v>27</v>
      </c>
    </row>
    <row r="2423" spans="1:27" x14ac:dyDescent="0.35">
      <c r="A2423">
        <v>10003077</v>
      </c>
      <c r="B2423" t="s">
        <v>225</v>
      </c>
      <c r="C2423" t="s">
        <v>234</v>
      </c>
      <c r="D2423" t="s">
        <v>23</v>
      </c>
      <c r="E2423" t="s">
        <v>24</v>
      </c>
      <c r="F2423">
        <v>280</v>
      </c>
      <c r="G2423">
        <v>0</v>
      </c>
      <c r="H2423">
        <v>280</v>
      </c>
      <c r="I2423">
        <v>620</v>
      </c>
      <c r="J2423">
        <v>0.96</v>
      </c>
      <c r="K2423" s="6" t="s">
        <v>1624</v>
      </c>
      <c r="L2423" s="6" t="s">
        <v>1590</v>
      </c>
      <c r="M2423" s="6" t="s">
        <v>1610</v>
      </c>
      <c r="N2423" s="6" t="s">
        <v>1605</v>
      </c>
      <c r="O2423" s="6" t="s">
        <v>1608</v>
      </c>
      <c r="P2423" s="8">
        <f>Table12[[#This Row],[PLANNED_DELIVERY]]-Table12[[#This Row],[PLANNED_PICKUP]]</f>
        <v>6</v>
      </c>
      <c r="Q2423" s="9">
        <f>Table12[[#This Row],[ACTUAL_DELIVERY]]-Table12[[#This Row],[ACTUAL_PICKUP]]</f>
        <v>3</v>
      </c>
      <c r="R2423" s="9">
        <f>Table12[[#This Row],[ACTUAL_PICKUP]]-Table12[[#This Row],[PLANNED_PICKUP]]</f>
        <v>5</v>
      </c>
      <c r="S2423" s="9">
        <f>Table12[[#This Row],[ACTUAL_DELIVERY]]-Table12[[#This Row],[PLANNED_DELIVERY]]</f>
        <v>2</v>
      </c>
      <c r="T2423" t="s">
        <v>620</v>
      </c>
      <c r="U2423" s="6" t="s">
        <v>621</v>
      </c>
      <c r="V2423" t="s">
        <v>104</v>
      </c>
      <c r="W2423" t="s">
        <v>104</v>
      </c>
      <c r="X2423" t="s">
        <v>41</v>
      </c>
      <c r="Y2423" s="6" t="s">
        <v>44</v>
      </c>
      <c r="Z2423" t="s">
        <v>27</v>
      </c>
      <c r="AA2423" t="s">
        <v>27</v>
      </c>
    </row>
    <row r="2424" spans="1:27" x14ac:dyDescent="0.35">
      <c r="A2424">
        <v>10003078</v>
      </c>
      <c r="B2424" t="s">
        <v>81</v>
      </c>
      <c r="C2424" t="s">
        <v>213</v>
      </c>
      <c r="D2424" t="s">
        <v>30</v>
      </c>
      <c r="E2424" t="s">
        <v>31</v>
      </c>
      <c r="F2424">
        <v>300.87</v>
      </c>
      <c r="G2424">
        <v>0</v>
      </c>
      <c r="H2424">
        <v>300.87</v>
      </c>
      <c r="I2424">
        <v>100</v>
      </c>
      <c r="J2424">
        <v>1.8</v>
      </c>
      <c r="K2424" s="6" t="s">
        <v>1624</v>
      </c>
      <c r="L2424" s="6" t="s">
        <v>1593</v>
      </c>
      <c r="M2424" s="6" t="s">
        <v>1602</v>
      </c>
      <c r="N2424" s="6" t="s">
        <v>1593</v>
      </c>
      <c r="O2424" s="6" t="s">
        <v>1602</v>
      </c>
      <c r="P2424" s="8">
        <f>Table12[[#This Row],[PLANNED_DELIVERY]]-Table12[[#This Row],[PLANNED_PICKUP]]</f>
        <v>1</v>
      </c>
      <c r="Q2424" s="9">
        <f>Table12[[#This Row],[ACTUAL_DELIVERY]]-Table12[[#This Row],[ACTUAL_PICKUP]]</f>
        <v>1</v>
      </c>
      <c r="R2424" s="9">
        <f>Table12[[#This Row],[ACTUAL_PICKUP]]-Table12[[#This Row],[PLANNED_PICKUP]]</f>
        <v>0</v>
      </c>
      <c r="S2424" s="9">
        <f>Table12[[#This Row],[ACTUAL_DELIVERY]]-Table12[[#This Row],[PLANNED_DELIVERY]]</f>
        <v>0</v>
      </c>
      <c r="T2424" t="s">
        <v>33</v>
      </c>
      <c r="U2424" s="6" t="s">
        <v>34</v>
      </c>
      <c r="V2424" t="s">
        <v>27</v>
      </c>
      <c r="W2424" t="s">
        <v>27</v>
      </c>
      <c r="X2424" t="s">
        <v>202</v>
      </c>
      <c r="Y2424" s="6" t="s">
        <v>203</v>
      </c>
      <c r="Z2424" t="s">
        <v>27</v>
      </c>
      <c r="AA2424" t="s">
        <v>27</v>
      </c>
    </row>
    <row r="2425" spans="1:27" x14ac:dyDescent="0.35">
      <c r="A2425">
        <v>10003079</v>
      </c>
      <c r="B2425" t="s">
        <v>247</v>
      </c>
      <c r="C2425" t="s">
        <v>78</v>
      </c>
      <c r="D2425" t="s">
        <v>23</v>
      </c>
      <c r="E2425" t="s">
        <v>24</v>
      </c>
      <c r="F2425">
        <v>2800</v>
      </c>
      <c r="G2425">
        <v>0</v>
      </c>
      <c r="H2425">
        <v>2800</v>
      </c>
      <c r="I2425">
        <v>14800</v>
      </c>
      <c r="J2425">
        <v>76.78</v>
      </c>
      <c r="K2425" s="6" t="s">
        <v>1624</v>
      </c>
      <c r="L2425" s="6" t="s">
        <v>1627</v>
      </c>
      <c r="M2425" s="6" t="s">
        <v>1639</v>
      </c>
      <c r="N2425" s="6" t="s">
        <v>1633</v>
      </c>
      <c r="O2425" s="6" t="s">
        <v>1635</v>
      </c>
      <c r="P2425" s="8">
        <f>Table12[[#This Row],[PLANNED_DELIVERY]]-Table12[[#This Row],[PLANNED_PICKUP]]</f>
        <v>7</v>
      </c>
      <c r="Q2425" s="9">
        <f>Table12[[#This Row],[ACTUAL_DELIVERY]]-Table12[[#This Row],[ACTUAL_PICKUP]]</f>
        <v>2</v>
      </c>
      <c r="R2425" s="9">
        <f>Table12[[#This Row],[ACTUAL_PICKUP]]-Table12[[#This Row],[PLANNED_PICKUP]]</f>
        <v>2</v>
      </c>
      <c r="S2425" s="9">
        <f>Table12[[#This Row],[ACTUAL_DELIVERY]]-Table12[[#This Row],[PLANNED_DELIVERY]]</f>
        <v>-3</v>
      </c>
      <c r="T2425" t="s">
        <v>703</v>
      </c>
      <c r="U2425" s="6" t="s">
        <v>127</v>
      </c>
      <c r="V2425" t="s">
        <v>27</v>
      </c>
      <c r="W2425" t="s">
        <v>27</v>
      </c>
      <c r="X2425" t="s">
        <v>49</v>
      </c>
      <c r="Y2425" s="6" t="s">
        <v>146</v>
      </c>
      <c r="Z2425" t="s">
        <v>27</v>
      </c>
      <c r="AA2425" t="s">
        <v>27</v>
      </c>
    </row>
    <row r="2426" spans="1:27" x14ac:dyDescent="0.35">
      <c r="A2426">
        <v>10003081</v>
      </c>
      <c r="B2426" t="s">
        <v>81</v>
      </c>
      <c r="C2426" t="s">
        <v>206</v>
      </c>
      <c r="D2426" t="s">
        <v>30</v>
      </c>
      <c r="E2426" t="s">
        <v>31</v>
      </c>
      <c r="F2426">
        <v>280</v>
      </c>
      <c r="G2426">
        <v>0</v>
      </c>
      <c r="H2426">
        <v>280</v>
      </c>
      <c r="I2426">
        <v>801</v>
      </c>
      <c r="J2426">
        <v>3.45</v>
      </c>
      <c r="K2426" s="6" t="s">
        <v>1624</v>
      </c>
      <c r="L2426" s="6" t="s">
        <v>1590</v>
      </c>
      <c r="M2426" s="6" t="s">
        <v>1593</v>
      </c>
      <c r="N2426" s="6" t="s">
        <v>1590</v>
      </c>
      <c r="O2426" s="6" t="s">
        <v>1593</v>
      </c>
      <c r="P2426" s="8">
        <f>Table12[[#This Row],[PLANNED_DELIVERY]]-Table12[[#This Row],[PLANNED_PICKUP]]</f>
        <v>1</v>
      </c>
      <c r="Q2426" s="9">
        <f>Table12[[#This Row],[ACTUAL_DELIVERY]]-Table12[[#This Row],[ACTUAL_PICKUP]]</f>
        <v>1</v>
      </c>
      <c r="R2426" s="9">
        <f>Table12[[#This Row],[ACTUAL_PICKUP]]-Table12[[#This Row],[PLANNED_PICKUP]]</f>
        <v>0</v>
      </c>
      <c r="S2426" s="9">
        <f>Table12[[#This Row],[ACTUAL_DELIVERY]]-Table12[[#This Row],[PLANNED_DELIVERY]]</f>
        <v>0</v>
      </c>
      <c r="T2426" t="s">
        <v>277</v>
      </c>
      <c r="U2426" s="6" t="s">
        <v>278</v>
      </c>
      <c r="V2426" t="s">
        <v>27</v>
      </c>
      <c r="W2426" t="s">
        <v>27</v>
      </c>
      <c r="X2426" t="s">
        <v>60</v>
      </c>
      <c r="Y2426" s="6" t="s">
        <v>34</v>
      </c>
      <c r="Z2426" t="s">
        <v>27</v>
      </c>
      <c r="AA2426" t="s">
        <v>27</v>
      </c>
    </row>
    <row r="2427" spans="1:27" x14ac:dyDescent="0.35">
      <c r="A2427">
        <v>10003083</v>
      </c>
      <c r="B2427" t="s">
        <v>225</v>
      </c>
      <c r="C2427" t="s">
        <v>234</v>
      </c>
      <c r="D2427" t="s">
        <v>23</v>
      </c>
      <c r="E2427" t="s">
        <v>24</v>
      </c>
      <c r="F2427">
        <v>1500</v>
      </c>
      <c r="G2427">
        <v>0</v>
      </c>
      <c r="H2427">
        <v>1500</v>
      </c>
      <c r="I2427">
        <v>1840</v>
      </c>
      <c r="J2427">
        <v>4.32</v>
      </c>
      <c r="K2427" s="6" t="s">
        <v>1624</v>
      </c>
      <c r="L2427" s="6" t="s">
        <v>1590</v>
      </c>
      <c r="M2427" s="6" t="s">
        <v>1604</v>
      </c>
      <c r="N2427" s="6" t="s">
        <v>1593</v>
      </c>
      <c r="O2427" s="6" t="s">
        <v>1605</v>
      </c>
      <c r="P2427" s="8">
        <f>Table12[[#This Row],[PLANNED_DELIVERY]]-Table12[[#This Row],[PLANNED_PICKUP]]</f>
        <v>4</v>
      </c>
      <c r="Q2427" s="9">
        <f>Table12[[#This Row],[ACTUAL_DELIVERY]]-Table12[[#This Row],[ACTUAL_PICKUP]]</f>
        <v>4</v>
      </c>
      <c r="R2427" s="9">
        <f>Table12[[#This Row],[ACTUAL_PICKUP]]-Table12[[#This Row],[PLANNED_PICKUP]]</f>
        <v>1</v>
      </c>
      <c r="S2427" s="9">
        <f>Table12[[#This Row],[ACTUAL_DELIVERY]]-Table12[[#This Row],[PLANNED_DELIVERY]]</f>
        <v>1</v>
      </c>
      <c r="T2427" t="s">
        <v>992</v>
      </c>
      <c r="U2427" s="6" t="s">
        <v>993</v>
      </c>
      <c r="V2427" t="s">
        <v>487</v>
      </c>
      <c r="W2427" t="s">
        <v>487</v>
      </c>
      <c r="X2427" t="s">
        <v>41</v>
      </c>
      <c r="Y2427" s="6" t="s">
        <v>44</v>
      </c>
      <c r="Z2427" t="s">
        <v>27</v>
      </c>
      <c r="AA2427" t="s">
        <v>27</v>
      </c>
    </row>
    <row r="2428" spans="1:27" x14ac:dyDescent="0.35">
      <c r="A2428">
        <v>10003084</v>
      </c>
      <c r="B2428" t="s">
        <v>81</v>
      </c>
      <c r="C2428" t="s">
        <v>240</v>
      </c>
      <c r="D2428" t="s">
        <v>23</v>
      </c>
      <c r="E2428" t="s">
        <v>31</v>
      </c>
      <c r="F2428">
        <v>200</v>
      </c>
      <c r="G2428">
        <v>0</v>
      </c>
      <c r="H2428">
        <v>200</v>
      </c>
      <c r="I2428">
        <v>75</v>
      </c>
      <c r="J2428">
        <v>0.56999999999999995</v>
      </c>
      <c r="K2428" s="6" t="s">
        <v>1624</v>
      </c>
      <c r="L2428" s="6" t="s">
        <v>1593</v>
      </c>
      <c r="M2428" s="6" t="s">
        <v>1608</v>
      </c>
      <c r="N2428" s="6" t="s">
        <v>1593</v>
      </c>
      <c r="O2428" s="6" t="s">
        <v>1608</v>
      </c>
      <c r="P2428" s="8">
        <f>Table12[[#This Row],[PLANNED_DELIVERY]]-Table12[[#This Row],[PLANNED_PICKUP]]</f>
        <v>7</v>
      </c>
      <c r="Q2428" s="9">
        <f>Table12[[#This Row],[ACTUAL_DELIVERY]]-Table12[[#This Row],[ACTUAL_PICKUP]]</f>
        <v>7</v>
      </c>
      <c r="R2428" s="9">
        <f>Table12[[#This Row],[ACTUAL_PICKUP]]-Table12[[#This Row],[PLANNED_PICKUP]]</f>
        <v>0</v>
      </c>
      <c r="S2428" s="9">
        <f>Table12[[#This Row],[ACTUAL_DELIVERY]]-Table12[[#This Row],[PLANNED_DELIVERY]]</f>
        <v>0</v>
      </c>
      <c r="T2428" t="s">
        <v>1186</v>
      </c>
      <c r="U2428" s="6" t="s">
        <v>1187</v>
      </c>
      <c r="V2428" t="s">
        <v>27</v>
      </c>
      <c r="W2428" t="s">
        <v>27</v>
      </c>
      <c r="X2428" t="s">
        <v>271</v>
      </c>
      <c r="Y2428" s="6" t="s">
        <v>43</v>
      </c>
      <c r="Z2428" t="s">
        <v>27</v>
      </c>
      <c r="AA2428" t="s">
        <v>27</v>
      </c>
    </row>
    <row r="2429" spans="1:27" x14ac:dyDescent="0.35">
      <c r="A2429">
        <v>10003085</v>
      </c>
      <c r="B2429" t="s">
        <v>81</v>
      </c>
      <c r="C2429" t="s">
        <v>78</v>
      </c>
      <c r="D2429" t="s">
        <v>23</v>
      </c>
      <c r="E2429" t="s">
        <v>24</v>
      </c>
      <c r="F2429">
        <v>3960</v>
      </c>
      <c r="G2429">
        <v>0</v>
      </c>
      <c r="H2429">
        <v>3960</v>
      </c>
      <c r="I2429">
        <v>16000</v>
      </c>
      <c r="J2429">
        <v>104</v>
      </c>
      <c r="K2429" s="6" t="s">
        <v>1624</v>
      </c>
      <c r="L2429" s="6" t="s">
        <v>1625</v>
      </c>
      <c r="M2429" s="6" t="s">
        <v>1627</v>
      </c>
      <c r="N2429" s="6" t="s">
        <v>1625</v>
      </c>
      <c r="O2429" s="6" t="s">
        <v>1627</v>
      </c>
      <c r="P2429" s="8">
        <f>Table12[[#This Row],[PLANNED_DELIVERY]]-Table12[[#This Row],[PLANNED_PICKUP]]</f>
        <v>3</v>
      </c>
      <c r="Q2429" s="9">
        <f>Table12[[#This Row],[ACTUAL_DELIVERY]]-Table12[[#This Row],[ACTUAL_PICKUP]]</f>
        <v>3</v>
      </c>
      <c r="R2429" s="9">
        <f>Table12[[#This Row],[ACTUAL_PICKUP]]-Table12[[#This Row],[PLANNED_PICKUP]]</f>
        <v>0</v>
      </c>
      <c r="S2429" s="9">
        <f>Table12[[#This Row],[ACTUAL_DELIVERY]]-Table12[[#This Row],[PLANNED_DELIVERY]]</f>
        <v>0</v>
      </c>
      <c r="T2429" t="s">
        <v>79</v>
      </c>
      <c r="U2429" s="6" t="s">
        <v>80</v>
      </c>
      <c r="V2429" t="s">
        <v>27</v>
      </c>
      <c r="W2429" t="s">
        <v>27</v>
      </c>
      <c r="X2429" t="s">
        <v>41</v>
      </c>
      <c r="Y2429" s="6" t="s">
        <v>44</v>
      </c>
      <c r="Z2429" t="s">
        <v>27</v>
      </c>
      <c r="AA2429" t="s">
        <v>27</v>
      </c>
    </row>
    <row r="2430" spans="1:27" x14ac:dyDescent="0.35">
      <c r="A2430">
        <v>10003086</v>
      </c>
      <c r="B2430" t="s">
        <v>81</v>
      </c>
      <c r="C2430" t="s">
        <v>206</v>
      </c>
      <c r="D2430" t="s">
        <v>23</v>
      </c>
      <c r="E2430" t="s">
        <v>24</v>
      </c>
      <c r="F2430">
        <v>250</v>
      </c>
      <c r="G2430">
        <v>0</v>
      </c>
      <c r="H2430">
        <v>250</v>
      </c>
      <c r="I2430">
        <v>104</v>
      </c>
      <c r="J2430">
        <v>1.84</v>
      </c>
      <c r="K2430" s="6" t="s">
        <v>1624</v>
      </c>
      <c r="L2430" s="6" t="s">
        <v>1624</v>
      </c>
      <c r="M2430" s="6" t="s">
        <v>1602</v>
      </c>
      <c r="N2430" s="6" t="s">
        <v>1590</v>
      </c>
      <c r="O2430" s="6" t="s">
        <v>1593</v>
      </c>
      <c r="P2430" s="8">
        <f>Table12[[#This Row],[PLANNED_DELIVERY]]-Table12[[#This Row],[PLANNED_PICKUP]]</f>
        <v>3</v>
      </c>
      <c r="Q2430" s="9">
        <f>Table12[[#This Row],[ACTUAL_DELIVERY]]-Table12[[#This Row],[ACTUAL_PICKUP]]</f>
        <v>1</v>
      </c>
      <c r="R2430" s="9">
        <f>Table12[[#This Row],[ACTUAL_PICKUP]]-Table12[[#This Row],[PLANNED_PICKUP]]</f>
        <v>1</v>
      </c>
      <c r="S2430" s="9">
        <f>Table12[[#This Row],[ACTUAL_DELIVERY]]-Table12[[#This Row],[PLANNED_DELIVERY]]</f>
        <v>-1</v>
      </c>
      <c r="T2430" t="s">
        <v>665</v>
      </c>
      <c r="U2430" s="6" t="s">
        <v>40</v>
      </c>
      <c r="V2430" t="s">
        <v>27</v>
      </c>
      <c r="W2430" t="s">
        <v>27</v>
      </c>
      <c r="X2430" t="s">
        <v>49</v>
      </c>
      <c r="Y2430" s="6" t="s">
        <v>29</v>
      </c>
      <c r="Z2430" t="s">
        <v>27</v>
      </c>
      <c r="AA2430" t="s">
        <v>27</v>
      </c>
    </row>
    <row r="2431" spans="1:27" x14ac:dyDescent="0.35">
      <c r="A2431">
        <v>10003087</v>
      </c>
      <c r="B2431" t="s">
        <v>225</v>
      </c>
      <c r="C2431" t="s">
        <v>206</v>
      </c>
      <c r="D2431" t="s">
        <v>23</v>
      </c>
      <c r="E2431" t="s">
        <v>24</v>
      </c>
      <c r="F2431">
        <v>450</v>
      </c>
      <c r="G2431">
        <v>0</v>
      </c>
      <c r="H2431">
        <v>450</v>
      </c>
      <c r="I2431">
        <v>3010</v>
      </c>
      <c r="J2431">
        <v>21.84</v>
      </c>
      <c r="K2431" s="6" t="s">
        <v>1590</v>
      </c>
      <c r="L2431" s="6" t="s">
        <v>1590</v>
      </c>
      <c r="M2431" s="6" t="s">
        <v>1593</v>
      </c>
      <c r="N2431" s="6" t="s">
        <v>1593</v>
      </c>
      <c r="O2431" s="6" t="s">
        <v>1593</v>
      </c>
      <c r="P2431" s="8">
        <f>Table12[[#This Row],[PLANNED_DELIVERY]]-Table12[[#This Row],[PLANNED_PICKUP]]</f>
        <v>1</v>
      </c>
      <c r="Q2431" s="9">
        <f>Table12[[#This Row],[ACTUAL_DELIVERY]]-Table12[[#This Row],[ACTUAL_PICKUP]]</f>
        <v>0</v>
      </c>
      <c r="R2431" s="9">
        <f>Table12[[#This Row],[ACTUAL_PICKUP]]-Table12[[#This Row],[PLANNED_PICKUP]]</f>
        <v>1</v>
      </c>
      <c r="S2431" s="9">
        <f>Table12[[#This Row],[ACTUAL_DELIVERY]]-Table12[[#This Row],[PLANNED_DELIVERY]]</f>
        <v>0</v>
      </c>
      <c r="T2431" t="s">
        <v>413</v>
      </c>
      <c r="U2431" s="6" t="s">
        <v>414</v>
      </c>
      <c r="V2431" t="s">
        <v>27</v>
      </c>
      <c r="W2431" t="s">
        <v>27</v>
      </c>
      <c r="X2431" t="s">
        <v>49</v>
      </c>
      <c r="Y2431" s="6" t="s">
        <v>146</v>
      </c>
      <c r="Z2431" t="s">
        <v>27</v>
      </c>
      <c r="AA2431" t="s">
        <v>27</v>
      </c>
    </row>
    <row r="2432" spans="1:27" x14ac:dyDescent="0.35">
      <c r="A2432">
        <v>10003088</v>
      </c>
      <c r="B2432" t="s">
        <v>81</v>
      </c>
      <c r="C2432" t="s">
        <v>246</v>
      </c>
      <c r="D2432" t="s">
        <v>23</v>
      </c>
      <c r="E2432" t="s">
        <v>31</v>
      </c>
      <c r="F2432">
        <v>222.92</v>
      </c>
      <c r="G2432">
        <v>111</v>
      </c>
      <c r="H2432">
        <v>333.92</v>
      </c>
      <c r="I2432">
        <v>600</v>
      </c>
      <c r="J2432">
        <v>3.34</v>
      </c>
      <c r="K2432" s="6" t="s">
        <v>1590</v>
      </c>
      <c r="L2432" s="6" t="s">
        <v>1590</v>
      </c>
      <c r="M2432" s="6" t="s">
        <v>1608</v>
      </c>
      <c r="N2432" s="6" t="s">
        <v>1590</v>
      </c>
      <c r="O2432" s="6" t="s">
        <v>1608</v>
      </c>
      <c r="P2432" s="8">
        <f>Table12[[#This Row],[PLANNED_DELIVERY]]-Table12[[#This Row],[PLANNED_PICKUP]]</f>
        <v>8</v>
      </c>
      <c r="Q2432" s="9">
        <f>Table12[[#This Row],[ACTUAL_DELIVERY]]-Table12[[#This Row],[ACTUAL_PICKUP]]</f>
        <v>8</v>
      </c>
      <c r="R2432" s="9">
        <f>Table12[[#This Row],[ACTUAL_PICKUP]]-Table12[[#This Row],[PLANNED_PICKUP]]</f>
        <v>0</v>
      </c>
      <c r="S2432" s="9">
        <f>Table12[[#This Row],[ACTUAL_DELIVERY]]-Table12[[#This Row],[PLANNED_DELIVERY]]</f>
        <v>0</v>
      </c>
      <c r="T2432" t="s">
        <v>248</v>
      </c>
      <c r="U2432" s="6" t="s">
        <v>249</v>
      </c>
      <c r="V2432" t="s">
        <v>27</v>
      </c>
      <c r="W2432" t="s">
        <v>27</v>
      </c>
      <c r="X2432" t="s">
        <v>49</v>
      </c>
      <c r="Y2432" s="6" t="s">
        <v>796</v>
      </c>
      <c r="Z2432" t="s">
        <v>27</v>
      </c>
      <c r="AA2432" t="s">
        <v>27</v>
      </c>
    </row>
    <row r="2433" spans="1:27" x14ac:dyDescent="0.35">
      <c r="A2433">
        <v>10003089</v>
      </c>
      <c r="B2433" t="s">
        <v>219</v>
      </c>
      <c r="C2433" t="s">
        <v>206</v>
      </c>
      <c r="D2433" t="s">
        <v>30</v>
      </c>
      <c r="E2433" t="s">
        <v>31</v>
      </c>
      <c r="F2433">
        <v>300</v>
      </c>
      <c r="G2433">
        <v>150</v>
      </c>
      <c r="H2433">
        <v>450</v>
      </c>
      <c r="I2433">
        <v>1400</v>
      </c>
      <c r="J2433">
        <v>9.18</v>
      </c>
      <c r="K2433" s="6" t="s">
        <v>1590</v>
      </c>
      <c r="L2433" s="6" t="s">
        <v>1624</v>
      </c>
      <c r="M2433" s="6" t="s">
        <v>1608</v>
      </c>
      <c r="N2433" s="6" t="s">
        <v>1590</v>
      </c>
      <c r="O2433" s="6" t="s">
        <v>1590</v>
      </c>
      <c r="P2433" s="8">
        <f>Table12[[#This Row],[PLANNED_DELIVERY]]-Table12[[#This Row],[PLANNED_PICKUP]]</f>
        <v>9</v>
      </c>
      <c r="Q2433" s="9">
        <f>Table12[[#This Row],[ACTUAL_DELIVERY]]-Table12[[#This Row],[ACTUAL_PICKUP]]</f>
        <v>0</v>
      </c>
      <c r="R2433" s="9">
        <f>Table12[[#This Row],[ACTUAL_PICKUP]]-Table12[[#This Row],[PLANNED_PICKUP]]</f>
        <v>1</v>
      </c>
      <c r="S2433" s="9">
        <f>Table12[[#This Row],[ACTUAL_DELIVERY]]-Table12[[#This Row],[PLANNED_DELIVERY]]</f>
        <v>-8</v>
      </c>
      <c r="T2433" t="s">
        <v>305</v>
      </c>
      <c r="U2433" s="6" t="s">
        <v>306</v>
      </c>
      <c r="V2433" t="s">
        <v>27</v>
      </c>
      <c r="W2433" t="s">
        <v>27</v>
      </c>
      <c r="X2433" t="s">
        <v>807</v>
      </c>
      <c r="Y2433" s="6" t="s">
        <v>808</v>
      </c>
      <c r="Z2433" t="s">
        <v>27</v>
      </c>
      <c r="AA2433" t="s">
        <v>27</v>
      </c>
    </row>
    <row r="2434" spans="1:27" x14ac:dyDescent="0.35">
      <c r="A2434">
        <v>10003090</v>
      </c>
      <c r="B2434" t="s">
        <v>81</v>
      </c>
      <c r="C2434" t="s">
        <v>240</v>
      </c>
      <c r="D2434" t="s">
        <v>23</v>
      </c>
      <c r="E2434" t="s">
        <v>24</v>
      </c>
      <c r="F2434">
        <v>51.75</v>
      </c>
      <c r="G2434">
        <v>0</v>
      </c>
      <c r="H2434">
        <v>51.75</v>
      </c>
      <c r="I2434">
        <v>10</v>
      </c>
      <c r="J2434">
        <v>0.02</v>
      </c>
      <c r="K2434" s="6" t="s">
        <v>1590</v>
      </c>
      <c r="L2434" s="6" t="s">
        <v>1590</v>
      </c>
      <c r="M2434" s="6" t="s">
        <v>1605</v>
      </c>
      <c r="N2434" s="6" t="s">
        <v>1602</v>
      </c>
      <c r="O2434" s="6" t="s">
        <v>1602</v>
      </c>
      <c r="P2434" s="8">
        <f>Table12[[#This Row],[PLANNED_DELIVERY]]-Table12[[#This Row],[PLANNED_PICKUP]]</f>
        <v>5</v>
      </c>
      <c r="Q2434" s="9">
        <f>Table12[[#This Row],[ACTUAL_DELIVERY]]-Table12[[#This Row],[ACTUAL_PICKUP]]</f>
        <v>0</v>
      </c>
      <c r="R2434" s="9">
        <f>Table12[[#This Row],[ACTUAL_PICKUP]]-Table12[[#This Row],[PLANNED_PICKUP]]</f>
        <v>2</v>
      </c>
      <c r="S2434" s="9">
        <f>Table12[[#This Row],[ACTUAL_DELIVERY]]-Table12[[#This Row],[PLANNED_DELIVERY]]</f>
        <v>-3</v>
      </c>
      <c r="T2434" t="s">
        <v>1184</v>
      </c>
      <c r="U2434" s="6" t="s">
        <v>1185</v>
      </c>
      <c r="V2434" t="s">
        <v>27</v>
      </c>
      <c r="W2434" t="s">
        <v>27</v>
      </c>
      <c r="X2434" t="s">
        <v>49</v>
      </c>
      <c r="Y2434" s="6" t="s">
        <v>29</v>
      </c>
      <c r="Z2434" t="s">
        <v>27</v>
      </c>
      <c r="AA2434" t="s">
        <v>27</v>
      </c>
    </row>
    <row r="2435" spans="1:27" x14ac:dyDescent="0.35">
      <c r="A2435">
        <v>10003091</v>
      </c>
      <c r="B2435" t="s">
        <v>263</v>
      </c>
      <c r="C2435" t="s">
        <v>264</v>
      </c>
      <c r="D2435" t="s">
        <v>23</v>
      </c>
      <c r="E2435" t="s">
        <v>24</v>
      </c>
      <c r="F2435">
        <v>828.06</v>
      </c>
      <c r="G2435">
        <v>149.28</v>
      </c>
      <c r="H2435">
        <v>977.34</v>
      </c>
      <c r="I2435" s="4">
        <v>548.1</v>
      </c>
      <c r="J2435">
        <v>0.02</v>
      </c>
      <c r="K2435" s="6" t="s">
        <v>1590</v>
      </c>
      <c r="L2435" s="6" t="s">
        <v>1593</v>
      </c>
      <c r="M2435" s="6" t="s">
        <v>1610</v>
      </c>
      <c r="N2435" s="6" t="s">
        <v>1590</v>
      </c>
      <c r="O2435" s="6" t="s">
        <v>1603</v>
      </c>
      <c r="P2435" s="8">
        <f>Table12[[#This Row],[PLANNED_DELIVERY]]-Table12[[#This Row],[PLANNED_PICKUP]]</f>
        <v>5</v>
      </c>
      <c r="Q2435" s="9">
        <f>Table12[[#This Row],[ACTUAL_DELIVERY]]-Table12[[#This Row],[ACTUAL_PICKUP]]</f>
        <v>14</v>
      </c>
      <c r="R2435" s="9">
        <f>Table12[[#This Row],[ACTUAL_PICKUP]]-Table12[[#This Row],[PLANNED_PICKUP]]</f>
        <v>-1</v>
      </c>
      <c r="S2435" s="9">
        <f>Table12[[#This Row],[ACTUAL_DELIVERY]]-Table12[[#This Row],[PLANNED_DELIVERY]]</f>
        <v>8</v>
      </c>
      <c r="T2435" t="s">
        <v>543</v>
      </c>
      <c r="U2435" s="6" t="s">
        <v>544</v>
      </c>
      <c r="V2435" t="s">
        <v>545</v>
      </c>
      <c r="W2435" t="s">
        <v>85</v>
      </c>
      <c r="X2435" t="s">
        <v>60</v>
      </c>
      <c r="Y2435" s="6" t="s">
        <v>34</v>
      </c>
      <c r="Z2435" t="s">
        <v>27</v>
      </c>
      <c r="AA2435" t="s">
        <v>27</v>
      </c>
    </row>
    <row r="2436" spans="1:27" x14ac:dyDescent="0.35">
      <c r="A2436">
        <v>10003092</v>
      </c>
      <c r="B2436" t="s">
        <v>263</v>
      </c>
      <c r="C2436" t="s">
        <v>264</v>
      </c>
      <c r="D2436" t="s">
        <v>23</v>
      </c>
      <c r="E2436" t="s">
        <v>24</v>
      </c>
      <c r="F2436">
        <v>719.56</v>
      </c>
      <c r="G2436">
        <v>0</v>
      </c>
      <c r="H2436">
        <v>719.56</v>
      </c>
      <c r="I2436" s="4">
        <v>475.6</v>
      </c>
      <c r="J2436">
        <v>0.04</v>
      </c>
      <c r="K2436" s="6" t="s">
        <v>1590</v>
      </c>
      <c r="L2436" s="6" t="s">
        <v>1590</v>
      </c>
      <c r="M2436" s="6" t="s">
        <v>1590</v>
      </c>
      <c r="N2436" s="6" t="s">
        <v>1590</v>
      </c>
      <c r="O2436" s="6" t="s">
        <v>1603</v>
      </c>
      <c r="P2436" s="8">
        <f>Table12[[#This Row],[PLANNED_DELIVERY]]-Table12[[#This Row],[PLANNED_PICKUP]]</f>
        <v>0</v>
      </c>
      <c r="Q2436" s="9">
        <f>Table12[[#This Row],[ACTUAL_DELIVERY]]-Table12[[#This Row],[ACTUAL_PICKUP]]</f>
        <v>14</v>
      </c>
      <c r="R2436" s="9">
        <f>Table12[[#This Row],[ACTUAL_PICKUP]]-Table12[[#This Row],[PLANNED_PICKUP]]</f>
        <v>0</v>
      </c>
      <c r="S2436" s="9">
        <f>Table12[[#This Row],[ACTUAL_DELIVERY]]-Table12[[#This Row],[PLANNED_DELIVERY]]</f>
        <v>14</v>
      </c>
      <c r="T2436" t="s">
        <v>676</v>
      </c>
      <c r="U2436" s="6" t="s">
        <v>374</v>
      </c>
      <c r="V2436" t="s">
        <v>56</v>
      </c>
      <c r="W2436" t="s">
        <v>85</v>
      </c>
      <c r="X2436" t="s">
        <v>49</v>
      </c>
      <c r="Y2436" s="6" t="s">
        <v>29</v>
      </c>
      <c r="Z2436" t="s">
        <v>27</v>
      </c>
      <c r="AA2436" t="s">
        <v>27</v>
      </c>
    </row>
    <row r="2437" spans="1:27" x14ac:dyDescent="0.35">
      <c r="A2437">
        <v>10003094</v>
      </c>
      <c r="B2437" t="s">
        <v>81</v>
      </c>
      <c r="C2437" t="s">
        <v>78</v>
      </c>
      <c r="D2437" t="s">
        <v>23</v>
      </c>
      <c r="E2437" t="s">
        <v>24</v>
      </c>
      <c r="F2437">
        <v>1390</v>
      </c>
      <c r="G2437">
        <v>0</v>
      </c>
      <c r="H2437">
        <v>1390</v>
      </c>
      <c r="I2437">
        <v>5000</v>
      </c>
      <c r="J2437">
        <v>10.199999999999999</v>
      </c>
      <c r="K2437" s="6" t="s">
        <v>1590</v>
      </c>
      <c r="L2437" s="6" t="s">
        <v>1602</v>
      </c>
      <c r="M2437" s="6" t="s">
        <v>1605</v>
      </c>
      <c r="N2437" s="6" t="s">
        <v>1605</v>
      </c>
      <c r="O2437" s="6" t="s">
        <v>1610</v>
      </c>
      <c r="P2437" s="8">
        <f>Table12[[#This Row],[PLANNED_DELIVERY]]-Table12[[#This Row],[PLANNED_PICKUP]]</f>
        <v>3</v>
      </c>
      <c r="Q2437" s="9">
        <f>Table12[[#This Row],[ACTUAL_DELIVERY]]-Table12[[#This Row],[ACTUAL_PICKUP]]</f>
        <v>1</v>
      </c>
      <c r="R2437" s="9">
        <f>Table12[[#This Row],[ACTUAL_PICKUP]]-Table12[[#This Row],[PLANNED_PICKUP]]</f>
        <v>3</v>
      </c>
      <c r="S2437" s="9">
        <f>Table12[[#This Row],[ACTUAL_DELIVERY]]-Table12[[#This Row],[PLANNED_DELIVERY]]</f>
        <v>1</v>
      </c>
      <c r="T2437" t="s">
        <v>1070</v>
      </c>
      <c r="U2437" s="6" t="s">
        <v>179</v>
      </c>
      <c r="V2437" t="s">
        <v>27</v>
      </c>
      <c r="W2437" t="s">
        <v>27</v>
      </c>
      <c r="X2437" t="s">
        <v>60</v>
      </c>
      <c r="Y2437" s="6" t="s">
        <v>34</v>
      </c>
      <c r="Z2437" t="s">
        <v>27</v>
      </c>
      <c r="AA2437" t="s">
        <v>27</v>
      </c>
    </row>
    <row r="2438" spans="1:27" x14ac:dyDescent="0.35">
      <c r="A2438">
        <v>10003099</v>
      </c>
      <c r="B2438" t="s">
        <v>81</v>
      </c>
      <c r="C2438" t="s">
        <v>206</v>
      </c>
      <c r="D2438" t="s">
        <v>23</v>
      </c>
      <c r="E2438" t="s">
        <v>24</v>
      </c>
      <c r="F2438">
        <v>148.11000000000001</v>
      </c>
      <c r="G2438">
        <v>0</v>
      </c>
      <c r="H2438">
        <v>148.11000000000001</v>
      </c>
      <c r="I2438">
        <v>275</v>
      </c>
      <c r="J2438">
        <v>1.96</v>
      </c>
      <c r="K2438" s="6" t="s">
        <v>1590</v>
      </c>
      <c r="L2438" s="6" t="s">
        <v>1590</v>
      </c>
      <c r="M2438" s="6" t="s">
        <v>1593</v>
      </c>
      <c r="N2438" s="6" t="s">
        <v>1593</v>
      </c>
      <c r="O2438" s="6" t="s">
        <v>1593</v>
      </c>
      <c r="P2438" s="8">
        <f>Table12[[#This Row],[PLANNED_DELIVERY]]-Table12[[#This Row],[PLANNED_PICKUP]]</f>
        <v>1</v>
      </c>
      <c r="Q2438" s="9">
        <f>Table12[[#This Row],[ACTUAL_DELIVERY]]-Table12[[#This Row],[ACTUAL_PICKUP]]</f>
        <v>0</v>
      </c>
      <c r="R2438" s="9">
        <f>Table12[[#This Row],[ACTUAL_PICKUP]]-Table12[[#This Row],[PLANNED_PICKUP]]</f>
        <v>1</v>
      </c>
      <c r="S2438" s="9">
        <f>Table12[[#This Row],[ACTUAL_DELIVERY]]-Table12[[#This Row],[PLANNED_DELIVERY]]</f>
        <v>0</v>
      </c>
      <c r="T2438" t="s">
        <v>1030</v>
      </c>
      <c r="U2438" s="6" t="s">
        <v>1031</v>
      </c>
      <c r="V2438" t="s">
        <v>27</v>
      </c>
      <c r="W2438" t="s">
        <v>27</v>
      </c>
      <c r="X2438" t="s">
        <v>41</v>
      </c>
      <c r="Y2438" s="6" t="s">
        <v>44</v>
      </c>
      <c r="Z2438" t="s">
        <v>27</v>
      </c>
      <c r="AA2438" t="s">
        <v>27</v>
      </c>
    </row>
    <row r="2439" spans="1:27" x14ac:dyDescent="0.35">
      <c r="A2439">
        <v>10003100</v>
      </c>
      <c r="B2439" t="s">
        <v>225</v>
      </c>
      <c r="C2439" t="s">
        <v>206</v>
      </c>
      <c r="D2439" t="s">
        <v>23</v>
      </c>
      <c r="E2439" t="s">
        <v>24</v>
      </c>
      <c r="F2439">
        <v>1290</v>
      </c>
      <c r="G2439">
        <v>300</v>
      </c>
      <c r="H2439">
        <v>1590</v>
      </c>
      <c r="I2439">
        <v>1100</v>
      </c>
      <c r="J2439">
        <v>7.36</v>
      </c>
      <c r="K2439" s="6" t="s">
        <v>1590</v>
      </c>
      <c r="L2439" s="6" t="s">
        <v>1605</v>
      </c>
      <c r="M2439" s="6" t="s">
        <v>1608</v>
      </c>
      <c r="N2439" s="6" t="s">
        <v>1610</v>
      </c>
      <c r="O2439" s="6" t="s">
        <v>1610</v>
      </c>
      <c r="P2439" s="8">
        <f>Table12[[#This Row],[PLANNED_DELIVERY]]-Table12[[#This Row],[PLANNED_PICKUP]]</f>
        <v>3</v>
      </c>
      <c r="Q2439" s="9">
        <f>Table12[[#This Row],[ACTUAL_DELIVERY]]-Table12[[#This Row],[ACTUAL_PICKUP]]</f>
        <v>0</v>
      </c>
      <c r="R2439" s="9">
        <f>Table12[[#This Row],[ACTUAL_PICKUP]]-Table12[[#This Row],[PLANNED_PICKUP]]</f>
        <v>1</v>
      </c>
      <c r="S2439" s="9">
        <f>Table12[[#This Row],[ACTUAL_DELIVERY]]-Table12[[#This Row],[PLANNED_DELIVERY]]</f>
        <v>-2</v>
      </c>
      <c r="T2439" t="s">
        <v>538</v>
      </c>
      <c r="U2439" s="6" t="s">
        <v>539</v>
      </c>
      <c r="V2439" t="s">
        <v>27</v>
      </c>
      <c r="W2439" t="s">
        <v>27</v>
      </c>
      <c r="X2439" t="s">
        <v>60</v>
      </c>
      <c r="Y2439" s="6" t="s">
        <v>34</v>
      </c>
      <c r="Z2439" t="s">
        <v>27</v>
      </c>
      <c r="AA2439" t="s">
        <v>27</v>
      </c>
    </row>
    <row r="2440" spans="1:27" x14ac:dyDescent="0.35">
      <c r="A2440">
        <v>10003101</v>
      </c>
      <c r="B2440" t="s">
        <v>482</v>
      </c>
      <c r="C2440" t="s">
        <v>216</v>
      </c>
      <c r="D2440" t="s">
        <v>204</v>
      </c>
      <c r="E2440" t="s">
        <v>45</v>
      </c>
      <c r="F2440">
        <v>1407.6</v>
      </c>
      <c r="G2440">
        <v>0</v>
      </c>
      <c r="H2440">
        <v>1407.6</v>
      </c>
      <c r="I2440">
        <v>238.2</v>
      </c>
      <c r="J2440">
        <v>1.1599999999999999</v>
      </c>
      <c r="K2440" s="6" t="s">
        <v>1590</v>
      </c>
      <c r="L2440" s="6" t="s">
        <v>1593</v>
      </c>
      <c r="M2440" s="6" t="s">
        <v>1605</v>
      </c>
      <c r="N2440" s="6" t="s">
        <v>1593</v>
      </c>
      <c r="O2440" s="6" t="s">
        <v>1605</v>
      </c>
      <c r="P2440" s="8">
        <f>Table12[[#This Row],[PLANNED_DELIVERY]]-Table12[[#This Row],[PLANNED_PICKUP]]</f>
        <v>4</v>
      </c>
      <c r="Q2440" s="9">
        <f>Table12[[#This Row],[ACTUAL_DELIVERY]]-Table12[[#This Row],[ACTUAL_PICKUP]]</f>
        <v>4</v>
      </c>
      <c r="R2440" s="9">
        <f>Table12[[#This Row],[ACTUAL_PICKUP]]-Table12[[#This Row],[PLANNED_PICKUP]]</f>
        <v>0</v>
      </c>
      <c r="S2440" s="9">
        <f>Table12[[#This Row],[ACTUAL_DELIVERY]]-Table12[[#This Row],[PLANNED_DELIVERY]]</f>
        <v>0</v>
      </c>
      <c r="T2440" t="s">
        <v>49</v>
      </c>
      <c r="U2440" s="6" t="s">
        <v>29</v>
      </c>
      <c r="V2440" t="s">
        <v>27</v>
      </c>
      <c r="W2440" t="s">
        <v>27</v>
      </c>
      <c r="X2440" t="s">
        <v>1182</v>
      </c>
      <c r="Y2440" s="6" t="s">
        <v>1183</v>
      </c>
      <c r="Z2440" t="s">
        <v>237</v>
      </c>
      <c r="AA2440" t="s">
        <v>237</v>
      </c>
    </row>
    <row r="2441" spans="1:27" x14ac:dyDescent="0.35">
      <c r="A2441">
        <v>10003102</v>
      </c>
      <c r="B2441" t="s">
        <v>81</v>
      </c>
      <c r="C2441" t="s">
        <v>206</v>
      </c>
      <c r="D2441" t="s">
        <v>30</v>
      </c>
      <c r="E2441" t="s">
        <v>31</v>
      </c>
      <c r="F2441">
        <v>10</v>
      </c>
      <c r="G2441">
        <v>0</v>
      </c>
      <c r="H2441">
        <v>10</v>
      </c>
      <c r="I2441">
        <v>80</v>
      </c>
      <c r="J2441">
        <v>0.28000000000000003</v>
      </c>
      <c r="K2441" s="6" t="s">
        <v>1590</v>
      </c>
      <c r="L2441" s="6" t="s">
        <v>1593</v>
      </c>
      <c r="M2441" s="6" t="s">
        <v>1602</v>
      </c>
      <c r="N2441" s="6" t="s">
        <v>1593</v>
      </c>
      <c r="O2441" s="6" t="s">
        <v>1602</v>
      </c>
      <c r="P2441" s="8">
        <f>Table12[[#This Row],[PLANNED_DELIVERY]]-Table12[[#This Row],[PLANNED_PICKUP]]</f>
        <v>1</v>
      </c>
      <c r="Q2441" s="9">
        <f>Table12[[#This Row],[ACTUAL_DELIVERY]]-Table12[[#This Row],[ACTUAL_PICKUP]]</f>
        <v>1</v>
      </c>
      <c r="R2441" s="9">
        <f>Table12[[#This Row],[ACTUAL_PICKUP]]-Table12[[#This Row],[PLANNED_PICKUP]]</f>
        <v>0</v>
      </c>
      <c r="S2441" s="9">
        <f>Table12[[#This Row],[ACTUAL_DELIVERY]]-Table12[[#This Row],[PLANNED_DELIVERY]]</f>
        <v>0</v>
      </c>
      <c r="T2441" t="s">
        <v>33</v>
      </c>
      <c r="U2441" s="6" t="s">
        <v>34</v>
      </c>
      <c r="V2441" t="s">
        <v>27</v>
      </c>
      <c r="W2441" t="s">
        <v>27</v>
      </c>
      <c r="X2441" t="s">
        <v>88</v>
      </c>
      <c r="Y2441" s="6" t="s">
        <v>89</v>
      </c>
      <c r="Z2441" t="s">
        <v>27</v>
      </c>
      <c r="AA2441" t="s">
        <v>27</v>
      </c>
    </row>
    <row r="2442" spans="1:27" x14ac:dyDescent="0.35">
      <c r="A2442">
        <v>10003104</v>
      </c>
      <c r="B2442" t="s">
        <v>219</v>
      </c>
      <c r="C2442" t="s">
        <v>206</v>
      </c>
      <c r="D2442" t="s">
        <v>30</v>
      </c>
      <c r="E2442" t="s">
        <v>31</v>
      </c>
      <c r="F2442">
        <v>800</v>
      </c>
      <c r="G2442">
        <v>0</v>
      </c>
      <c r="H2442">
        <v>800</v>
      </c>
      <c r="I2442">
        <v>10400</v>
      </c>
      <c r="J2442">
        <v>12.32</v>
      </c>
      <c r="K2442" s="6" t="s">
        <v>1590</v>
      </c>
      <c r="L2442" s="6" t="s">
        <v>1593</v>
      </c>
      <c r="M2442" s="6" t="s">
        <v>1602</v>
      </c>
      <c r="N2442" s="6" t="s">
        <v>1605</v>
      </c>
      <c r="O2442" s="6" t="s">
        <v>1610</v>
      </c>
      <c r="P2442" s="8">
        <f>Table12[[#This Row],[PLANNED_DELIVERY]]-Table12[[#This Row],[PLANNED_PICKUP]]</f>
        <v>1</v>
      </c>
      <c r="Q2442" s="9">
        <f>Table12[[#This Row],[ACTUAL_DELIVERY]]-Table12[[#This Row],[ACTUAL_PICKUP]]</f>
        <v>1</v>
      </c>
      <c r="R2442" s="9">
        <f>Table12[[#This Row],[ACTUAL_PICKUP]]-Table12[[#This Row],[PLANNED_PICKUP]]</f>
        <v>4</v>
      </c>
      <c r="S2442" s="9">
        <f>Table12[[#This Row],[ACTUAL_DELIVERY]]-Table12[[#This Row],[PLANNED_DELIVERY]]</f>
        <v>4</v>
      </c>
      <c r="T2442" t="s">
        <v>328</v>
      </c>
      <c r="U2442" s="6" t="s">
        <v>329</v>
      </c>
      <c r="V2442" t="s">
        <v>27</v>
      </c>
      <c r="W2442" t="s">
        <v>27</v>
      </c>
      <c r="X2442" t="s">
        <v>66</v>
      </c>
      <c r="Y2442" s="6" t="s">
        <v>67</v>
      </c>
      <c r="Z2442" t="s">
        <v>27</v>
      </c>
      <c r="AA2442" t="s">
        <v>27</v>
      </c>
    </row>
    <row r="2443" spans="1:27" x14ac:dyDescent="0.35">
      <c r="A2443">
        <v>10003105</v>
      </c>
      <c r="B2443" t="s">
        <v>81</v>
      </c>
      <c r="C2443" t="s">
        <v>206</v>
      </c>
      <c r="D2443" t="s">
        <v>30</v>
      </c>
      <c r="E2443" t="s">
        <v>45</v>
      </c>
      <c r="F2443">
        <v>500</v>
      </c>
      <c r="G2443">
        <v>0</v>
      </c>
      <c r="H2443">
        <v>500</v>
      </c>
      <c r="I2443">
        <v>1729.3</v>
      </c>
      <c r="J2443">
        <v>10.37</v>
      </c>
      <c r="K2443" s="6" t="s">
        <v>1590</v>
      </c>
      <c r="L2443" s="6" t="s">
        <v>1590</v>
      </c>
      <c r="M2443" s="6" t="s">
        <v>1605</v>
      </c>
      <c r="N2443" s="6" t="s">
        <v>1593</v>
      </c>
      <c r="O2443" s="6" t="s">
        <v>1605</v>
      </c>
      <c r="P2443" s="8">
        <f>Table12[[#This Row],[PLANNED_DELIVERY]]-Table12[[#This Row],[PLANNED_PICKUP]]</f>
        <v>5</v>
      </c>
      <c r="Q2443" s="9">
        <f>Table12[[#This Row],[ACTUAL_DELIVERY]]-Table12[[#This Row],[ACTUAL_PICKUP]]</f>
        <v>4</v>
      </c>
      <c r="R2443" s="9">
        <f>Table12[[#This Row],[ACTUAL_PICKUP]]-Table12[[#This Row],[PLANNED_PICKUP]]</f>
        <v>1</v>
      </c>
      <c r="S2443" s="9">
        <f>Table12[[#This Row],[ACTUAL_DELIVERY]]-Table12[[#This Row],[PLANNED_DELIVERY]]</f>
        <v>0</v>
      </c>
      <c r="T2443" t="s">
        <v>49</v>
      </c>
      <c r="U2443" s="6" t="s">
        <v>29</v>
      </c>
      <c r="V2443" t="s">
        <v>27</v>
      </c>
      <c r="W2443" t="s">
        <v>27</v>
      </c>
      <c r="X2443" t="s">
        <v>701</v>
      </c>
      <c r="Y2443" s="6" t="s">
        <v>1181</v>
      </c>
      <c r="Z2443" t="s">
        <v>27</v>
      </c>
      <c r="AA2443" t="s">
        <v>27</v>
      </c>
    </row>
    <row r="2444" spans="1:27" x14ac:dyDescent="0.35">
      <c r="A2444">
        <v>10003106</v>
      </c>
      <c r="B2444" t="s">
        <v>81</v>
      </c>
      <c r="C2444" t="s">
        <v>206</v>
      </c>
      <c r="D2444" t="s">
        <v>23</v>
      </c>
      <c r="E2444" t="s">
        <v>24</v>
      </c>
      <c r="F2444">
        <v>1200</v>
      </c>
      <c r="G2444">
        <v>0</v>
      </c>
      <c r="H2444">
        <v>1200</v>
      </c>
      <c r="I2444">
        <v>1374</v>
      </c>
      <c r="J2444">
        <v>3.7</v>
      </c>
      <c r="K2444" s="6" t="s">
        <v>1590</v>
      </c>
      <c r="L2444" s="6" t="s">
        <v>1593</v>
      </c>
      <c r="M2444" s="6" t="s">
        <v>1610</v>
      </c>
      <c r="N2444" s="6" t="s">
        <v>1609</v>
      </c>
      <c r="O2444" s="6" t="s">
        <v>1609</v>
      </c>
      <c r="P2444" s="8">
        <f>Table12[[#This Row],[PLANNED_DELIVERY]]-Table12[[#This Row],[PLANNED_PICKUP]]</f>
        <v>5</v>
      </c>
      <c r="Q2444" s="9">
        <f>Table12[[#This Row],[ACTUAL_DELIVERY]]-Table12[[#This Row],[ACTUAL_PICKUP]]</f>
        <v>0</v>
      </c>
      <c r="R2444" s="9">
        <f>Table12[[#This Row],[ACTUAL_PICKUP]]-Table12[[#This Row],[PLANNED_PICKUP]]</f>
        <v>6</v>
      </c>
      <c r="S2444" s="9">
        <f>Table12[[#This Row],[ACTUAL_DELIVERY]]-Table12[[#This Row],[PLANNED_DELIVERY]]</f>
        <v>1</v>
      </c>
      <c r="T2444" t="s">
        <v>1718</v>
      </c>
      <c r="U2444" s="6" t="s">
        <v>330</v>
      </c>
      <c r="V2444" t="s">
        <v>27</v>
      </c>
      <c r="W2444" t="s">
        <v>27</v>
      </c>
      <c r="X2444" t="s">
        <v>49</v>
      </c>
      <c r="Y2444" s="6" t="s">
        <v>29</v>
      </c>
      <c r="Z2444" t="s">
        <v>27</v>
      </c>
      <c r="AA2444" t="s">
        <v>27</v>
      </c>
    </row>
    <row r="2445" spans="1:27" x14ac:dyDescent="0.35">
      <c r="A2445">
        <v>10003107</v>
      </c>
      <c r="B2445" t="s">
        <v>81</v>
      </c>
      <c r="C2445" t="s">
        <v>206</v>
      </c>
      <c r="D2445" t="s">
        <v>23</v>
      </c>
      <c r="E2445" t="s">
        <v>24</v>
      </c>
      <c r="F2445">
        <v>139.72999999999999</v>
      </c>
      <c r="G2445">
        <v>0</v>
      </c>
      <c r="H2445">
        <v>139.72999999999999</v>
      </c>
      <c r="I2445">
        <v>5500</v>
      </c>
      <c r="J2445">
        <v>4.32</v>
      </c>
      <c r="K2445" s="6" t="s">
        <v>1590</v>
      </c>
      <c r="L2445" s="6" t="s">
        <v>1590</v>
      </c>
      <c r="M2445" s="6" t="s">
        <v>1602</v>
      </c>
      <c r="N2445" s="6" t="s">
        <v>1590</v>
      </c>
      <c r="O2445" s="6" t="s">
        <v>1590</v>
      </c>
      <c r="P2445" s="8">
        <f>Table12[[#This Row],[PLANNED_DELIVERY]]-Table12[[#This Row],[PLANNED_PICKUP]]</f>
        <v>2</v>
      </c>
      <c r="Q2445" s="9">
        <f>Table12[[#This Row],[ACTUAL_DELIVERY]]-Table12[[#This Row],[ACTUAL_PICKUP]]</f>
        <v>0</v>
      </c>
      <c r="R2445" s="9">
        <f>Table12[[#This Row],[ACTUAL_PICKUP]]-Table12[[#This Row],[PLANNED_PICKUP]]</f>
        <v>0</v>
      </c>
      <c r="S2445" s="9">
        <f>Table12[[#This Row],[ACTUAL_DELIVERY]]-Table12[[#This Row],[PLANNED_DELIVERY]]</f>
        <v>-2</v>
      </c>
      <c r="T2445" t="s">
        <v>1716</v>
      </c>
      <c r="U2445" s="6" t="s">
        <v>291</v>
      </c>
      <c r="V2445" t="s">
        <v>27</v>
      </c>
      <c r="W2445" t="s">
        <v>27</v>
      </c>
      <c r="X2445" t="s">
        <v>60</v>
      </c>
      <c r="Y2445" s="6" t="s">
        <v>34</v>
      </c>
      <c r="Z2445" t="s">
        <v>27</v>
      </c>
      <c r="AA2445" t="s">
        <v>27</v>
      </c>
    </row>
    <row r="2446" spans="1:27" x14ac:dyDescent="0.35">
      <c r="A2446">
        <v>10003108</v>
      </c>
      <c r="B2446" t="s">
        <v>81</v>
      </c>
      <c r="C2446" t="s">
        <v>206</v>
      </c>
      <c r="D2446" t="s">
        <v>23</v>
      </c>
      <c r="E2446" t="s">
        <v>24</v>
      </c>
      <c r="F2446">
        <v>160.22</v>
      </c>
      <c r="G2446">
        <v>0</v>
      </c>
      <c r="H2446">
        <v>160.22</v>
      </c>
      <c r="I2446">
        <v>417</v>
      </c>
      <c r="J2446">
        <v>1.38</v>
      </c>
      <c r="K2446" s="6" t="s">
        <v>1590</v>
      </c>
      <c r="L2446" s="6" t="s">
        <v>1590</v>
      </c>
      <c r="M2446" s="6" t="s">
        <v>1602</v>
      </c>
      <c r="N2446" s="6" t="s">
        <v>1605</v>
      </c>
      <c r="O2446" s="6" t="s">
        <v>1605</v>
      </c>
      <c r="P2446" s="8">
        <f>Table12[[#This Row],[PLANNED_DELIVERY]]-Table12[[#This Row],[PLANNED_PICKUP]]</f>
        <v>2</v>
      </c>
      <c r="Q2446" s="9">
        <f>Table12[[#This Row],[ACTUAL_DELIVERY]]-Table12[[#This Row],[ACTUAL_PICKUP]]</f>
        <v>0</v>
      </c>
      <c r="R2446" s="9">
        <f>Table12[[#This Row],[ACTUAL_PICKUP]]-Table12[[#This Row],[PLANNED_PICKUP]]</f>
        <v>5</v>
      </c>
      <c r="S2446" s="9">
        <f>Table12[[#This Row],[ACTUAL_DELIVERY]]-Table12[[#This Row],[PLANNED_DELIVERY]]</f>
        <v>3</v>
      </c>
      <c r="T2446" t="s">
        <v>188</v>
      </c>
      <c r="U2446" s="6" t="s">
        <v>189</v>
      </c>
      <c r="V2446" t="s">
        <v>27</v>
      </c>
      <c r="W2446" t="s">
        <v>27</v>
      </c>
      <c r="X2446" t="s">
        <v>60</v>
      </c>
      <c r="Y2446" s="6" t="s">
        <v>34</v>
      </c>
      <c r="Z2446" t="s">
        <v>27</v>
      </c>
      <c r="AA2446" t="s">
        <v>27</v>
      </c>
    </row>
    <row r="2447" spans="1:27" x14ac:dyDescent="0.35">
      <c r="A2447">
        <v>10003109</v>
      </c>
      <c r="B2447" t="s">
        <v>81</v>
      </c>
      <c r="C2447" t="s">
        <v>206</v>
      </c>
      <c r="D2447" t="s">
        <v>23</v>
      </c>
      <c r="E2447" t="s">
        <v>24</v>
      </c>
      <c r="F2447">
        <v>245.92</v>
      </c>
      <c r="G2447">
        <v>0</v>
      </c>
      <c r="H2447">
        <v>245.92</v>
      </c>
      <c r="I2447">
        <v>2400</v>
      </c>
      <c r="J2447">
        <v>11.58</v>
      </c>
      <c r="K2447" s="6" t="s">
        <v>1590</v>
      </c>
      <c r="L2447" s="6" t="s">
        <v>1590</v>
      </c>
      <c r="M2447" s="6" t="s">
        <v>1602</v>
      </c>
      <c r="N2447" s="6" t="s">
        <v>1672</v>
      </c>
      <c r="O2447" s="6" t="s">
        <v>1672</v>
      </c>
      <c r="P2447" s="8">
        <f>Table12[[#This Row],[PLANNED_DELIVERY]]-Table12[[#This Row],[PLANNED_PICKUP]]</f>
        <v>2</v>
      </c>
      <c r="Q2447" s="9">
        <f>Table12[[#This Row],[ACTUAL_DELIVERY]]-Table12[[#This Row],[ACTUAL_PICKUP]]</f>
        <v>0</v>
      </c>
      <c r="R2447" s="9">
        <f>Table12[[#This Row],[ACTUAL_PICKUP]]-Table12[[#This Row],[PLANNED_PICKUP]]</f>
        <v>3</v>
      </c>
      <c r="S2447" s="9">
        <f>Table12[[#This Row],[ACTUAL_DELIVERY]]-Table12[[#This Row],[PLANNED_DELIVERY]]</f>
        <v>1</v>
      </c>
      <c r="T2447" t="s">
        <v>884</v>
      </c>
      <c r="U2447" s="6" t="s">
        <v>885</v>
      </c>
      <c r="V2447" t="s">
        <v>27</v>
      </c>
      <c r="W2447" t="s">
        <v>27</v>
      </c>
      <c r="X2447" t="s">
        <v>49</v>
      </c>
      <c r="Y2447" s="6" t="s">
        <v>29</v>
      </c>
      <c r="Z2447" t="s">
        <v>27</v>
      </c>
      <c r="AA2447" t="s">
        <v>27</v>
      </c>
    </row>
    <row r="2448" spans="1:27" x14ac:dyDescent="0.35">
      <c r="A2448">
        <v>10003110</v>
      </c>
      <c r="B2448" t="s">
        <v>81</v>
      </c>
      <c r="C2448" t="s">
        <v>213</v>
      </c>
      <c r="D2448" t="s">
        <v>30</v>
      </c>
      <c r="E2448" t="s">
        <v>45</v>
      </c>
      <c r="F2448">
        <v>179.78</v>
      </c>
      <c r="G2448">
        <v>450</v>
      </c>
      <c r="H2448">
        <v>629.78</v>
      </c>
      <c r="I2448">
        <v>1114.2</v>
      </c>
      <c r="J2448">
        <v>6.41</v>
      </c>
      <c r="K2448" s="6" t="s">
        <v>1590</v>
      </c>
      <c r="L2448" s="6" t="s">
        <v>1593</v>
      </c>
      <c r="M2448" s="6" t="s">
        <v>1602</v>
      </c>
      <c r="N2448" s="6" t="s">
        <v>1593</v>
      </c>
      <c r="O2448" s="6" t="s">
        <v>1602</v>
      </c>
      <c r="P2448" s="8">
        <f>Table12[[#This Row],[PLANNED_DELIVERY]]-Table12[[#This Row],[PLANNED_PICKUP]]</f>
        <v>1</v>
      </c>
      <c r="Q2448" s="9">
        <f>Table12[[#This Row],[ACTUAL_DELIVERY]]-Table12[[#This Row],[ACTUAL_PICKUP]]</f>
        <v>1</v>
      </c>
      <c r="R2448" s="9">
        <f>Table12[[#This Row],[ACTUAL_PICKUP]]-Table12[[#This Row],[PLANNED_PICKUP]]</f>
        <v>0</v>
      </c>
      <c r="S2448" s="9">
        <f>Table12[[#This Row],[ACTUAL_DELIVERY]]-Table12[[#This Row],[PLANNED_DELIVERY]]</f>
        <v>0</v>
      </c>
      <c r="T2448" t="s">
        <v>49</v>
      </c>
      <c r="U2448" s="6" t="s">
        <v>29</v>
      </c>
      <c r="V2448" t="s">
        <v>27</v>
      </c>
      <c r="W2448" t="s">
        <v>27</v>
      </c>
      <c r="X2448" t="s">
        <v>60</v>
      </c>
      <c r="Y2448" s="6" t="s">
        <v>1170</v>
      </c>
      <c r="Z2448" t="s">
        <v>27</v>
      </c>
      <c r="AA2448" t="s">
        <v>27</v>
      </c>
    </row>
    <row r="2449" spans="1:27" x14ac:dyDescent="0.35">
      <c r="A2449">
        <v>10003111</v>
      </c>
      <c r="B2449" t="s">
        <v>81</v>
      </c>
      <c r="C2449" t="s">
        <v>213</v>
      </c>
      <c r="D2449" t="s">
        <v>23</v>
      </c>
      <c r="E2449" t="s">
        <v>24</v>
      </c>
      <c r="F2449">
        <v>298.08</v>
      </c>
      <c r="G2449">
        <v>0</v>
      </c>
      <c r="H2449">
        <v>298.08</v>
      </c>
      <c r="I2449">
        <v>2750</v>
      </c>
      <c r="J2449">
        <v>13.3</v>
      </c>
      <c r="K2449" s="6" t="s">
        <v>1590</v>
      </c>
      <c r="L2449" s="6" t="s">
        <v>1590</v>
      </c>
      <c r="M2449" s="6" t="s">
        <v>1605</v>
      </c>
      <c r="N2449" s="6" t="s">
        <v>1590</v>
      </c>
      <c r="O2449" s="6" t="s">
        <v>1605</v>
      </c>
      <c r="P2449" s="8">
        <f>Table12[[#This Row],[PLANNED_DELIVERY]]-Table12[[#This Row],[PLANNED_PICKUP]]</f>
        <v>5</v>
      </c>
      <c r="Q2449" s="9">
        <f>Table12[[#This Row],[ACTUAL_DELIVERY]]-Table12[[#This Row],[ACTUAL_PICKUP]]</f>
        <v>5</v>
      </c>
      <c r="R2449" s="9">
        <f>Table12[[#This Row],[ACTUAL_PICKUP]]-Table12[[#This Row],[PLANNED_PICKUP]]</f>
        <v>0</v>
      </c>
      <c r="S2449" s="9">
        <f>Table12[[#This Row],[ACTUAL_DELIVERY]]-Table12[[#This Row],[PLANNED_DELIVERY]]</f>
        <v>0</v>
      </c>
      <c r="T2449" t="s">
        <v>481</v>
      </c>
      <c r="U2449" s="6" t="s">
        <v>242</v>
      </c>
      <c r="V2449" t="s">
        <v>27</v>
      </c>
      <c r="W2449" t="s">
        <v>27</v>
      </c>
      <c r="X2449" t="s">
        <v>49</v>
      </c>
      <c r="Y2449" s="6" t="s">
        <v>796</v>
      </c>
      <c r="Z2449" t="s">
        <v>27</v>
      </c>
      <c r="AA2449" t="s">
        <v>27</v>
      </c>
    </row>
    <row r="2450" spans="1:27" x14ac:dyDescent="0.35">
      <c r="A2450">
        <v>10003112</v>
      </c>
      <c r="B2450" t="s">
        <v>81</v>
      </c>
      <c r="C2450" t="s">
        <v>206</v>
      </c>
      <c r="D2450" t="s">
        <v>30</v>
      </c>
      <c r="E2450" t="s">
        <v>31</v>
      </c>
      <c r="F2450">
        <v>270</v>
      </c>
      <c r="G2450">
        <v>0</v>
      </c>
      <c r="H2450">
        <v>270</v>
      </c>
      <c r="I2450">
        <v>1190</v>
      </c>
      <c r="J2450">
        <v>4.3600000000000003</v>
      </c>
      <c r="K2450" s="6" t="s">
        <v>1590</v>
      </c>
      <c r="L2450" s="6" t="s">
        <v>1593</v>
      </c>
      <c r="M2450" s="6" t="s">
        <v>1609</v>
      </c>
      <c r="N2450" s="6" t="s">
        <v>1593</v>
      </c>
      <c r="O2450" s="6" t="s">
        <v>1602</v>
      </c>
      <c r="P2450" s="8">
        <f>Table12[[#This Row],[PLANNED_DELIVERY]]-Table12[[#This Row],[PLANNED_PICKUP]]</f>
        <v>6</v>
      </c>
      <c r="Q2450" s="9">
        <f>Table12[[#This Row],[ACTUAL_DELIVERY]]-Table12[[#This Row],[ACTUAL_PICKUP]]</f>
        <v>1</v>
      </c>
      <c r="R2450" s="9">
        <f>Table12[[#This Row],[ACTUAL_PICKUP]]-Table12[[#This Row],[PLANNED_PICKUP]]</f>
        <v>0</v>
      </c>
      <c r="S2450" s="9">
        <f>Table12[[#This Row],[ACTUAL_DELIVERY]]-Table12[[#This Row],[PLANNED_DELIVERY]]</f>
        <v>-5</v>
      </c>
      <c r="T2450" t="s">
        <v>33</v>
      </c>
      <c r="U2450" s="6" t="s">
        <v>34</v>
      </c>
      <c r="V2450" t="s">
        <v>27</v>
      </c>
      <c r="W2450" t="s">
        <v>27</v>
      </c>
      <c r="X2450" t="s">
        <v>202</v>
      </c>
      <c r="Y2450" s="6" t="s">
        <v>203</v>
      </c>
      <c r="Z2450" t="s">
        <v>27</v>
      </c>
      <c r="AA2450" t="s">
        <v>27</v>
      </c>
    </row>
    <row r="2451" spans="1:27" x14ac:dyDescent="0.35">
      <c r="A2451">
        <v>10003113</v>
      </c>
      <c r="B2451" t="s">
        <v>219</v>
      </c>
      <c r="C2451" t="s">
        <v>206</v>
      </c>
      <c r="D2451" t="s">
        <v>30</v>
      </c>
      <c r="E2451" t="s">
        <v>31</v>
      </c>
      <c r="F2451">
        <v>300</v>
      </c>
      <c r="G2451">
        <v>0</v>
      </c>
      <c r="H2451">
        <v>300</v>
      </c>
      <c r="I2451">
        <v>1250</v>
      </c>
      <c r="J2451">
        <v>5.13</v>
      </c>
      <c r="K2451" s="6" t="s">
        <v>1590</v>
      </c>
      <c r="L2451" s="6" t="s">
        <v>1590</v>
      </c>
      <c r="M2451" s="6" t="s">
        <v>1590</v>
      </c>
      <c r="N2451" s="6" t="s">
        <v>1593</v>
      </c>
      <c r="O2451" s="6" t="s">
        <v>1593</v>
      </c>
      <c r="P2451" s="8">
        <f>Table12[[#This Row],[PLANNED_DELIVERY]]-Table12[[#This Row],[PLANNED_PICKUP]]</f>
        <v>0</v>
      </c>
      <c r="Q2451" s="9">
        <f>Table12[[#This Row],[ACTUAL_DELIVERY]]-Table12[[#This Row],[ACTUAL_PICKUP]]</f>
        <v>0</v>
      </c>
      <c r="R2451" s="9">
        <f>Table12[[#This Row],[ACTUAL_PICKUP]]-Table12[[#This Row],[PLANNED_PICKUP]]</f>
        <v>1</v>
      </c>
      <c r="S2451" s="9">
        <f>Table12[[#This Row],[ACTUAL_DELIVERY]]-Table12[[#This Row],[PLANNED_DELIVERY]]</f>
        <v>1</v>
      </c>
      <c r="T2451" t="s">
        <v>742</v>
      </c>
      <c r="U2451" s="6" t="s">
        <v>224</v>
      </c>
      <c r="V2451" t="s">
        <v>27</v>
      </c>
      <c r="W2451" t="s">
        <v>27</v>
      </c>
      <c r="X2451" t="s">
        <v>60</v>
      </c>
      <c r="Y2451" s="6" t="s">
        <v>34</v>
      </c>
      <c r="Z2451" t="s">
        <v>27</v>
      </c>
      <c r="AA2451" t="s">
        <v>27</v>
      </c>
    </row>
    <row r="2452" spans="1:27" x14ac:dyDescent="0.35">
      <c r="A2452">
        <v>10003114</v>
      </c>
      <c r="B2452" t="s">
        <v>81</v>
      </c>
      <c r="C2452" t="s">
        <v>234</v>
      </c>
      <c r="D2452" t="s">
        <v>30</v>
      </c>
      <c r="E2452" t="s">
        <v>45</v>
      </c>
      <c r="F2452">
        <v>1590</v>
      </c>
      <c r="G2452">
        <v>1660</v>
      </c>
      <c r="H2452">
        <v>3250</v>
      </c>
      <c r="I2452" s="5">
        <v>4000</v>
      </c>
      <c r="J2452">
        <v>8.16</v>
      </c>
      <c r="K2452" s="6" t="s">
        <v>1590</v>
      </c>
      <c r="L2452" s="6" t="s">
        <v>1603</v>
      </c>
      <c r="M2452" s="6" t="s">
        <v>1619</v>
      </c>
      <c r="N2452" s="6" t="s">
        <v>1603</v>
      </c>
      <c r="O2452" s="6" t="s">
        <v>1619</v>
      </c>
      <c r="P2452" s="8">
        <f>Table12[[#This Row],[PLANNED_DELIVERY]]-Table12[[#This Row],[PLANNED_PICKUP]]</f>
        <v>5</v>
      </c>
      <c r="Q2452" s="9">
        <f>Table12[[#This Row],[ACTUAL_DELIVERY]]-Table12[[#This Row],[ACTUAL_PICKUP]]</f>
        <v>5</v>
      </c>
      <c r="R2452" s="9">
        <f>Table12[[#This Row],[ACTUAL_PICKUP]]-Table12[[#This Row],[PLANNED_PICKUP]]</f>
        <v>0</v>
      </c>
      <c r="S2452" s="9">
        <f>Table12[[#This Row],[ACTUAL_DELIVERY]]-Table12[[#This Row],[PLANNED_DELIVERY]]</f>
        <v>0</v>
      </c>
      <c r="T2452" t="s">
        <v>1179</v>
      </c>
      <c r="U2452" s="6" t="s">
        <v>1180</v>
      </c>
      <c r="V2452" t="s">
        <v>523</v>
      </c>
      <c r="W2452" t="s">
        <v>523</v>
      </c>
      <c r="X2452" t="s">
        <v>66</v>
      </c>
      <c r="Y2452" s="6" t="s">
        <v>67</v>
      </c>
      <c r="Z2452" t="s">
        <v>27</v>
      </c>
      <c r="AA2452" t="s">
        <v>27</v>
      </c>
    </row>
    <row r="2453" spans="1:27" x14ac:dyDescent="0.35">
      <c r="A2453">
        <v>10003115</v>
      </c>
      <c r="B2453" t="s">
        <v>263</v>
      </c>
      <c r="C2453" t="s">
        <v>264</v>
      </c>
      <c r="D2453" t="s">
        <v>23</v>
      </c>
      <c r="E2453" t="s">
        <v>24</v>
      </c>
      <c r="F2453">
        <v>192.68</v>
      </c>
      <c r="G2453">
        <v>0</v>
      </c>
      <c r="H2453">
        <v>192.68</v>
      </c>
      <c r="I2453" s="2">
        <v>123.6</v>
      </c>
      <c r="J2453">
        <v>0</v>
      </c>
      <c r="K2453" s="6" t="s">
        <v>1590</v>
      </c>
      <c r="L2453" s="6" t="s">
        <v>1593</v>
      </c>
      <c r="M2453" s="6" t="s">
        <v>1610</v>
      </c>
      <c r="N2453" s="6" t="s">
        <v>1590</v>
      </c>
      <c r="O2453" s="6" t="s">
        <v>1607</v>
      </c>
      <c r="P2453" s="8">
        <f>Table12[[#This Row],[PLANNED_DELIVERY]]-Table12[[#This Row],[PLANNED_PICKUP]]</f>
        <v>5</v>
      </c>
      <c r="Q2453" s="9">
        <f>Table12[[#This Row],[ACTUAL_DELIVERY]]-Table12[[#This Row],[ACTUAL_PICKUP]]</f>
        <v>13</v>
      </c>
      <c r="R2453" s="9">
        <f>Table12[[#This Row],[ACTUAL_PICKUP]]-Table12[[#This Row],[PLANNED_PICKUP]]</f>
        <v>-1</v>
      </c>
      <c r="S2453" s="9">
        <f>Table12[[#This Row],[ACTUAL_DELIVERY]]-Table12[[#This Row],[PLANNED_DELIVERY]]</f>
        <v>7</v>
      </c>
      <c r="T2453" t="s">
        <v>543</v>
      </c>
      <c r="U2453" s="6" t="s">
        <v>544</v>
      </c>
      <c r="V2453" t="s">
        <v>545</v>
      </c>
      <c r="W2453" t="s">
        <v>85</v>
      </c>
      <c r="X2453" t="s">
        <v>60</v>
      </c>
      <c r="Y2453" s="6" t="s">
        <v>34</v>
      </c>
      <c r="Z2453" t="s">
        <v>27</v>
      </c>
      <c r="AA2453" t="s">
        <v>27</v>
      </c>
    </row>
    <row r="2454" spans="1:27" x14ac:dyDescent="0.35">
      <c r="A2454">
        <v>10003116</v>
      </c>
      <c r="B2454" t="s">
        <v>81</v>
      </c>
      <c r="C2454" t="s">
        <v>206</v>
      </c>
      <c r="D2454" t="s">
        <v>23</v>
      </c>
      <c r="E2454" t="s">
        <v>24</v>
      </c>
      <c r="F2454">
        <v>350</v>
      </c>
      <c r="G2454">
        <v>350</v>
      </c>
      <c r="H2454">
        <v>700</v>
      </c>
      <c r="I2454" s="5">
        <v>5934</v>
      </c>
      <c r="J2454">
        <v>4.0599999999999996</v>
      </c>
      <c r="K2454" s="6" t="s">
        <v>1590</v>
      </c>
      <c r="L2454" s="6" t="s">
        <v>1609</v>
      </c>
      <c r="M2454" s="6" t="s">
        <v>1608</v>
      </c>
      <c r="N2454" s="6" t="s">
        <v>1609</v>
      </c>
      <c r="O2454" s="6" t="s">
        <v>1608</v>
      </c>
      <c r="P2454" s="8">
        <f>Table12[[#This Row],[PLANNED_DELIVERY]]-Table12[[#This Row],[PLANNED_PICKUP]]</f>
        <v>1</v>
      </c>
      <c r="Q2454" s="9">
        <f>Table12[[#This Row],[ACTUAL_DELIVERY]]-Table12[[#This Row],[ACTUAL_PICKUP]]</f>
        <v>1</v>
      </c>
      <c r="R2454" s="9">
        <f>Table12[[#This Row],[ACTUAL_PICKUP]]-Table12[[#This Row],[PLANNED_PICKUP]]</f>
        <v>0</v>
      </c>
      <c r="S2454" s="9">
        <f>Table12[[#This Row],[ACTUAL_DELIVERY]]-Table12[[#This Row],[PLANNED_DELIVERY]]</f>
        <v>0</v>
      </c>
      <c r="T2454" t="s">
        <v>1009</v>
      </c>
      <c r="U2454" s="6" t="s">
        <v>1010</v>
      </c>
      <c r="V2454" t="s">
        <v>27</v>
      </c>
      <c r="W2454" t="s">
        <v>27</v>
      </c>
      <c r="X2454" t="s">
        <v>49</v>
      </c>
      <c r="Y2454" s="6" t="s">
        <v>29</v>
      </c>
      <c r="Z2454" t="s">
        <v>27</v>
      </c>
      <c r="AA2454" t="s">
        <v>27</v>
      </c>
    </row>
    <row r="2455" spans="1:27" x14ac:dyDescent="0.35">
      <c r="A2455">
        <v>10003118</v>
      </c>
      <c r="B2455" t="s">
        <v>77</v>
      </c>
      <c r="C2455" t="s">
        <v>78</v>
      </c>
      <c r="D2455" t="s">
        <v>30</v>
      </c>
      <c r="E2455" t="s">
        <v>31</v>
      </c>
      <c r="F2455">
        <v>600</v>
      </c>
      <c r="G2455">
        <v>0</v>
      </c>
      <c r="H2455">
        <v>600</v>
      </c>
      <c r="I2455">
        <v>6700</v>
      </c>
      <c r="J2455">
        <v>26.5</v>
      </c>
      <c r="K2455" s="6" t="s">
        <v>1590</v>
      </c>
      <c r="L2455" s="6" t="s">
        <v>1593</v>
      </c>
      <c r="M2455" s="6" t="s">
        <v>1593</v>
      </c>
      <c r="N2455" s="6" t="s">
        <v>1605</v>
      </c>
      <c r="O2455" s="6" t="s">
        <v>1605</v>
      </c>
      <c r="P2455" s="8">
        <f>Table12[[#This Row],[PLANNED_DELIVERY]]-Table12[[#This Row],[PLANNED_PICKUP]]</f>
        <v>0</v>
      </c>
      <c r="Q2455" s="9">
        <f>Table12[[#This Row],[ACTUAL_DELIVERY]]-Table12[[#This Row],[ACTUAL_PICKUP]]</f>
        <v>0</v>
      </c>
      <c r="R2455" s="9">
        <f>Table12[[#This Row],[ACTUAL_PICKUP]]-Table12[[#This Row],[PLANNED_PICKUP]]</f>
        <v>4</v>
      </c>
      <c r="S2455" s="9">
        <f>Table12[[#This Row],[ACTUAL_DELIVERY]]-Table12[[#This Row],[PLANNED_DELIVERY]]</f>
        <v>4</v>
      </c>
      <c r="T2455" t="s">
        <v>33</v>
      </c>
      <c r="U2455" s="6" t="s">
        <v>34</v>
      </c>
      <c r="V2455" t="s">
        <v>27</v>
      </c>
      <c r="W2455" t="s">
        <v>27</v>
      </c>
      <c r="X2455" t="s">
        <v>188</v>
      </c>
      <c r="Y2455" s="6" t="s">
        <v>189</v>
      </c>
      <c r="Z2455" t="s">
        <v>27</v>
      </c>
      <c r="AA2455" t="s">
        <v>27</v>
      </c>
    </row>
    <row r="2456" spans="1:27" x14ac:dyDescent="0.35">
      <c r="A2456">
        <v>10003119</v>
      </c>
      <c r="B2456" t="s">
        <v>81</v>
      </c>
      <c r="C2456" t="s">
        <v>384</v>
      </c>
      <c r="D2456" t="s">
        <v>23</v>
      </c>
      <c r="E2456" t="s">
        <v>24</v>
      </c>
      <c r="F2456">
        <v>3250</v>
      </c>
      <c r="G2456">
        <v>0</v>
      </c>
      <c r="H2456">
        <v>3250</v>
      </c>
      <c r="I2456">
        <v>9000</v>
      </c>
      <c r="J2456">
        <v>52.3</v>
      </c>
      <c r="K2456" s="6" t="s">
        <v>1590</v>
      </c>
      <c r="L2456" s="6" t="s">
        <v>1607</v>
      </c>
      <c r="M2456" s="6" t="s">
        <v>1619</v>
      </c>
      <c r="N2456" s="6" t="s">
        <v>1607</v>
      </c>
      <c r="O2456" s="6" t="s">
        <v>1617</v>
      </c>
      <c r="P2456" s="8">
        <f>Table12[[#This Row],[PLANNED_DELIVERY]]-Table12[[#This Row],[PLANNED_PICKUP]]</f>
        <v>6</v>
      </c>
      <c r="Q2456" s="9">
        <f>Table12[[#This Row],[ACTUAL_DELIVERY]]-Table12[[#This Row],[ACTUAL_PICKUP]]</f>
        <v>3</v>
      </c>
      <c r="R2456" s="9">
        <f>Table12[[#This Row],[ACTUAL_PICKUP]]-Table12[[#This Row],[PLANNED_PICKUP]]</f>
        <v>0</v>
      </c>
      <c r="S2456" s="9">
        <f>Table12[[#This Row],[ACTUAL_DELIVERY]]-Table12[[#This Row],[PLANNED_DELIVERY]]</f>
        <v>-3</v>
      </c>
      <c r="T2456" t="s">
        <v>504</v>
      </c>
      <c r="U2456" s="6" t="s">
        <v>505</v>
      </c>
      <c r="V2456" t="s">
        <v>38</v>
      </c>
      <c r="W2456" t="s">
        <v>38</v>
      </c>
      <c r="X2456" t="s">
        <v>41</v>
      </c>
      <c r="Y2456" s="6" t="s">
        <v>39</v>
      </c>
      <c r="Z2456" t="s">
        <v>27</v>
      </c>
      <c r="AA2456" t="s">
        <v>27</v>
      </c>
    </row>
    <row r="2457" spans="1:27" x14ac:dyDescent="0.35">
      <c r="A2457">
        <v>10003120</v>
      </c>
      <c r="B2457" t="s">
        <v>225</v>
      </c>
      <c r="C2457" t="s">
        <v>206</v>
      </c>
      <c r="D2457" t="s">
        <v>23</v>
      </c>
      <c r="E2457" t="s">
        <v>24</v>
      </c>
      <c r="F2457">
        <v>140</v>
      </c>
      <c r="G2457">
        <v>0</v>
      </c>
      <c r="H2457">
        <v>140</v>
      </c>
      <c r="I2457">
        <v>500</v>
      </c>
      <c r="J2457">
        <v>0.24</v>
      </c>
      <c r="K2457" s="6" t="s">
        <v>1590</v>
      </c>
      <c r="L2457" s="6" t="s">
        <v>1590</v>
      </c>
      <c r="M2457" s="6" t="s">
        <v>1593</v>
      </c>
      <c r="N2457" s="6" t="s">
        <v>1593</v>
      </c>
      <c r="O2457" s="6" t="s">
        <v>1602</v>
      </c>
      <c r="P2457" s="8">
        <f>Table12[[#This Row],[PLANNED_DELIVERY]]-Table12[[#This Row],[PLANNED_PICKUP]]</f>
        <v>1</v>
      </c>
      <c r="Q2457" s="9">
        <f>Table12[[#This Row],[ACTUAL_DELIVERY]]-Table12[[#This Row],[ACTUAL_PICKUP]]</f>
        <v>1</v>
      </c>
      <c r="R2457" s="9">
        <f>Table12[[#This Row],[ACTUAL_PICKUP]]-Table12[[#This Row],[PLANNED_PICKUP]]</f>
        <v>1</v>
      </c>
      <c r="S2457" s="9">
        <f>Table12[[#This Row],[ACTUAL_DELIVERY]]-Table12[[#This Row],[PLANNED_DELIVERY]]</f>
        <v>1</v>
      </c>
      <c r="T2457" t="s">
        <v>1716</v>
      </c>
      <c r="U2457" s="6" t="s">
        <v>291</v>
      </c>
      <c r="V2457" t="s">
        <v>27</v>
      </c>
      <c r="W2457" t="s">
        <v>27</v>
      </c>
      <c r="X2457" t="s">
        <v>49</v>
      </c>
      <c r="Y2457" s="6" t="s">
        <v>29</v>
      </c>
      <c r="Z2457" t="s">
        <v>27</v>
      </c>
      <c r="AA2457" t="s">
        <v>27</v>
      </c>
    </row>
    <row r="2458" spans="1:27" x14ac:dyDescent="0.35">
      <c r="A2458">
        <v>10003121</v>
      </c>
      <c r="B2458" t="s">
        <v>222</v>
      </c>
      <c r="C2458" t="s">
        <v>206</v>
      </c>
      <c r="D2458" t="s">
        <v>23</v>
      </c>
      <c r="E2458" t="s">
        <v>31</v>
      </c>
      <c r="F2458">
        <v>205</v>
      </c>
      <c r="G2458">
        <v>0</v>
      </c>
      <c r="H2458">
        <v>205</v>
      </c>
      <c r="I2458">
        <v>375</v>
      </c>
      <c r="J2458">
        <v>0.65</v>
      </c>
      <c r="K2458" s="6" t="s">
        <v>1590</v>
      </c>
      <c r="L2458" s="6" t="s">
        <v>1590</v>
      </c>
      <c r="M2458" s="6" t="s">
        <v>1593</v>
      </c>
      <c r="N2458" s="6" t="s">
        <v>1590</v>
      </c>
      <c r="O2458" s="6" t="s">
        <v>1593</v>
      </c>
      <c r="P2458" s="8">
        <f>Table12[[#This Row],[PLANNED_DELIVERY]]-Table12[[#This Row],[PLANNED_PICKUP]]</f>
        <v>1</v>
      </c>
      <c r="Q2458" s="9">
        <f>Table12[[#This Row],[ACTUAL_DELIVERY]]-Table12[[#This Row],[ACTUAL_PICKUP]]</f>
        <v>1</v>
      </c>
      <c r="R2458" s="9">
        <f>Table12[[#This Row],[ACTUAL_PICKUP]]-Table12[[#This Row],[PLANNED_PICKUP]]</f>
        <v>0</v>
      </c>
      <c r="S2458" s="9">
        <f>Table12[[#This Row],[ACTUAL_DELIVERY]]-Table12[[#This Row],[PLANNED_DELIVERY]]</f>
        <v>0</v>
      </c>
      <c r="T2458" t="s">
        <v>33</v>
      </c>
      <c r="U2458" s="6" t="s">
        <v>34</v>
      </c>
      <c r="V2458" t="s">
        <v>27</v>
      </c>
      <c r="W2458" t="s">
        <v>27</v>
      </c>
      <c r="X2458" t="s">
        <v>337</v>
      </c>
      <c r="Y2458" s="6" t="s">
        <v>338</v>
      </c>
      <c r="Z2458" t="s">
        <v>27</v>
      </c>
      <c r="AA2458" t="s">
        <v>27</v>
      </c>
    </row>
    <row r="2459" spans="1:27" x14ac:dyDescent="0.35">
      <c r="A2459">
        <v>10003122</v>
      </c>
      <c r="B2459" t="s">
        <v>297</v>
      </c>
      <c r="C2459" t="s">
        <v>293</v>
      </c>
      <c r="D2459" t="s">
        <v>23</v>
      </c>
      <c r="E2459" t="s">
        <v>24</v>
      </c>
      <c r="F2459">
        <v>3530</v>
      </c>
      <c r="G2459">
        <v>1010.1</v>
      </c>
      <c r="H2459">
        <v>4540.1000000000004</v>
      </c>
      <c r="I2459" s="2">
        <v>1397</v>
      </c>
      <c r="J2459">
        <v>0.32</v>
      </c>
      <c r="K2459" s="6" t="s">
        <v>1590</v>
      </c>
      <c r="L2459" s="6" t="s">
        <v>1624</v>
      </c>
      <c r="M2459" s="6" t="s">
        <v>1610</v>
      </c>
      <c r="N2459" s="6" t="s">
        <v>1605</v>
      </c>
      <c r="O2459" s="6" t="s">
        <v>1627</v>
      </c>
      <c r="P2459" s="8">
        <f>Table12[[#This Row],[PLANNED_DELIVERY]]-Table12[[#This Row],[PLANNED_PICKUP]]</f>
        <v>7</v>
      </c>
      <c r="Q2459" s="9">
        <f>Table12[[#This Row],[ACTUAL_DELIVERY]]-Table12[[#This Row],[ACTUAL_PICKUP]]</f>
        <v>21</v>
      </c>
      <c r="R2459" s="9">
        <f>Table12[[#This Row],[ACTUAL_PICKUP]]-Table12[[#This Row],[PLANNED_PICKUP]]</f>
        <v>6</v>
      </c>
      <c r="S2459" s="9">
        <f>Table12[[#This Row],[ACTUAL_DELIVERY]]-Table12[[#This Row],[PLANNED_DELIVERY]]</f>
        <v>20</v>
      </c>
      <c r="T2459" t="s">
        <v>585</v>
      </c>
      <c r="U2459" s="6" t="s">
        <v>586</v>
      </c>
      <c r="V2459" t="s">
        <v>108</v>
      </c>
      <c r="W2459" t="s">
        <v>108</v>
      </c>
      <c r="X2459" t="s">
        <v>422</v>
      </c>
      <c r="Y2459" s="6" t="s">
        <v>423</v>
      </c>
      <c r="Z2459" t="s">
        <v>27</v>
      </c>
      <c r="AA2459" t="s">
        <v>27</v>
      </c>
    </row>
    <row r="2460" spans="1:27" x14ac:dyDescent="0.35">
      <c r="A2460">
        <v>10003123</v>
      </c>
      <c r="B2460" t="s">
        <v>81</v>
      </c>
      <c r="C2460" t="s">
        <v>206</v>
      </c>
      <c r="D2460" t="s">
        <v>23</v>
      </c>
      <c r="E2460" t="s">
        <v>24</v>
      </c>
      <c r="F2460">
        <v>296</v>
      </c>
      <c r="G2460">
        <v>0</v>
      </c>
      <c r="H2460">
        <v>296</v>
      </c>
      <c r="I2460">
        <v>1492</v>
      </c>
      <c r="J2460">
        <v>3.21</v>
      </c>
      <c r="K2460" s="6" t="s">
        <v>1590</v>
      </c>
      <c r="L2460" s="6" t="s">
        <v>1602</v>
      </c>
      <c r="M2460" s="6" t="s">
        <v>1609</v>
      </c>
      <c r="N2460" s="6" t="s">
        <v>1605</v>
      </c>
      <c r="O2460" s="6" t="s">
        <v>1609</v>
      </c>
      <c r="P2460" s="8">
        <f>Table12[[#This Row],[PLANNED_DELIVERY]]-Table12[[#This Row],[PLANNED_PICKUP]]</f>
        <v>5</v>
      </c>
      <c r="Q2460" s="9">
        <f>Table12[[#This Row],[ACTUAL_DELIVERY]]-Table12[[#This Row],[ACTUAL_PICKUP]]</f>
        <v>2</v>
      </c>
      <c r="R2460" s="9">
        <f>Table12[[#This Row],[ACTUAL_PICKUP]]-Table12[[#This Row],[PLANNED_PICKUP]]</f>
        <v>3</v>
      </c>
      <c r="S2460" s="9">
        <f>Table12[[#This Row],[ACTUAL_DELIVERY]]-Table12[[#This Row],[PLANNED_DELIVERY]]</f>
        <v>0</v>
      </c>
      <c r="T2460" t="s">
        <v>1169</v>
      </c>
      <c r="U2460" s="6" t="s">
        <v>1120</v>
      </c>
      <c r="V2460" t="s">
        <v>27</v>
      </c>
      <c r="W2460" t="s">
        <v>27</v>
      </c>
      <c r="X2460" t="s">
        <v>1723</v>
      </c>
      <c r="Y2460" s="6" t="s">
        <v>42</v>
      </c>
      <c r="Z2460" t="s">
        <v>27</v>
      </c>
      <c r="AA2460" t="s">
        <v>27</v>
      </c>
    </row>
    <row r="2461" spans="1:27" x14ac:dyDescent="0.35">
      <c r="A2461">
        <v>10003124</v>
      </c>
      <c r="B2461" t="s">
        <v>81</v>
      </c>
      <c r="C2461" t="s">
        <v>206</v>
      </c>
      <c r="D2461" t="s">
        <v>23</v>
      </c>
      <c r="E2461" t="s">
        <v>24</v>
      </c>
      <c r="F2461">
        <v>232.88</v>
      </c>
      <c r="G2461">
        <v>0</v>
      </c>
      <c r="H2461">
        <v>232.88</v>
      </c>
      <c r="I2461">
        <v>1428</v>
      </c>
      <c r="J2461">
        <v>10.53</v>
      </c>
      <c r="K2461" s="6" t="s">
        <v>1590</v>
      </c>
      <c r="L2461" s="6" t="s">
        <v>1593</v>
      </c>
      <c r="M2461" s="6" t="s">
        <v>1602</v>
      </c>
      <c r="N2461" s="6" t="s">
        <v>1593</v>
      </c>
      <c r="O2461" s="6" t="s">
        <v>1593</v>
      </c>
      <c r="P2461" s="8">
        <f>Table12[[#This Row],[PLANNED_DELIVERY]]-Table12[[#This Row],[PLANNED_PICKUP]]</f>
        <v>1</v>
      </c>
      <c r="Q2461" s="9">
        <f>Table12[[#This Row],[ACTUAL_DELIVERY]]-Table12[[#This Row],[ACTUAL_PICKUP]]</f>
        <v>0</v>
      </c>
      <c r="R2461" s="9">
        <f>Table12[[#This Row],[ACTUAL_PICKUP]]-Table12[[#This Row],[PLANNED_PICKUP]]</f>
        <v>0</v>
      </c>
      <c r="S2461" s="9">
        <f>Table12[[#This Row],[ACTUAL_DELIVERY]]-Table12[[#This Row],[PLANNED_DELIVERY]]</f>
        <v>-1</v>
      </c>
      <c r="T2461" t="s">
        <v>754</v>
      </c>
      <c r="U2461" s="6" t="s">
        <v>404</v>
      </c>
      <c r="V2461" t="s">
        <v>27</v>
      </c>
      <c r="W2461" t="s">
        <v>27</v>
      </c>
      <c r="X2461" t="s">
        <v>41</v>
      </c>
      <c r="Y2461" s="6" t="s">
        <v>44</v>
      </c>
      <c r="Z2461" t="s">
        <v>27</v>
      </c>
      <c r="AA2461" t="s">
        <v>27</v>
      </c>
    </row>
    <row r="2462" spans="1:27" x14ac:dyDescent="0.35">
      <c r="A2462">
        <v>10003125</v>
      </c>
      <c r="B2462" t="s">
        <v>81</v>
      </c>
      <c r="C2462" t="s">
        <v>206</v>
      </c>
      <c r="D2462" t="s">
        <v>23</v>
      </c>
      <c r="E2462" t="s">
        <v>31</v>
      </c>
      <c r="F2462">
        <v>272</v>
      </c>
      <c r="G2462">
        <v>0</v>
      </c>
      <c r="H2462">
        <v>272</v>
      </c>
      <c r="I2462">
        <v>4000</v>
      </c>
      <c r="J2462">
        <v>2.7</v>
      </c>
      <c r="K2462" s="6" t="s">
        <v>1590</v>
      </c>
      <c r="L2462" s="6" t="s">
        <v>1590</v>
      </c>
      <c r="M2462" s="6" t="s">
        <v>1602</v>
      </c>
      <c r="N2462" s="6" t="s">
        <v>1593</v>
      </c>
      <c r="O2462" s="6" t="s">
        <v>1593</v>
      </c>
      <c r="P2462" s="8">
        <f>Table12[[#This Row],[PLANNED_DELIVERY]]-Table12[[#This Row],[PLANNED_PICKUP]]</f>
        <v>2</v>
      </c>
      <c r="Q2462" s="9">
        <f>Table12[[#This Row],[ACTUAL_DELIVERY]]-Table12[[#This Row],[ACTUAL_PICKUP]]</f>
        <v>0</v>
      </c>
      <c r="R2462" s="9">
        <f>Table12[[#This Row],[ACTUAL_PICKUP]]-Table12[[#This Row],[PLANNED_PICKUP]]</f>
        <v>1</v>
      </c>
      <c r="S2462" s="9">
        <f>Table12[[#This Row],[ACTUAL_DELIVERY]]-Table12[[#This Row],[PLANNED_DELIVERY]]</f>
        <v>-1</v>
      </c>
      <c r="T2462" t="s">
        <v>70</v>
      </c>
      <c r="U2462" s="6" t="s">
        <v>42</v>
      </c>
      <c r="V2462" t="s">
        <v>27</v>
      </c>
      <c r="W2462" t="s">
        <v>27</v>
      </c>
      <c r="X2462" t="s">
        <v>60</v>
      </c>
      <c r="Y2462" s="6" t="s">
        <v>34</v>
      </c>
      <c r="Z2462" t="s">
        <v>27</v>
      </c>
      <c r="AA2462" t="s">
        <v>27</v>
      </c>
    </row>
    <row r="2463" spans="1:27" x14ac:dyDescent="0.35">
      <c r="A2463">
        <v>10003127</v>
      </c>
      <c r="B2463" t="s">
        <v>81</v>
      </c>
      <c r="C2463" t="s">
        <v>206</v>
      </c>
      <c r="D2463" t="s">
        <v>30</v>
      </c>
      <c r="E2463" t="s">
        <v>31</v>
      </c>
      <c r="F2463">
        <v>248</v>
      </c>
      <c r="G2463">
        <v>0</v>
      </c>
      <c r="H2463">
        <v>248</v>
      </c>
      <c r="I2463" s="5">
        <v>1920</v>
      </c>
      <c r="J2463">
        <v>4.8600000000000003</v>
      </c>
      <c r="K2463" s="6" t="s">
        <v>1590</v>
      </c>
      <c r="L2463" s="6" t="s">
        <v>1602</v>
      </c>
      <c r="M2463" s="6" t="s">
        <v>1605</v>
      </c>
      <c r="N2463" s="6" t="s">
        <v>1593</v>
      </c>
      <c r="O2463" s="6" t="s">
        <v>1602</v>
      </c>
      <c r="P2463" s="8">
        <f>Table12[[#This Row],[PLANNED_DELIVERY]]-Table12[[#This Row],[PLANNED_PICKUP]]</f>
        <v>3</v>
      </c>
      <c r="Q2463" s="9">
        <f>Table12[[#This Row],[ACTUAL_DELIVERY]]-Table12[[#This Row],[ACTUAL_PICKUP]]</f>
        <v>1</v>
      </c>
      <c r="R2463" s="9">
        <f>Table12[[#This Row],[ACTUAL_PICKUP]]-Table12[[#This Row],[PLANNED_PICKUP]]</f>
        <v>-1</v>
      </c>
      <c r="S2463" s="9">
        <f>Table12[[#This Row],[ACTUAL_DELIVERY]]-Table12[[#This Row],[PLANNED_DELIVERY]]</f>
        <v>-3</v>
      </c>
      <c r="T2463" t="s">
        <v>33</v>
      </c>
      <c r="U2463" s="6" t="s">
        <v>34</v>
      </c>
      <c r="V2463" t="s">
        <v>27</v>
      </c>
      <c r="W2463" t="s">
        <v>27</v>
      </c>
      <c r="X2463" t="s">
        <v>785</v>
      </c>
      <c r="Y2463" s="6" t="s">
        <v>779</v>
      </c>
      <c r="Z2463" t="s">
        <v>27</v>
      </c>
      <c r="AA2463" t="s">
        <v>27</v>
      </c>
    </row>
    <row r="2464" spans="1:27" x14ac:dyDescent="0.35">
      <c r="A2464">
        <v>10003128</v>
      </c>
      <c r="B2464" t="s">
        <v>225</v>
      </c>
      <c r="C2464" t="s">
        <v>206</v>
      </c>
      <c r="D2464" t="s">
        <v>23</v>
      </c>
      <c r="E2464" t="s">
        <v>31</v>
      </c>
      <c r="F2464">
        <v>580</v>
      </c>
      <c r="G2464">
        <v>0</v>
      </c>
      <c r="H2464">
        <v>580</v>
      </c>
      <c r="I2464">
        <v>14850</v>
      </c>
      <c r="J2464">
        <v>12</v>
      </c>
      <c r="K2464" s="6" t="s">
        <v>1590</v>
      </c>
      <c r="L2464" s="6" t="s">
        <v>1590</v>
      </c>
      <c r="M2464" s="6" t="s">
        <v>1593</v>
      </c>
      <c r="N2464" s="6" t="s">
        <v>1593</v>
      </c>
      <c r="O2464" s="6" t="s">
        <v>1602</v>
      </c>
      <c r="P2464" s="8">
        <f>Table12[[#This Row],[PLANNED_DELIVERY]]-Table12[[#This Row],[PLANNED_PICKUP]]</f>
        <v>1</v>
      </c>
      <c r="Q2464" s="9">
        <f>Table12[[#This Row],[ACTUAL_DELIVERY]]-Table12[[#This Row],[ACTUAL_PICKUP]]</f>
        <v>1</v>
      </c>
      <c r="R2464" s="9">
        <f>Table12[[#This Row],[ACTUAL_PICKUP]]-Table12[[#This Row],[PLANNED_PICKUP]]</f>
        <v>1</v>
      </c>
      <c r="S2464" s="9">
        <f>Table12[[#This Row],[ACTUAL_DELIVERY]]-Table12[[#This Row],[PLANNED_DELIVERY]]</f>
        <v>1</v>
      </c>
      <c r="T2464" t="s">
        <v>232</v>
      </c>
      <c r="U2464" s="6" t="s">
        <v>386</v>
      </c>
      <c r="V2464" t="s">
        <v>27</v>
      </c>
      <c r="W2464" t="s">
        <v>27</v>
      </c>
      <c r="X2464" t="s">
        <v>60</v>
      </c>
      <c r="Y2464" s="6" t="s">
        <v>34</v>
      </c>
      <c r="Z2464" t="s">
        <v>27</v>
      </c>
      <c r="AA2464" t="s">
        <v>27</v>
      </c>
    </row>
    <row r="2465" spans="1:27" x14ac:dyDescent="0.35">
      <c r="A2465">
        <v>10003129</v>
      </c>
      <c r="B2465" t="s">
        <v>219</v>
      </c>
      <c r="C2465" t="s">
        <v>206</v>
      </c>
      <c r="D2465" t="s">
        <v>23</v>
      </c>
      <c r="E2465" t="s">
        <v>24</v>
      </c>
      <c r="F2465">
        <v>600</v>
      </c>
      <c r="G2465">
        <v>0</v>
      </c>
      <c r="H2465">
        <v>600</v>
      </c>
      <c r="I2465">
        <v>5</v>
      </c>
      <c r="J2465">
        <v>0.37</v>
      </c>
      <c r="K2465" s="6" t="s">
        <v>1590</v>
      </c>
      <c r="L2465" s="6" t="s">
        <v>1590</v>
      </c>
      <c r="M2465" s="6" t="s">
        <v>1593</v>
      </c>
      <c r="N2465" s="6" t="s">
        <v>1590</v>
      </c>
      <c r="O2465" s="6" t="s">
        <v>1602</v>
      </c>
      <c r="P2465" s="8">
        <f>Table12[[#This Row],[PLANNED_DELIVERY]]-Table12[[#This Row],[PLANNED_PICKUP]]</f>
        <v>1</v>
      </c>
      <c r="Q2465" s="9">
        <f>Table12[[#This Row],[ACTUAL_DELIVERY]]-Table12[[#This Row],[ACTUAL_PICKUP]]</f>
        <v>2</v>
      </c>
      <c r="R2465" s="9">
        <f>Table12[[#This Row],[ACTUAL_PICKUP]]-Table12[[#This Row],[PLANNED_PICKUP]]</f>
        <v>0</v>
      </c>
      <c r="S2465" s="9">
        <f>Table12[[#This Row],[ACTUAL_DELIVERY]]-Table12[[#This Row],[PLANNED_DELIVERY]]</f>
        <v>1</v>
      </c>
      <c r="T2465" t="s">
        <v>980</v>
      </c>
      <c r="U2465" s="6" t="s">
        <v>981</v>
      </c>
      <c r="V2465" t="s">
        <v>27</v>
      </c>
      <c r="W2465" t="s">
        <v>27</v>
      </c>
      <c r="X2465" t="s">
        <v>66</v>
      </c>
      <c r="Y2465" s="6" t="s">
        <v>94</v>
      </c>
      <c r="Z2465" t="s">
        <v>27</v>
      </c>
      <c r="AA2465" t="s">
        <v>27</v>
      </c>
    </row>
    <row r="2466" spans="1:27" x14ac:dyDescent="0.35">
      <c r="A2466">
        <v>10003130</v>
      </c>
      <c r="B2466" t="s">
        <v>81</v>
      </c>
      <c r="C2466" t="s">
        <v>206</v>
      </c>
      <c r="D2466" t="s">
        <v>23</v>
      </c>
      <c r="E2466" t="s">
        <v>31</v>
      </c>
      <c r="F2466">
        <v>350</v>
      </c>
      <c r="G2466">
        <v>0</v>
      </c>
      <c r="H2466">
        <v>350</v>
      </c>
      <c r="I2466">
        <v>1950</v>
      </c>
      <c r="J2466">
        <v>2.38</v>
      </c>
      <c r="K2466" s="6" t="s">
        <v>1590</v>
      </c>
      <c r="L2466" s="6" t="s">
        <v>1605</v>
      </c>
      <c r="M2466" s="6" t="s">
        <v>1605</v>
      </c>
      <c r="N2466" s="6" t="s">
        <v>1605</v>
      </c>
      <c r="O2466" s="6" t="s">
        <v>1605</v>
      </c>
      <c r="P2466" s="8">
        <f>Table12[[#This Row],[PLANNED_DELIVERY]]-Table12[[#This Row],[PLANNED_PICKUP]]</f>
        <v>0</v>
      </c>
      <c r="Q2466" s="9">
        <f>Table12[[#This Row],[ACTUAL_DELIVERY]]-Table12[[#This Row],[ACTUAL_PICKUP]]</f>
        <v>0</v>
      </c>
      <c r="R2466" s="9">
        <f>Table12[[#This Row],[ACTUAL_PICKUP]]-Table12[[#This Row],[PLANNED_PICKUP]]</f>
        <v>0</v>
      </c>
      <c r="S2466" s="9">
        <f>Table12[[#This Row],[ACTUAL_DELIVERY]]-Table12[[#This Row],[PLANNED_DELIVERY]]</f>
        <v>0</v>
      </c>
      <c r="T2466" t="s">
        <v>50</v>
      </c>
      <c r="U2466" s="6" t="s">
        <v>51</v>
      </c>
      <c r="V2466" t="s">
        <v>27</v>
      </c>
      <c r="W2466" t="s">
        <v>27</v>
      </c>
      <c r="X2466" t="s">
        <v>60</v>
      </c>
      <c r="Y2466" s="6" t="s">
        <v>34</v>
      </c>
      <c r="Z2466" t="s">
        <v>27</v>
      </c>
      <c r="AA2466" t="s">
        <v>27</v>
      </c>
    </row>
    <row r="2467" spans="1:27" x14ac:dyDescent="0.35">
      <c r="A2467">
        <v>10003132</v>
      </c>
      <c r="B2467" t="s">
        <v>81</v>
      </c>
      <c r="C2467" t="s">
        <v>246</v>
      </c>
      <c r="D2467" t="s">
        <v>23</v>
      </c>
      <c r="E2467" t="s">
        <v>24</v>
      </c>
      <c r="F2467">
        <v>121.59</v>
      </c>
      <c r="G2467">
        <v>0</v>
      </c>
      <c r="H2467">
        <v>121.59</v>
      </c>
      <c r="I2467">
        <v>620</v>
      </c>
      <c r="J2467">
        <v>0.16</v>
      </c>
      <c r="K2467" s="6" t="s">
        <v>1590</v>
      </c>
      <c r="L2467" s="6" t="s">
        <v>1590</v>
      </c>
      <c r="M2467" s="6" t="s">
        <v>1602</v>
      </c>
      <c r="N2467" s="6" t="s">
        <v>1590</v>
      </c>
      <c r="O2467" s="6" t="s">
        <v>1602</v>
      </c>
      <c r="P2467" s="8">
        <f>Table12[[#This Row],[PLANNED_DELIVERY]]-Table12[[#This Row],[PLANNED_PICKUP]]</f>
        <v>2</v>
      </c>
      <c r="Q2467" s="9">
        <f>Table12[[#This Row],[ACTUAL_DELIVERY]]-Table12[[#This Row],[ACTUAL_PICKUP]]</f>
        <v>2</v>
      </c>
      <c r="R2467" s="9">
        <f>Table12[[#This Row],[ACTUAL_PICKUP]]-Table12[[#This Row],[PLANNED_PICKUP]]</f>
        <v>0</v>
      </c>
      <c r="S2467" s="9">
        <f>Table12[[#This Row],[ACTUAL_DELIVERY]]-Table12[[#This Row],[PLANNED_DELIVERY]]</f>
        <v>0</v>
      </c>
      <c r="T2467" t="s">
        <v>248</v>
      </c>
      <c r="U2467" s="6" t="s">
        <v>249</v>
      </c>
      <c r="V2467" t="s">
        <v>27</v>
      </c>
      <c r="W2467" t="s">
        <v>27</v>
      </c>
      <c r="X2467" t="s">
        <v>41</v>
      </c>
      <c r="Y2467" s="6" t="s">
        <v>44</v>
      </c>
      <c r="Z2467" t="s">
        <v>27</v>
      </c>
      <c r="AA2467" t="s">
        <v>27</v>
      </c>
    </row>
    <row r="2468" spans="1:27" x14ac:dyDescent="0.35">
      <c r="A2468">
        <v>10003134</v>
      </c>
      <c r="B2468" t="s">
        <v>81</v>
      </c>
      <c r="C2468" t="s">
        <v>206</v>
      </c>
      <c r="D2468" t="s">
        <v>23</v>
      </c>
      <c r="E2468" t="s">
        <v>24</v>
      </c>
      <c r="F2468">
        <v>200</v>
      </c>
      <c r="G2468">
        <v>0</v>
      </c>
      <c r="H2468">
        <v>200</v>
      </c>
      <c r="I2468">
        <v>1160</v>
      </c>
      <c r="J2468">
        <v>2.08</v>
      </c>
      <c r="K2468" s="6" t="s">
        <v>1590</v>
      </c>
      <c r="L2468" s="6" t="s">
        <v>1602</v>
      </c>
      <c r="M2468" s="6" t="s">
        <v>1602</v>
      </c>
      <c r="N2468" s="6" t="s">
        <v>1602</v>
      </c>
      <c r="O2468" s="6" t="s">
        <v>1602</v>
      </c>
      <c r="P2468" s="8">
        <f>Table12[[#This Row],[PLANNED_DELIVERY]]-Table12[[#This Row],[PLANNED_PICKUP]]</f>
        <v>0</v>
      </c>
      <c r="Q2468" s="9">
        <f>Table12[[#This Row],[ACTUAL_DELIVERY]]-Table12[[#This Row],[ACTUAL_PICKUP]]</f>
        <v>0</v>
      </c>
      <c r="R2468" s="9">
        <f>Table12[[#This Row],[ACTUAL_PICKUP]]-Table12[[#This Row],[PLANNED_PICKUP]]</f>
        <v>0</v>
      </c>
      <c r="S2468" s="9">
        <f>Table12[[#This Row],[ACTUAL_DELIVERY]]-Table12[[#This Row],[PLANNED_DELIVERY]]</f>
        <v>0</v>
      </c>
      <c r="T2468" t="s">
        <v>50</v>
      </c>
      <c r="U2468" s="6" t="s">
        <v>51</v>
      </c>
      <c r="V2468" t="s">
        <v>27</v>
      </c>
      <c r="W2468" t="s">
        <v>27</v>
      </c>
      <c r="X2468" t="s">
        <v>49</v>
      </c>
      <c r="Y2468" s="6" t="s">
        <v>29</v>
      </c>
      <c r="Z2468" t="s">
        <v>27</v>
      </c>
      <c r="AA2468" t="s">
        <v>27</v>
      </c>
    </row>
    <row r="2469" spans="1:27" x14ac:dyDescent="0.35">
      <c r="A2469">
        <v>10003135</v>
      </c>
      <c r="B2469" t="s">
        <v>81</v>
      </c>
      <c r="C2469" t="s">
        <v>234</v>
      </c>
      <c r="D2469" t="s">
        <v>23</v>
      </c>
      <c r="E2469" t="s">
        <v>24</v>
      </c>
      <c r="F2469">
        <v>670</v>
      </c>
      <c r="G2469">
        <v>0</v>
      </c>
      <c r="H2469">
        <v>670</v>
      </c>
      <c r="I2469">
        <v>700</v>
      </c>
      <c r="J2469">
        <v>0.96</v>
      </c>
      <c r="K2469" s="6" t="s">
        <v>1590</v>
      </c>
      <c r="L2469" s="6" t="s">
        <v>1593</v>
      </c>
      <c r="M2469" s="6" t="s">
        <v>1610</v>
      </c>
      <c r="N2469" s="6" t="s">
        <v>1593</v>
      </c>
      <c r="O2469" s="6" t="s">
        <v>1605</v>
      </c>
      <c r="P2469" s="8">
        <f>Table12[[#This Row],[PLANNED_DELIVERY]]-Table12[[#This Row],[PLANNED_PICKUP]]</f>
        <v>5</v>
      </c>
      <c r="Q2469" s="9">
        <f>Table12[[#This Row],[ACTUAL_DELIVERY]]-Table12[[#This Row],[ACTUAL_PICKUP]]</f>
        <v>4</v>
      </c>
      <c r="R2469" s="9">
        <f>Table12[[#This Row],[ACTUAL_PICKUP]]-Table12[[#This Row],[PLANNED_PICKUP]]</f>
        <v>0</v>
      </c>
      <c r="S2469" s="9">
        <f>Table12[[#This Row],[ACTUAL_DELIVERY]]-Table12[[#This Row],[PLANNED_DELIVERY]]</f>
        <v>-1</v>
      </c>
      <c r="T2469" t="s">
        <v>620</v>
      </c>
      <c r="U2469" s="6" t="s">
        <v>621</v>
      </c>
      <c r="V2469" t="s">
        <v>104</v>
      </c>
      <c r="W2469" t="s">
        <v>104</v>
      </c>
      <c r="X2469" t="s">
        <v>60</v>
      </c>
      <c r="Y2469" s="6" t="s">
        <v>34</v>
      </c>
      <c r="Z2469" t="s">
        <v>27</v>
      </c>
      <c r="AA2469" t="s">
        <v>27</v>
      </c>
    </row>
    <row r="2470" spans="1:27" x14ac:dyDescent="0.35">
      <c r="A2470">
        <v>10003138</v>
      </c>
      <c r="B2470" t="s">
        <v>263</v>
      </c>
      <c r="C2470" t="s">
        <v>264</v>
      </c>
      <c r="D2470" t="s">
        <v>30</v>
      </c>
      <c r="E2470" t="s">
        <v>45</v>
      </c>
      <c r="F2470">
        <v>2145.1799999999998</v>
      </c>
      <c r="G2470">
        <v>0</v>
      </c>
      <c r="H2470">
        <v>2145.1799999999998</v>
      </c>
      <c r="I2470" s="5">
        <v>1162</v>
      </c>
      <c r="J2470">
        <v>5.32</v>
      </c>
      <c r="K2470" s="6" t="s">
        <v>1590</v>
      </c>
      <c r="L2470" s="6" t="s">
        <v>1593</v>
      </c>
      <c r="M2470" s="6" t="s">
        <v>1610</v>
      </c>
      <c r="N2470" s="6" t="s">
        <v>1593</v>
      </c>
      <c r="O2470" s="6" t="s">
        <v>1646</v>
      </c>
      <c r="P2470" s="8">
        <f>Table12[[#This Row],[PLANNED_DELIVERY]]-Table12[[#This Row],[PLANNED_PICKUP]]</f>
        <v>5</v>
      </c>
      <c r="Q2470" s="9">
        <f>Table12[[#This Row],[ACTUAL_DELIVERY]]-Table12[[#This Row],[ACTUAL_PICKUP]]</f>
        <v>9</v>
      </c>
      <c r="R2470" s="9">
        <f>Table12[[#This Row],[ACTUAL_PICKUP]]-Table12[[#This Row],[PLANNED_PICKUP]]</f>
        <v>0</v>
      </c>
      <c r="S2470" s="9">
        <f>Table12[[#This Row],[ACTUAL_DELIVERY]]-Table12[[#This Row],[PLANNED_DELIVERY]]</f>
        <v>4</v>
      </c>
      <c r="T2470" t="s">
        <v>49</v>
      </c>
      <c r="U2470" s="6" t="s">
        <v>29</v>
      </c>
      <c r="V2470" t="s">
        <v>27</v>
      </c>
      <c r="W2470" t="s">
        <v>27</v>
      </c>
      <c r="X2470" t="s">
        <v>61</v>
      </c>
      <c r="Y2470" s="6" t="s">
        <v>62</v>
      </c>
      <c r="Z2470" t="s">
        <v>201</v>
      </c>
      <c r="AA2470" t="s">
        <v>201</v>
      </c>
    </row>
    <row r="2471" spans="1:27" x14ac:dyDescent="0.35">
      <c r="A2471">
        <v>10003139</v>
      </c>
      <c r="B2471" t="s">
        <v>81</v>
      </c>
      <c r="C2471" t="s">
        <v>234</v>
      </c>
      <c r="D2471" t="s">
        <v>30</v>
      </c>
      <c r="E2471" t="s">
        <v>45</v>
      </c>
      <c r="F2471">
        <v>750</v>
      </c>
      <c r="G2471">
        <v>0</v>
      </c>
      <c r="H2471">
        <v>750</v>
      </c>
      <c r="I2471">
        <v>637.1</v>
      </c>
      <c r="J2471">
        <v>3.8</v>
      </c>
      <c r="K2471" s="6" t="s">
        <v>1590</v>
      </c>
      <c r="L2471" s="6" t="s">
        <v>1590</v>
      </c>
      <c r="M2471" s="6" t="s">
        <v>1605</v>
      </c>
      <c r="N2471" s="6" t="s">
        <v>1593</v>
      </c>
      <c r="O2471" s="6" t="s">
        <v>1672</v>
      </c>
      <c r="P2471" s="8">
        <f>Table12[[#This Row],[PLANNED_DELIVERY]]-Table12[[#This Row],[PLANNED_PICKUP]]</f>
        <v>5</v>
      </c>
      <c r="Q2471" s="9">
        <f>Table12[[#This Row],[ACTUAL_DELIVERY]]-Table12[[#This Row],[ACTUAL_PICKUP]]</f>
        <v>2</v>
      </c>
      <c r="R2471" s="9">
        <f>Table12[[#This Row],[ACTUAL_PICKUP]]-Table12[[#This Row],[PLANNED_PICKUP]]</f>
        <v>1</v>
      </c>
      <c r="S2471" s="9">
        <f>Table12[[#This Row],[ACTUAL_DELIVERY]]-Table12[[#This Row],[PLANNED_DELIVERY]]</f>
        <v>-2</v>
      </c>
      <c r="T2471" t="s">
        <v>49</v>
      </c>
      <c r="U2471" s="6" t="s">
        <v>29</v>
      </c>
      <c r="V2471" t="s">
        <v>27</v>
      </c>
      <c r="W2471" t="s">
        <v>27</v>
      </c>
      <c r="X2471" t="s">
        <v>1177</v>
      </c>
      <c r="Y2471" s="6" t="s">
        <v>1178</v>
      </c>
      <c r="Z2471" t="s">
        <v>168</v>
      </c>
      <c r="AA2471" t="s">
        <v>168</v>
      </c>
    </row>
    <row r="2472" spans="1:27" x14ac:dyDescent="0.35">
      <c r="A2472">
        <v>10003140</v>
      </c>
      <c r="B2472" t="s">
        <v>81</v>
      </c>
      <c r="C2472" t="s">
        <v>342</v>
      </c>
      <c r="D2472" t="s">
        <v>30</v>
      </c>
      <c r="E2472" t="s">
        <v>31</v>
      </c>
      <c r="F2472">
        <v>300</v>
      </c>
      <c r="G2472">
        <v>0</v>
      </c>
      <c r="H2472">
        <v>300</v>
      </c>
      <c r="I2472">
        <v>6280</v>
      </c>
      <c r="J2472">
        <v>10.63</v>
      </c>
      <c r="K2472" s="6" t="s">
        <v>1590</v>
      </c>
      <c r="L2472" s="6" t="s">
        <v>1593</v>
      </c>
      <c r="M2472" s="6" t="s">
        <v>1609</v>
      </c>
      <c r="N2472" s="6" t="s">
        <v>1593</v>
      </c>
      <c r="O2472" s="6" t="s">
        <v>1602</v>
      </c>
      <c r="P2472" s="8">
        <f>Table12[[#This Row],[PLANNED_DELIVERY]]-Table12[[#This Row],[PLANNED_PICKUP]]</f>
        <v>6</v>
      </c>
      <c r="Q2472" s="9">
        <f>Table12[[#This Row],[ACTUAL_DELIVERY]]-Table12[[#This Row],[ACTUAL_PICKUP]]</f>
        <v>1</v>
      </c>
      <c r="R2472" s="9">
        <f>Table12[[#This Row],[ACTUAL_PICKUP]]-Table12[[#This Row],[PLANNED_PICKUP]]</f>
        <v>0</v>
      </c>
      <c r="S2472" s="9">
        <f>Table12[[#This Row],[ACTUAL_DELIVERY]]-Table12[[#This Row],[PLANNED_DELIVERY]]</f>
        <v>-5</v>
      </c>
      <c r="T2472" t="s">
        <v>33</v>
      </c>
      <c r="U2472" s="6" t="s">
        <v>34</v>
      </c>
      <c r="V2472" t="s">
        <v>27</v>
      </c>
      <c r="W2472" t="s">
        <v>27</v>
      </c>
      <c r="X2472" t="s">
        <v>202</v>
      </c>
      <c r="Y2472" s="6" t="s">
        <v>224</v>
      </c>
      <c r="Z2472" t="s">
        <v>27</v>
      </c>
      <c r="AA2472" t="s">
        <v>27</v>
      </c>
    </row>
    <row r="2473" spans="1:27" x14ac:dyDescent="0.35">
      <c r="A2473">
        <v>10003141</v>
      </c>
      <c r="B2473" t="s">
        <v>81</v>
      </c>
      <c r="C2473" t="s">
        <v>234</v>
      </c>
      <c r="D2473" t="s">
        <v>30</v>
      </c>
      <c r="E2473" t="s">
        <v>45</v>
      </c>
      <c r="F2473">
        <v>985</v>
      </c>
      <c r="G2473">
        <v>0</v>
      </c>
      <c r="H2473">
        <v>985</v>
      </c>
      <c r="I2473">
        <v>161.4</v>
      </c>
      <c r="J2473">
        <v>0.31</v>
      </c>
      <c r="K2473" s="6" t="s">
        <v>1590</v>
      </c>
      <c r="L2473" s="6" t="s">
        <v>1590</v>
      </c>
      <c r="M2473" s="6" t="s">
        <v>1608</v>
      </c>
      <c r="N2473" s="6" t="s">
        <v>1590</v>
      </c>
      <c r="O2473" s="6" t="s">
        <v>1608</v>
      </c>
      <c r="P2473" s="8">
        <f>Table12[[#This Row],[PLANNED_DELIVERY]]-Table12[[#This Row],[PLANNED_PICKUP]]</f>
        <v>8</v>
      </c>
      <c r="Q2473" s="9">
        <f>Table12[[#This Row],[ACTUAL_DELIVERY]]-Table12[[#This Row],[ACTUAL_PICKUP]]</f>
        <v>8</v>
      </c>
      <c r="R2473" s="9">
        <f>Table12[[#This Row],[ACTUAL_PICKUP]]-Table12[[#This Row],[PLANNED_PICKUP]]</f>
        <v>0</v>
      </c>
      <c r="S2473" s="9">
        <f>Table12[[#This Row],[ACTUAL_DELIVERY]]-Table12[[#This Row],[PLANNED_DELIVERY]]</f>
        <v>0</v>
      </c>
      <c r="T2473" t="s">
        <v>49</v>
      </c>
      <c r="U2473" s="6" t="s">
        <v>29</v>
      </c>
      <c r="V2473" t="s">
        <v>27</v>
      </c>
      <c r="W2473" t="s">
        <v>27</v>
      </c>
      <c r="X2473" t="s">
        <v>1175</v>
      </c>
      <c r="Y2473" s="6" t="s">
        <v>1176</v>
      </c>
      <c r="Z2473" t="s">
        <v>35</v>
      </c>
      <c r="AA2473" t="s">
        <v>35</v>
      </c>
    </row>
    <row r="2474" spans="1:27" x14ac:dyDescent="0.35">
      <c r="A2474">
        <v>10003142</v>
      </c>
      <c r="B2474" t="s">
        <v>81</v>
      </c>
      <c r="C2474" t="s">
        <v>240</v>
      </c>
      <c r="D2474" t="s">
        <v>23</v>
      </c>
      <c r="E2474" t="s">
        <v>31</v>
      </c>
      <c r="F2474">
        <v>294.12</v>
      </c>
      <c r="G2474">
        <v>0</v>
      </c>
      <c r="H2474">
        <v>294.12</v>
      </c>
      <c r="I2474">
        <v>1750</v>
      </c>
      <c r="J2474">
        <v>2.82</v>
      </c>
      <c r="K2474" s="6" t="s">
        <v>1590</v>
      </c>
      <c r="L2474" s="6" t="s">
        <v>1593</v>
      </c>
      <c r="M2474" s="6" t="s">
        <v>1602</v>
      </c>
      <c r="N2474" s="6" t="s">
        <v>1593</v>
      </c>
      <c r="O2474" s="6" t="s">
        <v>1602</v>
      </c>
      <c r="P2474" s="8">
        <f>Table12[[#This Row],[PLANNED_DELIVERY]]-Table12[[#This Row],[PLANNED_PICKUP]]</f>
        <v>1</v>
      </c>
      <c r="Q2474" s="9">
        <f>Table12[[#This Row],[ACTUAL_DELIVERY]]-Table12[[#This Row],[ACTUAL_PICKUP]]</f>
        <v>1</v>
      </c>
      <c r="R2474" s="9">
        <f>Table12[[#This Row],[ACTUAL_PICKUP]]-Table12[[#This Row],[PLANNED_PICKUP]]</f>
        <v>0</v>
      </c>
      <c r="S2474" s="9">
        <f>Table12[[#This Row],[ACTUAL_DELIVERY]]-Table12[[#This Row],[PLANNED_DELIVERY]]</f>
        <v>0</v>
      </c>
      <c r="T2474" t="s">
        <v>283</v>
      </c>
      <c r="U2474" s="6" t="s">
        <v>284</v>
      </c>
      <c r="V2474" t="s">
        <v>27</v>
      </c>
      <c r="W2474" t="s">
        <v>27</v>
      </c>
      <c r="X2474" t="s">
        <v>60</v>
      </c>
      <c r="Y2474" s="6" t="s">
        <v>34</v>
      </c>
      <c r="Z2474" t="s">
        <v>27</v>
      </c>
      <c r="AA2474" t="s">
        <v>27</v>
      </c>
    </row>
    <row r="2475" spans="1:27" x14ac:dyDescent="0.35">
      <c r="A2475">
        <v>10003145</v>
      </c>
      <c r="B2475" t="s">
        <v>81</v>
      </c>
      <c r="C2475" t="s">
        <v>206</v>
      </c>
      <c r="D2475" t="s">
        <v>23</v>
      </c>
      <c r="E2475" t="s">
        <v>31</v>
      </c>
      <c r="F2475">
        <v>350</v>
      </c>
      <c r="G2475">
        <v>0</v>
      </c>
      <c r="H2475">
        <v>350</v>
      </c>
      <c r="I2475">
        <v>100</v>
      </c>
      <c r="J2475">
        <v>0.76</v>
      </c>
      <c r="K2475" s="6" t="s">
        <v>1590</v>
      </c>
      <c r="L2475" s="6" t="s">
        <v>1590</v>
      </c>
      <c r="M2475" s="6" t="s">
        <v>1605</v>
      </c>
      <c r="N2475" s="6" t="s">
        <v>1605</v>
      </c>
      <c r="O2475" s="6" t="s">
        <v>1610</v>
      </c>
      <c r="P2475" s="8">
        <f>Table12[[#This Row],[PLANNED_DELIVERY]]-Table12[[#This Row],[PLANNED_PICKUP]]</f>
        <v>5</v>
      </c>
      <c r="Q2475" s="9">
        <f>Table12[[#This Row],[ACTUAL_DELIVERY]]-Table12[[#This Row],[ACTUAL_PICKUP]]</f>
        <v>1</v>
      </c>
      <c r="R2475" s="9">
        <f>Table12[[#This Row],[ACTUAL_PICKUP]]-Table12[[#This Row],[PLANNED_PICKUP]]</f>
        <v>5</v>
      </c>
      <c r="S2475" s="9">
        <f>Table12[[#This Row],[ACTUAL_DELIVERY]]-Table12[[#This Row],[PLANNED_DELIVERY]]</f>
        <v>1</v>
      </c>
      <c r="T2475" t="s">
        <v>352</v>
      </c>
      <c r="U2475" s="6" t="s">
        <v>412</v>
      </c>
      <c r="V2475" t="s">
        <v>27</v>
      </c>
      <c r="W2475" t="s">
        <v>27</v>
      </c>
      <c r="X2475" t="s">
        <v>202</v>
      </c>
      <c r="Y2475" s="6" t="s">
        <v>203</v>
      </c>
      <c r="Z2475" t="s">
        <v>27</v>
      </c>
      <c r="AA2475" t="s">
        <v>27</v>
      </c>
    </row>
    <row r="2476" spans="1:27" x14ac:dyDescent="0.35">
      <c r="A2476">
        <v>10003146</v>
      </c>
      <c r="B2476" t="s">
        <v>81</v>
      </c>
      <c r="C2476" t="s">
        <v>240</v>
      </c>
      <c r="D2476" t="s">
        <v>23</v>
      </c>
      <c r="E2476" t="s">
        <v>31</v>
      </c>
      <c r="F2476">
        <v>100</v>
      </c>
      <c r="G2476">
        <v>0</v>
      </c>
      <c r="H2476">
        <v>100</v>
      </c>
      <c r="I2476">
        <v>70</v>
      </c>
      <c r="J2476">
        <v>0.48</v>
      </c>
      <c r="K2476" s="6" t="s">
        <v>1590</v>
      </c>
      <c r="L2476" s="6" t="s">
        <v>1590</v>
      </c>
      <c r="M2476" s="6" t="s">
        <v>1605</v>
      </c>
      <c r="N2476" s="6" t="s">
        <v>1605</v>
      </c>
      <c r="O2476" s="6" t="s">
        <v>1610</v>
      </c>
      <c r="P2476" s="8">
        <f>Table12[[#This Row],[PLANNED_DELIVERY]]-Table12[[#This Row],[PLANNED_PICKUP]]</f>
        <v>5</v>
      </c>
      <c r="Q2476" s="9">
        <f>Table12[[#This Row],[ACTUAL_DELIVERY]]-Table12[[#This Row],[ACTUAL_PICKUP]]</f>
        <v>1</v>
      </c>
      <c r="R2476" s="9">
        <f>Table12[[#This Row],[ACTUAL_PICKUP]]-Table12[[#This Row],[PLANNED_PICKUP]]</f>
        <v>5</v>
      </c>
      <c r="S2476" s="9">
        <f>Table12[[#This Row],[ACTUAL_DELIVERY]]-Table12[[#This Row],[PLANNED_DELIVERY]]</f>
        <v>1</v>
      </c>
      <c r="T2476" t="s">
        <v>352</v>
      </c>
      <c r="U2476" s="6" t="s">
        <v>412</v>
      </c>
      <c r="V2476" t="s">
        <v>27</v>
      </c>
      <c r="W2476" t="s">
        <v>27</v>
      </c>
      <c r="X2476" t="s">
        <v>202</v>
      </c>
      <c r="Y2476" s="6" t="s">
        <v>203</v>
      </c>
      <c r="Z2476" t="s">
        <v>27</v>
      </c>
      <c r="AA2476" t="s">
        <v>27</v>
      </c>
    </row>
    <row r="2477" spans="1:27" x14ac:dyDescent="0.35">
      <c r="A2477">
        <v>10003148</v>
      </c>
      <c r="B2477" t="s">
        <v>81</v>
      </c>
      <c r="C2477" t="s">
        <v>213</v>
      </c>
      <c r="D2477" t="s">
        <v>30</v>
      </c>
      <c r="E2477" t="s">
        <v>31</v>
      </c>
      <c r="F2477">
        <v>277.58999999999997</v>
      </c>
      <c r="G2477">
        <v>0</v>
      </c>
      <c r="H2477">
        <v>277.58999999999997</v>
      </c>
      <c r="I2477">
        <v>120</v>
      </c>
      <c r="J2477">
        <v>0.56999999999999995</v>
      </c>
      <c r="K2477" s="6" t="s">
        <v>1590</v>
      </c>
      <c r="L2477" s="6" t="s">
        <v>1593</v>
      </c>
      <c r="M2477" s="6" t="s">
        <v>1605</v>
      </c>
      <c r="N2477" s="6" t="s">
        <v>1593</v>
      </c>
      <c r="O2477" s="6" t="s">
        <v>1602</v>
      </c>
      <c r="P2477" s="8">
        <f>Table12[[#This Row],[PLANNED_DELIVERY]]-Table12[[#This Row],[PLANNED_PICKUP]]</f>
        <v>4</v>
      </c>
      <c r="Q2477" s="9">
        <f>Table12[[#This Row],[ACTUAL_DELIVERY]]-Table12[[#This Row],[ACTUAL_PICKUP]]</f>
        <v>1</v>
      </c>
      <c r="R2477" s="9">
        <f>Table12[[#This Row],[ACTUAL_PICKUP]]-Table12[[#This Row],[PLANNED_PICKUP]]</f>
        <v>0</v>
      </c>
      <c r="S2477" s="9">
        <f>Table12[[#This Row],[ACTUAL_DELIVERY]]-Table12[[#This Row],[PLANNED_DELIVERY]]</f>
        <v>-3</v>
      </c>
      <c r="T2477" t="s">
        <v>1064</v>
      </c>
      <c r="U2477" s="6" t="s">
        <v>1065</v>
      </c>
      <c r="V2477" t="s">
        <v>27</v>
      </c>
      <c r="W2477" t="s">
        <v>27</v>
      </c>
      <c r="X2477" t="s">
        <v>60</v>
      </c>
      <c r="Y2477" s="6" t="s">
        <v>34</v>
      </c>
      <c r="Z2477" t="s">
        <v>27</v>
      </c>
      <c r="AA2477" t="s">
        <v>27</v>
      </c>
    </row>
    <row r="2478" spans="1:27" x14ac:dyDescent="0.35">
      <c r="A2478">
        <v>10003149</v>
      </c>
      <c r="B2478" t="s">
        <v>81</v>
      </c>
      <c r="C2478" t="s">
        <v>234</v>
      </c>
      <c r="D2478" t="s">
        <v>23</v>
      </c>
      <c r="E2478" t="s">
        <v>24</v>
      </c>
      <c r="F2478">
        <v>350</v>
      </c>
      <c r="G2478">
        <v>0</v>
      </c>
      <c r="H2478">
        <v>350</v>
      </c>
      <c r="I2478">
        <v>601</v>
      </c>
      <c r="J2478">
        <v>1.63</v>
      </c>
      <c r="K2478" s="6" t="s">
        <v>1590</v>
      </c>
      <c r="L2478" s="6" t="s">
        <v>1602</v>
      </c>
      <c r="M2478" s="6" t="s">
        <v>1605</v>
      </c>
      <c r="N2478" s="6" t="s">
        <v>1602</v>
      </c>
      <c r="O2478" s="6" t="s">
        <v>1605</v>
      </c>
      <c r="P2478" s="8">
        <f>Table12[[#This Row],[PLANNED_DELIVERY]]-Table12[[#This Row],[PLANNED_PICKUP]]</f>
        <v>3</v>
      </c>
      <c r="Q2478" s="9">
        <f>Table12[[#This Row],[ACTUAL_DELIVERY]]-Table12[[#This Row],[ACTUAL_PICKUP]]</f>
        <v>3</v>
      </c>
      <c r="R2478" s="9">
        <f>Table12[[#This Row],[ACTUAL_PICKUP]]-Table12[[#This Row],[PLANNED_PICKUP]]</f>
        <v>0</v>
      </c>
      <c r="S2478" s="9">
        <f>Table12[[#This Row],[ACTUAL_DELIVERY]]-Table12[[#This Row],[PLANNED_DELIVERY]]</f>
        <v>0</v>
      </c>
      <c r="T2478" t="s">
        <v>610</v>
      </c>
      <c r="U2478" s="6" t="s">
        <v>611</v>
      </c>
      <c r="V2478" t="s">
        <v>38</v>
      </c>
      <c r="W2478" t="s">
        <v>38</v>
      </c>
      <c r="X2478" t="s">
        <v>280</v>
      </c>
      <c r="Y2478" s="6" t="s">
        <v>281</v>
      </c>
      <c r="Z2478" t="s">
        <v>282</v>
      </c>
      <c r="AA2478" t="s">
        <v>282</v>
      </c>
    </row>
    <row r="2479" spans="1:27" x14ac:dyDescent="0.35">
      <c r="A2479">
        <v>10003151</v>
      </c>
      <c r="B2479" t="s">
        <v>81</v>
      </c>
      <c r="C2479" t="s">
        <v>206</v>
      </c>
      <c r="D2479" t="s">
        <v>23</v>
      </c>
      <c r="E2479" t="s">
        <v>24</v>
      </c>
      <c r="F2479">
        <v>650</v>
      </c>
      <c r="G2479">
        <v>0</v>
      </c>
      <c r="H2479">
        <v>650</v>
      </c>
      <c r="I2479" s="5">
        <v>15310</v>
      </c>
      <c r="J2479">
        <v>7</v>
      </c>
      <c r="K2479" s="6" t="s">
        <v>1590</v>
      </c>
      <c r="L2479" s="6" t="s">
        <v>1590</v>
      </c>
      <c r="M2479" s="6" t="s">
        <v>1602</v>
      </c>
      <c r="N2479" s="6" t="s">
        <v>1593</v>
      </c>
      <c r="O2479" s="6" t="s">
        <v>1602</v>
      </c>
      <c r="P2479" s="8">
        <f>Table12[[#This Row],[PLANNED_DELIVERY]]-Table12[[#This Row],[PLANNED_PICKUP]]</f>
        <v>2</v>
      </c>
      <c r="Q2479" s="9">
        <f>Table12[[#This Row],[ACTUAL_DELIVERY]]-Table12[[#This Row],[ACTUAL_PICKUP]]</f>
        <v>1</v>
      </c>
      <c r="R2479" s="9">
        <f>Table12[[#This Row],[ACTUAL_PICKUP]]-Table12[[#This Row],[PLANNED_PICKUP]]</f>
        <v>1</v>
      </c>
      <c r="S2479" s="9">
        <f>Table12[[#This Row],[ACTUAL_DELIVERY]]-Table12[[#This Row],[PLANNED_DELIVERY]]</f>
        <v>0</v>
      </c>
      <c r="T2479" t="s">
        <v>1173</v>
      </c>
      <c r="U2479" s="6" t="s">
        <v>1174</v>
      </c>
      <c r="V2479" t="s">
        <v>85</v>
      </c>
      <c r="W2479" t="s">
        <v>85</v>
      </c>
      <c r="X2479" t="s">
        <v>60</v>
      </c>
      <c r="Y2479" s="6" t="s">
        <v>34</v>
      </c>
      <c r="Z2479" t="s">
        <v>27</v>
      </c>
      <c r="AA2479" t="s">
        <v>27</v>
      </c>
    </row>
    <row r="2480" spans="1:27" x14ac:dyDescent="0.35">
      <c r="A2480">
        <v>10003152</v>
      </c>
      <c r="B2480" t="s">
        <v>263</v>
      </c>
      <c r="C2480" t="s">
        <v>269</v>
      </c>
      <c r="D2480" t="s">
        <v>30</v>
      </c>
      <c r="E2480" t="s">
        <v>45</v>
      </c>
      <c r="F2480">
        <v>240</v>
      </c>
      <c r="G2480">
        <v>0</v>
      </c>
      <c r="H2480">
        <v>240</v>
      </c>
      <c r="I2480" s="5">
        <v>61</v>
      </c>
      <c r="J2480">
        <v>0.24</v>
      </c>
      <c r="K2480" s="6" t="s">
        <v>1590</v>
      </c>
      <c r="L2480" s="6" t="s">
        <v>1604</v>
      </c>
      <c r="M2480" s="6" t="s">
        <v>1610</v>
      </c>
      <c r="N2480" s="6" t="s">
        <v>1602</v>
      </c>
      <c r="O2480" s="6" t="s">
        <v>1607</v>
      </c>
      <c r="P2480" s="8">
        <f>Table12[[#This Row],[PLANNED_DELIVERY]]-Table12[[#This Row],[PLANNED_PICKUP]]</f>
        <v>2</v>
      </c>
      <c r="Q2480" s="9">
        <f>Table12[[#This Row],[ACTUAL_DELIVERY]]-Table12[[#This Row],[ACTUAL_PICKUP]]</f>
        <v>11</v>
      </c>
      <c r="R2480" s="9">
        <f>Table12[[#This Row],[ACTUAL_PICKUP]]-Table12[[#This Row],[PLANNED_PICKUP]]</f>
        <v>-2</v>
      </c>
      <c r="S2480" s="9">
        <f>Table12[[#This Row],[ACTUAL_DELIVERY]]-Table12[[#This Row],[PLANNED_DELIVERY]]</f>
        <v>7</v>
      </c>
      <c r="T2480" t="s">
        <v>49</v>
      </c>
      <c r="U2480" s="6" t="s">
        <v>29</v>
      </c>
      <c r="V2480" t="s">
        <v>27</v>
      </c>
      <c r="W2480" t="s">
        <v>27</v>
      </c>
      <c r="X2480" t="s">
        <v>1171</v>
      </c>
      <c r="Y2480" s="6" t="s">
        <v>1172</v>
      </c>
      <c r="Z2480" t="s">
        <v>1311</v>
      </c>
      <c r="AA2480" t="s">
        <v>1311</v>
      </c>
    </row>
    <row r="2481" spans="1:27" x14ac:dyDescent="0.35">
      <c r="A2481">
        <v>10003153</v>
      </c>
      <c r="B2481" t="s">
        <v>219</v>
      </c>
      <c r="C2481" t="s">
        <v>206</v>
      </c>
      <c r="D2481" t="s">
        <v>30</v>
      </c>
      <c r="E2481" t="s">
        <v>31</v>
      </c>
      <c r="F2481">
        <v>300</v>
      </c>
      <c r="G2481">
        <v>0</v>
      </c>
      <c r="H2481">
        <v>300</v>
      </c>
      <c r="I2481" s="5">
        <v>700</v>
      </c>
      <c r="J2481">
        <v>2.25</v>
      </c>
      <c r="K2481" s="6" t="s">
        <v>1590</v>
      </c>
      <c r="L2481" s="6" t="s">
        <v>1593</v>
      </c>
      <c r="M2481" s="6" t="s">
        <v>1604</v>
      </c>
      <c r="N2481" s="6" t="s">
        <v>1602</v>
      </c>
      <c r="O2481" s="6" t="s">
        <v>1602</v>
      </c>
      <c r="P2481" s="8">
        <f>Table12[[#This Row],[PLANNED_DELIVERY]]-Table12[[#This Row],[PLANNED_PICKUP]]</f>
        <v>3</v>
      </c>
      <c r="Q2481" s="9">
        <f>Table12[[#This Row],[ACTUAL_DELIVERY]]-Table12[[#This Row],[ACTUAL_PICKUP]]</f>
        <v>0</v>
      </c>
      <c r="R2481" s="9">
        <f>Table12[[#This Row],[ACTUAL_PICKUP]]-Table12[[#This Row],[PLANNED_PICKUP]]</f>
        <v>1</v>
      </c>
      <c r="S2481" s="9">
        <f>Table12[[#This Row],[ACTUAL_DELIVERY]]-Table12[[#This Row],[PLANNED_DELIVERY]]</f>
        <v>-2</v>
      </c>
      <c r="T2481" t="s">
        <v>33</v>
      </c>
      <c r="U2481" s="6" t="s">
        <v>34</v>
      </c>
      <c r="V2481" t="s">
        <v>27</v>
      </c>
      <c r="W2481" t="s">
        <v>27</v>
      </c>
      <c r="X2481" t="s">
        <v>25</v>
      </c>
      <c r="Y2481" s="6" t="s">
        <v>26</v>
      </c>
      <c r="Z2481" t="s">
        <v>27</v>
      </c>
      <c r="AA2481" t="s">
        <v>27</v>
      </c>
    </row>
    <row r="2482" spans="1:27" x14ac:dyDescent="0.35">
      <c r="A2482">
        <v>10003154</v>
      </c>
      <c r="B2482" t="s">
        <v>81</v>
      </c>
      <c r="C2482" t="s">
        <v>234</v>
      </c>
      <c r="D2482" t="s">
        <v>23</v>
      </c>
      <c r="E2482" t="s">
        <v>24</v>
      </c>
      <c r="F2482">
        <v>395</v>
      </c>
      <c r="G2482">
        <v>65</v>
      </c>
      <c r="H2482">
        <v>460</v>
      </c>
      <c r="I2482" s="5">
        <v>5.8</v>
      </c>
      <c r="J2482">
        <v>0.06</v>
      </c>
      <c r="K2482" s="6" t="s">
        <v>1590</v>
      </c>
      <c r="L2482" s="6" t="s">
        <v>1590</v>
      </c>
      <c r="M2482" s="6" t="s">
        <v>1609</v>
      </c>
      <c r="N2482" s="6" t="s">
        <v>1602</v>
      </c>
      <c r="O2482" s="6" t="s">
        <v>1599</v>
      </c>
      <c r="P2482" s="8">
        <f>Table12[[#This Row],[PLANNED_DELIVERY]]-Table12[[#This Row],[PLANNED_PICKUP]]</f>
        <v>7</v>
      </c>
      <c r="Q2482" s="9">
        <f>Table12[[#This Row],[ACTUAL_DELIVERY]]-Table12[[#This Row],[ACTUAL_PICKUP]]</f>
        <v>10</v>
      </c>
      <c r="R2482" s="9">
        <f>Table12[[#This Row],[ACTUAL_PICKUP]]-Table12[[#This Row],[PLANNED_PICKUP]]</f>
        <v>2</v>
      </c>
      <c r="S2482" s="9">
        <f>Table12[[#This Row],[ACTUAL_DELIVERY]]-Table12[[#This Row],[PLANNED_DELIVERY]]</f>
        <v>5</v>
      </c>
      <c r="T2482" t="s">
        <v>951</v>
      </c>
      <c r="U2482" s="6" t="s">
        <v>952</v>
      </c>
      <c r="V2482" t="s">
        <v>108</v>
      </c>
      <c r="W2482" t="s">
        <v>108</v>
      </c>
      <c r="X2482" t="s">
        <v>49</v>
      </c>
      <c r="Y2482" s="6" t="s">
        <v>29</v>
      </c>
      <c r="Z2482" t="s">
        <v>27</v>
      </c>
      <c r="AA2482" t="s">
        <v>27</v>
      </c>
    </row>
    <row r="2483" spans="1:27" x14ac:dyDescent="0.35">
      <c r="A2483">
        <v>10003155</v>
      </c>
      <c r="B2483" t="s">
        <v>81</v>
      </c>
      <c r="C2483" t="s">
        <v>206</v>
      </c>
      <c r="D2483" t="s">
        <v>30</v>
      </c>
      <c r="E2483" t="s">
        <v>45</v>
      </c>
      <c r="F2483">
        <v>650</v>
      </c>
      <c r="G2483">
        <v>0</v>
      </c>
      <c r="H2483">
        <v>650</v>
      </c>
      <c r="I2483">
        <v>6970.2</v>
      </c>
      <c r="J2483">
        <v>14.68</v>
      </c>
      <c r="K2483" s="6" t="s">
        <v>1590</v>
      </c>
      <c r="L2483" s="6" t="s">
        <v>1602</v>
      </c>
      <c r="M2483" s="6" t="s">
        <v>1610</v>
      </c>
      <c r="N2483" s="6" t="s">
        <v>1602</v>
      </c>
      <c r="O2483" s="6" t="s">
        <v>1610</v>
      </c>
      <c r="P2483" s="8">
        <f>Table12[[#This Row],[PLANNED_DELIVERY]]-Table12[[#This Row],[PLANNED_PICKUP]]</f>
        <v>4</v>
      </c>
      <c r="Q2483" s="9">
        <f>Table12[[#This Row],[ACTUAL_DELIVERY]]-Table12[[#This Row],[ACTUAL_PICKUP]]</f>
        <v>4</v>
      </c>
      <c r="R2483" s="9">
        <f>Table12[[#This Row],[ACTUAL_PICKUP]]-Table12[[#This Row],[PLANNED_PICKUP]]</f>
        <v>0</v>
      </c>
      <c r="S2483" s="9">
        <f>Table12[[#This Row],[ACTUAL_DELIVERY]]-Table12[[#This Row],[PLANNED_DELIVERY]]</f>
        <v>0</v>
      </c>
      <c r="T2483" t="s">
        <v>49</v>
      </c>
      <c r="U2483" s="6" t="s">
        <v>29</v>
      </c>
      <c r="V2483" t="s">
        <v>27</v>
      </c>
      <c r="W2483" t="s">
        <v>27</v>
      </c>
      <c r="X2483" t="s">
        <v>170</v>
      </c>
      <c r="Y2483" s="6" t="s">
        <v>171</v>
      </c>
      <c r="Z2483" t="s">
        <v>27</v>
      </c>
      <c r="AA2483" t="s">
        <v>27</v>
      </c>
    </row>
    <row r="2484" spans="1:27" x14ac:dyDescent="0.35">
      <c r="A2484">
        <v>10003156</v>
      </c>
      <c r="B2484" t="s">
        <v>225</v>
      </c>
      <c r="C2484" t="s">
        <v>206</v>
      </c>
      <c r="D2484" t="s">
        <v>23</v>
      </c>
      <c r="E2484" t="s">
        <v>24</v>
      </c>
      <c r="F2484">
        <v>200</v>
      </c>
      <c r="G2484">
        <v>0</v>
      </c>
      <c r="H2484">
        <v>200</v>
      </c>
      <c r="I2484">
        <v>1784</v>
      </c>
      <c r="J2484">
        <v>1.1399999999999999</v>
      </c>
      <c r="K2484" s="6" t="s">
        <v>1590</v>
      </c>
      <c r="L2484" s="6" t="s">
        <v>1590</v>
      </c>
      <c r="M2484" s="6" t="s">
        <v>1593</v>
      </c>
      <c r="N2484" s="6" t="s">
        <v>1593</v>
      </c>
      <c r="O2484" s="6" t="s">
        <v>1605</v>
      </c>
      <c r="P2484" s="8">
        <f>Table12[[#This Row],[PLANNED_DELIVERY]]-Table12[[#This Row],[PLANNED_PICKUP]]</f>
        <v>1</v>
      </c>
      <c r="Q2484" s="9">
        <f>Table12[[#This Row],[ACTUAL_DELIVERY]]-Table12[[#This Row],[ACTUAL_PICKUP]]</f>
        <v>4</v>
      </c>
      <c r="R2484" s="9">
        <f>Table12[[#This Row],[ACTUAL_PICKUP]]-Table12[[#This Row],[PLANNED_PICKUP]]</f>
        <v>1</v>
      </c>
      <c r="S2484" s="9">
        <f>Table12[[#This Row],[ACTUAL_DELIVERY]]-Table12[[#This Row],[PLANNED_DELIVERY]]</f>
        <v>4</v>
      </c>
      <c r="T2484" t="s">
        <v>411</v>
      </c>
      <c r="U2484" s="6" t="s">
        <v>207</v>
      </c>
      <c r="V2484" t="s">
        <v>27</v>
      </c>
      <c r="W2484" t="s">
        <v>27</v>
      </c>
      <c r="X2484" t="s">
        <v>60</v>
      </c>
      <c r="Y2484" s="6" t="s">
        <v>34</v>
      </c>
      <c r="Z2484" t="s">
        <v>27</v>
      </c>
      <c r="AA2484" t="s">
        <v>27</v>
      </c>
    </row>
    <row r="2485" spans="1:27" x14ac:dyDescent="0.35">
      <c r="A2485">
        <v>10003157</v>
      </c>
      <c r="B2485" t="s">
        <v>81</v>
      </c>
      <c r="C2485" t="s">
        <v>234</v>
      </c>
      <c r="D2485" t="s">
        <v>30</v>
      </c>
      <c r="E2485" t="s">
        <v>24</v>
      </c>
      <c r="F2485">
        <v>1890</v>
      </c>
      <c r="G2485">
        <v>0</v>
      </c>
      <c r="H2485">
        <v>1890</v>
      </c>
      <c r="I2485" s="5">
        <v>1620</v>
      </c>
      <c r="J2485">
        <v>9.07</v>
      </c>
      <c r="K2485" s="6" t="s">
        <v>1590</v>
      </c>
      <c r="L2485" s="6" t="s">
        <v>1590</v>
      </c>
      <c r="M2485" s="6" t="s">
        <v>1609</v>
      </c>
      <c r="N2485" s="6" t="s">
        <v>1602</v>
      </c>
      <c r="O2485" s="6" t="s">
        <v>1599</v>
      </c>
      <c r="P2485" s="8">
        <f>Table12[[#This Row],[PLANNED_DELIVERY]]-Table12[[#This Row],[PLANNED_PICKUP]]</f>
        <v>7</v>
      </c>
      <c r="Q2485" s="9">
        <f>Table12[[#This Row],[ACTUAL_DELIVERY]]-Table12[[#This Row],[ACTUAL_PICKUP]]</f>
        <v>10</v>
      </c>
      <c r="R2485" s="9">
        <f>Table12[[#This Row],[ACTUAL_PICKUP]]-Table12[[#This Row],[PLANNED_PICKUP]]</f>
        <v>2</v>
      </c>
      <c r="S2485" s="9">
        <f>Table12[[#This Row],[ACTUAL_DELIVERY]]-Table12[[#This Row],[PLANNED_DELIVERY]]</f>
        <v>5</v>
      </c>
      <c r="T2485" t="s">
        <v>1034</v>
      </c>
      <c r="U2485" s="6" t="s">
        <v>1035</v>
      </c>
      <c r="V2485" t="s">
        <v>1036</v>
      </c>
      <c r="W2485" t="s">
        <v>1036</v>
      </c>
      <c r="X2485" t="s">
        <v>41</v>
      </c>
      <c r="Y2485" s="6" t="s">
        <v>44</v>
      </c>
      <c r="Z2485" t="s">
        <v>27</v>
      </c>
      <c r="AA2485" t="s">
        <v>27</v>
      </c>
    </row>
    <row r="2486" spans="1:27" x14ac:dyDescent="0.35">
      <c r="A2486">
        <v>10003158</v>
      </c>
      <c r="B2486" t="s">
        <v>81</v>
      </c>
      <c r="C2486" t="s">
        <v>213</v>
      </c>
      <c r="D2486" t="s">
        <v>30</v>
      </c>
      <c r="E2486" t="s">
        <v>45</v>
      </c>
      <c r="F2486">
        <v>179.78</v>
      </c>
      <c r="G2486">
        <v>0</v>
      </c>
      <c r="H2486">
        <v>179.78</v>
      </c>
      <c r="I2486">
        <v>281.7</v>
      </c>
      <c r="J2486">
        <v>1.73</v>
      </c>
      <c r="K2486" s="6" t="s">
        <v>1590</v>
      </c>
      <c r="L2486" s="6" t="s">
        <v>1590</v>
      </c>
      <c r="M2486" s="6" t="s">
        <v>1605</v>
      </c>
      <c r="N2486" s="6" t="s">
        <v>1593</v>
      </c>
      <c r="O2486" s="6" t="s">
        <v>1602</v>
      </c>
      <c r="P2486" s="8">
        <f>Table12[[#This Row],[PLANNED_DELIVERY]]-Table12[[#This Row],[PLANNED_PICKUP]]</f>
        <v>5</v>
      </c>
      <c r="Q2486" s="9">
        <f>Table12[[#This Row],[ACTUAL_DELIVERY]]-Table12[[#This Row],[ACTUAL_PICKUP]]</f>
        <v>1</v>
      </c>
      <c r="R2486" s="9">
        <f>Table12[[#This Row],[ACTUAL_PICKUP]]-Table12[[#This Row],[PLANNED_PICKUP]]</f>
        <v>1</v>
      </c>
      <c r="S2486" s="9">
        <f>Table12[[#This Row],[ACTUAL_DELIVERY]]-Table12[[#This Row],[PLANNED_DELIVERY]]</f>
        <v>-3</v>
      </c>
      <c r="T2486" t="s">
        <v>49</v>
      </c>
      <c r="U2486" s="6" t="s">
        <v>29</v>
      </c>
      <c r="V2486" t="s">
        <v>27</v>
      </c>
      <c r="W2486" t="s">
        <v>27</v>
      </c>
      <c r="X2486" t="s">
        <v>60</v>
      </c>
      <c r="Y2486" s="6" t="s">
        <v>1170</v>
      </c>
      <c r="Z2486" t="s">
        <v>27</v>
      </c>
      <c r="AA2486" t="s">
        <v>27</v>
      </c>
    </row>
    <row r="2487" spans="1:27" x14ac:dyDescent="0.35">
      <c r="A2487">
        <v>10003159</v>
      </c>
      <c r="B2487" t="s">
        <v>81</v>
      </c>
      <c r="C2487" t="s">
        <v>213</v>
      </c>
      <c r="D2487" t="s">
        <v>30</v>
      </c>
      <c r="E2487" t="s">
        <v>31</v>
      </c>
      <c r="F2487">
        <v>203.07</v>
      </c>
      <c r="G2487">
        <v>0</v>
      </c>
      <c r="H2487">
        <v>203.07</v>
      </c>
      <c r="I2487">
        <v>620</v>
      </c>
      <c r="J2487">
        <v>3.2</v>
      </c>
      <c r="K2487" s="6" t="s">
        <v>1590</v>
      </c>
      <c r="L2487" s="6" t="s">
        <v>1602</v>
      </c>
      <c r="M2487" s="6" t="s">
        <v>1608</v>
      </c>
      <c r="N2487" s="6" t="s">
        <v>1593</v>
      </c>
      <c r="O2487" s="6" t="s">
        <v>1593</v>
      </c>
      <c r="P2487" s="8">
        <f>Table12[[#This Row],[PLANNED_DELIVERY]]-Table12[[#This Row],[PLANNED_PICKUP]]</f>
        <v>6</v>
      </c>
      <c r="Q2487" s="9">
        <f>Table12[[#This Row],[ACTUAL_DELIVERY]]-Table12[[#This Row],[ACTUAL_PICKUP]]</f>
        <v>0</v>
      </c>
      <c r="R2487" s="9">
        <f>Table12[[#This Row],[ACTUAL_PICKUP]]-Table12[[#This Row],[PLANNED_PICKUP]]</f>
        <v>-1</v>
      </c>
      <c r="S2487" s="9">
        <f>Table12[[#This Row],[ACTUAL_DELIVERY]]-Table12[[#This Row],[PLANNED_DELIVERY]]</f>
        <v>-7</v>
      </c>
      <c r="T2487" t="s">
        <v>33</v>
      </c>
      <c r="U2487" s="6" t="s">
        <v>34</v>
      </c>
      <c r="V2487" t="s">
        <v>27</v>
      </c>
      <c r="W2487" t="s">
        <v>27</v>
      </c>
      <c r="X2487" t="s">
        <v>442</v>
      </c>
      <c r="Y2487" s="6" t="s">
        <v>412</v>
      </c>
      <c r="Z2487" t="s">
        <v>27</v>
      </c>
      <c r="AA2487" t="s">
        <v>27</v>
      </c>
    </row>
    <row r="2488" spans="1:27" x14ac:dyDescent="0.35">
      <c r="A2488">
        <v>10003160</v>
      </c>
      <c r="B2488" t="s">
        <v>81</v>
      </c>
      <c r="C2488" t="s">
        <v>240</v>
      </c>
      <c r="D2488" t="s">
        <v>30</v>
      </c>
      <c r="E2488" t="s">
        <v>31</v>
      </c>
      <c r="F2488">
        <v>51.75</v>
      </c>
      <c r="G2488">
        <v>0</v>
      </c>
      <c r="H2488">
        <v>51.75</v>
      </c>
      <c r="I2488">
        <v>113</v>
      </c>
      <c r="J2488">
        <v>0.38</v>
      </c>
      <c r="K2488" s="6" t="s">
        <v>1590</v>
      </c>
      <c r="L2488" s="6" t="s">
        <v>1590</v>
      </c>
      <c r="M2488" s="6" t="s">
        <v>1608</v>
      </c>
      <c r="N2488" s="6" t="s">
        <v>1593</v>
      </c>
      <c r="O2488" s="6" t="s">
        <v>1672</v>
      </c>
      <c r="P2488" s="8">
        <f>Table12[[#This Row],[PLANNED_DELIVERY]]-Table12[[#This Row],[PLANNED_PICKUP]]</f>
        <v>8</v>
      </c>
      <c r="Q2488" s="9">
        <f>Table12[[#This Row],[ACTUAL_DELIVERY]]-Table12[[#This Row],[ACTUAL_PICKUP]]</f>
        <v>2</v>
      </c>
      <c r="R2488" s="9">
        <f>Table12[[#This Row],[ACTUAL_PICKUP]]-Table12[[#This Row],[PLANNED_PICKUP]]</f>
        <v>1</v>
      </c>
      <c r="S2488" s="9">
        <f>Table12[[#This Row],[ACTUAL_DELIVERY]]-Table12[[#This Row],[PLANNED_DELIVERY]]</f>
        <v>-5</v>
      </c>
      <c r="T2488" t="s">
        <v>33</v>
      </c>
      <c r="U2488" s="6" t="s">
        <v>34</v>
      </c>
      <c r="V2488" t="s">
        <v>27</v>
      </c>
      <c r="W2488" t="s">
        <v>27</v>
      </c>
      <c r="X2488" t="s">
        <v>49</v>
      </c>
      <c r="Y2488" s="6" t="s">
        <v>29</v>
      </c>
      <c r="Z2488" t="s">
        <v>27</v>
      </c>
      <c r="AA2488" t="s">
        <v>27</v>
      </c>
    </row>
    <row r="2489" spans="1:27" x14ac:dyDescent="0.35">
      <c r="A2489">
        <v>10003161</v>
      </c>
      <c r="B2489" t="s">
        <v>81</v>
      </c>
      <c r="C2489" t="s">
        <v>240</v>
      </c>
      <c r="D2489" t="s">
        <v>30</v>
      </c>
      <c r="E2489" t="s">
        <v>31</v>
      </c>
      <c r="F2489">
        <v>190.96</v>
      </c>
      <c r="G2489">
        <v>0</v>
      </c>
      <c r="H2489">
        <v>190.96</v>
      </c>
      <c r="I2489">
        <v>836</v>
      </c>
      <c r="J2489">
        <v>1.1399999999999999</v>
      </c>
      <c r="K2489" s="6" t="s">
        <v>1590</v>
      </c>
      <c r="L2489" s="6" t="s">
        <v>1602</v>
      </c>
      <c r="M2489" s="6" t="s">
        <v>1608</v>
      </c>
      <c r="N2489" s="6" t="s">
        <v>1593</v>
      </c>
      <c r="O2489" s="6" t="s">
        <v>1593</v>
      </c>
      <c r="P2489" s="8">
        <f>Table12[[#This Row],[PLANNED_DELIVERY]]-Table12[[#This Row],[PLANNED_PICKUP]]</f>
        <v>6</v>
      </c>
      <c r="Q2489" s="9">
        <f>Table12[[#This Row],[ACTUAL_DELIVERY]]-Table12[[#This Row],[ACTUAL_PICKUP]]</f>
        <v>0</v>
      </c>
      <c r="R2489" s="9">
        <f>Table12[[#This Row],[ACTUAL_PICKUP]]-Table12[[#This Row],[PLANNED_PICKUP]]</f>
        <v>-1</v>
      </c>
      <c r="S2489" s="9">
        <f>Table12[[#This Row],[ACTUAL_DELIVERY]]-Table12[[#This Row],[PLANNED_DELIVERY]]</f>
        <v>-7</v>
      </c>
      <c r="T2489" t="s">
        <v>33</v>
      </c>
      <c r="U2489" s="6" t="s">
        <v>34</v>
      </c>
      <c r="V2489" t="s">
        <v>27</v>
      </c>
      <c r="W2489" t="s">
        <v>27</v>
      </c>
      <c r="X2489" t="s">
        <v>1723</v>
      </c>
      <c r="Y2489" s="6" t="s">
        <v>42</v>
      </c>
      <c r="Z2489" t="s">
        <v>27</v>
      </c>
      <c r="AA2489" t="s">
        <v>27</v>
      </c>
    </row>
    <row r="2490" spans="1:27" x14ac:dyDescent="0.35">
      <c r="A2490">
        <v>10003162</v>
      </c>
      <c r="B2490" t="s">
        <v>81</v>
      </c>
      <c r="C2490" t="s">
        <v>240</v>
      </c>
      <c r="D2490" t="s">
        <v>23</v>
      </c>
      <c r="E2490" t="s">
        <v>24</v>
      </c>
      <c r="F2490">
        <v>296</v>
      </c>
      <c r="G2490">
        <v>0</v>
      </c>
      <c r="H2490">
        <v>296</v>
      </c>
      <c r="I2490">
        <v>1492</v>
      </c>
      <c r="J2490">
        <v>3</v>
      </c>
      <c r="K2490" s="6" t="s">
        <v>1590</v>
      </c>
      <c r="L2490" s="6" t="s">
        <v>1602</v>
      </c>
      <c r="M2490" s="6" t="s">
        <v>1609</v>
      </c>
      <c r="N2490" s="6" t="s">
        <v>1605</v>
      </c>
      <c r="O2490" s="6" t="s">
        <v>1609</v>
      </c>
      <c r="P2490" s="8">
        <f>Table12[[#This Row],[PLANNED_DELIVERY]]-Table12[[#This Row],[PLANNED_PICKUP]]</f>
        <v>5</v>
      </c>
      <c r="Q2490" s="9">
        <f>Table12[[#This Row],[ACTUAL_DELIVERY]]-Table12[[#This Row],[ACTUAL_PICKUP]]</f>
        <v>2</v>
      </c>
      <c r="R2490" s="9">
        <f>Table12[[#This Row],[ACTUAL_PICKUP]]-Table12[[#This Row],[PLANNED_PICKUP]]</f>
        <v>3</v>
      </c>
      <c r="S2490" s="9">
        <f>Table12[[#This Row],[ACTUAL_DELIVERY]]-Table12[[#This Row],[PLANNED_DELIVERY]]</f>
        <v>0</v>
      </c>
      <c r="T2490" t="s">
        <v>1169</v>
      </c>
      <c r="U2490" s="6" t="s">
        <v>1120</v>
      </c>
      <c r="V2490" t="s">
        <v>27</v>
      </c>
      <c r="W2490" t="s">
        <v>27</v>
      </c>
      <c r="X2490" t="s">
        <v>1723</v>
      </c>
      <c r="Y2490" s="6" t="s">
        <v>42</v>
      </c>
      <c r="Z2490" t="s">
        <v>27</v>
      </c>
      <c r="AA2490" t="s">
        <v>27</v>
      </c>
    </row>
    <row r="2491" spans="1:27" x14ac:dyDescent="0.35">
      <c r="A2491">
        <v>10003163</v>
      </c>
      <c r="B2491" t="s">
        <v>81</v>
      </c>
      <c r="C2491" t="s">
        <v>342</v>
      </c>
      <c r="D2491" t="s">
        <v>23</v>
      </c>
      <c r="E2491" t="s">
        <v>31</v>
      </c>
      <c r="F2491">
        <v>400</v>
      </c>
      <c r="G2491">
        <v>0</v>
      </c>
      <c r="H2491">
        <v>400</v>
      </c>
      <c r="I2491">
        <v>360</v>
      </c>
      <c r="J2491">
        <v>0.12</v>
      </c>
      <c r="K2491" s="6" t="s">
        <v>1590</v>
      </c>
      <c r="L2491" s="6" t="s">
        <v>1593</v>
      </c>
      <c r="M2491" s="6" t="s">
        <v>1602</v>
      </c>
      <c r="N2491" s="6" t="s">
        <v>1593</v>
      </c>
      <c r="O2491" s="6" t="s">
        <v>1602</v>
      </c>
      <c r="P2491" s="8">
        <f>Table12[[#This Row],[PLANNED_DELIVERY]]-Table12[[#This Row],[PLANNED_PICKUP]]</f>
        <v>1</v>
      </c>
      <c r="Q2491" s="9">
        <f>Table12[[#This Row],[ACTUAL_DELIVERY]]-Table12[[#This Row],[ACTUAL_PICKUP]]</f>
        <v>1</v>
      </c>
      <c r="R2491" s="9">
        <f>Table12[[#This Row],[ACTUAL_PICKUP]]-Table12[[#This Row],[PLANNED_PICKUP]]</f>
        <v>0</v>
      </c>
      <c r="S2491" s="9">
        <f>Table12[[#This Row],[ACTUAL_DELIVERY]]-Table12[[#This Row],[PLANNED_DELIVERY]]</f>
        <v>0</v>
      </c>
      <c r="T2491" t="s">
        <v>337</v>
      </c>
      <c r="U2491" s="6" t="s">
        <v>338</v>
      </c>
      <c r="V2491" t="s">
        <v>27</v>
      </c>
      <c r="W2491" t="s">
        <v>27</v>
      </c>
      <c r="X2491" t="s">
        <v>60</v>
      </c>
      <c r="Y2491" s="6" t="s">
        <v>34</v>
      </c>
      <c r="Z2491" t="s">
        <v>27</v>
      </c>
      <c r="AA2491" t="s">
        <v>27</v>
      </c>
    </row>
    <row r="2492" spans="1:27" x14ac:dyDescent="0.35">
      <c r="A2492">
        <v>10003164</v>
      </c>
      <c r="B2492" t="s">
        <v>263</v>
      </c>
      <c r="C2492" t="s">
        <v>206</v>
      </c>
      <c r="D2492" t="s">
        <v>30</v>
      </c>
      <c r="E2492" t="s">
        <v>45</v>
      </c>
      <c r="F2492">
        <v>1400</v>
      </c>
      <c r="G2492">
        <v>0</v>
      </c>
      <c r="H2492">
        <v>1400</v>
      </c>
      <c r="I2492">
        <v>10050</v>
      </c>
      <c r="J2492">
        <v>19.2</v>
      </c>
      <c r="K2492" s="6" t="s">
        <v>1590</v>
      </c>
      <c r="L2492" s="6" t="s">
        <v>1605</v>
      </c>
      <c r="M2492" s="6" t="s">
        <v>1610</v>
      </c>
      <c r="N2492" s="6" t="s">
        <v>1609</v>
      </c>
      <c r="O2492" s="6" t="s">
        <v>1609</v>
      </c>
      <c r="P2492" s="8">
        <f>Table12[[#This Row],[PLANNED_DELIVERY]]-Table12[[#This Row],[PLANNED_PICKUP]]</f>
        <v>1</v>
      </c>
      <c r="Q2492" s="9">
        <f>Table12[[#This Row],[ACTUAL_DELIVERY]]-Table12[[#This Row],[ACTUAL_PICKUP]]</f>
        <v>0</v>
      </c>
      <c r="R2492" s="9">
        <f>Table12[[#This Row],[ACTUAL_PICKUP]]-Table12[[#This Row],[PLANNED_PICKUP]]</f>
        <v>2</v>
      </c>
      <c r="S2492" s="9">
        <f>Table12[[#This Row],[ACTUAL_DELIVERY]]-Table12[[#This Row],[PLANNED_DELIVERY]]</f>
        <v>1</v>
      </c>
      <c r="T2492" t="s">
        <v>33</v>
      </c>
      <c r="U2492" s="6" t="s">
        <v>34</v>
      </c>
      <c r="V2492" t="s">
        <v>27</v>
      </c>
      <c r="W2492" t="s">
        <v>27</v>
      </c>
      <c r="X2492" t="s">
        <v>1725</v>
      </c>
      <c r="Y2492" s="6" t="s">
        <v>975</v>
      </c>
      <c r="Z2492" t="s">
        <v>27</v>
      </c>
      <c r="AA2492" t="s">
        <v>27</v>
      </c>
    </row>
    <row r="2493" spans="1:27" x14ac:dyDescent="0.35">
      <c r="A2493">
        <v>10003165</v>
      </c>
      <c r="B2493" t="s">
        <v>225</v>
      </c>
      <c r="C2493" t="s">
        <v>684</v>
      </c>
      <c r="D2493" t="s">
        <v>30</v>
      </c>
      <c r="E2493" t="s">
        <v>45</v>
      </c>
      <c r="F2493">
        <v>480</v>
      </c>
      <c r="G2493">
        <v>0</v>
      </c>
      <c r="H2493">
        <v>480</v>
      </c>
      <c r="I2493">
        <v>214.2</v>
      </c>
      <c r="J2493">
        <v>0.86</v>
      </c>
      <c r="K2493" s="6" t="s">
        <v>1590</v>
      </c>
      <c r="L2493" s="6" t="s">
        <v>1590</v>
      </c>
      <c r="M2493" s="6" t="s">
        <v>1604</v>
      </c>
      <c r="N2493" s="6" t="s">
        <v>1593</v>
      </c>
      <c r="O2493" s="6" t="s">
        <v>1605</v>
      </c>
      <c r="P2493" s="8">
        <f>Table12[[#This Row],[PLANNED_DELIVERY]]-Table12[[#This Row],[PLANNED_PICKUP]]</f>
        <v>4</v>
      </c>
      <c r="Q2493" s="9">
        <f>Table12[[#This Row],[ACTUAL_DELIVERY]]-Table12[[#This Row],[ACTUAL_PICKUP]]</f>
        <v>4</v>
      </c>
      <c r="R2493" s="9">
        <f>Table12[[#This Row],[ACTUAL_PICKUP]]-Table12[[#This Row],[PLANNED_PICKUP]]</f>
        <v>1</v>
      </c>
      <c r="S2493" s="9">
        <f>Table12[[#This Row],[ACTUAL_DELIVERY]]-Table12[[#This Row],[PLANNED_DELIVERY]]</f>
        <v>1</v>
      </c>
      <c r="T2493" t="s">
        <v>49</v>
      </c>
      <c r="U2493" s="6" t="s">
        <v>29</v>
      </c>
      <c r="V2493" t="s">
        <v>27</v>
      </c>
      <c r="W2493" t="s">
        <v>27</v>
      </c>
      <c r="X2493" t="s">
        <v>1167</v>
      </c>
      <c r="Y2493" s="6" t="s">
        <v>1168</v>
      </c>
      <c r="Z2493" t="s">
        <v>368</v>
      </c>
      <c r="AA2493" t="s">
        <v>368</v>
      </c>
    </row>
    <row r="2494" spans="1:27" x14ac:dyDescent="0.35">
      <c r="A2494">
        <v>10003166</v>
      </c>
      <c r="B2494" t="s">
        <v>263</v>
      </c>
      <c r="C2494" t="s">
        <v>293</v>
      </c>
      <c r="D2494" t="s">
        <v>30</v>
      </c>
      <c r="E2494" t="s">
        <v>45</v>
      </c>
      <c r="F2494">
        <v>2070</v>
      </c>
      <c r="G2494">
        <v>0</v>
      </c>
      <c r="H2494">
        <v>2070</v>
      </c>
      <c r="I2494">
        <v>165.1</v>
      </c>
      <c r="J2494">
        <v>1.02</v>
      </c>
      <c r="K2494" s="6" t="s">
        <v>1590</v>
      </c>
      <c r="L2494" s="6" t="s">
        <v>1604</v>
      </c>
      <c r="M2494" s="6" t="s">
        <v>1607</v>
      </c>
      <c r="N2494" s="6" t="s">
        <v>1605</v>
      </c>
      <c r="O2494" s="6" t="s">
        <v>1627</v>
      </c>
      <c r="P2494" s="8">
        <f>Table12[[#This Row],[PLANNED_DELIVERY]]-Table12[[#This Row],[PLANNED_PICKUP]]</f>
        <v>9</v>
      </c>
      <c r="Q2494" s="9">
        <f>Table12[[#This Row],[ACTUAL_DELIVERY]]-Table12[[#This Row],[ACTUAL_PICKUP]]</f>
        <v>21</v>
      </c>
      <c r="R2494" s="9">
        <f>Table12[[#This Row],[ACTUAL_PICKUP]]-Table12[[#This Row],[PLANNED_PICKUP]]</f>
        <v>1</v>
      </c>
      <c r="S2494" s="9">
        <f>Table12[[#This Row],[ACTUAL_DELIVERY]]-Table12[[#This Row],[PLANNED_DELIVERY]]</f>
        <v>13</v>
      </c>
      <c r="T2494" t="s">
        <v>49</v>
      </c>
      <c r="U2494" s="6" t="s">
        <v>29</v>
      </c>
      <c r="V2494" t="s">
        <v>27</v>
      </c>
      <c r="W2494" t="s">
        <v>27</v>
      </c>
      <c r="X2494" t="s">
        <v>468</v>
      </c>
      <c r="Y2494" s="6" t="s">
        <v>469</v>
      </c>
      <c r="Z2494" t="s">
        <v>470</v>
      </c>
      <c r="AA2494" t="s">
        <v>470</v>
      </c>
    </row>
    <row r="2495" spans="1:27" x14ac:dyDescent="0.35">
      <c r="A2495">
        <v>10003168</v>
      </c>
      <c r="B2495" t="s">
        <v>81</v>
      </c>
      <c r="C2495" t="s">
        <v>206</v>
      </c>
      <c r="D2495" t="s">
        <v>23</v>
      </c>
      <c r="E2495" t="s">
        <v>31</v>
      </c>
      <c r="F2495">
        <v>10</v>
      </c>
      <c r="G2495">
        <v>0</v>
      </c>
      <c r="H2495">
        <v>10</v>
      </c>
      <c r="I2495">
        <v>200</v>
      </c>
      <c r="J2495">
        <v>0.2</v>
      </c>
      <c r="K2495" s="6" t="s">
        <v>1590</v>
      </c>
      <c r="L2495" s="6" t="s">
        <v>1609</v>
      </c>
      <c r="M2495" s="6" t="s">
        <v>1608</v>
      </c>
      <c r="N2495" s="6" t="s">
        <v>1609</v>
      </c>
      <c r="O2495" s="6" t="s">
        <v>1608</v>
      </c>
      <c r="P2495" s="8">
        <f>Table12[[#This Row],[PLANNED_DELIVERY]]-Table12[[#This Row],[PLANNED_PICKUP]]</f>
        <v>1</v>
      </c>
      <c r="Q2495" s="9">
        <f>Table12[[#This Row],[ACTUAL_DELIVERY]]-Table12[[#This Row],[ACTUAL_PICKUP]]</f>
        <v>1</v>
      </c>
      <c r="R2495" s="9">
        <f>Table12[[#This Row],[ACTUAL_PICKUP]]-Table12[[#This Row],[PLANNED_PICKUP]]</f>
        <v>0</v>
      </c>
      <c r="S2495" s="9">
        <f>Table12[[#This Row],[ACTUAL_DELIVERY]]-Table12[[#This Row],[PLANNED_DELIVERY]]</f>
        <v>0</v>
      </c>
      <c r="T2495" t="s">
        <v>88</v>
      </c>
      <c r="U2495" s="6" t="s">
        <v>89</v>
      </c>
      <c r="V2495" t="s">
        <v>27</v>
      </c>
      <c r="W2495" t="s">
        <v>27</v>
      </c>
      <c r="X2495" t="s">
        <v>60</v>
      </c>
      <c r="Y2495" s="6" t="s">
        <v>34</v>
      </c>
      <c r="Z2495" t="s">
        <v>27</v>
      </c>
      <c r="AA2495" t="s">
        <v>27</v>
      </c>
    </row>
    <row r="2496" spans="1:27" x14ac:dyDescent="0.35">
      <c r="A2496">
        <v>10003169</v>
      </c>
      <c r="B2496" t="s">
        <v>297</v>
      </c>
      <c r="C2496" t="s">
        <v>293</v>
      </c>
      <c r="D2496" t="s">
        <v>30</v>
      </c>
      <c r="E2496" t="s">
        <v>45</v>
      </c>
      <c r="F2496">
        <v>3250</v>
      </c>
      <c r="G2496">
        <v>8303.1299999999992</v>
      </c>
      <c r="H2496">
        <v>11553.13</v>
      </c>
      <c r="I2496" s="5">
        <v>1216</v>
      </c>
      <c r="J2496">
        <v>6.64</v>
      </c>
      <c r="K2496" s="6" t="s">
        <v>1590</v>
      </c>
      <c r="L2496" s="6" t="s">
        <v>1593</v>
      </c>
      <c r="M2496" s="6" t="s">
        <v>1675</v>
      </c>
      <c r="N2496" s="6" t="s">
        <v>1609</v>
      </c>
      <c r="O2496" s="6" t="s">
        <v>1634</v>
      </c>
      <c r="P2496" s="8">
        <f>Table12[[#This Row],[PLANNED_DELIVERY]]-Table12[[#This Row],[PLANNED_PICKUP]]</f>
        <v>10</v>
      </c>
      <c r="Q2496" s="9">
        <f>Table12[[#This Row],[ACTUAL_DELIVERY]]-Table12[[#This Row],[ACTUAL_PICKUP]]</f>
        <v>22</v>
      </c>
      <c r="R2496" s="9">
        <f>Table12[[#This Row],[ACTUAL_PICKUP]]-Table12[[#This Row],[PLANNED_PICKUP]]</f>
        <v>6</v>
      </c>
      <c r="S2496" s="9">
        <f>Table12[[#This Row],[ACTUAL_DELIVERY]]-Table12[[#This Row],[PLANNED_DELIVERY]]</f>
        <v>18</v>
      </c>
      <c r="T2496" t="s">
        <v>33</v>
      </c>
      <c r="U2496" s="6" t="s">
        <v>34</v>
      </c>
      <c r="V2496" t="s">
        <v>27</v>
      </c>
      <c r="W2496" t="s">
        <v>27</v>
      </c>
      <c r="X2496" t="s">
        <v>319</v>
      </c>
      <c r="Y2496" s="6" t="s">
        <v>320</v>
      </c>
      <c r="Z2496" t="s">
        <v>0</v>
      </c>
      <c r="AA2496" t="s">
        <v>0</v>
      </c>
    </row>
    <row r="2497" spans="1:27" x14ac:dyDescent="0.35">
      <c r="A2497">
        <v>10003172</v>
      </c>
      <c r="B2497" t="s">
        <v>247</v>
      </c>
      <c r="C2497" t="s">
        <v>78</v>
      </c>
      <c r="D2497" t="s">
        <v>23</v>
      </c>
      <c r="E2497" t="s">
        <v>24</v>
      </c>
      <c r="F2497">
        <v>25600</v>
      </c>
      <c r="G2497">
        <v>1600</v>
      </c>
      <c r="H2497">
        <v>27200</v>
      </c>
      <c r="I2497" s="5">
        <v>66368</v>
      </c>
      <c r="J2497">
        <v>1178.68</v>
      </c>
      <c r="K2497" s="6" t="s">
        <v>1590</v>
      </c>
      <c r="L2497" s="6" t="s">
        <v>1610</v>
      </c>
      <c r="M2497" s="6" t="s">
        <v>1610</v>
      </c>
      <c r="N2497" s="6" t="s">
        <v>1706</v>
      </c>
      <c r="O2497" s="6" t="s">
        <v>1610</v>
      </c>
      <c r="P2497" s="8">
        <f>Table12[[#This Row],[PLANNED_DELIVERY]]-Table12[[#This Row],[PLANNED_PICKUP]]</f>
        <v>0</v>
      </c>
      <c r="Q2497" s="9">
        <f>Table12[[#This Row],[ACTUAL_DELIVERY]]-Table12[[#This Row],[ACTUAL_PICKUP]]</f>
        <v>62</v>
      </c>
      <c r="R2497" s="9">
        <f>Table12[[#This Row],[ACTUAL_PICKUP]]-Table12[[#This Row],[PLANNED_PICKUP]]</f>
        <v>-62</v>
      </c>
      <c r="S2497" s="9">
        <f>Table12[[#This Row],[ACTUAL_DELIVERY]]-Table12[[#This Row],[PLANNED_DELIVERY]]</f>
        <v>0</v>
      </c>
      <c r="T2497" t="s">
        <v>546</v>
      </c>
      <c r="U2497" s="6" t="s">
        <v>547</v>
      </c>
      <c r="V2497" t="s">
        <v>27</v>
      </c>
      <c r="W2497" t="s">
        <v>27</v>
      </c>
      <c r="X2497" t="s">
        <v>1723</v>
      </c>
      <c r="Y2497" s="6" t="s">
        <v>42</v>
      </c>
      <c r="Z2497" t="s">
        <v>27</v>
      </c>
      <c r="AA2497" t="s">
        <v>27</v>
      </c>
    </row>
    <row r="2498" spans="1:27" x14ac:dyDescent="0.35">
      <c r="A2498">
        <v>10003173</v>
      </c>
      <c r="B2498" t="s">
        <v>247</v>
      </c>
      <c r="C2498" t="s">
        <v>78</v>
      </c>
      <c r="D2498" t="s">
        <v>23</v>
      </c>
      <c r="E2498" t="s">
        <v>24</v>
      </c>
      <c r="F2498">
        <v>25600</v>
      </c>
      <c r="G2498">
        <v>1200</v>
      </c>
      <c r="H2498">
        <v>26800</v>
      </c>
      <c r="I2498" s="5">
        <v>66368</v>
      </c>
      <c r="J2498">
        <v>1178.68</v>
      </c>
      <c r="K2498" s="6" t="s">
        <v>1590</v>
      </c>
      <c r="L2498" s="6" t="s">
        <v>1610</v>
      </c>
      <c r="M2498" s="6" t="s">
        <v>1610</v>
      </c>
      <c r="N2498" s="6" t="s">
        <v>1706</v>
      </c>
      <c r="O2498" s="6" t="s">
        <v>1605</v>
      </c>
      <c r="P2498" s="8">
        <f>Table12[[#This Row],[PLANNED_DELIVERY]]-Table12[[#This Row],[PLANNED_PICKUP]]</f>
        <v>0</v>
      </c>
      <c r="Q2498" s="9">
        <f>Table12[[#This Row],[ACTUAL_DELIVERY]]-Table12[[#This Row],[ACTUAL_PICKUP]]</f>
        <v>61</v>
      </c>
      <c r="R2498" s="9">
        <f>Table12[[#This Row],[ACTUAL_PICKUP]]-Table12[[#This Row],[PLANNED_PICKUP]]</f>
        <v>-62</v>
      </c>
      <c r="S2498" s="9">
        <f>Table12[[#This Row],[ACTUAL_DELIVERY]]-Table12[[#This Row],[PLANNED_DELIVERY]]</f>
        <v>-1</v>
      </c>
      <c r="T2498" t="s">
        <v>546</v>
      </c>
      <c r="U2498" s="6" t="s">
        <v>547</v>
      </c>
      <c r="V2498" t="s">
        <v>27</v>
      </c>
      <c r="W2498" t="s">
        <v>27</v>
      </c>
      <c r="X2498" t="s">
        <v>1723</v>
      </c>
      <c r="Y2498" s="6" t="s">
        <v>42</v>
      </c>
      <c r="Z2498" t="s">
        <v>27</v>
      </c>
      <c r="AA2498" t="s">
        <v>27</v>
      </c>
    </row>
    <row r="2499" spans="1:27" x14ac:dyDescent="0.35">
      <c r="A2499">
        <v>10003174</v>
      </c>
      <c r="B2499" t="s">
        <v>247</v>
      </c>
      <c r="C2499" t="s">
        <v>78</v>
      </c>
      <c r="D2499" t="s">
        <v>23</v>
      </c>
      <c r="E2499" t="s">
        <v>24</v>
      </c>
      <c r="F2499">
        <v>15600</v>
      </c>
      <c r="G2499">
        <v>1475</v>
      </c>
      <c r="H2499">
        <v>17075</v>
      </c>
      <c r="I2499" s="5">
        <v>27920</v>
      </c>
      <c r="J2499">
        <v>704.82</v>
      </c>
      <c r="K2499" s="6" t="s">
        <v>1590</v>
      </c>
      <c r="L2499" s="6" t="s">
        <v>1610</v>
      </c>
      <c r="M2499" s="6" t="s">
        <v>1610</v>
      </c>
      <c r="N2499" s="6" t="s">
        <v>1671</v>
      </c>
      <c r="O2499" s="6" t="s">
        <v>1605</v>
      </c>
      <c r="P2499" s="8">
        <f>Table12[[#This Row],[PLANNED_DELIVERY]]-Table12[[#This Row],[PLANNED_PICKUP]]</f>
        <v>0</v>
      </c>
      <c r="Q2499" s="9">
        <f>Table12[[#This Row],[ACTUAL_DELIVERY]]-Table12[[#This Row],[ACTUAL_PICKUP]]</f>
        <v>8</v>
      </c>
      <c r="R2499" s="9">
        <f>Table12[[#This Row],[ACTUAL_PICKUP]]-Table12[[#This Row],[PLANNED_PICKUP]]</f>
        <v>-9</v>
      </c>
      <c r="S2499" s="9">
        <f>Table12[[#This Row],[ACTUAL_DELIVERY]]-Table12[[#This Row],[PLANNED_DELIVERY]]</f>
        <v>-1</v>
      </c>
      <c r="T2499" t="s">
        <v>546</v>
      </c>
      <c r="U2499" s="6" t="s">
        <v>547</v>
      </c>
      <c r="V2499" t="s">
        <v>27</v>
      </c>
      <c r="W2499" t="s">
        <v>27</v>
      </c>
      <c r="X2499" t="s">
        <v>49</v>
      </c>
      <c r="Y2499" s="6" t="s">
        <v>146</v>
      </c>
      <c r="Z2499" t="s">
        <v>27</v>
      </c>
      <c r="AA2499" t="s">
        <v>27</v>
      </c>
    </row>
    <row r="2500" spans="1:27" x14ac:dyDescent="0.35">
      <c r="A2500">
        <v>10003175</v>
      </c>
      <c r="B2500" t="s">
        <v>247</v>
      </c>
      <c r="C2500" t="s">
        <v>78</v>
      </c>
      <c r="D2500" t="s">
        <v>23</v>
      </c>
      <c r="E2500" t="s">
        <v>24</v>
      </c>
      <c r="F2500">
        <v>15600</v>
      </c>
      <c r="G2500">
        <v>1475</v>
      </c>
      <c r="H2500">
        <v>17075</v>
      </c>
      <c r="I2500" s="5">
        <v>29439</v>
      </c>
      <c r="J2500">
        <v>704.82</v>
      </c>
      <c r="K2500" s="6" t="s">
        <v>1590</v>
      </c>
      <c r="L2500" s="6" t="s">
        <v>1610</v>
      </c>
      <c r="M2500" s="6" t="s">
        <v>1610</v>
      </c>
      <c r="N2500" s="6" t="s">
        <v>1615</v>
      </c>
      <c r="O2500" s="6" t="s">
        <v>1653</v>
      </c>
      <c r="P2500" s="8">
        <f>Table12[[#This Row],[PLANNED_DELIVERY]]-Table12[[#This Row],[PLANNED_PICKUP]]</f>
        <v>0</v>
      </c>
      <c r="Q2500" s="9">
        <f>Table12[[#This Row],[ACTUAL_DELIVERY]]-Table12[[#This Row],[ACTUAL_PICKUP]]</f>
        <v>37</v>
      </c>
      <c r="R2500" s="9">
        <f>Table12[[#This Row],[ACTUAL_PICKUP]]-Table12[[#This Row],[PLANNED_PICKUP]]</f>
        <v>-12</v>
      </c>
      <c r="S2500" s="9">
        <f>Table12[[#This Row],[ACTUAL_DELIVERY]]-Table12[[#This Row],[PLANNED_DELIVERY]]</f>
        <v>25</v>
      </c>
      <c r="T2500" t="s">
        <v>546</v>
      </c>
      <c r="U2500" s="6" t="s">
        <v>547</v>
      </c>
      <c r="V2500" t="s">
        <v>27</v>
      </c>
      <c r="W2500" t="s">
        <v>27</v>
      </c>
      <c r="X2500" t="s">
        <v>49</v>
      </c>
      <c r="Y2500" s="6" t="s">
        <v>146</v>
      </c>
      <c r="Z2500" t="s">
        <v>27</v>
      </c>
      <c r="AA2500" t="s">
        <v>27</v>
      </c>
    </row>
    <row r="2501" spans="1:27" x14ac:dyDescent="0.35">
      <c r="A2501">
        <v>10003176</v>
      </c>
      <c r="B2501" t="s">
        <v>247</v>
      </c>
      <c r="C2501" t="s">
        <v>78</v>
      </c>
      <c r="D2501" t="s">
        <v>23</v>
      </c>
      <c r="E2501" t="s">
        <v>24</v>
      </c>
      <c r="F2501">
        <v>5500</v>
      </c>
      <c r="G2501">
        <v>0</v>
      </c>
      <c r="H2501">
        <v>5500</v>
      </c>
      <c r="I2501">
        <v>13524</v>
      </c>
      <c r="J2501">
        <v>225.2</v>
      </c>
      <c r="K2501" s="6" t="s">
        <v>1590</v>
      </c>
      <c r="L2501" s="6" t="s">
        <v>1610</v>
      </c>
      <c r="M2501" s="6" t="s">
        <v>1610</v>
      </c>
      <c r="N2501" s="6" t="s">
        <v>1592</v>
      </c>
      <c r="O2501" s="6" t="s">
        <v>1624</v>
      </c>
      <c r="P2501" s="8">
        <f>Table12[[#This Row],[PLANNED_DELIVERY]]-Table12[[#This Row],[PLANNED_PICKUP]]</f>
        <v>0</v>
      </c>
      <c r="Q2501" s="9">
        <f>Table12[[#This Row],[ACTUAL_DELIVERY]]-Table12[[#This Row],[ACTUAL_PICKUP]]</f>
        <v>6</v>
      </c>
      <c r="R2501" s="9">
        <f>Table12[[#This Row],[ACTUAL_PICKUP]]-Table12[[#This Row],[PLANNED_PICKUP]]</f>
        <v>-13</v>
      </c>
      <c r="S2501" s="9">
        <f>Table12[[#This Row],[ACTUAL_DELIVERY]]-Table12[[#This Row],[PLANNED_DELIVERY]]</f>
        <v>-7</v>
      </c>
      <c r="T2501" t="s">
        <v>546</v>
      </c>
      <c r="U2501" s="6" t="s">
        <v>547</v>
      </c>
      <c r="V2501" t="s">
        <v>27</v>
      </c>
      <c r="W2501" t="s">
        <v>27</v>
      </c>
      <c r="X2501" t="s">
        <v>49</v>
      </c>
      <c r="Y2501" s="6" t="s">
        <v>146</v>
      </c>
      <c r="Z2501" t="s">
        <v>27</v>
      </c>
      <c r="AA2501" t="s">
        <v>27</v>
      </c>
    </row>
    <row r="2502" spans="1:27" x14ac:dyDescent="0.35">
      <c r="A2502">
        <v>10003177</v>
      </c>
      <c r="B2502" t="s">
        <v>247</v>
      </c>
      <c r="C2502" t="s">
        <v>78</v>
      </c>
      <c r="D2502" t="s">
        <v>23</v>
      </c>
      <c r="E2502" t="s">
        <v>24</v>
      </c>
      <c r="F2502">
        <v>5500</v>
      </c>
      <c r="G2502">
        <v>0</v>
      </c>
      <c r="H2502">
        <v>5500</v>
      </c>
      <c r="I2502">
        <v>13524</v>
      </c>
      <c r="J2502">
        <v>225.2</v>
      </c>
      <c r="K2502" s="6" t="s">
        <v>1590</v>
      </c>
      <c r="L2502" s="6" t="s">
        <v>1610</v>
      </c>
      <c r="M2502" s="6" t="s">
        <v>1610</v>
      </c>
      <c r="N2502" s="6" t="s">
        <v>1614</v>
      </c>
      <c r="O2502" s="6" t="s">
        <v>1672</v>
      </c>
      <c r="P2502" s="8">
        <f>Table12[[#This Row],[PLANNED_DELIVERY]]-Table12[[#This Row],[PLANNED_PICKUP]]</f>
        <v>0</v>
      </c>
      <c r="Q2502" s="9">
        <f>Table12[[#This Row],[ACTUAL_DELIVERY]]-Table12[[#This Row],[ACTUAL_PICKUP]]</f>
        <v>8</v>
      </c>
      <c r="R2502" s="9">
        <f>Table12[[#This Row],[ACTUAL_PICKUP]]-Table12[[#This Row],[PLANNED_PICKUP]]</f>
        <v>-11</v>
      </c>
      <c r="S2502" s="9">
        <f>Table12[[#This Row],[ACTUAL_DELIVERY]]-Table12[[#This Row],[PLANNED_DELIVERY]]</f>
        <v>-3</v>
      </c>
      <c r="T2502" t="s">
        <v>546</v>
      </c>
      <c r="U2502" s="6" t="s">
        <v>547</v>
      </c>
      <c r="V2502" t="s">
        <v>27</v>
      </c>
      <c r="W2502" t="s">
        <v>27</v>
      </c>
      <c r="X2502" t="s">
        <v>49</v>
      </c>
      <c r="Y2502" s="6" t="s">
        <v>146</v>
      </c>
      <c r="Z2502" t="s">
        <v>27</v>
      </c>
      <c r="AA2502" t="s">
        <v>27</v>
      </c>
    </row>
    <row r="2503" spans="1:27" x14ac:dyDescent="0.35">
      <c r="A2503">
        <v>10003185</v>
      </c>
      <c r="B2503" t="s">
        <v>225</v>
      </c>
      <c r="C2503" t="s">
        <v>240</v>
      </c>
      <c r="D2503" t="s">
        <v>23</v>
      </c>
      <c r="E2503" t="s">
        <v>24</v>
      </c>
      <c r="F2503">
        <v>80</v>
      </c>
      <c r="G2503">
        <v>0</v>
      </c>
      <c r="H2503">
        <v>80</v>
      </c>
      <c r="I2503">
        <v>10</v>
      </c>
      <c r="J2503">
        <v>0</v>
      </c>
      <c r="K2503" s="6" t="s">
        <v>1590</v>
      </c>
      <c r="L2503" s="6" t="s">
        <v>1590</v>
      </c>
      <c r="M2503" s="6" t="s">
        <v>1593</v>
      </c>
      <c r="N2503" s="6" t="s">
        <v>1593</v>
      </c>
      <c r="O2503" s="6" t="s">
        <v>1602</v>
      </c>
      <c r="P2503" s="8">
        <f>Table12[[#This Row],[PLANNED_DELIVERY]]-Table12[[#This Row],[PLANNED_PICKUP]]</f>
        <v>1</v>
      </c>
      <c r="Q2503" s="9">
        <f>Table12[[#This Row],[ACTUAL_DELIVERY]]-Table12[[#This Row],[ACTUAL_PICKUP]]</f>
        <v>1</v>
      </c>
      <c r="R2503" s="9">
        <f>Table12[[#This Row],[ACTUAL_PICKUP]]-Table12[[#This Row],[PLANNED_PICKUP]]</f>
        <v>1</v>
      </c>
      <c r="S2503" s="9">
        <f>Table12[[#This Row],[ACTUAL_DELIVERY]]-Table12[[#This Row],[PLANNED_DELIVERY]]</f>
        <v>1</v>
      </c>
      <c r="T2503" t="s">
        <v>346</v>
      </c>
      <c r="U2503" s="6" t="s">
        <v>893</v>
      </c>
      <c r="V2503" t="s">
        <v>27</v>
      </c>
      <c r="W2503" t="s">
        <v>27</v>
      </c>
      <c r="X2503" t="s">
        <v>49</v>
      </c>
      <c r="Y2503" s="6" t="s">
        <v>29</v>
      </c>
      <c r="Z2503" t="s">
        <v>27</v>
      </c>
      <c r="AA2503" t="s">
        <v>27</v>
      </c>
    </row>
    <row r="2504" spans="1:27" x14ac:dyDescent="0.35">
      <c r="A2504">
        <v>10003186</v>
      </c>
      <c r="B2504" t="s">
        <v>222</v>
      </c>
      <c r="C2504" t="s">
        <v>206</v>
      </c>
      <c r="D2504" t="s">
        <v>23</v>
      </c>
      <c r="E2504" t="s">
        <v>24</v>
      </c>
      <c r="F2504">
        <v>250</v>
      </c>
      <c r="G2504">
        <v>0</v>
      </c>
      <c r="H2504">
        <v>250</v>
      </c>
      <c r="I2504">
        <v>190</v>
      </c>
      <c r="J2504">
        <v>1.39</v>
      </c>
      <c r="K2504" s="6" t="s">
        <v>1590</v>
      </c>
      <c r="L2504" s="6" t="s">
        <v>1593</v>
      </c>
      <c r="M2504" s="6" t="s">
        <v>1604</v>
      </c>
      <c r="N2504" s="6" t="s">
        <v>1602</v>
      </c>
      <c r="O2504" s="6" t="s">
        <v>1605</v>
      </c>
      <c r="P2504" s="8">
        <f>Table12[[#This Row],[PLANNED_DELIVERY]]-Table12[[#This Row],[PLANNED_PICKUP]]</f>
        <v>3</v>
      </c>
      <c r="Q2504" s="9">
        <f>Table12[[#This Row],[ACTUAL_DELIVERY]]-Table12[[#This Row],[ACTUAL_PICKUP]]</f>
        <v>3</v>
      </c>
      <c r="R2504" s="9">
        <f>Table12[[#This Row],[ACTUAL_PICKUP]]-Table12[[#This Row],[PLANNED_PICKUP]]</f>
        <v>1</v>
      </c>
      <c r="S2504" s="9">
        <f>Table12[[#This Row],[ACTUAL_DELIVERY]]-Table12[[#This Row],[PLANNED_DELIVERY]]</f>
        <v>1</v>
      </c>
      <c r="T2504" t="s">
        <v>665</v>
      </c>
      <c r="U2504" s="6" t="s">
        <v>40</v>
      </c>
      <c r="V2504" t="s">
        <v>27</v>
      </c>
      <c r="W2504" t="s">
        <v>27</v>
      </c>
      <c r="X2504" t="s">
        <v>41</v>
      </c>
      <c r="Y2504" s="6" t="s">
        <v>39</v>
      </c>
      <c r="Z2504" t="s">
        <v>27</v>
      </c>
      <c r="AA2504" t="s">
        <v>27</v>
      </c>
    </row>
    <row r="2505" spans="1:27" x14ac:dyDescent="0.35">
      <c r="A2505">
        <v>10003187</v>
      </c>
      <c r="B2505" t="s">
        <v>263</v>
      </c>
      <c r="C2505" t="s">
        <v>293</v>
      </c>
      <c r="D2505" t="s">
        <v>23</v>
      </c>
      <c r="E2505" t="s">
        <v>24</v>
      </c>
      <c r="F2505">
        <v>18800</v>
      </c>
      <c r="G2505">
        <v>0</v>
      </c>
      <c r="H2505">
        <v>18800</v>
      </c>
      <c r="I2505" s="5">
        <v>10071</v>
      </c>
      <c r="J2505">
        <v>41.63</v>
      </c>
      <c r="K2505" s="6" t="s">
        <v>1593</v>
      </c>
      <c r="L2505" s="6" t="s">
        <v>1605</v>
      </c>
      <c r="M2505" s="6" t="s">
        <v>1675</v>
      </c>
      <c r="N2505" s="6" t="s">
        <v>1610</v>
      </c>
      <c r="O2505" s="6" t="s">
        <v>1607</v>
      </c>
      <c r="P2505" s="8">
        <f>Table12[[#This Row],[PLANNED_DELIVERY]]-Table12[[#This Row],[PLANNED_PICKUP]]</f>
        <v>6</v>
      </c>
      <c r="Q2505" s="9">
        <f>Table12[[#This Row],[ACTUAL_DELIVERY]]-Table12[[#This Row],[ACTUAL_PICKUP]]</f>
        <v>7</v>
      </c>
      <c r="R2505" s="9">
        <f>Table12[[#This Row],[ACTUAL_PICKUP]]-Table12[[#This Row],[PLANNED_PICKUP]]</f>
        <v>1</v>
      </c>
      <c r="S2505" s="9">
        <f>Table12[[#This Row],[ACTUAL_DELIVERY]]-Table12[[#This Row],[PLANNED_DELIVERY]]</f>
        <v>2</v>
      </c>
      <c r="T2505" t="s">
        <v>121</v>
      </c>
      <c r="U2505" s="6" t="s">
        <v>122</v>
      </c>
      <c r="V2505" t="s">
        <v>93</v>
      </c>
      <c r="W2505" t="s">
        <v>85</v>
      </c>
      <c r="X2505" t="s">
        <v>41</v>
      </c>
      <c r="Y2505" s="6" t="s">
        <v>44</v>
      </c>
      <c r="Z2505" t="s">
        <v>27</v>
      </c>
      <c r="AA2505" t="s">
        <v>27</v>
      </c>
    </row>
    <row r="2506" spans="1:27" x14ac:dyDescent="0.35">
      <c r="A2506">
        <v>10003189</v>
      </c>
      <c r="B2506" t="s">
        <v>222</v>
      </c>
      <c r="C2506" t="s">
        <v>206</v>
      </c>
      <c r="D2506" t="s">
        <v>30</v>
      </c>
      <c r="E2506" t="s">
        <v>31</v>
      </c>
      <c r="F2506">
        <v>390</v>
      </c>
      <c r="G2506">
        <v>0</v>
      </c>
      <c r="H2506">
        <v>390</v>
      </c>
      <c r="I2506">
        <v>250</v>
      </c>
      <c r="J2506">
        <v>1.83</v>
      </c>
      <c r="K2506" s="6" t="s">
        <v>1593</v>
      </c>
      <c r="L2506" s="6" t="s">
        <v>1593</v>
      </c>
      <c r="M2506" s="6" t="s">
        <v>1604</v>
      </c>
      <c r="N2506" s="6" t="s">
        <v>1602</v>
      </c>
      <c r="O2506" s="6" t="s">
        <v>1605</v>
      </c>
      <c r="P2506" s="8">
        <f>Table12[[#This Row],[PLANNED_DELIVERY]]-Table12[[#This Row],[PLANNED_PICKUP]]</f>
        <v>3</v>
      </c>
      <c r="Q2506" s="9">
        <f>Table12[[#This Row],[ACTUAL_DELIVERY]]-Table12[[#This Row],[ACTUAL_PICKUP]]</f>
        <v>3</v>
      </c>
      <c r="R2506" s="9">
        <f>Table12[[#This Row],[ACTUAL_PICKUP]]-Table12[[#This Row],[PLANNED_PICKUP]]</f>
        <v>1</v>
      </c>
      <c r="S2506" s="9">
        <f>Table12[[#This Row],[ACTUAL_DELIVERY]]-Table12[[#This Row],[PLANNED_DELIVERY]]</f>
        <v>1</v>
      </c>
      <c r="T2506" t="s">
        <v>71</v>
      </c>
      <c r="U2506" s="6" t="s">
        <v>72</v>
      </c>
      <c r="V2506" t="s">
        <v>27</v>
      </c>
      <c r="W2506" t="s">
        <v>27</v>
      </c>
      <c r="X2506" t="s">
        <v>60</v>
      </c>
      <c r="Y2506" s="6" t="s">
        <v>34</v>
      </c>
      <c r="Z2506" t="s">
        <v>27</v>
      </c>
      <c r="AA2506" t="s">
        <v>27</v>
      </c>
    </row>
    <row r="2507" spans="1:27" x14ac:dyDescent="0.35">
      <c r="A2507">
        <v>10003192</v>
      </c>
      <c r="B2507" t="s">
        <v>81</v>
      </c>
      <c r="C2507" t="s">
        <v>206</v>
      </c>
      <c r="D2507" t="s">
        <v>23</v>
      </c>
      <c r="E2507" t="s">
        <v>31</v>
      </c>
      <c r="F2507">
        <v>160</v>
      </c>
      <c r="G2507">
        <v>0</v>
      </c>
      <c r="H2507">
        <v>160</v>
      </c>
      <c r="I2507">
        <v>400</v>
      </c>
      <c r="J2507">
        <v>0.98</v>
      </c>
      <c r="K2507" s="6" t="s">
        <v>1593</v>
      </c>
      <c r="L2507" s="6" t="s">
        <v>1610</v>
      </c>
      <c r="M2507" s="6" t="s">
        <v>1609</v>
      </c>
      <c r="N2507" s="6" t="s">
        <v>1609</v>
      </c>
      <c r="O2507" s="6" t="s">
        <v>1609</v>
      </c>
      <c r="P2507" s="8">
        <f>Table12[[#This Row],[PLANNED_DELIVERY]]-Table12[[#This Row],[PLANNED_PICKUP]]</f>
        <v>1</v>
      </c>
      <c r="Q2507" s="9">
        <f>Table12[[#This Row],[ACTUAL_DELIVERY]]-Table12[[#This Row],[ACTUAL_PICKUP]]</f>
        <v>0</v>
      </c>
      <c r="R2507" s="9">
        <f>Table12[[#This Row],[ACTUAL_PICKUP]]-Table12[[#This Row],[PLANNED_PICKUP]]</f>
        <v>1</v>
      </c>
      <c r="S2507" s="9">
        <f>Table12[[#This Row],[ACTUAL_DELIVERY]]-Table12[[#This Row],[PLANNED_DELIVERY]]</f>
        <v>0</v>
      </c>
      <c r="T2507" t="s">
        <v>52</v>
      </c>
      <c r="U2507" s="6" t="s">
        <v>53</v>
      </c>
      <c r="V2507" t="s">
        <v>27</v>
      </c>
      <c r="W2507" t="s">
        <v>27</v>
      </c>
      <c r="X2507" t="s">
        <v>60</v>
      </c>
      <c r="Y2507" s="6" t="s">
        <v>34</v>
      </c>
      <c r="Z2507" t="s">
        <v>27</v>
      </c>
      <c r="AA2507" t="s">
        <v>27</v>
      </c>
    </row>
    <row r="2508" spans="1:27" x14ac:dyDescent="0.35">
      <c r="A2508">
        <v>10003193</v>
      </c>
      <c r="B2508" t="s">
        <v>81</v>
      </c>
      <c r="C2508" t="s">
        <v>206</v>
      </c>
      <c r="D2508" t="s">
        <v>23</v>
      </c>
      <c r="E2508" t="s">
        <v>24</v>
      </c>
      <c r="F2508">
        <v>278</v>
      </c>
      <c r="G2508">
        <v>150</v>
      </c>
      <c r="H2508">
        <v>428</v>
      </c>
      <c r="I2508">
        <v>1890</v>
      </c>
      <c r="J2508">
        <v>3.42</v>
      </c>
      <c r="K2508" s="6" t="s">
        <v>1593</v>
      </c>
      <c r="L2508" s="6" t="s">
        <v>1593</v>
      </c>
      <c r="M2508" s="6" t="s">
        <v>1605</v>
      </c>
      <c r="N2508" s="6" t="s">
        <v>1602</v>
      </c>
      <c r="O2508" s="6" t="s">
        <v>1605</v>
      </c>
      <c r="P2508" s="8">
        <f>Table12[[#This Row],[PLANNED_DELIVERY]]-Table12[[#This Row],[PLANNED_PICKUP]]</f>
        <v>4</v>
      </c>
      <c r="Q2508" s="9">
        <f>Table12[[#This Row],[ACTUAL_DELIVERY]]-Table12[[#This Row],[ACTUAL_PICKUP]]</f>
        <v>3</v>
      </c>
      <c r="R2508" s="9">
        <f>Table12[[#This Row],[ACTUAL_PICKUP]]-Table12[[#This Row],[PLANNED_PICKUP]]</f>
        <v>1</v>
      </c>
      <c r="S2508" s="9">
        <f>Table12[[#This Row],[ACTUAL_DELIVERY]]-Table12[[#This Row],[PLANNED_DELIVERY]]</f>
        <v>0</v>
      </c>
      <c r="T2508" t="s">
        <v>341</v>
      </c>
      <c r="U2508" s="6" t="s">
        <v>334</v>
      </c>
      <c r="V2508" t="s">
        <v>27</v>
      </c>
      <c r="W2508" t="s">
        <v>27</v>
      </c>
      <c r="X2508" t="s">
        <v>1723</v>
      </c>
      <c r="Y2508" s="6" t="s">
        <v>42</v>
      </c>
      <c r="Z2508" t="s">
        <v>27</v>
      </c>
      <c r="AA2508" t="s">
        <v>27</v>
      </c>
    </row>
    <row r="2509" spans="1:27" x14ac:dyDescent="0.35">
      <c r="A2509">
        <v>10003194</v>
      </c>
      <c r="B2509" t="s">
        <v>81</v>
      </c>
      <c r="C2509" t="s">
        <v>206</v>
      </c>
      <c r="D2509" t="s">
        <v>23</v>
      </c>
      <c r="E2509" t="s">
        <v>24</v>
      </c>
      <c r="F2509">
        <v>248</v>
      </c>
      <c r="G2509">
        <v>0</v>
      </c>
      <c r="H2509">
        <v>248</v>
      </c>
      <c r="I2509">
        <v>295</v>
      </c>
      <c r="J2509">
        <v>0.79</v>
      </c>
      <c r="K2509" s="6" t="s">
        <v>1593</v>
      </c>
      <c r="L2509" s="6" t="s">
        <v>1593</v>
      </c>
      <c r="M2509" s="6" t="s">
        <v>1610</v>
      </c>
      <c r="N2509" s="6" t="s">
        <v>1602</v>
      </c>
      <c r="O2509" s="6" t="s">
        <v>1613</v>
      </c>
      <c r="P2509" s="8">
        <f>Table12[[#This Row],[PLANNED_DELIVERY]]-Table12[[#This Row],[PLANNED_PICKUP]]</f>
        <v>5</v>
      </c>
      <c r="Q2509" s="9">
        <f>Table12[[#This Row],[ACTUAL_DELIVERY]]-Table12[[#This Row],[ACTUAL_PICKUP]]</f>
        <v>7</v>
      </c>
      <c r="R2509" s="9">
        <f>Table12[[#This Row],[ACTUAL_PICKUP]]-Table12[[#This Row],[PLANNED_PICKUP]]</f>
        <v>1</v>
      </c>
      <c r="S2509" s="9">
        <f>Table12[[#This Row],[ACTUAL_DELIVERY]]-Table12[[#This Row],[PLANNED_DELIVERY]]</f>
        <v>3</v>
      </c>
      <c r="T2509" t="s">
        <v>973</v>
      </c>
      <c r="U2509" s="6" t="s">
        <v>974</v>
      </c>
      <c r="V2509" t="s">
        <v>27</v>
      </c>
      <c r="W2509" t="s">
        <v>27</v>
      </c>
      <c r="X2509" t="s">
        <v>49</v>
      </c>
      <c r="Y2509" s="6" t="s">
        <v>29</v>
      </c>
      <c r="Z2509" t="s">
        <v>27</v>
      </c>
      <c r="AA2509" t="s">
        <v>27</v>
      </c>
    </row>
    <row r="2510" spans="1:27" x14ac:dyDescent="0.35">
      <c r="A2510">
        <v>10003195</v>
      </c>
      <c r="B2510" t="s">
        <v>81</v>
      </c>
      <c r="C2510" t="s">
        <v>206</v>
      </c>
      <c r="D2510" t="s">
        <v>23</v>
      </c>
      <c r="E2510" t="s">
        <v>24</v>
      </c>
      <c r="F2510">
        <v>139.72999999999999</v>
      </c>
      <c r="G2510">
        <v>0</v>
      </c>
      <c r="H2510">
        <v>139.72999999999999</v>
      </c>
      <c r="I2510">
        <v>250</v>
      </c>
      <c r="J2510">
        <v>1.75</v>
      </c>
      <c r="K2510" s="6" t="s">
        <v>1593</v>
      </c>
      <c r="L2510" s="6" t="s">
        <v>1602</v>
      </c>
      <c r="M2510" s="6" t="s">
        <v>1605</v>
      </c>
      <c r="N2510" s="6" t="s">
        <v>1602</v>
      </c>
      <c r="O2510" s="6" t="s">
        <v>1602</v>
      </c>
      <c r="P2510" s="8">
        <f>Table12[[#This Row],[PLANNED_DELIVERY]]-Table12[[#This Row],[PLANNED_PICKUP]]</f>
        <v>3</v>
      </c>
      <c r="Q2510" s="9">
        <f>Table12[[#This Row],[ACTUAL_DELIVERY]]-Table12[[#This Row],[ACTUAL_PICKUP]]</f>
        <v>0</v>
      </c>
      <c r="R2510" s="9">
        <f>Table12[[#This Row],[ACTUAL_PICKUP]]-Table12[[#This Row],[PLANNED_PICKUP]]</f>
        <v>0</v>
      </c>
      <c r="S2510" s="9">
        <f>Table12[[#This Row],[ACTUAL_DELIVERY]]-Table12[[#This Row],[PLANNED_DELIVERY]]</f>
        <v>-3</v>
      </c>
      <c r="T2510" t="s">
        <v>750</v>
      </c>
      <c r="U2510" s="6" t="s">
        <v>777</v>
      </c>
      <c r="V2510" t="s">
        <v>27</v>
      </c>
      <c r="W2510" t="s">
        <v>27</v>
      </c>
      <c r="X2510" t="s">
        <v>49</v>
      </c>
      <c r="Y2510" s="6" t="s">
        <v>29</v>
      </c>
      <c r="Z2510" t="s">
        <v>27</v>
      </c>
      <c r="AA2510" t="s">
        <v>27</v>
      </c>
    </row>
    <row r="2511" spans="1:27" x14ac:dyDescent="0.35">
      <c r="A2511">
        <v>10003196</v>
      </c>
      <c r="B2511" t="s">
        <v>222</v>
      </c>
      <c r="C2511" t="s">
        <v>206</v>
      </c>
      <c r="D2511" t="s">
        <v>23</v>
      </c>
      <c r="E2511" t="s">
        <v>24</v>
      </c>
      <c r="F2511">
        <v>250</v>
      </c>
      <c r="G2511">
        <v>0</v>
      </c>
      <c r="H2511">
        <v>250</v>
      </c>
      <c r="I2511">
        <v>1225</v>
      </c>
      <c r="J2511">
        <v>3.92</v>
      </c>
      <c r="K2511" s="6" t="s">
        <v>1593</v>
      </c>
      <c r="L2511" s="6" t="s">
        <v>1604</v>
      </c>
      <c r="M2511" s="6" t="s">
        <v>1605</v>
      </c>
      <c r="N2511" s="6" t="s">
        <v>1610</v>
      </c>
      <c r="O2511" s="6" t="s">
        <v>1610</v>
      </c>
      <c r="P2511" s="8">
        <f>Table12[[#This Row],[PLANNED_DELIVERY]]-Table12[[#This Row],[PLANNED_PICKUP]]</f>
        <v>1</v>
      </c>
      <c r="Q2511" s="9">
        <f>Table12[[#This Row],[ACTUAL_DELIVERY]]-Table12[[#This Row],[ACTUAL_PICKUP]]</f>
        <v>0</v>
      </c>
      <c r="R2511" s="9">
        <f>Table12[[#This Row],[ACTUAL_PICKUP]]-Table12[[#This Row],[PLANNED_PICKUP]]</f>
        <v>2</v>
      </c>
      <c r="S2511" s="9">
        <f>Table12[[#This Row],[ACTUAL_DELIVERY]]-Table12[[#This Row],[PLANNED_DELIVERY]]</f>
        <v>1</v>
      </c>
      <c r="T2511" t="s">
        <v>341</v>
      </c>
      <c r="U2511" s="6" t="s">
        <v>334</v>
      </c>
      <c r="V2511" t="s">
        <v>27</v>
      </c>
      <c r="W2511" t="s">
        <v>27</v>
      </c>
      <c r="X2511" t="s">
        <v>41</v>
      </c>
      <c r="Y2511" s="6" t="s">
        <v>44</v>
      </c>
      <c r="Z2511" t="s">
        <v>27</v>
      </c>
      <c r="AA2511" t="s">
        <v>27</v>
      </c>
    </row>
    <row r="2512" spans="1:27" x14ac:dyDescent="0.35">
      <c r="A2512">
        <v>10003197</v>
      </c>
      <c r="B2512" t="s">
        <v>222</v>
      </c>
      <c r="C2512" t="s">
        <v>206</v>
      </c>
      <c r="D2512" t="s">
        <v>23</v>
      </c>
      <c r="E2512" t="s">
        <v>24</v>
      </c>
      <c r="F2512">
        <v>320</v>
      </c>
      <c r="G2512">
        <v>0</v>
      </c>
      <c r="H2512">
        <v>320</v>
      </c>
      <c r="I2512">
        <v>430</v>
      </c>
      <c r="J2512">
        <v>1.35</v>
      </c>
      <c r="K2512" s="6" t="s">
        <v>1593</v>
      </c>
      <c r="L2512" s="6" t="s">
        <v>1604</v>
      </c>
      <c r="M2512" s="6" t="s">
        <v>1605</v>
      </c>
      <c r="N2512" s="6" t="s">
        <v>1610</v>
      </c>
      <c r="O2512" s="6" t="s">
        <v>1610</v>
      </c>
      <c r="P2512" s="8">
        <f>Table12[[#This Row],[PLANNED_DELIVERY]]-Table12[[#This Row],[PLANNED_PICKUP]]</f>
        <v>1</v>
      </c>
      <c r="Q2512" s="9">
        <f>Table12[[#This Row],[ACTUAL_DELIVERY]]-Table12[[#This Row],[ACTUAL_PICKUP]]</f>
        <v>0</v>
      </c>
      <c r="R2512" s="9">
        <f>Table12[[#This Row],[ACTUAL_PICKUP]]-Table12[[#This Row],[PLANNED_PICKUP]]</f>
        <v>2</v>
      </c>
      <c r="S2512" s="9">
        <f>Table12[[#This Row],[ACTUAL_DELIVERY]]-Table12[[#This Row],[PLANNED_DELIVERY]]</f>
        <v>1</v>
      </c>
      <c r="T2512" t="s">
        <v>341</v>
      </c>
      <c r="U2512" s="6" t="s">
        <v>334</v>
      </c>
      <c r="V2512" t="s">
        <v>27</v>
      </c>
      <c r="W2512" t="s">
        <v>27</v>
      </c>
      <c r="X2512" t="s">
        <v>60</v>
      </c>
      <c r="Y2512" s="6" t="s">
        <v>34</v>
      </c>
      <c r="Z2512" t="s">
        <v>27</v>
      </c>
      <c r="AA2512" t="s">
        <v>27</v>
      </c>
    </row>
    <row r="2513" spans="1:27" x14ac:dyDescent="0.35">
      <c r="A2513">
        <v>10003200</v>
      </c>
      <c r="B2513" t="s">
        <v>222</v>
      </c>
      <c r="C2513" t="s">
        <v>206</v>
      </c>
      <c r="D2513" t="s">
        <v>30</v>
      </c>
      <c r="E2513" t="s">
        <v>31</v>
      </c>
      <c r="F2513">
        <v>135</v>
      </c>
      <c r="G2513">
        <v>0</v>
      </c>
      <c r="H2513">
        <v>135</v>
      </c>
      <c r="I2513">
        <v>56</v>
      </c>
      <c r="J2513">
        <v>0.28000000000000003</v>
      </c>
      <c r="K2513" s="6" t="s">
        <v>1593</v>
      </c>
      <c r="L2513" s="6" t="s">
        <v>1590</v>
      </c>
      <c r="M2513" s="6" t="s">
        <v>1593</v>
      </c>
      <c r="N2513" s="6" t="s">
        <v>1593</v>
      </c>
      <c r="O2513" s="6" t="s">
        <v>1602</v>
      </c>
      <c r="P2513" s="8">
        <f>Table12[[#This Row],[PLANNED_DELIVERY]]-Table12[[#This Row],[PLANNED_PICKUP]]</f>
        <v>1</v>
      </c>
      <c r="Q2513" s="9">
        <f>Table12[[#This Row],[ACTUAL_DELIVERY]]-Table12[[#This Row],[ACTUAL_PICKUP]]</f>
        <v>1</v>
      </c>
      <c r="R2513" s="9">
        <f>Table12[[#This Row],[ACTUAL_PICKUP]]-Table12[[#This Row],[PLANNED_PICKUP]]</f>
        <v>1</v>
      </c>
      <c r="S2513" s="9">
        <f>Table12[[#This Row],[ACTUAL_DELIVERY]]-Table12[[#This Row],[PLANNED_DELIVERY]]</f>
        <v>1</v>
      </c>
      <c r="T2513" t="s">
        <v>33</v>
      </c>
      <c r="U2513" s="6" t="s">
        <v>34</v>
      </c>
      <c r="V2513" t="s">
        <v>27</v>
      </c>
      <c r="W2513" t="s">
        <v>27</v>
      </c>
      <c r="X2513" t="s">
        <v>71</v>
      </c>
      <c r="Y2513" s="6" t="s">
        <v>72</v>
      </c>
      <c r="Z2513" t="s">
        <v>27</v>
      </c>
      <c r="AA2513" t="s">
        <v>27</v>
      </c>
    </row>
    <row r="2514" spans="1:27" x14ac:dyDescent="0.35">
      <c r="A2514">
        <v>10003202</v>
      </c>
      <c r="B2514" t="s">
        <v>273</v>
      </c>
      <c r="C2514" t="s">
        <v>213</v>
      </c>
      <c r="D2514" t="s">
        <v>23</v>
      </c>
      <c r="E2514" t="s">
        <v>24</v>
      </c>
      <c r="F2514">
        <v>392.37</v>
      </c>
      <c r="G2514">
        <v>0</v>
      </c>
      <c r="H2514">
        <v>392.37</v>
      </c>
      <c r="I2514">
        <v>1870</v>
      </c>
      <c r="J2514">
        <v>1.48</v>
      </c>
      <c r="K2514" s="6" t="s">
        <v>1593</v>
      </c>
      <c r="L2514" s="6" t="s">
        <v>1608</v>
      </c>
      <c r="M2514" s="6" t="s">
        <v>1599</v>
      </c>
      <c r="N2514" s="6" t="s">
        <v>1609</v>
      </c>
      <c r="O2514" s="6" t="s">
        <v>1608</v>
      </c>
      <c r="P2514" s="8">
        <f>Table12[[#This Row],[PLANNED_DELIVERY]]-Table12[[#This Row],[PLANNED_PICKUP]]</f>
        <v>4</v>
      </c>
      <c r="Q2514" s="9">
        <f>Table12[[#This Row],[ACTUAL_DELIVERY]]-Table12[[#This Row],[ACTUAL_PICKUP]]</f>
        <v>1</v>
      </c>
      <c r="R2514" s="9">
        <f>Table12[[#This Row],[ACTUAL_PICKUP]]-Table12[[#This Row],[PLANNED_PICKUP]]</f>
        <v>-1</v>
      </c>
      <c r="S2514" s="9">
        <f>Table12[[#This Row],[ACTUAL_DELIVERY]]-Table12[[#This Row],[PLANNED_DELIVERY]]</f>
        <v>-4</v>
      </c>
      <c r="T2514" t="s">
        <v>861</v>
      </c>
      <c r="U2514" s="6" t="s">
        <v>862</v>
      </c>
      <c r="V2514" t="s">
        <v>27</v>
      </c>
      <c r="W2514" t="s">
        <v>27</v>
      </c>
      <c r="X2514" t="s">
        <v>60</v>
      </c>
      <c r="Y2514" s="6" t="s">
        <v>34</v>
      </c>
      <c r="Z2514" t="s">
        <v>27</v>
      </c>
      <c r="AA2514" t="s">
        <v>27</v>
      </c>
    </row>
    <row r="2515" spans="1:27" x14ac:dyDescent="0.35">
      <c r="A2515">
        <v>10003204</v>
      </c>
      <c r="B2515" t="s">
        <v>81</v>
      </c>
      <c r="C2515" t="s">
        <v>206</v>
      </c>
      <c r="D2515" t="s">
        <v>23</v>
      </c>
      <c r="E2515" t="s">
        <v>24</v>
      </c>
      <c r="F2515">
        <v>360</v>
      </c>
      <c r="G2515">
        <v>0</v>
      </c>
      <c r="H2515">
        <v>360</v>
      </c>
      <c r="I2515" s="5">
        <v>12700</v>
      </c>
      <c r="J2515">
        <v>81.8</v>
      </c>
      <c r="K2515" s="6" t="s">
        <v>1593</v>
      </c>
      <c r="L2515" s="6" t="s">
        <v>1593</v>
      </c>
      <c r="M2515" s="6" t="s">
        <v>1593</v>
      </c>
      <c r="N2515" s="6" t="s">
        <v>1593</v>
      </c>
      <c r="O2515" s="6" t="s">
        <v>1593</v>
      </c>
      <c r="P2515" s="8">
        <f>Table12[[#This Row],[PLANNED_DELIVERY]]-Table12[[#This Row],[PLANNED_PICKUP]]</f>
        <v>0</v>
      </c>
      <c r="Q2515" s="9">
        <f>Table12[[#This Row],[ACTUAL_DELIVERY]]-Table12[[#This Row],[ACTUAL_PICKUP]]</f>
        <v>0</v>
      </c>
      <c r="R2515" s="9">
        <f>Table12[[#This Row],[ACTUAL_PICKUP]]-Table12[[#This Row],[PLANNED_PICKUP]]</f>
        <v>0</v>
      </c>
      <c r="S2515" s="9">
        <f>Table12[[#This Row],[ACTUAL_DELIVERY]]-Table12[[#This Row],[PLANNED_DELIVERY]]</f>
        <v>0</v>
      </c>
      <c r="T2515" t="s">
        <v>96</v>
      </c>
      <c r="U2515" s="6" t="s">
        <v>97</v>
      </c>
      <c r="V2515" t="s">
        <v>27</v>
      </c>
      <c r="W2515" t="s">
        <v>27</v>
      </c>
      <c r="X2515" t="s">
        <v>96</v>
      </c>
      <c r="Y2515" s="6" t="s">
        <v>97</v>
      </c>
      <c r="Z2515" t="s">
        <v>27</v>
      </c>
      <c r="AA2515" t="s">
        <v>27</v>
      </c>
    </row>
    <row r="2516" spans="1:27" x14ac:dyDescent="0.35">
      <c r="A2516">
        <v>10003205</v>
      </c>
      <c r="B2516" t="s">
        <v>81</v>
      </c>
      <c r="C2516" t="s">
        <v>206</v>
      </c>
      <c r="D2516" t="s">
        <v>30</v>
      </c>
      <c r="E2516" t="s">
        <v>31</v>
      </c>
      <c r="F2516">
        <v>318.57</v>
      </c>
      <c r="G2516">
        <v>0</v>
      </c>
      <c r="H2516">
        <v>318.57</v>
      </c>
      <c r="I2516" s="5">
        <v>15000</v>
      </c>
      <c r="J2516">
        <v>63</v>
      </c>
      <c r="K2516" s="6" t="s">
        <v>1593</v>
      </c>
      <c r="L2516" s="6" t="s">
        <v>1610</v>
      </c>
      <c r="M2516" s="6" t="s">
        <v>1644</v>
      </c>
      <c r="N2516" s="6" t="s">
        <v>1610</v>
      </c>
      <c r="O2516" s="6" t="s">
        <v>1610</v>
      </c>
      <c r="P2516" s="8">
        <f>Table12[[#This Row],[PLANNED_DELIVERY]]-Table12[[#This Row],[PLANNED_PICKUP]]</f>
        <v>31</v>
      </c>
      <c r="Q2516" s="9">
        <f>Table12[[#This Row],[ACTUAL_DELIVERY]]-Table12[[#This Row],[ACTUAL_PICKUP]]</f>
        <v>0</v>
      </c>
      <c r="R2516" s="9">
        <f>Table12[[#This Row],[ACTUAL_PICKUP]]-Table12[[#This Row],[PLANNED_PICKUP]]</f>
        <v>0</v>
      </c>
      <c r="S2516" s="9">
        <f>Table12[[#This Row],[ACTUAL_DELIVERY]]-Table12[[#This Row],[PLANNED_DELIVERY]]</f>
        <v>-31</v>
      </c>
      <c r="T2516" t="s">
        <v>33</v>
      </c>
      <c r="U2516" s="6" t="s">
        <v>34</v>
      </c>
      <c r="V2516" t="s">
        <v>27</v>
      </c>
      <c r="W2516" t="s">
        <v>27</v>
      </c>
      <c r="X2516" t="s">
        <v>41</v>
      </c>
      <c r="Y2516" s="6" t="s">
        <v>44</v>
      </c>
      <c r="Z2516" t="s">
        <v>27</v>
      </c>
      <c r="AA2516" t="s">
        <v>27</v>
      </c>
    </row>
    <row r="2517" spans="1:27" x14ac:dyDescent="0.35">
      <c r="A2517">
        <v>10003206</v>
      </c>
      <c r="B2517" t="s">
        <v>225</v>
      </c>
      <c r="C2517" t="s">
        <v>246</v>
      </c>
      <c r="D2517" t="s">
        <v>30</v>
      </c>
      <c r="E2517" t="s">
        <v>45</v>
      </c>
      <c r="F2517">
        <v>48.15</v>
      </c>
      <c r="G2517">
        <v>0</v>
      </c>
      <c r="H2517">
        <v>48.15</v>
      </c>
      <c r="I2517">
        <v>12</v>
      </c>
      <c r="J2517">
        <v>0.06</v>
      </c>
      <c r="K2517" s="6" t="s">
        <v>1593</v>
      </c>
      <c r="L2517" s="6" t="s">
        <v>1590</v>
      </c>
      <c r="M2517" s="6" t="s">
        <v>1605</v>
      </c>
      <c r="N2517" s="6" t="s">
        <v>1602</v>
      </c>
      <c r="O2517" s="6" t="s">
        <v>1619</v>
      </c>
      <c r="P2517" s="8">
        <f>Table12[[#This Row],[PLANNED_DELIVERY]]-Table12[[#This Row],[PLANNED_PICKUP]]</f>
        <v>5</v>
      </c>
      <c r="Q2517" s="9">
        <f>Table12[[#This Row],[ACTUAL_DELIVERY]]-Table12[[#This Row],[ACTUAL_PICKUP]]</f>
        <v>17</v>
      </c>
      <c r="R2517" s="9">
        <f>Table12[[#This Row],[ACTUAL_PICKUP]]-Table12[[#This Row],[PLANNED_PICKUP]]</f>
        <v>2</v>
      </c>
      <c r="S2517" s="9">
        <f>Table12[[#This Row],[ACTUAL_DELIVERY]]-Table12[[#This Row],[PLANNED_DELIVERY]]</f>
        <v>14</v>
      </c>
      <c r="T2517" t="s">
        <v>405</v>
      </c>
      <c r="U2517" s="6" t="s">
        <v>40</v>
      </c>
      <c r="V2517" t="s">
        <v>27</v>
      </c>
      <c r="W2517" t="s">
        <v>27</v>
      </c>
      <c r="X2517" t="s">
        <v>49</v>
      </c>
      <c r="Y2517" s="6" t="s">
        <v>29</v>
      </c>
      <c r="Z2517" t="s">
        <v>27</v>
      </c>
      <c r="AA2517" t="s">
        <v>27</v>
      </c>
    </row>
    <row r="2518" spans="1:27" x14ac:dyDescent="0.35">
      <c r="A2518">
        <v>10003208</v>
      </c>
      <c r="B2518" t="s">
        <v>451</v>
      </c>
      <c r="C2518" t="s">
        <v>293</v>
      </c>
      <c r="D2518" t="s">
        <v>30</v>
      </c>
      <c r="E2518" t="s">
        <v>45</v>
      </c>
      <c r="F2518">
        <v>40940</v>
      </c>
      <c r="G2518">
        <v>8543.5400000000009</v>
      </c>
      <c r="H2518">
        <v>49483.54</v>
      </c>
      <c r="I2518" s="5">
        <v>17386</v>
      </c>
      <c r="J2518">
        <v>40.340000000000003</v>
      </c>
      <c r="K2518" s="6" t="s">
        <v>1593</v>
      </c>
      <c r="L2518" s="6" t="s">
        <v>1599</v>
      </c>
      <c r="M2518" s="6" t="s">
        <v>1674</v>
      </c>
      <c r="N2518" s="6" t="s">
        <v>1599</v>
      </c>
      <c r="O2518" s="6" t="s">
        <v>1630</v>
      </c>
      <c r="P2518" s="8">
        <f>Table12[[#This Row],[PLANNED_DELIVERY]]-Table12[[#This Row],[PLANNED_PICKUP]]</f>
        <v>6</v>
      </c>
      <c r="Q2518" s="9">
        <f>Table12[[#This Row],[ACTUAL_DELIVERY]]-Table12[[#This Row],[ACTUAL_PICKUP]]</f>
        <v>15</v>
      </c>
      <c r="R2518" s="9">
        <f>Table12[[#This Row],[ACTUAL_PICKUP]]-Table12[[#This Row],[PLANNED_PICKUP]]</f>
        <v>0</v>
      </c>
      <c r="S2518" s="9">
        <f>Table12[[#This Row],[ACTUAL_DELIVERY]]-Table12[[#This Row],[PLANNED_DELIVERY]]</f>
        <v>9</v>
      </c>
      <c r="T2518" t="s">
        <v>33</v>
      </c>
      <c r="U2518" s="6" t="s">
        <v>34</v>
      </c>
      <c r="V2518" t="s">
        <v>27</v>
      </c>
      <c r="W2518" t="s">
        <v>27</v>
      </c>
      <c r="X2518" t="s">
        <v>548</v>
      </c>
      <c r="Y2518" s="6" t="s">
        <v>1166</v>
      </c>
      <c r="Z2518" t="s">
        <v>360</v>
      </c>
      <c r="AA2518" t="s">
        <v>360</v>
      </c>
    </row>
    <row r="2519" spans="1:27" x14ac:dyDescent="0.35">
      <c r="A2519">
        <v>10003209</v>
      </c>
      <c r="B2519" t="s">
        <v>263</v>
      </c>
      <c r="C2519" t="s">
        <v>293</v>
      </c>
      <c r="D2519" t="s">
        <v>30</v>
      </c>
      <c r="E2519" t="s">
        <v>45</v>
      </c>
      <c r="F2519">
        <v>2088.89</v>
      </c>
      <c r="G2519">
        <v>0</v>
      </c>
      <c r="H2519">
        <v>2088.89</v>
      </c>
      <c r="I2519">
        <v>27.4</v>
      </c>
      <c r="J2519">
        <v>0.2</v>
      </c>
      <c r="K2519" s="6" t="s">
        <v>1593</v>
      </c>
      <c r="L2519" s="6" t="s">
        <v>1590</v>
      </c>
      <c r="M2519" s="6" t="s">
        <v>1672</v>
      </c>
      <c r="N2519" s="6" t="s">
        <v>1593</v>
      </c>
      <c r="O2519" s="6" t="s">
        <v>1610</v>
      </c>
      <c r="P2519" s="8">
        <f>Table12[[#This Row],[PLANNED_DELIVERY]]-Table12[[#This Row],[PLANNED_PICKUP]]</f>
        <v>3</v>
      </c>
      <c r="Q2519" s="9">
        <f>Table12[[#This Row],[ACTUAL_DELIVERY]]-Table12[[#This Row],[ACTUAL_PICKUP]]</f>
        <v>5</v>
      </c>
      <c r="R2519" s="9">
        <f>Table12[[#This Row],[ACTUAL_PICKUP]]-Table12[[#This Row],[PLANNED_PICKUP]]</f>
        <v>1</v>
      </c>
      <c r="S2519" s="9">
        <f>Table12[[#This Row],[ACTUAL_DELIVERY]]-Table12[[#This Row],[PLANNED_DELIVERY]]</f>
        <v>3</v>
      </c>
      <c r="T2519" t="s">
        <v>49</v>
      </c>
      <c r="U2519" s="6" t="s">
        <v>29</v>
      </c>
      <c r="V2519" t="s">
        <v>27</v>
      </c>
      <c r="W2519" t="s">
        <v>27</v>
      </c>
      <c r="X2519" t="s">
        <v>61</v>
      </c>
      <c r="Y2519" s="6" t="s">
        <v>62</v>
      </c>
      <c r="Z2519" t="s">
        <v>201</v>
      </c>
      <c r="AA2519" t="s">
        <v>201</v>
      </c>
    </row>
    <row r="2520" spans="1:27" x14ac:dyDescent="0.35">
      <c r="A2520">
        <v>10003210</v>
      </c>
      <c r="B2520" t="s">
        <v>81</v>
      </c>
      <c r="C2520" t="s">
        <v>213</v>
      </c>
      <c r="D2520" t="s">
        <v>23</v>
      </c>
      <c r="E2520" t="s">
        <v>24</v>
      </c>
      <c r="F2520">
        <v>272</v>
      </c>
      <c r="G2520">
        <v>0</v>
      </c>
      <c r="H2520">
        <v>272</v>
      </c>
      <c r="I2520">
        <v>64</v>
      </c>
      <c r="J2520">
        <v>7.0000000000000007E-2</v>
      </c>
      <c r="K2520" s="6" t="s">
        <v>1593</v>
      </c>
      <c r="L2520" s="6" t="s">
        <v>1609</v>
      </c>
      <c r="M2520" s="6" t="s">
        <v>1613</v>
      </c>
      <c r="N2520" s="6" t="s">
        <v>1602</v>
      </c>
      <c r="O2520" s="6" t="s">
        <v>1609</v>
      </c>
      <c r="P2520" s="8">
        <f>Table12[[#This Row],[PLANNED_DELIVERY]]-Table12[[#This Row],[PLANNED_PICKUP]]</f>
        <v>2</v>
      </c>
      <c r="Q2520" s="9">
        <f>Table12[[#This Row],[ACTUAL_DELIVERY]]-Table12[[#This Row],[ACTUAL_PICKUP]]</f>
        <v>5</v>
      </c>
      <c r="R2520" s="9">
        <f>Table12[[#This Row],[ACTUAL_PICKUP]]-Table12[[#This Row],[PLANNED_PICKUP]]</f>
        <v>-5</v>
      </c>
      <c r="S2520" s="9">
        <f>Table12[[#This Row],[ACTUAL_DELIVERY]]-Table12[[#This Row],[PLANNED_DELIVERY]]</f>
        <v>-2</v>
      </c>
      <c r="T2520" t="s">
        <v>763</v>
      </c>
      <c r="U2520" s="6" t="s">
        <v>764</v>
      </c>
      <c r="V2520" t="s">
        <v>27</v>
      </c>
      <c r="W2520" t="s">
        <v>27</v>
      </c>
      <c r="X2520" t="s">
        <v>60</v>
      </c>
      <c r="Y2520" s="6" t="s">
        <v>34</v>
      </c>
      <c r="Z2520" t="s">
        <v>27</v>
      </c>
      <c r="AA2520" t="s">
        <v>27</v>
      </c>
    </row>
    <row r="2521" spans="1:27" x14ac:dyDescent="0.35">
      <c r="A2521">
        <v>10003212</v>
      </c>
      <c r="B2521" t="s">
        <v>222</v>
      </c>
      <c r="C2521" t="s">
        <v>240</v>
      </c>
      <c r="D2521" t="s">
        <v>30</v>
      </c>
      <c r="E2521" t="s">
        <v>31</v>
      </c>
      <c r="F2521">
        <v>250</v>
      </c>
      <c r="G2521">
        <v>0</v>
      </c>
      <c r="H2521">
        <v>250</v>
      </c>
      <c r="I2521">
        <v>760</v>
      </c>
      <c r="J2521">
        <v>5.79</v>
      </c>
      <c r="K2521" s="6" t="s">
        <v>1593</v>
      </c>
      <c r="L2521" s="6" t="s">
        <v>1593</v>
      </c>
      <c r="M2521" s="6" t="s">
        <v>1605</v>
      </c>
      <c r="N2521" s="6" t="s">
        <v>1641</v>
      </c>
      <c r="O2521" s="6" t="s">
        <v>1608</v>
      </c>
      <c r="P2521" s="8">
        <f>Table12[[#This Row],[PLANNED_DELIVERY]]-Table12[[#This Row],[PLANNED_PICKUP]]</f>
        <v>4</v>
      </c>
      <c r="Q2521" s="9">
        <f>Table12[[#This Row],[ACTUAL_DELIVERY]]-Table12[[#This Row],[ACTUAL_PICKUP]]</f>
        <v>-27</v>
      </c>
      <c r="R2521" s="9">
        <f>Table12[[#This Row],[ACTUAL_PICKUP]]-Table12[[#This Row],[PLANNED_PICKUP]]</f>
        <v>34</v>
      </c>
      <c r="S2521" s="9">
        <f>Table12[[#This Row],[ACTUAL_DELIVERY]]-Table12[[#This Row],[PLANNED_DELIVERY]]</f>
        <v>3</v>
      </c>
      <c r="T2521" t="s">
        <v>957</v>
      </c>
      <c r="U2521" s="6" t="s">
        <v>958</v>
      </c>
      <c r="V2521" t="s">
        <v>27</v>
      </c>
      <c r="W2521" t="s">
        <v>27</v>
      </c>
      <c r="X2521" t="s">
        <v>807</v>
      </c>
      <c r="Y2521" s="6" t="s">
        <v>808</v>
      </c>
      <c r="Z2521" t="s">
        <v>27</v>
      </c>
      <c r="AA2521" t="s">
        <v>27</v>
      </c>
    </row>
    <row r="2522" spans="1:27" x14ac:dyDescent="0.35">
      <c r="A2522">
        <v>10003214</v>
      </c>
      <c r="B2522" t="s">
        <v>81</v>
      </c>
      <c r="C2522" t="s">
        <v>342</v>
      </c>
      <c r="D2522" t="s">
        <v>23</v>
      </c>
      <c r="E2522" t="s">
        <v>31</v>
      </c>
      <c r="F2522">
        <v>350</v>
      </c>
      <c r="G2522">
        <v>0</v>
      </c>
      <c r="H2522">
        <v>350</v>
      </c>
      <c r="I2522">
        <v>3000</v>
      </c>
      <c r="J2522">
        <v>0.88</v>
      </c>
      <c r="K2522" s="6" t="s">
        <v>1593</v>
      </c>
      <c r="L2522" s="6" t="s">
        <v>1590</v>
      </c>
      <c r="M2522" s="6" t="s">
        <v>1593</v>
      </c>
      <c r="N2522" s="6" t="s">
        <v>1593</v>
      </c>
      <c r="O2522" s="6" t="s">
        <v>1602</v>
      </c>
      <c r="P2522" s="8">
        <f>Table12[[#This Row],[PLANNED_DELIVERY]]-Table12[[#This Row],[PLANNED_PICKUP]]</f>
        <v>1</v>
      </c>
      <c r="Q2522" s="9">
        <f>Table12[[#This Row],[ACTUAL_DELIVERY]]-Table12[[#This Row],[ACTUAL_PICKUP]]</f>
        <v>1</v>
      </c>
      <c r="R2522" s="9">
        <f>Table12[[#This Row],[ACTUAL_PICKUP]]-Table12[[#This Row],[PLANNED_PICKUP]]</f>
        <v>1</v>
      </c>
      <c r="S2522" s="9">
        <f>Table12[[#This Row],[ACTUAL_DELIVERY]]-Table12[[#This Row],[PLANNED_DELIVERY]]</f>
        <v>1</v>
      </c>
      <c r="T2522" t="s">
        <v>223</v>
      </c>
      <c r="U2522" s="6" t="s">
        <v>224</v>
      </c>
      <c r="V2522" t="s">
        <v>27</v>
      </c>
      <c r="W2522" t="s">
        <v>27</v>
      </c>
      <c r="X2522" t="s">
        <v>60</v>
      </c>
      <c r="Y2522" s="6" t="s">
        <v>34</v>
      </c>
      <c r="Z2522" t="s">
        <v>27</v>
      </c>
      <c r="AA2522" t="s">
        <v>27</v>
      </c>
    </row>
    <row r="2523" spans="1:27" x14ac:dyDescent="0.35">
      <c r="A2523">
        <v>10003217</v>
      </c>
      <c r="B2523" t="s">
        <v>81</v>
      </c>
      <c r="C2523" t="s">
        <v>206</v>
      </c>
      <c r="D2523" t="s">
        <v>23</v>
      </c>
      <c r="E2523" t="s">
        <v>24</v>
      </c>
      <c r="F2523">
        <v>1800</v>
      </c>
      <c r="G2523">
        <v>0</v>
      </c>
      <c r="H2523">
        <v>1800</v>
      </c>
      <c r="I2523">
        <v>16520</v>
      </c>
      <c r="J2523">
        <v>7.6</v>
      </c>
      <c r="K2523" s="6" t="s">
        <v>1593</v>
      </c>
      <c r="L2523" s="6" t="s">
        <v>1605</v>
      </c>
      <c r="M2523" s="6" t="s">
        <v>1609</v>
      </c>
      <c r="N2523" s="6" t="s">
        <v>1605</v>
      </c>
      <c r="O2523" s="6" t="s">
        <v>1609</v>
      </c>
      <c r="P2523" s="8">
        <f>Table12[[#This Row],[PLANNED_DELIVERY]]-Table12[[#This Row],[PLANNED_PICKUP]]</f>
        <v>2</v>
      </c>
      <c r="Q2523" s="9">
        <f>Table12[[#This Row],[ACTUAL_DELIVERY]]-Table12[[#This Row],[ACTUAL_PICKUP]]</f>
        <v>2</v>
      </c>
      <c r="R2523" s="9">
        <f>Table12[[#This Row],[ACTUAL_PICKUP]]-Table12[[#This Row],[PLANNED_PICKUP]]</f>
        <v>0</v>
      </c>
      <c r="S2523" s="9">
        <f>Table12[[#This Row],[ACTUAL_DELIVERY]]-Table12[[#This Row],[PLANNED_DELIVERY]]</f>
        <v>0</v>
      </c>
      <c r="T2523" t="s">
        <v>68</v>
      </c>
      <c r="U2523" s="6" t="s">
        <v>69</v>
      </c>
      <c r="V2523" t="s">
        <v>27</v>
      </c>
      <c r="W2523" t="s">
        <v>27</v>
      </c>
      <c r="X2523" t="s">
        <v>96</v>
      </c>
      <c r="Y2523" s="6" t="s">
        <v>97</v>
      </c>
      <c r="Z2523" t="s">
        <v>27</v>
      </c>
      <c r="AA2523" t="s">
        <v>27</v>
      </c>
    </row>
    <row r="2524" spans="1:27" x14ac:dyDescent="0.35">
      <c r="A2524">
        <v>10003219</v>
      </c>
      <c r="B2524" t="s">
        <v>81</v>
      </c>
      <c r="C2524" t="s">
        <v>206</v>
      </c>
      <c r="D2524" t="s">
        <v>23</v>
      </c>
      <c r="E2524" t="s">
        <v>24</v>
      </c>
      <c r="F2524">
        <v>550</v>
      </c>
      <c r="G2524">
        <v>0</v>
      </c>
      <c r="H2524">
        <v>550</v>
      </c>
      <c r="I2524">
        <v>378</v>
      </c>
      <c r="J2524">
        <v>0.88</v>
      </c>
      <c r="K2524" s="6" t="s">
        <v>1593</v>
      </c>
      <c r="L2524" s="6" t="s">
        <v>1593</v>
      </c>
      <c r="M2524" s="6" t="s">
        <v>1610</v>
      </c>
      <c r="N2524" s="6" t="s">
        <v>1602</v>
      </c>
      <c r="O2524" s="6" t="s">
        <v>1610</v>
      </c>
      <c r="P2524" s="8">
        <f>Table12[[#This Row],[PLANNED_DELIVERY]]-Table12[[#This Row],[PLANNED_PICKUP]]</f>
        <v>5</v>
      </c>
      <c r="Q2524" s="9">
        <f>Table12[[#This Row],[ACTUAL_DELIVERY]]-Table12[[#This Row],[ACTUAL_PICKUP]]</f>
        <v>4</v>
      </c>
      <c r="R2524" s="9">
        <f>Table12[[#This Row],[ACTUAL_PICKUP]]-Table12[[#This Row],[PLANNED_PICKUP]]</f>
        <v>1</v>
      </c>
      <c r="S2524" s="9">
        <f>Table12[[#This Row],[ACTUAL_DELIVERY]]-Table12[[#This Row],[PLANNED_DELIVERY]]</f>
        <v>0</v>
      </c>
      <c r="T2524" t="s">
        <v>1718</v>
      </c>
      <c r="U2524" s="6" t="s">
        <v>330</v>
      </c>
      <c r="V2524" t="s">
        <v>27</v>
      </c>
      <c r="W2524" t="s">
        <v>27</v>
      </c>
      <c r="X2524" t="s">
        <v>49</v>
      </c>
      <c r="Y2524" s="6" t="s">
        <v>29</v>
      </c>
      <c r="Z2524" t="s">
        <v>27</v>
      </c>
      <c r="AA2524" t="s">
        <v>27</v>
      </c>
    </row>
    <row r="2525" spans="1:27" x14ac:dyDescent="0.35">
      <c r="A2525">
        <v>10003220</v>
      </c>
      <c r="B2525" t="s">
        <v>81</v>
      </c>
      <c r="C2525" t="s">
        <v>342</v>
      </c>
      <c r="D2525" t="s">
        <v>23</v>
      </c>
      <c r="E2525" t="s">
        <v>31</v>
      </c>
      <c r="F2525">
        <v>450</v>
      </c>
      <c r="G2525">
        <v>0</v>
      </c>
      <c r="H2525">
        <v>450</v>
      </c>
      <c r="I2525">
        <v>450</v>
      </c>
      <c r="J2525">
        <v>0.66</v>
      </c>
      <c r="K2525" s="6" t="s">
        <v>1593</v>
      </c>
      <c r="L2525" s="6" t="s">
        <v>1602</v>
      </c>
      <c r="M2525" s="6" t="s">
        <v>1605</v>
      </c>
      <c r="N2525" s="6" t="s">
        <v>1602</v>
      </c>
      <c r="O2525" s="6" t="s">
        <v>1605</v>
      </c>
      <c r="P2525" s="8">
        <f>Table12[[#This Row],[PLANNED_DELIVERY]]-Table12[[#This Row],[PLANNED_PICKUP]]</f>
        <v>3</v>
      </c>
      <c r="Q2525" s="9">
        <f>Table12[[#This Row],[ACTUAL_DELIVERY]]-Table12[[#This Row],[ACTUAL_PICKUP]]</f>
        <v>3</v>
      </c>
      <c r="R2525" s="9">
        <f>Table12[[#This Row],[ACTUAL_PICKUP]]-Table12[[#This Row],[PLANNED_PICKUP]]</f>
        <v>0</v>
      </c>
      <c r="S2525" s="9">
        <f>Table12[[#This Row],[ACTUAL_DELIVERY]]-Table12[[#This Row],[PLANNED_DELIVERY]]</f>
        <v>0</v>
      </c>
      <c r="T2525" t="s">
        <v>521</v>
      </c>
      <c r="U2525" s="6" t="s">
        <v>522</v>
      </c>
      <c r="V2525" t="s">
        <v>27</v>
      </c>
      <c r="W2525" t="s">
        <v>27</v>
      </c>
      <c r="X2525" t="s">
        <v>41</v>
      </c>
      <c r="Y2525" s="6" t="s">
        <v>44</v>
      </c>
      <c r="Z2525" t="s">
        <v>27</v>
      </c>
      <c r="AA2525" t="s">
        <v>27</v>
      </c>
    </row>
    <row r="2526" spans="1:27" x14ac:dyDescent="0.35">
      <c r="A2526">
        <v>10003221</v>
      </c>
      <c r="B2526" t="s">
        <v>81</v>
      </c>
      <c r="C2526" t="s">
        <v>206</v>
      </c>
      <c r="D2526" t="s">
        <v>23</v>
      </c>
      <c r="E2526" t="s">
        <v>24</v>
      </c>
      <c r="F2526">
        <v>850</v>
      </c>
      <c r="G2526">
        <v>0</v>
      </c>
      <c r="H2526">
        <v>850</v>
      </c>
      <c r="I2526">
        <v>3494</v>
      </c>
      <c r="J2526">
        <v>4.6399999999999997</v>
      </c>
      <c r="K2526" s="6" t="s">
        <v>1593</v>
      </c>
      <c r="L2526" s="6" t="s">
        <v>1602</v>
      </c>
      <c r="M2526" s="6" t="s">
        <v>1602</v>
      </c>
      <c r="N2526" s="6" t="s">
        <v>1602</v>
      </c>
      <c r="O2526" s="6" t="s">
        <v>1602</v>
      </c>
      <c r="P2526" s="8">
        <f>Table12[[#This Row],[PLANNED_DELIVERY]]-Table12[[#This Row],[PLANNED_PICKUP]]</f>
        <v>0</v>
      </c>
      <c r="Q2526" s="9">
        <f>Table12[[#This Row],[ACTUAL_DELIVERY]]-Table12[[#This Row],[ACTUAL_PICKUP]]</f>
        <v>0</v>
      </c>
      <c r="R2526" s="9">
        <f>Table12[[#This Row],[ACTUAL_PICKUP]]-Table12[[#This Row],[PLANNED_PICKUP]]</f>
        <v>0</v>
      </c>
      <c r="S2526" s="9">
        <f>Table12[[#This Row],[ACTUAL_DELIVERY]]-Table12[[#This Row],[PLANNED_DELIVERY]]</f>
        <v>0</v>
      </c>
      <c r="T2526" t="s">
        <v>418</v>
      </c>
      <c r="U2526" s="6" t="s">
        <v>419</v>
      </c>
      <c r="V2526" t="s">
        <v>27</v>
      </c>
      <c r="W2526" t="s">
        <v>27</v>
      </c>
      <c r="X2526" t="s">
        <v>49</v>
      </c>
      <c r="Y2526" s="6" t="s">
        <v>29</v>
      </c>
      <c r="Z2526" t="s">
        <v>27</v>
      </c>
      <c r="AA2526" t="s">
        <v>27</v>
      </c>
    </row>
    <row r="2527" spans="1:27" x14ac:dyDescent="0.35">
      <c r="A2527">
        <v>10003223</v>
      </c>
      <c r="B2527" t="s">
        <v>222</v>
      </c>
      <c r="C2527" t="s">
        <v>206</v>
      </c>
      <c r="D2527" t="s">
        <v>23</v>
      </c>
      <c r="E2527" t="s">
        <v>31</v>
      </c>
      <c r="F2527">
        <v>780</v>
      </c>
      <c r="G2527">
        <v>0</v>
      </c>
      <c r="H2527">
        <v>780</v>
      </c>
      <c r="I2527">
        <v>5600</v>
      </c>
      <c r="J2527">
        <v>6.41</v>
      </c>
      <c r="K2527" s="6" t="s">
        <v>1593</v>
      </c>
      <c r="L2527" s="6" t="s">
        <v>1593</v>
      </c>
      <c r="M2527" s="6" t="s">
        <v>1593</v>
      </c>
      <c r="N2527" s="6" t="s">
        <v>1602</v>
      </c>
      <c r="O2527" s="6" t="s">
        <v>1602</v>
      </c>
      <c r="P2527" s="8">
        <f>Table12[[#This Row],[PLANNED_DELIVERY]]-Table12[[#This Row],[PLANNED_PICKUP]]</f>
        <v>0</v>
      </c>
      <c r="Q2527" s="9">
        <f>Table12[[#This Row],[ACTUAL_DELIVERY]]-Table12[[#This Row],[ACTUAL_PICKUP]]</f>
        <v>0</v>
      </c>
      <c r="R2527" s="9">
        <f>Table12[[#This Row],[ACTUAL_PICKUP]]-Table12[[#This Row],[PLANNED_PICKUP]]</f>
        <v>1</v>
      </c>
      <c r="S2527" s="9">
        <f>Table12[[#This Row],[ACTUAL_DELIVERY]]-Table12[[#This Row],[PLANNED_DELIVERY]]</f>
        <v>1</v>
      </c>
      <c r="T2527" t="s">
        <v>283</v>
      </c>
      <c r="U2527" s="6" t="s">
        <v>284</v>
      </c>
      <c r="V2527" t="s">
        <v>27</v>
      </c>
      <c r="W2527" t="s">
        <v>27</v>
      </c>
      <c r="X2527" t="s">
        <v>60</v>
      </c>
      <c r="Y2527" s="6" t="s">
        <v>34</v>
      </c>
      <c r="Z2527" t="s">
        <v>27</v>
      </c>
      <c r="AA2527" t="s">
        <v>27</v>
      </c>
    </row>
    <row r="2528" spans="1:27" x14ac:dyDescent="0.35">
      <c r="A2528">
        <v>10003224</v>
      </c>
      <c r="B2528" t="s">
        <v>225</v>
      </c>
      <c r="C2528" t="s">
        <v>206</v>
      </c>
      <c r="D2528" t="s">
        <v>23</v>
      </c>
      <c r="E2528" t="s">
        <v>24</v>
      </c>
      <c r="F2528">
        <v>330</v>
      </c>
      <c r="G2528">
        <v>0</v>
      </c>
      <c r="H2528">
        <v>330</v>
      </c>
      <c r="I2528">
        <v>2800</v>
      </c>
      <c r="J2528">
        <v>3</v>
      </c>
      <c r="K2528" s="6" t="s">
        <v>1593</v>
      </c>
      <c r="L2528" s="6" t="s">
        <v>1590</v>
      </c>
      <c r="M2528" s="6" t="s">
        <v>1593</v>
      </c>
      <c r="N2528" s="6" t="s">
        <v>1593</v>
      </c>
      <c r="O2528" s="6" t="s">
        <v>1602</v>
      </c>
      <c r="P2528" s="8">
        <f>Table12[[#This Row],[PLANNED_DELIVERY]]-Table12[[#This Row],[PLANNED_PICKUP]]</f>
        <v>1</v>
      </c>
      <c r="Q2528" s="9">
        <f>Table12[[#This Row],[ACTUAL_DELIVERY]]-Table12[[#This Row],[ACTUAL_PICKUP]]</f>
        <v>1</v>
      </c>
      <c r="R2528" s="9">
        <f>Table12[[#This Row],[ACTUAL_PICKUP]]-Table12[[#This Row],[PLANNED_PICKUP]]</f>
        <v>1</v>
      </c>
      <c r="S2528" s="9">
        <f>Table12[[#This Row],[ACTUAL_DELIVERY]]-Table12[[#This Row],[PLANNED_DELIVERY]]</f>
        <v>1</v>
      </c>
      <c r="T2528" t="s">
        <v>346</v>
      </c>
      <c r="U2528" s="6" t="s">
        <v>893</v>
      </c>
      <c r="V2528" t="s">
        <v>27</v>
      </c>
      <c r="W2528" t="s">
        <v>27</v>
      </c>
      <c r="X2528" t="s">
        <v>113</v>
      </c>
      <c r="Y2528" s="6" t="s">
        <v>114</v>
      </c>
      <c r="Z2528" t="s">
        <v>27</v>
      </c>
      <c r="AA2528" t="s">
        <v>27</v>
      </c>
    </row>
    <row r="2529" spans="1:27" x14ac:dyDescent="0.35">
      <c r="A2529">
        <v>10003225</v>
      </c>
      <c r="B2529" t="s">
        <v>222</v>
      </c>
      <c r="C2529" t="s">
        <v>206</v>
      </c>
      <c r="D2529" t="s">
        <v>30</v>
      </c>
      <c r="E2529" t="s">
        <v>31</v>
      </c>
      <c r="F2529">
        <v>370</v>
      </c>
      <c r="G2529">
        <v>0</v>
      </c>
      <c r="H2529">
        <v>370</v>
      </c>
      <c r="I2529">
        <v>800</v>
      </c>
      <c r="J2529">
        <v>3.44</v>
      </c>
      <c r="K2529" s="6" t="s">
        <v>1593</v>
      </c>
      <c r="L2529" s="6" t="s">
        <v>1610</v>
      </c>
      <c r="M2529" s="6" t="s">
        <v>1610</v>
      </c>
      <c r="N2529" s="6" t="s">
        <v>1609</v>
      </c>
      <c r="O2529" s="6" t="s">
        <v>1609</v>
      </c>
      <c r="P2529" s="8">
        <f>Table12[[#This Row],[PLANNED_DELIVERY]]-Table12[[#This Row],[PLANNED_PICKUP]]</f>
        <v>0</v>
      </c>
      <c r="Q2529" s="9">
        <f>Table12[[#This Row],[ACTUAL_DELIVERY]]-Table12[[#This Row],[ACTUAL_PICKUP]]</f>
        <v>0</v>
      </c>
      <c r="R2529" s="9">
        <f>Table12[[#This Row],[ACTUAL_PICKUP]]-Table12[[#This Row],[PLANNED_PICKUP]]</f>
        <v>1</v>
      </c>
      <c r="S2529" s="9">
        <f>Table12[[#This Row],[ACTUAL_DELIVERY]]-Table12[[#This Row],[PLANNED_DELIVERY]]</f>
        <v>1</v>
      </c>
      <c r="T2529" t="s">
        <v>500</v>
      </c>
      <c r="U2529" s="6" t="s">
        <v>501</v>
      </c>
      <c r="V2529" t="s">
        <v>27</v>
      </c>
      <c r="W2529" t="s">
        <v>27</v>
      </c>
      <c r="X2529" t="s">
        <v>41</v>
      </c>
      <c r="Y2529" s="6" t="s">
        <v>44</v>
      </c>
      <c r="Z2529" t="s">
        <v>27</v>
      </c>
      <c r="AA2529" t="s">
        <v>27</v>
      </c>
    </row>
    <row r="2530" spans="1:27" x14ac:dyDescent="0.35">
      <c r="A2530">
        <v>10003226</v>
      </c>
      <c r="B2530" t="s">
        <v>81</v>
      </c>
      <c r="C2530" t="s">
        <v>206</v>
      </c>
      <c r="D2530" t="s">
        <v>30</v>
      </c>
      <c r="E2530" t="s">
        <v>31</v>
      </c>
      <c r="F2530">
        <v>139.72999999999999</v>
      </c>
      <c r="G2530">
        <v>0</v>
      </c>
      <c r="H2530">
        <v>139.72999999999999</v>
      </c>
      <c r="I2530">
        <v>30</v>
      </c>
      <c r="J2530">
        <v>0.56999999999999995</v>
      </c>
      <c r="K2530" s="6" t="s">
        <v>1593</v>
      </c>
      <c r="L2530" s="6" t="s">
        <v>1602</v>
      </c>
      <c r="M2530" s="6" t="s">
        <v>1605</v>
      </c>
      <c r="N2530" s="6" t="s">
        <v>1602</v>
      </c>
      <c r="O2530" s="6" t="s">
        <v>1602</v>
      </c>
      <c r="P2530" s="8">
        <f>Table12[[#This Row],[PLANNED_DELIVERY]]-Table12[[#This Row],[PLANNED_PICKUP]]</f>
        <v>3</v>
      </c>
      <c r="Q2530" s="9">
        <f>Table12[[#This Row],[ACTUAL_DELIVERY]]-Table12[[#This Row],[ACTUAL_PICKUP]]</f>
        <v>0</v>
      </c>
      <c r="R2530" s="9">
        <f>Table12[[#This Row],[ACTUAL_PICKUP]]-Table12[[#This Row],[PLANNED_PICKUP]]</f>
        <v>0</v>
      </c>
      <c r="S2530" s="9">
        <f>Table12[[#This Row],[ACTUAL_DELIVERY]]-Table12[[#This Row],[PLANNED_DELIVERY]]</f>
        <v>-3</v>
      </c>
      <c r="T2530" t="s">
        <v>33</v>
      </c>
      <c r="U2530" s="6" t="s">
        <v>34</v>
      </c>
      <c r="V2530" t="s">
        <v>27</v>
      </c>
      <c r="W2530" t="s">
        <v>27</v>
      </c>
      <c r="X2530" t="s">
        <v>750</v>
      </c>
      <c r="Y2530" s="6" t="s">
        <v>751</v>
      </c>
      <c r="Z2530" t="s">
        <v>27</v>
      </c>
      <c r="AA2530" t="s">
        <v>27</v>
      </c>
    </row>
    <row r="2531" spans="1:27" x14ac:dyDescent="0.35">
      <c r="A2531">
        <v>10003227</v>
      </c>
      <c r="B2531" t="s">
        <v>81</v>
      </c>
      <c r="C2531" t="s">
        <v>206</v>
      </c>
      <c r="D2531" t="s">
        <v>23</v>
      </c>
      <c r="E2531" t="s">
        <v>31</v>
      </c>
      <c r="F2531">
        <v>728</v>
      </c>
      <c r="G2531">
        <v>0</v>
      </c>
      <c r="H2531">
        <v>728</v>
      </c>
      <c r="I2531">
        <v>14000</v>
      </c>
      <c r="J2531">
        <v>6.7</v>
      </c>
      <c r="K2531" s="6" t="s">
        <v>1593</v>
      </c>
      <c r="L2531" s="6" t="s">
        <v>1610</v>
      </c>
      <c r="M2531" s="6" t="s">
        <v>1609</v>
      </c>
      <c r="N2531" s="6" t="s">
        <v>1610</v>
      </c>
      <c r="O2531" s="6" t="s">
        <v>1609</v>
      </c>
      <c r="P2531" s="8">
        <f>Table12[[#This Row],[PLANNED_DELIVERY]]-Table12[[#This Row],[PLANNED_PICKUP]]</f>
        <v>1</v>
      </c>
      <c r="Q2531" s="9">
        <f>Table12[[#This Row],[ACTUAL_DELIVERY]]-Table12[[#This Row],[ACTUAL_PICKUP]]</f>
        <v>1</v>
      </c>
      <c r="R2531" s="9">
        <f>Table12[[#This Row],[ACTUAL_PICKUP]]-Table12[[#This Row],[PLANNED_PICKUP]]</f>
        <v>0</v>
      </c>
      <c r="S2531" s="9">
        <f>Table12[[#This Row],[ACTUAL_DELIVERY]]-Table12[[#This Row],[PLANNED_DELIVERY]]</f>
        <v>0</v>
      </c>
      <c r="T2531" t="s">
        <v>415</v>
      </c>
      <c r="U2531" s="6" t="s">
        <v>270</v>
      </c>
      <c r="V2531" t="s">
        <v>27</v>
      </c>
      <c r="W2531" t="s">
        <v>27</v>
      </c>
      <c r="X2531" t="s">
        <v>60</v>
      </c>
      <c r="Y2531" s="6" t="s">
        <v>34</v>
      </c>
      <c r="Z2531" t="s">
        <v>27</v>
      </c>
      <c r="AA2531" t="s">
        <v>27</v>
      </c>
    </row>
    <row r="2532" spans="1:27" x14ac:dyDescent="0.35">
      <c r="A2532">
        <v>10003228</v>
      </c>
      <c r="B2532" t="s">
        <v>81</v>
      </c>
      <c r="C2532" t="s">
        <v>206</v>
      </c>
      <c r="D2532" t="s">
        <v>23</v>
      </c>
      <c r="E2532" t="s">
        <v>24</v>
      </c>
      <c r="F2532">
        <v>950</v>
      </c>
      <c r="G2532">
        <v>0</v>
      </c>
      <c r="H2532">
        <v>950</v>
      </c>
      <c r="I2532">
        <v>6450</v>
      </c>
      <c r="J2532">
        <v>3.77</v>
      </c>
      <c r="K2532" s="6" t="s">
        <v>1593</v>
      </c>
      <c r="L2532" s="6" t="s">
        <v>1593</v>
      </c>
      <c r="M2532" s="6" t="s">
        <v>1608</v>
      </c>
      <c r="N2532" s="6" t="s">
        <v>1593</v>
      </c>
      <c r="O2532" s="6" t="s">
        <v>1608</v>
      </c>
      <c r="P2532" s="8">
        <f>Table12[[#This Row],[PLANNED_DELIVERY]]-Table12[[#This Row],[PLANNED_PICKUP]]</f>
        <v>7</v>
      </c>
      <c r="Q2532" s="9">
        <f>Table12[[#This Row],[ACTUAL_DELIVERY]]-Table12[[#This Row],[ACTUAL_PICKUP]]</f>
        <v>7</v>
      </c>
      <c r="R2532" s="9">
        <f>Table12[[#This Row],[ACTUAL_PICKUP]]-Table12[[#This Row],[PLANNED_PICKUP]]</f>
        <v>0</v>
      </c>
      <c r="S2532" s="9">
        <f>Table12[[#This Row],[ACTUAL_DELIVERY]]-Table12[[#This Row],[PLANNED_DELIVERY]]</f>
        <v>0</v>
      </c>
      <c r="T2532" t="s">
        <v>75</v>
      </c>
      <c r="U2532" s="6" t="s">
        <v>76</v>
      </c>
      <c r="V2532" t="s">
        <v>27</v>
      </c>
      <c r="W2532" t="s">
        <v>27</v>
      </c>
      <c r="X2532" t="s">
        <v>66</v>
      </c>
      <c r="Y2532" s="6" t="s">
        <v>67</v>
      </c>
      <c r="Z2532" t="s">
        <v>27</v>
      </c>
      <c r="AA2532" t="s">
        <v>27</v>
      </c>
    </row>
    <row r="2533" spans="1:27" x14ac:dyDescent="0.35">
      <c r="A2533">
        <v>10003229</v>
      </c>
      <c r="B2533" t="s">
        <v>263</v>
      </c>
      <c r="C2533" t="s">
        <v>293</v>
      </c>
      <c r="D2533" t="s">
        <v>23</v>
      </c>
      <c r="E2533" t="s">
        <v>24</v>
      </c>
      <c r="F2533">
        <v>790</v>
      </c>
      <c r="G2533">
        <v>0</v>
      </c>
      <c r="H2533">
        <v>790</v>
      </c>
      <c r="I2533" s="5">
        <v>95.4</v>
      </c>
      <c r="J2533">
        <v>0.36</v>
      </c>
      <c r="K2533" s="6" t="s">
        <v>1593</v>
      </c>
      <c r="L2533" s="6" t="s">
        <v>1593</v>
      </c>
      <c r="M2533" s="6" t="s">
        <v>1608</v>
      </c>
      <c r="N2533" s="6" t="s">
        <v>1609</v>
      </c>
      <c r="O2533" s="6" t="s">
        <v>1617</v>
      </c>
      <c r="P2533" s="8">
        <f>Table12[[#This Row],[PLANNED_DELIVERY]]-Table12[[#This Row],[PLANNED_PICKUP]]</f>
        <v>7</v>
      </c>
      <c r="Q2533" s="9">
        <f>Table12[[#This Row],[ACTUAL_DELIVERY]]-Table12[[#This Row],[ACTUAL_PICKUP]]</f>
        <v>9</v>
      </c>
      <c r="R2533" s="9">
        <f>Table12[[#This Row],[ACTUAL_PICKUP]]-Table12[[#This Row],[PLANNED_PICKUP]]</f>
        <v>6</v>
      </c>
      <c r="S2533" s="9">
        <f>Table12[[#This Row],[ACTUAL_DELIVERY]]-Table12[[#This Row],[PLANNED_DELIVERY]]</f>
        <v>8</v>
      </c>
      <c r="T2533" t="s">
        <v>603</v>
      </c>
      <c r="U2533" s="6" t="s">
        <v>604</v>
      </c>
      <c r="V2533" t="s">
        <v>365</v>
      </c>
      <c r="W2533" t="s">
        <v>365</v>
      </c>
      <c r="X2533" t="s">
        <v>49</v>
      </c>
      <c r="Y2533" s="6" t="s">
        <v>29</v>
      </c>
      <c r="Z2533" t="s">
        <v>27</v>
      </c>
      <c r="AA2533" t="s">
        <v>27</v>
      </c>
    </row>
    <row r="2534" spans="1:27" x14ac:dyDescent="0.35">
      <c r="A2534">
        <v>10003230</v>
      </c>
      <c r="B2534" t="s">
        <v>263</v>
      </c>
      <c r="C2534" t="s">
        <v>293</v>
      </c>
      <c r="D2534" t="s">
        <v>30</v>
      </c>
      <c r="E2534" t="s">
        <v>45</v>
      </c>
      <c r="F2534">
        <v>2722.72</v>
      </c>
      <c r="G2534">
        <v>0</v>
      </c>
      <c r="H2534">
        <v>2722.72</v>
      </c>
      <c r="I2534" s="5">
        <v>748</v>
      </c>
      <c r="J2534">
        <v>2.21</v>
      </c>
      <c r="K2534" s="6" t="s">
        <v>1593</v>
      </c>
      <c r="L2534" s="6" t="s">
        <v>1593</v>
      </c>
      <c r="M2534" s="6" t="s">
        <v>1646</v>
      </c>
      <c r="N2534" s="6" t="s">
        <v>1610</v>
      </c>
      <c r="O2534" s="6" t="s">
        <v>1637</v>
      </c>
      <c r="P2534" s="8">
        <f>Table12[[#This Row],[PLANNED_DELIVERY]]-Table12[[#This Row],[PLANNED_PICKUP]]</f>
        <v>9</v>
      </c>
      <c r="Q2534" s="9">
        <f>Table12[[#This Row],[ACTUAL_DELIVERY]]-Table12[[#This Row],[ACTUAL_PICKUP]]</f>
        <v>28</v>
      </c>
      <c r="R2534" s="9">
        <f>Table12[[#This Row],[ACTUAL_PICKUP]]-Table12[[#This Row],[PLANNED_PICKUP]]</f>
        <v>5</v>
      </c>
      <c r="S2534" s="9">
        <f>Table12[[#This Row],[ACTUAL_DELIVERY]]-Table12[[#This Row],[PLANNED_DELIVERY]]</f>
        <v>24</v>
      </c>
      <c r="T2534" t="s">
        <v>49</v>
      </c>
      <c r="U2534" s="6" t="s">
        <v>29</v>
      </c>
      <c r="V2534" t="s">
        <v>27</v>
      </c>
      <c r="W2534" t="s">
        <v>27</v>
      </c>
      <c r="X2534" t="s">
        <v>661</v>
      </c>
      <c r="Y2534" s="6" t="s">
        <v>662</v>
      </c>
      <c r="Z2534" t="s">
        <v>156</v>
      </c>
      <c r="AA2534" t="s">
        <v>85</v>
      </c>
    </row>
    <row r="2535" spans="1:27" x14ac:dyDescent="0.35">
      <c r="A2535">
        <v>10003231</v>
      </c>
      <c r="B2535" t="s">
        <v>81</v>
      </c>
      <c r="C2535" t="s">
        <v>213</v>
      </c>
      <c r="D2535" t="s">
        <v>23</v>
      </c>
      <c r="E2535" t="s">
        <v>24</v>
      </c>
      <c r="F2535">
        <v>139.72</v>
      </c>
      <c r="G2535">
        <v>0</v>
      </c>
      <c r="H2535">
        <v>139.72</v>
      </c>
      <c r="I2535">
        <v>1784</v>
      </c>
      <c r="J2535">
        <v>1.1399999999999999</v>
      </c>
      <c r="K2535" s="6" t="s">
        <v>1593</v>
      </c>
      <c r="L2535" s="6" t="s">
        <v>1593</v>
      </c>
      <c r="M2535" s="6" t="s">
        <v>1602</v>
      </c>
      <c r="N2535" s="6" t="s">
        <v>1602</v>
      </c>
      <c r="O2535" s="6" t="s">
        <v>1605</v>
      </c>
      <c r="P2535" s="8">
        <f>Table12[[#This Row],[PLANNED_DELIVERY]]-Table12[[#This Row],[PLANNED_PICKUP]]</f>
        <v>1</v>
      </c>
      <c r="Q2535" s="9">
        <f>Table12[[#This Row],[ACTUAL_DELIVERY]]-Table12[[#This Row],[ACTUAL_PICKUP]]</f>
        <v>3</v>
      </c>
      <c r="R2535" s="9">
        <f>Table12[[#This Row],[ACTUAL_PICKUP]]-Table12[[#This Row],[PLANNED_PICKUP]]</f>
        <v>1</v>
      </c>
      <c r="S2535" s="9">
        <f>Table12[[#This Row],[ACTUAL_DELIVERY]]-Table12[[#This Row],[PLANNED_DELIVERY]]</f>
        <v>3</v>
      </c>
      <c r="T2535" t="s">
        <v>411</v>
      </c>
      <c r="U2535" s="6" t="s">
        <v>207</v>
      </c>
      <c r="V2535" t="s">
        <v>27</v>
      </c>
      <c r="W2535" t="s">
        <v>27</v>
      </c>
      <c r="X2535" t="s">
        <v>60</v>
      </c>
      <c r="Y2535" s="6" t="s">
        <v>34</v>
      </c>
      <c r="Z2535" t="s">
        <v>27</v>
      </c>
      <c r="AA2535" t="s">
        <v>27</v>
      </c>
    </row>
    <row r="2536" spans="1:27" x14ac:dyDescent="0.35">
      <c r="A2536">
        <v>10003232</v>
      </c>
      <c r="B2536" t="s">
        <v>222</v>
      </c>
      <c r="C2536" t="s">
        <v>206</v>
      </c>
      <c r="D2536" t="s">
        <v>23</v>
      </c>
      <c r="E2536" t="s">
        <v>24</v>
      </c>
      <c r="F2536">
        <v>550</v>
      </c>
      <c r="G2536">
        <v>0</v>
      </c>
      <c r="H2536">
        <v>550</v>
      </c>
      <c r="I2536">
        <v>6090</v>
      </c>
      <c r="J2536">
        <v>20.14</v>
      </c>
      <c r="K2536" s="6" t="s">
        <v>1593</v>
      </c>
      <c r="L2536" s="6" t="s">
        <v>1604</v>
      </c>
      <c r="M2536" s="6" t="s">
        <v>1604</v>
      </c>
      <c r="N2536" s="6" t="s">
        <v>1605</v>
      </c>
      <c r="O2536" s="6" t="s">
        <v>1605</v>
      </c>
      <c r="P2536" s="8">
        <f>Table12[[#This Row],[PLANNED_DELIVERY]]-Table12[[#This Row],[PLANNED_PICKUP]]</f>
        <v>0</v>
      </c>
      <c r="Q2536" s="9">
        <f>Table12[[#This Row],[ACTUAL_DELIVERY]]-Table12[[#This Row],[ACTUAL_PICKUP]]</f>
        <v>0</v>
      </c>
      <c r="R2536" s="9">
        <f>Table12[[#This Row],[ACTUAL_PICKUP]]-Table12[[#This Row],[PLANNED_PICKUP]]</f>
        <v>1</v>
      </c>
      <c r="S2536" s="9">
        <f>Table12[[#This Row],[ACTUAL_DELIVERY]]-Table12[[#This Row],[PLANNED_DELIVERY]]</f>
        <v>1</v>
      </c>
      <c r="T2536" t="s">
        <v>341</v>
      </c>
      <c r="U2536" s="6" t="s">
        <v>334</v>
      </c>
      <c r="V2536" t="s">
        <v>27</v>
      </c>
      <c r="W2536" t="s">
        <v>27</v>
      </c>
      <c r="X2536" t="s">
        <v>1723</v>
      </c>
      <c r="Y2536" s="6" t="s">
        <v>42</v>
      </c>
      <c r="Z2536" t="s">
        <v>27</v>
      </c>
      <c r="AA2536" t="s">
        <v>27</v>
      </c>
    </row>
    <row r="2537" spans="1:27" x14ac:dyDescent="0.35">
      <c r="A2537">
        <v>10003233</v>
      </c>
      <c r="B2537" t="s">
        <v>81</v>
      </c>
      <c r="C2537" t="s">
        <v>78</v>
      </c>
      <c r="D2537" t="s">
        <v>23</v>
      </c>
      <c r="E2537" t="s">
        <v>24</v>
      </c>
      <c r="F2537">
        <v>7600</v>
      </c>
      <c r="G2537">
        <v>0</v>
      </c>
      <c r="H2537">
        <v>7600</v>
      </c>
      <c r="I2537">
        <v>14000</v>
      </c>
      <c r="J2537">
        <v>96.4</v>
      </c>
      <c r="K2537" s="6" t="s">
        <v>1593</v>
      </c>
      <c r="L2537" s="6" t="s">
        <v>1602</v>
      </c>
      <c r="M2537" s="6" t="s">
        <v>1605</v>
      </c>
      <c r="N2537" s="6" t="s">
        <v>1602</v>
      </c>
      <c r="O2537" s="6" t="s">
        <v>1605</v>
      </c>
      <c r="P2537" s="8">
        <f>Table12[[#This Row],[PLANNED_DELIVERY]]-Table12[[#This Row],[PLANNED_PICKUP]]</f>
        <v>3</v>
      </c>
      <c r="Q2537" s="9">
        <f>Table12[[#This Row],[ACTUAL_DELIVERY]]-Table12[[#This Row],[ACTUAL_PICKUP]]</f>
        <v>3</v>
      </c>
      <c r="R2537" s="9">
        <f>Table12[[#This Row],[ACTUAL_PICKUP]]-Table12[[#This Row],[PLANNED_PICKUP]]</f>
        <v>0</v>
      </c>
      <c r="S2537" s="9">
        <f>Table12[[#This Row],[ACTUAL_DELIVERY]]-Table12[[#This Row],[PLANNED_DELIVERY]]</f>
        <v>0</v>
      </c>
      <c r="T2537" t="s">
        <v>195</v>
      </c>
      <c r="U2537" s="6" t="s">
        <v>196</v>
      </c>
      <c r="V2537" t="s">
        <v>27</v>
      </c>
      <c r="W2537" t="s">
        <v>27</v>
      </c>
      <c r="X2537" t="s">
        <v>49</v>
      </c>
      <c r="Y2537" s="6" t="s">
        <v>123</v>
      </c>
      <c r="Z2537" t="s">
        <v>27</v>
      </c>
      <c r="AA2537" t="s">
        <v>27</v>
      </c>
    </row>
    <row r="2538" spans="1:27" x14ac:dyDescent="0.35">
      <c r="A2538">
        <v>10003235</v>
      </c>
      <c r="B2538" t="s">
        <v>263</v>
      </c>
      <c r="C2538" t="s">
        <v>264</v>
      </c>
      <c r="D2538" t="s">
        <v>23</v>
      </c>
      <c r="E2538" t="s">
        <v>24</v>
      </c>
      <c r="F2538">
        <v>390.97</v>
      </c>
      <c r="G2538">
        <v>0</v>
      </c>
      <c r="H2538">
        <v>390.97</v>
      </c>
      <c r="I2538" s="4">
        <v>288.5</v>
      </c>
      <c r="J2538">
        <v>0.04</v>
      </c>
      <c r="K2538" s="6" t="s">
        <v>1593</v>
      </c>
      <c r="L2538" s="6" t="s">
        <v>1605</v>
      </c>
      <c r="M2538" s="6" t="s">
        <v>1607</v>
      </c>
      <c r="N2538" s="6" t="s">
        <v>1605</v>
      </c>
      <c r="O2538" s="6" t="s">
        <v>1603</v>
      </c>
      <c r="P2538" s="8">
        <f>Table12[[#This Row],[PLANNED_DELIVERY]]-Table12[[#This Row],[PLANNED_PICKUP]]</f>
        <v>8</v>
      </c>
      <c r="Q2538" s="9">
        <f>Table12[[#This Row],[ACTUAL_DELIVERY]]-Table12[[#This Row],[ACTUAL_PICKUP]]</f>
        <v>9</v>
      </c>
      <c r="R2538" s="9">
        <f>Table12[[#This Row],[ACTUAL_PICKUP]]-Table12[[#This Row],[PLANNED_PICKUP]]</f>
        <v>0</v>
      </c>
      <c r="S2538" s="9">
        <f>Table12[[#This Row],[ACTUAL_DELIVERY]]-Table12[[#This Row],[PLANNED_DELIVERY]]</f>
        <v>1</v>
      </c>
      <c r="T2538" t="s">
        <v>595</v>
      </c>
      <c r="U2538" s="6" t="s">
        <v>596</v>
      </c>
      <c r="V2538" t="s">
        <v>552</v>
      </c>
      <c r="W2538" t="s">
        <v>85</v>
      </c>
      <c r="X2538" t="s">
        <v>49</v>
      </c>
      <c r="Y2538" s="6" t="s">
        <v>29</v>
      </c>
      <c r="Z2538" t="s">
        <v>27</v>
      </c>
      <c r="AA2538" t="s">
        <v>27</v>
      </c>
    </row>
    <row r="2539" spans="1:27" x14ac:dyDescent="0.35">
      <c r="A2539">
        <v>10003237</v>
      </c>
      <c r="B2539" t="s">
        <v>81</v>
      </c>
      <c r="C2539" t="s">
        <v>206</v>
      </c>
      <c r="D2539" t="s">
        <v>23</v>
      </c>
      <c r="E2539" t="s">
        <v>24</v>
      </c>
      <c r="F2539">
        <v>139.72999999999999</v>
      </c>
      <c r="G2539">
        <v>0</v>
      </c>
      <c r="H2539">
        <v>139.72999999999999</v>
      </c>
      <c r="I2539">
        <v>221</v>
      </c>
      <c r="J2539">
        <v>1.65</v>
      </c>
      <c r="K2539" s="6" t="s">
        <v>1593</v>
      </c>
      <c r="L2539" s="6" t="s">
        <v>1593</v>
      </c>
      <c r="M2539" s="6" t="s">
        <v>1609</v>
      </c>
      <c r="N2539" s="6" t="s">
        <v>1610</v>
      </c>
      <c r="O2539" s="6" t="s">
        <v>1609</v>
      </c>
      <c r="P2539" s="8">
        <f>Table12[[#This Row],[PLANNED_DELIVERY]]-Table12[[#This Row],[PLANNED_PICKUP]]</f>
        <v>6</v>
      </c>
      <c r="Q2539" s="9">
        <f>Table12[[#This Row],[ACTUAL_DELIVERY]]-Table12[[#This Row],[ACTUAL_PICKUP]]</f>
        <v>1</v>
      </c>
      <c r="R2539" s="9">
        <f>Table12[[#This Row],[ACTUAL_PICKUP]]-Table12[[#This Row],[PLANNED_PICKUP]]</f>
        <v>5</v>
      </c>
      <c r="S2539" s="9">
        <f>Table12[[#This Row],[ACTUAL_DELIVERY]]-Table12[[#This Row],[PLANNED_DELIVERY]]</f>
        <v>0</v>
      </c>
      <c r="T2539" t="s">
        <v>188</v>
      </c>
      <c r="U2539" s="6" t="s">
        <v>189</v>
      </c>
      <c r="V2539" t="s">
        <v>27</v>
      </c>
      <c r="W2539" t="s">
        <v>27</v>
      </c>
      <c r="X2539" t="s">
        <v>41</v>
      </c>
      <c r="Y2539" s="6" t="s">
        <v>44</v>
      </c>
      <c r="Z2539" t="s">
        <v>27</v>
      </c>
      <c r="AA2539" t="s">
        <v>27</v>
      </c>
    </row>
    <row r="2540" spans="1:27" x14ac:dyDescent="0.35">
      <c r="A2540">
        <v>10003238</v>
      </c>
      <c r="B2540" t="s">
        <v>81</v>
      </c>
      <c r="C2540" t="s">
        <v>206</v>
      </c>
      <c r="D2540" t="s">
        <v>23</v>
      </c>
      <c r="E2540" t="s">
        <v>24</v>
      </c>
      <c r="F2540">
        <v>160.22</v>
      </c>
      <c r="G2540">
        <v>0</v>
      </c>
      <c r="H2540">
        <v>160.22</v>
      </c>
      <c r="I2540">
        <v>157</v>
      </c>
      <c r="J2540">
        <v>1.34</v>
      </c>
      <c r="K2540" s="6" t="s">
        <v>1593</v>
      </c>
      <c r="L2540" s="6" t="s">
        <v>1593</v>
      </c>
      <c r="M2540" s="6" t="s">
        <v>1605</v>
      </c>
      <c r="N2540" s="6" t="s">
        <v>1605</v>
      </c>
      <c r="O2540" s="6" t="s">
        <v>1605</v>
      </c>
      <c r="P2540" s="8">
        <f>Table12[[#This Row],[PLANNED_DELIVERY]]-Table12[[#This Row],[PLANNED_PICKUP]]</f>
        <v>4</v>
      </c>
      <c r="Q2540" s="9">
        <f>Table12[[#This Row],[ACTUAL_DELIVERY]]-Table12[[#This Row],[ACTUAL_PICKUP]]</f>
        <v>0</v>
      </c>
      <c r="R2540" s="9">
        <f>Table12[[#This Row],[ACTUAL_PICKUP]]-Table12[[#This Row],[PLANNED_PICKUP]]</f>
        <v>4</v>
      </c>
      <c r="S2540" s="9">
        <f>Table12[[#This Row],[ACTUAL_DELIVERY]]-Table12[[#This Row],[PLANNED_DELIVERY]]</f>
        <v>0</v>
      </c>
      <c r="T2540" t="s">
        <v>188</v>
      </c>
      <c r="U2540" s="6" t="s">
        <v>189</v>
      </c>
      <c r="V2540" t="s">
        <v>27</v>
      </c>
      <c r="W2540" t="s">
        <v>27</v>
      </c>
      <c r="X2540" t="s">
        <v>60</v>
      </c>
      <c r="Y2540" s="6" t="s">
        <v>34</v>
      </c>
      <c r="Z2540" t="s">
        <v>27</v>
      </c>
      <c r="AA2540" t="s">
        <v>27</v>
      </c>
    </row>
    <row r="2541" spans="1:27" x14ac:dyDescent="0.35">
      <c r="A2541">
        <v>10003239</v>
      </c>
      <c r="B2541" t="s">
        <v>81</v>
      </c>
      <c r="C2541" t="s">
        <v>213</v>
      </c>
      <c r="D2541" t="s">
        <v>23</v>
      </c>
      <c r="E2541" t="s">
        <v>24</v>
      </c>
      <c r="F2541">
        <v>631.55999999999995</v>
      </c>
      <c r="G2541">
        <v>0</v>
      </c>
      <c r="H2541">
        <v>631.55999999999995</v>
      </c>
      <c r="I2541">
        <v>634</v>
      </c>
      <c r="J2541">
        <v>7.45</v>
      </c>
      <c r="K2541" s="6" t="s">
        <v>1593</v>
      </c>
      <c r="L2541" s="6" t="s">
        <v>1608</v>
      </c>
      <c r="M2541" s="6" t="s">
        <v>1607</v>
      </c>
      <c r="N2541" s="6" t="s">
        <v>1613</v>
      </c>
      <c r="O2541" s="6" t="s">
        <v>1607</v>
      </c>
      <c r="P2541" s="8">
        <f>Table12[[#This Row],[PLANNED_DELIVERY]]-Table12[[#This Row],[PLANNED_PICKUP]]</f>
        <v>5</v>
      </c>
      <c r="Q2541" s="9">
        <f>Table12[[#This Row],[ACTUAL_DELIVERY]]-Table12[[#This Row],[ACTUAL_PICKUP]]</f>
        <v>4</v>
      </c>
      <c r="R2541" s="9">
        <f>Table12[[#This Row],[ACTUAL_PICKUP]]-Table12[[#This Row],[PLANNED_PICKUP]]</f>
        <v>1</v>
      </c>
      <c r="S2541" s="9">
        <f>Table12[[#This Row],[ACTUAL_DELIVERY]]-Table12[[#This Row],[PLANNED_DELIVERY]]</f>
        <v>0</v>
      </c>
      <c r="T2541" t="s">
        <v>232</v>
      </c>
      <c r="U2541" s="6" t="s">
        <v>127</v>
      </c>
      <c r="V2541" t="s">
        <v>27</v>
      </c>
      <c r="W2541" t="s">
        <v>27</v>
      </c>
      <c r="X2541" t="s">
        <v>66</v>
      </c>
      <c r="Y2541" s="6" t="s">
        <v>67</v>
      </c>
      <c r="Z2541" t="s">
        <v>27</v>
      </c>
      <c r="AA2541" t="s">
        <v>27</v>
      </c>
    </row>
    <row r="2542" spans="1:27" x14ac:dyDescent="0.35">
      <c r="A2542">
        <v>10003240</v>
      </c>
      <c r="B2542" t="s">
        <v>81</v>
      </c>
      <c r="C2542" t="s">
        <v>213</v>
      </c>
      <c r="D2542" t="s">
        <v>23</v>
      </c>
      <c r="E2542" t="s">
        <v>31</v>
      </c>
      <c r="F2542">
        <v>389.37</v>
      </c>
      <c r="G2542">
        <v>0</v>
      </c>
      <c r="H2542">
        <v>389.37</v>
      </c>
      <c r="I2542">
        <v>1200</v>
      </c>
      <c r="J2542">
        <v>1.64</v>
      </c>
      <c r="K2542" s="6" t="s">
        <v>1593</v>
      </c>
      <c r="L2542" s="6" t="s">
        <v>1609</v>
      </c>
      <c r="M2542" s="6" t="s">
        <v>1608</v>
      </c>
      <c r="N2542" s="6" t="s">
        <v>1609</v>
      </c>
      <c r="O2542" s="6" t="s">
        <v>1608</v>
      </c>
      <c r="P2542" s="8">
        <f>Table12[[#This Row],[PLANNED_DELIVERY]]-Table12[[#This Row],[PLANNED_PICKUP]]</f>
        <v>1</v>
      </c>
      <c r="Q2542" s="9">
        <f>Table12[[#This Row],[ACTUAL_DELIVERY]]-Table12[[#This Row],[ACTUAL_PICKUP]]</f>
        <v>1</v>
      </c>
      <c r="R2542" s="9">
        <f>Table12[[#This Row],[ACTUAL_PICKUP]]-Table12[[#This Row],[PLANNED_PICKUP]]</f>
        <v>0</v>
      </c>
      <c r="S2542" s="9">
        <f>Table12[[#This Row],[ACTUAL_DELIVERY]]-Table12[[#This Row],[PLANNED_DELIVERY]]</f>
        <v>0</v>
      </c>
      <c r="T2542" t="s">
        <v>88</v>
      </c>
      <c r="U2542" s="6" t="s">
        <v>89</v>
      </c>
      <c r="V2542" t="s">
        <v>27</v>
      </c>
      <c r="W2542" t="s">
        <v>27</v>
      </c>
      <c r="X2542" t="s">
        <v>60</v>
      </c>
      <c r="Y2542" s="6" t="s">
        <v>34</v>
      </c>
      <c r="Z2542" t="s">
        <v>27</v>
      </c>
      <c r="AA2542" t="s">
        <v>27</v>
      </c>
    </row>
    <row r="2543" spans="1:27" x14ac:dyDescent="0.35">
      <c r="A2543">
        <v>10003241</v>
      </c>
      <c r="B2543" t="s">
        <v>219</v>
      </c>
      <c r="C2543" t="s">
        <v>206</v>
      </c>
      <c r="D2543" t="s">
        <v>23</v>
      </c>
      <c r="E2543" t="s">
        <v>24</v>
      </c>
      <c r="F2543">
        <v>300</v>
      </c>
      <c r="G2543">
        <v>0</v>
      </c>
      <c r="H2543">
        <v>300</v>
      </c>
      <c r="I2543">
        <v>9000</v>
      </c>
      <c r="J2543">
        <v>6.84</v>
      </c>
      <c r="K2543" s="6" t="s">
        <v>1593</v>
      </c>
      <c r="L2543" s="6" t="s">
        <v>1593</v>
      </c>
      <c r="M2543" s="6" t="s">
        <v>1605</v>
      </c>
      <c r="N2543" s="6" t="s">
        <v>1610</v>
      </c>
      <c r="O2543" s="6" t="s">
        <v>1609</v>
      </c>
      <c r="P2543" s="8">
        <f>Table12[[#This Row],[PLANNED_DELIVERY]]-Table12[[#This Row],[PLANNED_PICKUP]]</f>
        <v>4</v>
      </c>
      <c r="Q2543" s="9">
        <f>Table12[[#This Row],[ACTUAL_DELIVERY]]-Table12[[#This Row],[ACTUAL_PICKUP]]</f>
        <v>1</v>
      </c>
      <c r="R2543" s="9">
        <f>Table12[[#This Row],[ACTUAL_PICKUP]]-Table12[[#This Row],[PLANNED_PICKUP]]</f>
        <v>5</v>
      </c>
      <c r="S2543" s="9">
        <f>Table12[[#This Row],[ACTUAL_DELIVERY]]-Table12[[#This Row],[PLANNED_DELIVERY]]</f>
        <v>2</v>
      </c>
      <c r="T2543" t="s">
        <v>79</v>
      </c>
      <c r="U2543" s="6" t="s">
        <v>80</v>
      </c>
      <c r="V2543" t="s">
        <v>27</v>
      </c>
      <c r="W2543" t="s">
        <v>27</v>
      </c>
      <c r="X2543" t="s">
        <v>49</v>
      </c>
      <c r="Y2543" s="6" t="s">
        <v>29</v>
      </c>
      <c r="Z2543" t="s">
        <v>27</v>
      </c>
      <c r="AA2543" t="s">
        <v>27</v>
      </c>
    </row>
    <row r="2544" spans="1:27" x14ac:dyDescent="0.35">
      <c r="A2544">
        <v>10003242</v>
      </c>
      <c r="B2544" t="s">
        <v>222</v>
      </c>
      <c r="C2544" t="s">
        <v>206</v>
      </c>
      <c r="D2544" t="s">
        <v>23</v>
      </c>
      <c r="E2544" t="s">
        <v>24</v>
      </c>
      <c r="F2544">
        <v>380</v>
      </c>
      <c r="G2544">
        <v>0</v>
      </c>
      <c r="H2544">
        <v>380</v>
      </c>
      <c r="I2544">
        <v>255</v>
      </c>
      <c r="J2544">
        <v>0.97</v>
      </c>
      <c r="K2544" s="6" t="s">
        <v>1593</v>
      </c>
      <c r="L2544" s="6" t="s">
        <v>1593</v>
      </c>
      <c r="M2544" s="6" t="s">
        <v>1593</v>
      </c>
      <c r="N2544" s="6" t="s">
        <v>1602</v>
      </c>
      <c r="O2544" s="6" t="s">
        <v>1602</v>
      </c>
      <c r="P2544" s="8">
        <f>Table12[[#This Row],[PLANNED_DELIVERY]]-Table12[[#This Row],[PLANNED_PICKUP]]</f>
        <v>0</v>
      </c>
      <c r="Q2544" s="9">
        <f>Table12[[#This Row],[ACTUAL_DELIVERY]]-Table12[[#This Row],[ACTUAL_PICKUP]]</f>
        <v>0</v>
      </c>
      <c r="R2544" s="9">
        <f>Table12[[#This Row],[ACTUAL_PICKUP]]-Table12[[#This Row],[PLANNED_PICKUP]]</f>
        <v>1</v>
      </c>
      <c r="S2544" s="9">
        <f>Table12[[#This Row],[ACTUAL_DELIVERY]]-Table12[[#This Row],[PLANNED_DELIVERY]]</f>
        <v>1</v>
      </c>
      <c r="T2544" t="s">
        <v>279</v>
      </c>
      <c r="U2544" s="6" t="s">
        <v>40</v>
      </c>
      <c r="V2544" t="s">
        <v>27</v>
      </c>
      <c r="W2544" t="s">
        <v>27</v>
      </c>
      <c r="X2544" t="s">
        <v>49</v>
      </c>
      <c r="Y2544" s="6" t="s">
        <v>29</v>
      </c>
      <c r="Z2544" t="s">
        <v>27</v>
      </c>
      <c r="AA2544" t="s">
        <v>27</v>
      </c>
    </row>
    <row r="2545" spans="1:27" x14ac:dyDescent="0.35">
      <c r="A2545">
        <v>10003243</v>
      </c>
      <c r="B2545" t="s">
        <v>222</v>
      </c>
      <c r="C2545" t="s">
        <v>234</v>
      </c>
      <c r="D2545" t="s">
        <v>23</v>
      </c>
      <c r="E2545" t="s">
        <v>24</v>
      </c>
      <c r="F2545">
        <v>1100</v>
      </c>
      <c r="G2545">
        <v>0</v>
      </c>
      <c r="H2545">
        <v>1100</v>
      </c>
      <c r="I2545">
        <v>23790</v>
      </c>
      <c r="J2545">
        <v>25.6</v>
      </c>
      <c r="K2545" s="6" t="s">
        <v>1593</v>
      </c>
      <c r="L2545" s="6" t="s">
        <v>1593</v>
      </c>
      <c r="M2545" s="6" t="s">
        <v>1604</v>
      </c>
      <c r="N2545" s="6" t="s">
        <v>1605</v>
      </c>
      <c r="O2545" s="6" t="s">
        <v>1609</v>
      </c>
      <c r="P2545" s="8">
        <f>Table12[[#This Row],[PLANNED_DELIVERY]]-Table12[[#This Row],[PLANNED_PICKUP]]</f>
        <v>3</v>
      </c>
      <c r="Q2545" s="9">
        <f>Table12[[#This Row],[ACTUAL_DELIVERY]]-Table12[[#This Row],[ACTUAL_PICKUP]]</f>
        <v>2</v>
      </c>
      <c r="R2545" s="9">
        <f>Table12[[#This Row],[ACTUAL_PICKUP]]-Table12[[#This Row],[PLANNED_PICKUP]]</f>
        <v>4</v>
      </c>
      <c r="S2545" s="9">
        <f>Table12[[#This Row],[ACTUAL_DELIVERY]]-Table12[[#This Row],[PLANNED_DELIVERY]]</f>
        <v>3</v>
      </c>
      <c r="T2545" t="s">
        <v>880</v>
      </c>
      <c r="U2545" s="6" t="s">
        <v>881</v>
      </c>
      <c r="V2545" t="s">
        <v>104</v>
      </c>
      <c r="W2545" t="s">
        <v>104</v>
      </c>
      <c r="X2545" t="s">
        <v>60</v>
      </c>
      <c r="Y2545" s="6" t="s">
        <v>34</v>
      </c>
      <c r="Z2545" t="s">
        <v>27</v>
      </c>
      <c r="AA2545" t="s">
        <v>27</v>
      </c>
    </row>
    <row r="2546" spans="1:27" x14ac:dyDescent="0.35">
      <c r="A2546">
        <v>10003244</v>
      </c>
      <c r="B2546" t="s">
        <v>219</v>
      </c>
      <c r="C2546" t="s">
        <v>206</v>
      </c>
      <c r="D2546" t="s">
        <v>23</v>
      </c>
      <c r="E2546" t="s">
        <v>24</v>
      </c>
      <c r="F2546">
        <v>500</v>
      </c>
      <c r="G2546">
        <v>0</v>
      </c>
      <c r="H2546">
        <v>500</v>
      </c>
      <c r="I2546" s="5">
        <v>1740</v>
      </c>
      <c r="J2546">
        <v>3.06</v>
      </c>
      <c r="K2546" s="6" t="s">
        <v>1593</v>
      </c>
      <c r="L2546" s="6" t="s">
        <v>1593</v>
      </c>
      <c r="M2546" s="6" t="s">
        <v>1604</v>
      </c>
      <c r="N2546" s="6" t="s">
        <v>1602</v>
      </c>
      <c r="O2546" s="6" t="s">
        <v>1605</v>
      </c>
      <c r="P2546" s="8">
        <f>Table12[[#This Row],[PLANNED_DELIVERY]]-Table12[[#This Row],[PLANNED_PICKUP]]</f>
        <v>3</v>
      </c>
      <c r="Q2546" s="9">
        <f>Table12[[#This Row],[ACTUAL_DELIVERY]]-Table12[[#This Row],[ACTUAL_PICKUP]]</f>
        <v>3</v>
      </c>
      <c r="R2546" s="9">
        <f>Table12[[#This Row],[ACTUAL_PICKUP]]-Table12[[#This Row],[PLANNED_PICKUP]]</f>
        <v>1</v>
      </c>
      <c r="S2546" s="9">
        <f>Table12[[#This Row],[ACTUAL_DELIVERY]]-Table12[[#This Row],[PLANNED_DELIVERY]]</f>
        <v>1</v>
      </c>
      <c r="T2546" t="s">
        <v>232</v>
      </c>
      <c r="U2546" s="6" t="s">
        <v>1163</v>
      </c>
      <c r="V2546" t="s">
        <v>27</v>
      </c>
      <c r="W2546" t="s">
        <v>27</v>
      </c>
      <c r="X2546" t="s">
        <v>1164</v>
      </c>
      <c r="Y2546" s="6" t="s">
        <v>1165</v>
      </c>
      <c r="Z2546" t="s">
        <v>108</v>
      </c>
      <c r="AA2546" t="s">
        <v>108</v>
      </c>
    </row>
    <row r="2547" spans="1:27" x14ac:dyDescent="0.35">
      <c r="A2547">
        <v>10003245</v>
      </c>
      <c r="B2547" t="s">
        <v>81</v>
      </c>
      <c r="C2547" t="s">
        <v>206</v>
      </c>
      <c r="D2547" t="s">
        <v>30</v>
      </c>
      <c r="E2547" t="s">
        <v>31</v>
      </c>
      <c r="F2547">
        <v>800</v>
      </c>
      <c r="G2547">
        <v>0</v>
      </c>
      <c r="H2547">
        <v>800</v>
      </c>
      <c r="I2547">
        <v>2400</v>
      </c>
      <c r="J2547">
        <v>10.32</v>
      </c>
      <c r="K2547" s="6" t="s">
        <v>1593</v>
      </c>
      <c r="L2547" s="6" t="s">
        <v>1593</v>
      </c>
      <c r="M2547" s="6" t="s">
        <v>1605</v>
      </c>
      <c r="N2547" s="6" t="s">
        <v>1593</v>
      </c>
      <c r="O2547" s="6" t="s">
        <v>1605</v>
      </c>
      <c r="P2547" s="8">
        <f>Table12[[#This Row],[PLANNED_DELIVERY]]-Table12[[#This Row],[PLANNED_PICKUP]]</f>
        <v>4</v>
      </c>
      <c r="Q2547" s="9">
        <f>Table12[[#This Row],[ACTUAL_DELIVERY]]-Table12[[#This Row],[ACTUAL_PICKUP]]</f>
        <v>4</v>
      </c>
      <c r="R2547" s="9">
        <f>Table12[[#This Row],[ACTUAL_PICKUP]]-Table12[[#This Row],[PLANNED_PICKUP]]</f>
        <v>0</v>
      </c>
      <c r="S2547" s="9">
        <f>Table12[[#This Row],[ACTUAL_DELIVERY]]-Table12[[#This Row],[PLANNED_DELIVERY]]</f>
        <v>0</v>
      </c>
      <c r="T2547" t="s">
        <v>500</v>
      </c>
      <c r="U2547" s="6" t="s">
        <v>501</v>
      </c>
      <c r="V2547" t="s">
        <v>27</v>
      </c>
      <c r="W2547" t="s">
        <v>27</v>
      </c>
      <c r="X2547" t="s">
        <v>96</v>
      </c>
      <c r="Y2547" s="6" t="s">
        <v>97</v>
      </c>
      <c r="Z2547" t="s">
        <v>27</v>
      </c>
      <c r="AA2547" t="s">
        <v>27</v>
      </c>
    </row>
    <row r="2548" spans="1:27" x14ac:dyDescent="0.35">
      <c r="A2548">
        <v>10003247</v>
      </c>
      <c r="B2548" t="s">
        <v>81</v>
      </c>
      <c r="C2548" t="s">
        <v>213</v>
      </c>
      <c r="D2548" t="s">
        <v>23</v>
      </c>
      <c r="E2548" t="s">
        <v>24</v>
      </c>
      <c r="F2548">
        <v>426.63</v>
      </c>
      <c r="G2548">
        <v>0</v>
      </c>
      <c r="H2548">
        <v>426.63</v>
      </c>
      <c r="I2548">
        <v>4540</v>
      </c>
      <c r="J2548">
        <v>3.46</v>
      </c>
      <c r="K2548" s="6" t="s">
        <v>1593</v>
      </c>
      <c r="L2548" s="6" t="s">
        <v>1605</v>
      </c>
      <c r="M2548" s="6" t="s">
        <v>1610</v>
      </c>
      <c r="N2548" s="6" t="s">
        <v>1605</v>
      </c>
      <c r="O2548" s="6" t="s">
        <v>1610</v>
      </c>
      <c r="P2548" s="8">
        <f>Table12[[#This Row],[PLANNED_DELIVERY]]-Table12[[#This Row],[PLANNED_PICKUP]]</f>
        <v>1</v>
      </c>
      <c r="Q2548" s="9">
        <f>Table12[[#This Row],[ACTUAL_DELIVERY]]-Table12[[#This Row],[ACTUAL_PICKUP]]</f>
        <v>1</v>
      </c>
      <c r="R2548" s="9">
        <f>Table12[[#This Row],[ACTUAL_PICKUP]]-Table12[[#This Row],[PLANNED_PICKUP]]</f>
        <v>0</v>
      </c>
      <c r="S2548" s="9">
        <f>Table12[[#This Row],[ACTUAL_DELIVERY]]-Table12[[#This Row],[PLANNED_DELIVERY]]</f>
        <v>0</v>
      </c>
      <c r="T2548" t="s">
        <v>518</v>
      </c>
      <c r="U2548" s="6" t="s">
        <v>388</v>
      </c>
      <c r="V2548" t="s">
        <v>27</v>
      </c>
      <c r="W2548" t="s">
        <v>27</v>
      </c>
      <c r="X2548" t="s">
        <v>49</v>
      </c>
      <c r="Y2548" s="6" t="s">
        <v>146</v>
      </c>
      <c r="Z2548" t="s">
        <v>27</v>
      </c>
      <c r="AA2548" t="s">
        <v>27</v>
      </c>
    </row>
    <row r="2549" spans="1:27" x14ac:dyDescent="0.35">
      <c r="A2549">
        <v>10003248</v>
      </c>
      <c r="B2549" t="s">
        <v>81</v>
      </c>
      <c r="C2549" t="s">
        <v>206</v>
      </c>
      <c r="D2549" t="s">
        <v>23</v>
      </c>
      <c r="E2549" t="s">
        <v>24</v>
      </c>
      <c r="F2549">
        <v>300</v>
      </c>
      <c r="G2549">
        <v>0</v>
      </c>
      <c r="H2549">
        <v>300</v>
      </c>
      <c r="I2549">
        <v>1</v>
      </c>
      <c r="J2549">
        <v>0</v>
      </c>
      <c r="K2549" s="6" t="s">
        <v>1593</v>
      </c>
      <c r="L2549" s="6" t="s">
        <v>1605</v>
      </c>
      <c r="M2549" s="6" t="s">
        <v>1605</v>
      </c>
      <c r="N2549" s="6" t="s">
        <v>1605</v>
      </c>
      <c r="O2549" s="6" t="s">
        <v>1605</v>
      </c>
      <c r="P2549" s="8">
        <f>Table12[[#This Row],[PLANNED_DELIVERY]]-Table12[[#This Row],[PLANNED_PICKUP]]</f>
        <v>0</v>
      </c>
      <c r="Q2549" s="9">
        <f>Table12[[#This Row],[ACTUAL_DELIVERY]]-Table12[[#This Row],[ACTUAL_PICKUP]]</f>
        <v>0</v>
      </c>
      <c r="R2549" s="9">
        <f>Table12[[#This Row],[ACTUAL_PICKUP]]-Table12[[#This Row],[PLANNED_PICKUP]]</f>
        <v>0</v>
      </c>
      <c r="S2549" s="9">
        <f>Table12[[#This Row],[ACTUAL_DELIVERY]]-Table12[[#This Row],[PLANNED_DELIVERY]]</f>
        <v>0</v>
      </c>
      <c r="T2549" t="s">
        <v>50</v>
      </c>
      <c r="U2549" s="6" t="s">
        <v>51</v>
      </c>
      <c r="V2549" t="s">
        <v>27</v>
      </c>
      <c r="W2549" t="s">
        <v>27</v>
      </c>
      <c r="X2549" t="s">
        <v>60</v>
      </c>
      <c r="Y2549" s="6" t="s">
        <v>34</v>
      </c>
      <c r="Z2549" t="s">
        <v>27</v>
      </c>
      <c r="AA2549" t="s">
        <v>27</v>
      </c>
    </row>
    <row r="2550" spans="1:27" x14ac:dyDescent="0.35">
      <c r="A2550">
        <v>10003249</v>
      </c>
      <c r="B2550" t="s">
        <v>263</v>
      </c>
      <c r="C2550" t="s">
        <v>293</v>
      </c>
      <c r="D2550" t="s">
        <v>30</v>
      </c>
      <c r="E2550" t="s">
        <v>45</v>
      </c>
      <c r="F2550">
        <v>7767</v>
      </c>
      <c r="G2550">
        <v>0</v>
      </c>
      <c r="H2550">
        <v>7767</v>
      </c>
      <c r="I2550" s="5">
        <v>951.1</v>
      </c>
      <c r="J2550">
        <v>6.09</v>
      </c>
      <c r="K2550" s="6" t="s">
        <v>1593</v>
      </c>
      <c r="L2550" s="6" t="s">
        <v>1593</v>
      </c>
      <c r="M2550" s="6" t="s">
        <v>1610</v>
      </c>
      <c r="N2550" s="6" t="s">
        <v>1602</v>
      </c>
      <c r="O2550" s="6" t="s">
        <v>1618</v>
      </c>
      <c r="P2550" s="8">
        <f>Table12[[#This Row],[PLANNED_DELIVERY]]-Table12[[#This Row],[PLANNED_PICKUP]]</f>
        <v>5</v>
      </c>
      <c r="Q2550" s="9">
        <f>Table12[[#This Row],[ACTUAL_DELIVERY]]-Table12[[#This Row],[ACTUAL_PICKUP]]</f>
        <v>13</v>
      </c>
      <c r="R2550" s="9">
        <f>Table12[[#This Row],[ACTUAL_PICKUP]]-Table12[[#This Row],[PLANNED_PICKUP]]</f>
        <v>1</v>
      </c>
      <c r="S2550" s="9">
        <f>Table12[[#This Row],[ACTUAL_DELIVERY]]-Table12[[#This Row],[PLANNED_DELIVERY]]</f>
        <v>9</v>
      </c>
      <c r="T2550" t="s">
        <v>49</v>
      </c>
      <c r="U2550" s="6" t="s">
        <v>29</v>
      </c>
      <c r="V2550" t="s">
        <v>27</v>
      </c>
      <c r="W2550" t="s">
        <v>27</v>
      </c>
      <c r="X2550" t="s">
        <v>294</v>
      </c>
      <c r="Y2550" s="6" t="s">
        <v>295</v>
      </c>
      <c r="Z2550" t="s">
        <v>296</v>
      </c>
      <c r="AA2550" t="s">
        <v>85</v>
      </c>
    </row>
    <row r="2551" spans="1:27" x14ac:dyDescent="0.35">
      <c r="A2551">
        <v>10003251</v>
      </c>
      <c r="B2551" t="s">
        <v>247</v>
      </c>
      <c r="C2551" t="s">
        <v>78</v>
      </c>
      <c r="D2551" t="s">
        <v>23</v>
      </c>
      <c r="E2551" t="s">
        <v>24</v>
      </c>
      <c r="F2551">
        <v>1300</v>
      </c>
      <c r="G2551">
        <v>0</v>
      </c>
      <c r="H2551">
        <v>1300</v>
      </c>
      <c r="I2551">
        <v>3100</v>
      </c>
      <c r="J2551">
        <v>23.05</v>
      </c>
      <c r="K2551" s="6" t="s">
        <v>1593</v>
      </c>
      <c r="L2551" s="6" t="s">
        <v>1618</v>
      </c>
      <c r="M2551" s="6" t="s">
        <v>1674</v>
      </c>
      <c r="N2551" s="6" t="s">
        <v>1617</v>
      </c>
      <c r="O2551" s="6" t="s">
        <v>1619</v>
      </c>
      <c r="P2551" s="8">
        <f>Table12[[#This Row],[PLANNED_DELIVERY]]-Table12[[#This Row],[PLANNED_PICKUP]]</f>
        <v>3</v>
      </c>
      <c r="Q2551" s="9">
        <f>Table12[[#This Row],[ACTUAL_DELIVERY]]-Table12[[#This Row],[ACTUAL_PICKUP]]</f>
        <v>3</v>
      </c>
      <c r="R2551" s="9">
        <f>Table12[[#This Row],[ACTUAL_PICKUP]]-Table12[[#This Row],[PLANNED_PICKUP]]</f>
        <v>1</v>
      </c>
      <c r="S2551" s="9">
        <f>Table12[[#This Row],[ACTUAL_DELIVERY]]-Table12[[#This Row],[PLANNED_DELIVERY]]</f>
        <v>1</v>
      </c>
      <c r="T2551" t="s">
        <v>1162</v>
      </c>
      <c r="U2551" s="6" t="s">
        <v>249</v>
      </c>
      <c r="V2551" t="s">
        <v>27</v>
      </c>
      <c r="W2551" t="s">
        <v>27</v>
      </c>
      <c r="X2551" t="s">
        <v>41</v>
      </c>
      <c r="Y2551" s="6" t="s">
        <v>44</v>
      </c>
      <c r="Z2551" t="s">
        <v>27</v>
      </c>
      <c r="AA2551" t="s">
        <v>27</v>
      </c>
    </row>
    <row r="2552" spans="1:27" x14ac:dyDescent="0.35">
      <c r="A2552">
        <v>10003252</v>
      </c>
      <c r="B2552" t="s">
        <v>81</v>
      </c>
      <c r="C2552" t="s">
        <v>206</v>
      </c>
      <c r="D2552" t="s">
        <v>23</v>
      </c>
      <c r="E2552" t="s">
        <v>31</v>
      </c>
      <c r="F2552">
        <v>300</v>
      </c>
      <c r="G2552">
        <v>0</v>
      </c>
      <c r="H2552">
        <v>300</v>
      </c>
      <c r="I2552">
        <v>1200</v>
      </c>
      <c r="J2552">
        <v>1.8</v>
      </c>
      <c r="K2552" s="6" t="s">
        <v>1593</v>
      </c>
      <c r="L2552" s="6" t="s">
        <v>1610</v>
      </c>
      <c r="M2552" s="6" t="s">
        <v>1609</v>
      </c>
      <c r="N2552" s="6" t="s">
        <v>1610</v>
      </c>
      <c r="O2552" s="6" t="s">
        <v>1609</v>
      </c>
      <c r="P2552" s="8">
        <f>Table12[[#This Row],[PLANNED_DELIVERY]]-Table12[[#This Row],[PLANNED_PICKUP]]</f>
        <v>1</v>
      </c>
      <c r="Q2552" s="9">
        <f>Table12[[#This Row],[ACTUAL_DELIVERY]]-Table12[[#This Row],[ACTUAL_PICKUP]]</f>
        <v>1</v>
      </c>
      <c r="R2552" s="9">
        <f>Table12[[#This Row],[ACTUAL_PICKUP]]-Table12[[#This Row],[PLANNED_PICKUP]]</f>
        <v>0</v>
      </c>
      <c r="S2552" s="9">
        <f>Table12[[#This Row],[ACTUAL_DELIVERY]]-Table12[[#This Row],[PLANNED_DELIVERY]]</f>
        <v>0</v>
      </c>
      <c r="T2552" t="s">
        <v>415</v>
      </c>
      <c r="U2552" s="6" t="s">
        <v>270</v>
      </c>
      <c r="V2552" t="s">
        <v>27</v>
      </c>
      <c r="W2552" t="s">
        <v>27</v>
      </c>
      <c r="X2552" t="s">
        <v>60</v>
      </c>
      <c r="Y2552" s="6" t="s">
        <v>34</v>
      </c>
      <c r="Z2552" t="s">
        <v>27</v>
      </c>
      <c r="AA2552" t="s">
        <v>27</v>
      </c>
    </row>
    <row r="2553" spans="1:27" x14ac:dyDescent="0.35">
      <c r="A2553">
        <v>10003254</v>
      </c>
      <c r="B2553" t="s">
        <v>81</v>
      </c>
      <c r="C2553" t="s">
        <v>206</v>
      </c>
      <c r="D2553" t="s">
        <v>23</v>
      </c>
      <c r="E2553" t="s">
        <v>31</v>
      </c>
      <c r="F2553">
        <v>160</v>
      </c>
      <c r="G2553">
        <v>0</v>
      </c>
      <c r="H2553">
        <v>160</v>
      </c>
      <c r="I2553">
        <v>450</v>
      </c>
      <c r="J2553">
        <v>0.96</v>
      </c>
      <c r="K2553" s="6" t="s">
        <v>1593</v>
      </c>
      <c r="L2553" s="6" t="s">
        <v>1610</v>
      </c>
      <c r="M2553" s="6" t="s">
        <v>1609</v>
      </c>
      <c r="N2553" s="6" t="s">
        <v>1609</v>
      </c>
      <c r="O2553" s="6" t="s">
        <v>1609</v>
      </c>
      <c r="P2553" s="8">
        <f>Table12[[#This Row],[PLANNED_DELIVERY]]-Table12[[#This Row],[PLANNED_PICKUP]]</f>
        <v>1</v>
      </c>
      <c r="Q2553" s="9">
        <f>Table12[[#This Row],[ACTUAL_DELIVERY]]-Table12[[#This Row],[ACTUAL_PICKUP]]</f>
        <v>0</v>
      </c>
      <c r="R2553" s="9">
        <f>Table12[[#This Row],[ACTUAL_PICKUP]]-Table12[[#This Row],[PLANNED_PICKUP]]</f>
        <v>1</v>
      </c>
      <c r="S2553" s="9">
        <f>Table12[[#This Row],[ACTUAL_DELIVERY]]-Table12[[#This Row],[PLANNED_DELIVERY]]</f>
        <v>0</v>
      </c>
      <c r="T2553" t="s">
        <v>52</v>
      </c>
      <c r="U2553" s="6" t="s">
        <v>318</v>
      </c>
      <c r="V2553" t="s">
        <v>27</v>
      </c>
      <c r="W2553" t="s">
        <v>27</v>
      </c>
      <c r="X2553" t="s">
        <v>60</v>
      </c>
      <c r="Y2553" s="6" t="s">
        <v>34</v>
      </c>
      <c r="Z2553" t="s">
        <v>27</v>
      </c>
      <c r="AA2553" t="s">
        <v>27</v>
      </c>
    </row>
    <row r="2554" spans="1:27" x14ac:dyDescent="0.35">
      <c r="A2554">
        <v>10003255</v>
      </c>
      <c r="B2554" t="s">
        <v>81</v>
      </c>
      <c r="C2554" t="s">
        <v>234</v>
      </c>
      <c r="D2554" t="s">
        <v>23</v>
      </c>
      <c r="E2554" t="s">
        <v>24</v>
      </c>
      <c r="F2554">
        <v>1690</v>
      </c>
      <c r="G2554">
        <v>400</v>
      </c>
      <c r="H2554">
        <v>2090</v>
      </c>
      <c r="I2554" s="5">
        <v>3060</v>
      </c>
      <c r="J2554">
        <v>40.950000000000003</v>
      </c>
      <c r="K2554" s="6" t="s">
        <v>1593</v>
      </c>
      <c r="L2554" s="6" t="s">
        <v>1608</v>
      </c>
      <c r="M2554" s="6" t="s">
        <v>1607</v>
      </c>
      <c r="N2554" s="6" t="s">
        <v>1608</v>
      </c>
      <c r="O2554" s="6" t="s">
        <v>1607</v>
      </c>
      <c r="P2554" s="8">
        <f>Table12[[#This Row],[PLANNED_DELIVERY]]-Table12[[#This Row],[PLANNED_PICKUP]]</f>
        <v>5</v>
      </c>
      <c r="Q2554" s="9">
        <f>Table12[[#This Row],[ACTUAL_DELIVERY]]-Table12[[#This Row],[ACTUAL_PICKUP]]</f>
        <v>5</v>
      </c>
      <c r="R2554" s="9">
        <f>Table12[[#This Row],[ACTUAL_PICKUP]]-Table12[[#This Row],[PLANNED_PICKUP]]</f>
        <v>0</v>
      </c>
      <c r="S2554" s="9">
        <f>Table12[[#This Row],[ACTUAL_DELIVERY]]-Table12[[#This Row],[PLANNED_DELIVERY]]</f>
        <v>0</v>
      </c>
      <c r="T2554" t="s">
        <v>1160</v>
      </c>
      <c r="U2554" s="6" t="s">
        <v>1161</v>
      </c>
      <c r="V2554" t="s">
        <v>108</v>
      </c>
      <c r="W2554" t="s">
        <v>108</v>
      </c>
      <c r="X2554" t="s">
        <v>49</v>
      </c>
      <c r="Y2554" s="6" t="s">
        <v>146</v>
      </c>
      <c r="Z2554" t="s">
        <v>27</v>
      </c>
      <c r="AA2554" t="s">
        <v>27</v>
      </c>
    </row>
    <row r="2555" spans="1:27" x14ac:dyDescent="0.35">
      <c r="A2555">
        <v>10003256</v>
      </c>
      <c r="B2555" t="s">
        <v>81</v>
      </c>
      <c r="C2555" t="s">
        <v>206</v>
      </c>
      <c r="D2555" t="s">
        <v>23</v>
      </c>
      <c r="E2555" t="s">
        <v>24</v>
      </c>
      <c r="F2555">
        <v>169.53</v>
      </c>
      <c r="G2555">
        <v>0</v>
      </c>
      <c r="H2555">
        <v>169.53</v>
      </c>
      <c r="I2555">
        <v>185</v>
      </c>
      <c r="J2555">
        <v>1.86</v>
      </c>
      <c r="K2555" s="6" t="s">
        <v>1593</v>
      </c>
      <c r="L2555" s="6" t="s">
        <v>1590</v>
      </c>
      <c r="M2555" s="6" t="s">
        <v>1605</v>
      </c>
      <c r="N2555" s="6" t="s">
        <v>1672</v>
      </c>
      <c r="O2555" s="6" t="s">
        <v>1672</v>
      </c>
      <c r="P2555" s="8">
        <f>Table12[[#This Row],[PLANNED_DELIVERY]]-Table12[[#This Row],[PLANNED_PICKUP]]</f>
        <v>5</v>
      </c>
      <c r="Q2555" s="9">
        <f>Table12[[#This Row],[ACTUAL_DELIVERY]]-Table12[[#This Row],[ACTUAL_PICKUP]]</f>
        <v>0</v>
      </c>
      <c r="R2555" s="9">
        <f>Table12[[#This Row],[ACTUAL_PICKUP]]-Table12[[#This Row],[PLANNED_PICKUP]]</f>
        <v>3</v>
      </c>
      <c r="S2555" s="9">
        <f>Table12[[#This Row],[ACTUAL_DELIVERY]]-Table12[[#This Row],[PLANNED_DELIVERY]]</f>
        <v>-2</v>
      </c>
      <c r="T2555" t="s">
        <v>172</v>
      </c>
      <c r="U2555" s="6" t="s">
        <v>173</v>
      </c>
      <c r="V2555" t="s">
        <v>27</v>
      </c>
      <c r="W2555" t="s">
        <v>27</v>
      </c>
      <c r="X2555" t="s">
        <v>49</v>
      </c>
      <c r="Y2555" s="6" t="s">
        <v>29</v>
      </c>
      <c r="Z2555" t="s">
        <v>27</v>
      </c>
      <c r="AA2555" t="s">
        <v>27</v>
      </c>
    </row>
    <row r="2556" spans="1:27" x14ac:dyDescent="0.35">
      <c r="A2556">
        <v>10003257</v>
      </c>
      <c r="B2556" t="s">
        <v>263</v>
      </c>
      <c r="C2556" t="s">
        <v>264</v>
      </c>
      <c r="D2556" t="s">
        <v>23</v>
      </c>
      <c r="E2556" t="s">
        <v>24</v>
      </c>
      <c r="F2556">
        <v>779.99</v>
      </c>
      <c r="G2556">
        <v>0</v>
      </c>
      <c r="H2556">
        <v>779.99</v>
      </c>
      <c r="I2556" s="5">
        <v>582</v>
      </c>
      <c r="J2556">
        <v>0.64</v>
      </c>
      <c r="K2556" s="6" t="s">
        <v>1593</v>
      </c>
      <c r="L2556" s="6" t="s">
        <v>1602</v>
      </c>
      <c r="M2556" s="6" t="s">
        <v>1609</v>
      </c>
      <c r="N2556" s="6" t="s">
        <v>1593</v>
      </c>
      <c r="O2556" s="6" t="s">
        <v>1618</v>
      </c>
      <c r="P2556" s="8">
        <f>Table12[[#This Row],[PLANNED_DELIVERY]]-Table12[[#This Row],[PLANNED_PICKUP]]</f>
        <v>5</v>
      </c>
      <c r="Q2556" s="9">
        <f>Table12[[#This Row],[ACTUAL_DELIVERY]]-Table12[[#This Row],[ACTUAL_PICKUP]]</f>
        <v>14</v>
      </c>
      <c r="R2556" s="9">
        <f>Table12[[#This Row],[ACTUAL_PICKUP]]-Table12[[#This Row],[PLANNED_PICKUP]]</f>
        <v>-1</v>
      </c>
      <c r="S2556" s="9">
        <f>Table12[[#This Row],[ACTUAL_DELIVERY]]-Table12[[#This Row],[PLANNED_DELIVERY]]</f>
        <v>8</v>
      </c>
      <c r="T2556" t="s">
        <v>508</v>
      </c>
      <c r="U2556" s="6" t="s">
        <v>509</v>
      </c>
      <c r="V2556" t="s">
        <v>93</v>
      </c>
      <c r="W2556" t="s">
        <v>85</v>
      </c>
      <c r="X2556" t="s">
        <v>71</v>
      </c>
      <c r="Y2556" s="6" t="s">
        <v>72</v>
      </c>
      <c r="Z2556" t="s">
        <v>27</v>
      </c>
      <c r="AA2556" t="s">
        <v>27</v>
      </c>
    </row>
    <row r="2557" spans="1:27" x14ac:dyDescent="0.35">
      <c r="A2557">
        <v>10003259</v>
      </c>
      <c r="B2557" t="s">
        <v>81</v>
      </c>
      <c r="C2557" t="s">
        <v>240</v>
      </c>
      <c r="D2557" t="s">
        <v>23</v>
      </c>
      <c r="E2557" t="s">
        <v>24</v>
      </c>
      <c r="F2557">
        <v>127.51</v>
      </c>
      <c r="G2557">
        <v>0</v>
      </c>
      <c r="H2557">
        <v>127.51</v>
      </c>
      <c r="I2557">
        <v>725</v>
      </c>
      <c r="J2557">
        <v>0.48</v>
      </c>
      <c r="K2557" s="6" t="s">
        <v>1593</v>
      </c>
      <c r="L2557" s="6" t="s">
        <v>1602</v>
      </c>
      <c r="M2557" s="6" t="s">
        <v>1609</v>
      </c>
      <c r="N2557" s="6" t="s">
        <v>1605</v>
      </c>
      <c r="O2557" s="6" t="s">
        <v>1609</v>
      </c>
      <c r="P2557" s="8">
        <f>Table12[[#This Row],[PLANNED_DELIVERY]]-Table12[[#This Row],[PLANNED_PICKUP]]</f>
        <v>5</v>
      </c>
      <c r="Q2557" s="9">
        <f>Table12[[#This Row],[ACTUAL_DELIVERY]]-Table12[[#This Row],[ACTUAL_PICKUP]]</f>
        <v>2</v>
      </c>
      <c r="R2557" s="9">
        <f>Table12[[#This Row],[ACTUAL_PICKUP]]-Table12[[#This Row],[PLANNED_PICKUP]]</f>
        <v>3</v>
      </c>
      <c r="S2557" s="9">
        <f>Table12[[#This Row],[ACTUAL_DELIVERY]]-Table12[[#This Row],[PLANNED_DELIVERY]]</f>
        <v>0</v>
      </c>
      <c r="T2557" t="s">
        <v>230</v>
      </c>
      <c r="U2557" s="6" t="s">
        <v>244</v>
      </c>
      <c r="V2557" t="s">
        <v>27</v>
      </c>
      <c r="W2557" t="s">
        <v>27</v>
      </c>
      <c r="X2557" t="s">
        <v>285</v>
      </c>
      <c r="Y2557" s="6" t="s">
        <v>286</v>
      </c>
      <c r="Z2557" t="s">
        <v>27</v>
      </c>
      <c r="AA2557" t="s">
        <v>27</v>
      </c>
    </row>
    <row r="2558" spans="1:27" x14ac:dyDescent="0.35">
      <c r="A2558">
        <v>10003260</v>
      </c>
      <c r="B2558" t="s">
        <v>297</v>
      </c>
      <c r="C2558" t="s">
        <v>293</v>
      </c>
      <c r="D2558" t="s">
        <v>23</v>
      </c>
      <c r="E2558" t="s">
        <v>24</v>
      </c>
      <c r="F2558">
        <v>585</v>
      </c>
      <c r="G2558">
        <v>0</v>
      </c>
      <c r="H2558">
        <v>585</v>
      </c>
      <c r="I2558">
        <v>171</v>
      </c>
      <c r="J2558">
        <v>0.5</v>
      </c>
      <c r="K2558" s="6" t="s">
        <v>1593</v>
      </c>
      <c r="L2558" s="6" t="s">
        <v>1604</v>
      </c>
      <c r="M2558" s="6" t="s">
        <v>1607</v>
      </c>
      <c r="N2558" s="6" t="s">
        <v>1605</v>
      </c>
      <c r="O2558" s="6" t="s">
        <v>1599</v>
      </c>
      <c r="P2558" s="8">
        <f>Table12[[#This Row],[PLANNED_DELIVERY]]-Table12[[#This Row],[PLANNED_PICKUP]]</f>
        <v>9</v>
      </c>
      <c r="Q2558" s="9">
        <f>Table12[[#This Row],[ACTUAL_DELIVERY]]-Table12[[#This Row],[ACTUAL_PICKUP]]</f>
        <v>7</v>
      </c>
      <c r="R2558" s="9">
        <f>Table12[[#This Row],[ACTUAL_PICKUP]]-Table12[[#This Row],[PLANNED_PICKUP]]</f>
        <v>1</v>
      </c>
      <c r="S2558" s="9">
        <f>Table12[[#This Row],[ACTUAL_DELIVERY]]-Table12[[#This Row],[PLANNED_DELIVERY]]</f>
        <v>-1</v>
      </c>
      <c r="T2558" t="s">
        <v>576</v>
      </c>
      <c r="U2558" s="6" t="s">
        <v>577</v>
      </c>
      <c r="V2558" t="s">
        <v>561</v>
      </c>
      <c r="W2558" t="s">
        <v>85</v>
      </c>
      <c r="X2558" t="s">
        <v>71</v>
      </c>
      <c r="Y2558" s="6" t="s">
        <v>72</v>
      </c>
      <c r="Z2558" t="s">
        <v>27</v>
      </c>
      <c r="AA2558" t="s">
        <v>27</v>
      </c>
    </row>
    <row r="2559" spans="1:27" x14ac:dyDescent="0.35">
      <c r="A2559">
        <v>10003261</v>
      </c>
      <c r="B2559" t="s">
        <v>81</v>
      </c>
      <c r="C2559" t="s">
        <v>579</v>
      </c>
      <c r="D2559" t="s">
        <v>23</v>
      </c>
      <c r="E2559" t="s">
        <v>24</v>
      </c>
      <c r="F2559">
        <v>256.16000000000003</v>
      </c>
      <c r="G2559">
        <v>0</v>
      </c>
      <c r="H2559">
        <v>256.16000000000003</v>
      </c>
      <c r="I2559">
        <v>6510</v>
      </c>
      <c r="J2559">
        <v>2.64</v>
      </c>
      <c r="K2559" s="6" t="s">
        <v>1593</v>
      </c>
      <c r="L2559" s="6" t="s">
        <v>1593</v>
      </c>
      <c r="M2559" s="6" t="s">
        <v>1610</v>
      </c>
      <c r="N2559" s="6" t="s">
        <v>1605</v>
      </c>
      <c r="O2559" s="6" t="s">
        <v>1610</v>
      </c>
      <c r="P2559" s="8">
        <f>Table12[[#This Row],[PLANNED_DELIVERY]]-Table12[[#This Row],[PLANNED_PICKUP]]</f>
        <v>5</v>
      </c>
      <c r="Q2559" s="9">
        <f>Table12[[#This Row],[ACTUAL_DELIVERY]]-Table12[[#This Row],[ACTUAL_PICKUP]]</f>
        <v>1</v>
      </c>
      <c r="R2559" s="9">
        <f>Table12[[#This Row],[ACTUAL_PICKUP]]-Table12[[#This Row],[PLANNED_PICKUP]]</f>
        <v>4</v>
      </c>
      <c r="S2559" s="9">
        <f>Table12[[#This Row],[ACTUAL_DELIVERY]]-Table12[[#This Row],[PLANNED_DELIVERY]]</f>
        <v>0</v>
      </c>
      <c r="T2559" t="s">
        <v>41</v>
      </c>
      <c r="U2559" s="6">
        <v>54100</v>
      </c>
      <c r="V2559" t="s">
        <v>27</v>
      </c>
      <c r="W2559" t="s">
        <v>27</v>
      </c>
      <c r="X2559" t="s">
        <v>60</v>
      </c>
      <c r="Y2559" s="6" t="s">
        <v>34</v>
      </c>
      <c r="Z2559" t="s">
        <v>27</v>
      </c>
      <c r="AA2559" t="s">
        <v>27</v>
      </c>
    </row>
    <row r="2560" spans="1:27" x14ac:dyDescent="0.35">
      <c r="A2560">
        <v>10003262</v>
      </c>
      <c r="B2560" t="s">
        <v>81</v>
      </c>
      <c r="C2560" t="s">
        <v>240</v>
      </c>
      <c r="D2560" t="s">
        <v>23</v>
      </c>
      <c r="E2560" t="s">
        <v>24</v>
      </c>
      <c r="F2560">
        <v>200</v>
      </c>
      <c r="G2560">
        <v>0</v>
      </c>
      <c r="H2560">
        <v>200</v>
      </c>
      <c r="I2560" s="5">
        <v>1680</v>
      </c>
      <c r="J2560">
        <v>1.44</v>
      </c>
      <c r="K2560" s="6" t="s">
        <v>1593</v>
      </c>
      <c r="L2560" s="6" t="s">
        <v>1608</v>
      </c>
      <c r="M2560" s="6" t="s">
        <v>1603</v>
      </c>
      <c r="N2560" s="6" t="s">
        <v>1605</v>
      </c>
      <c r="O2560" s="6" t="s">
        <v>1608</v>
      </c>
      <c r="P2560" s="8">
        <f>Table12[[#This Row],[PLANNED_DELIVERY]]-Table12[[#This Row],[PLANNED_PICKUP]]</f>
        <v>6</v>
      </c>
      <c r="Q2560" s="9">
        <f>Table12[[#This Row],[ACTUAL_DELIVERY]]-Table12[[#This Row],[ACTUAL_PICKUP]]</f>
        <v>3</v>
      </c>
      <c r="R2560" s="9">
        <f>Table12[[#This Row],[ACTUAL_PICKUP]]-Table12[[#This Row],[PLANNED_PICKUP]]</f>
        <v>-3</v>
      </c>
      <c r="S2560" s="9">
        <f>Table12[[#This Row],[ACTUAL_DELIVERY]]-Table12[[#This Row],[PLANNED_DELIVERY]]</f>
        <v>-6</v>
      </c>
      <c r="T2560" t="s">
        <v>1158</v>
      </c>
      <c r="U2560" s="6" t="s">
        <v>1159</v>
      </c>
      <c r="V2560" t="s">
        <v>27</v>
      </c>
      <c r="W2560" t="s">
        <v>27</v>
      </c>
      <c r="X2560" t="s">
        <v>321</v>
      </c>
      <c r="Y2560" s="6" t="s">
        <v>274</v>
      </c>
      <c r="Z2560" t="s">
        <v>27</v>
      </c>
      <c r="AA2560" t="s">
        <v>27</v>
      </c>
    </row>
    <row r="2561" spans="1:27" x14ac:dyDescent="0.35">
      <c r="A2561">
        <v>10003265</v>
      </c>
      <c r="B2561" t="s">
        <v>263</v>
      </c>
      <c r="C2561" t="s">
        <v>269</v>
      </c>
      <c r="D2561" t="s">
        <v>23</v>
      </c>
      <c r="E2561" t="s">
        <v>24</v>
      </c>
      <c r="F2561">
        <v>1690</v>
      </c>
      <c r="G2561">
        <v>0</v>
      </c>
      <c r="H2561">
        <v>1690</v>
      </c>
      <c r="I2561" s="5">
        <v>905</v>
      </c>
      <c r="J2561">
        <v>8.52</v>
      </c>
      <c r="K2561" s="6" t="s">
        <v>1593</v>
      </c>
      <c r="L2561" s="6" t="s">
        <v>1603</v>
      </c>
      <c r="M2561" s="6" t="s">
        <v>1603</v>
      </c>
      <c r="N2561" s="6" t="s">
        <v>1636</v>
      </c>
      <c r="O2561" s="6" t="s">
        <v>1633</v>
      </c>
      <c r="P2561" s="8">
        <f>Table12[[#This Row],[PLANNED_DELIVERY]]-Table12[[#This Row],[PLANNED_PICKUP]]</f>
        <v>0</v>
      </c>
      <c r="Q2561" s="9">
        <f>Table12[[#This Row],[ACTUAL_DELIVERY]]-Table12[[#This Row],[ACTUAL_PICKUP]]</f>
        <v>57</v>
      </c>
      <c r="R2561" s="9">
        <f>Table12[[#This Row],[ACTUAL_PICKUP]]-Table12[[#This Row],[PLANNED_PICKUP]]</f>
        <v>-43</v>
      </c>
      <c r="S2561" s="9">
        <f>Table12[[#This Row],[ACTUAL_DELIVERY]]-Table12[[#This Row],[PLANNED_DELIVERY]]</f>
        <v>14</v>
      </c>
      <c r="T2561" t="s">
        <v>685</v>
      </c>
      <c r="U2561" s="6" t="s">
        <v>92</v>
      </c>
      <c r="V2561" t="s">
        <v>65</v>
      </c>
      <c r="W2561" t="s">
        <v>65</v>
      </c>
      <c r="X2561" t="s">
        <v>60</v>
      </c>
      <c r="Y2561" s="6" t="s">
        <v>34</v>
      </c>
      <c r="Z2561" t="s">
        <v>27</v>
      </c>
      <c r="AA2561" t="s">
        <v>27</v>
      </c>
    </row>
    <row r="2562" spans="1:27" x14ac:dyDescent="0.35">
      <c r="A2562">
        <v>10003267</v>
      </c>
      <c r="B2562" t="s">
        <v>219</v>
      </c>
      <c r="C2562" t="s">
        <v>206</v>
      </c>
      <c r="D2562" t="s">
        <v>23</v>
      </c>
      <c r="E2562" t="s">
        <v>24</v>
      </c>
      <c r="F2562">
        <v>500</v>
      </c>
      <c r="G2562">
        <v>0</v>
      </c>
      <c r="H2562">
        <v>500</v>
      </c>
      <c r="I2562">
        <v>4500</v>
      </c>
      <c r="J2562">
        <v>27.1</v>
      </c>
      <c r="K2562" s="6" t="s">
        <v>1593</v>
      </c>
      <c r="L2562" s="6" t="s">
        <v>1593</v>
      </c>
      <c r="M2562" s="6" t="s">
        <v>1593</v>
      </c>
      <c r="N2562" s="6" t="s">
        <v>1602</v>
      </c>
      <c r="O2562" s="6" t="s">
        <v>1602</v>
      </c>
      <c r="P2562" s="8">
        <f>Table12[[#This Row],[PLANNED_DELIVERY]]-Table12[[#This Row],[PLANNED_PICKUP]]</f>
        <v>0</v>
      </c>
      <c r="Q2562" s="9">
        <f>Table12[[#This Row],[ACTUAL_DELIVERY]]-Table12[[#This Row],[ACTUAL_PICKUP]]</f>
        <v>0</v>
      </c>
      <c r="R2562" s="9">
        <f>Table12[[#This Row],[ACTUAL_PICKUP]]-Table12[[#This Row],[PLANNED_PICKUP]]</f>
        <v>1</v>
      </c>
      <c r="S2562" s="9">
        <f>Table12[[#This Row],[ACTUAL_DELIVERY]]-Table12[[#This Row],[PLANNED_DELIVERY]]</f>
        <v>1</v>
      </c>
      <c r="T2562" t="s">
        <v>254</v>
      </c>
      <c r="U2562" s="6" t="s">
        <v>255</v>
      </c>
      <c r="V2562" t="s">
        <v>27</v>
      </c>
      <c r="W2562" t="s">
        <v>27</v>
      </c>
      <c r="X2562" t="s">
        <v>66</v>
      </c>
      <c r="Y2562" s="6" t="s">
        <v>67</v>
      </c>
      <c r="Z2562" t="s">
        <v>27</v>
      </c>
      <c r="AA2562" t="s">
        <v>27</v>
      </c>
    </row>
    <row r="2563" spans="1:27" x14ac:dyDescent="0.35">
      <c r="A2563">
        <v>10003269</v>
      </c>
      <c r="B2563" t="s">
        <v>273</v>
      </c>
      <c r="C2563" t="s">
        <v>206</v>
      </c>
      <c r="D2563" t="s">
        <v>23</v>
      </c>
      <c r="E2563" t="s">
        <v>24</v>
      </c>
      <c r="F2563">
        <v>567.69000000000005</v>
      </c>
      <c r="G2563">
        <v>0</v>
      </c>
      <c r="H2563">
        <v>567.69000000000005</v>
      </c>
      <c r="I2563">
        <v>3261</v>
      </c>
      <c r="J2563">
        <v>4.32</v>
      </c>
      <c r="K2563" s="6" t="s">
        <v>1593</v>
      </c>
      <c r="L2563" s="6" t="s">
        <v>1604</v>
      </c>
      <c r="M2563" s="6" t="s">
        <v>1610</v>
      </c>
      <c r="N2563" s="6" t="s">
        <v>1609</v>
      </c>
      <c r="O2563" s="6" t="s">
        <v>1613</v>
      </c>
      <c r="P2563" s="8">
        <f>Table12[[#This Row],[PLANNED_DELIVERY]]-Table12[[#This Row],[PLANNED_PICKUP]]</f>
        <v>2</v>
      </c>
      <c r="Q2563" s="9">
        <f>Table12[[#This Row],[ACTUAL_DELIVERY]]-Table12[[#This Row],[ACTUAL_PICKUP]]</f>
        <v>2</v>
      </c>
      <c r="R2563" s="9">
        <f>Table12[[#This Row],[ACTUAL_PICKUP]]-Table12[[#This Row],[PLANNED_PICKUP]]</f>
        <v>3</v>
      </c>
      <c r="S2563" s="9">
        <f>Table12[[#This Row],[ACTUAL_DELIVERY]]-Table12[[#This Row],[PLANNED_DELIVERY]]</f>
        <v>3</v>
      </c>
      <c r="T2563" t="s">
        <v>68</v>
      </c>
      <c r="U2563" s="6" t="s">
        <v>69</v>
      </c>
      <c r="V2563" t="s">
        <v>27</v>
      </c>
      <c r="W2563" t="s">
        <v>27</v>
      </c>
      <c r="X2563" t="s">
        <v>402</v>
      </c>
      <c r="Y2563" s="6" t="s">
        <v>125</v>
      </c>
      <c r="Z2563" t="s">
        <v>27</v>
      </c>
      <c r="AA2563" t="s">
        <v>27</v>
      </c>
    </row>
    <row r="2564" spans="1:27" x14ac:dyDescent="0.35">
      <c r="A2564">
        <v>10003271</v>
      </c>
      <c r="B2564" t="s">
        <v>81</v>
      </c>
      <c r="C2564" t="s">
        <v>206</v>
      </c>
      <c r="D2564" t="s">
        <v>23</v>
      </c>
      <c r="E2564" t="s">
        <v>24</v>
      </c>
      <c r="F2564">
        <v>400</v>
      </c>
      <c r="G2564">
        <v>0</v>
      </c>
      <c r="H2564">
        <v>400</v>
      </c>
      <c r="I2564">
        <v>1428</v>
      </c>
      <c r="J2564">
        <v>1.92</v>
      </c>
      <c r="K2564" s="6" t="s">
        <v>1593</v>
      </c>
      <c r="L2564" s="6" t="s">
        <v>1605</v>
      </c>
      <c r="M2564" s="6" t="s">
        <v>1609</v>
      </c>
      <c r="N2564" s="6" t="s">
        <v>1605</v>
      </c>
      <c r="O2564" s="6" t="s">
        <v>1609</v>
      </c>
      <c r="P2564" s="8">
        <f>Table12[[#This Row],[PLANNED_DELIVERY]]-Table12[[#This Row],[PLANNED_PICKUP]]</f>
        <v>2</v>
      </c>
      <c r="Q2564" s="9">
        <f>Table12[[#This Row],[ACTUAL_DELIVERY]]-Table12[[#This Row],[ACTUAL_PICKUP]]</f>
        <v>2</v>
      </c>
      <c r="R2564" s="9">
        <f>Table12[[#This Row],[ACTUAL_PICKUP]]-Table12[[#This Row],[PLANNED_PICKUP]]</f>
        <v>0</v>
      </c>
      <c r="S2564" s="9">
        <f>Table12[[#This Row],[ACTUAL_DELIVERY]]-Table12[[#This Row],[PLANNED_DELIVERY]]</f>
        <v>0</v>
      </c>
      <c r="T2564" t="s">
        <v>68</v>
      </c>
      <c r="U2564" s="6" t="s">
        <v>69</v>
      </c>
      <c r="V2564" t="s">
        <v>27</v>
      </c>
      <c r="W2564" t="s">
        <v>27</v>
      </c>
      <c r="X2564" t="s">
        <v>271</v>
      </c>
      <c r="Y2564" s="6" t="s">
        <v>43</v>
      </c>
      <c r="Z2564" t="s">
        <v>27</v>
      </c>
      <c r="AA2564" t="s">
        <v>27</v>
      </c>
    </row>
    <row r="2565" spans="1:27" x14ac:dyDescent="0.35">
      <c r="A2565">
        <v>10003272</v>
      </c>
      <c r="B2565" t="s">
        <v>81</v>
      </c>
      <c r="C2565" t="s">
        <v>206</v>
      </c>
      <c r="D2565" t="s">
        <v>23</v>
      </c>
      <c r="E2565" t="s">
        <v>24</v>
      </c>
      <c r="F2565">
        <v>900</v>
      </c>
      <c r="G2565">
        <v>0</v>
      </c>
      <c r="H2565">
        <v>900</v>
      </c>
      <c r="I2565">
        <v>8709</v>
      </c>
      <c r="J2565">
        <v>4.3099999999999996</v>
      </c>
      <c r="K2565" s="6" t="s">
        <v>1593</v>
      </c>
      <c r="L2565" s="6" t="s">
        <v>1602</v>
      </c>
      <c r="M2565" s="6" t="s">
        <v>1609</v>
      </c>
      <c r="N2565" s="6" t="s">
        <v>1602</v>
      </c>
      <c r="O2565" s="6" t="s">
        <v>1609</v>
      </c>
      <c r="P2565" s="8">
        <f>Table12[[#This Row],[PLANNED_DELIVERY]]-Table12[[#This Row],[PLANNED_PICKUP]]</f>
        <v>5</v>
      </c>
      <c r="Q2565" s="9">
        <f>Table12[[#This Row],[ACTUAL_DELIVERY]]-Table12[[#This Row],[ACTUAL_PICKUP]]</f>
        <v>5</v>
      </c>
      <c r="R2565" s="9">
        <f>Table12[[#This Row],[ACTUAL_PICKUP]]-Table12[[#This Row],[PLANNED_PICKUP]]</f>
        <v>0</v>
      </c>
      <c r="S2565" s="9">
        <f>Table12[[#This Row],[ACTUAL_DELIVERY]]-Table12[[#This Row],[PLANNED_DELIVERY]]</f>
        <v>0</v>
      </c>
      <c r="T2565" t="s">
        <v>68</v>
      </c>
      <c r="U2565" s="6" t="s">
        <v>69</v>
      </c>
      <c r="V2565" t="s">
        <v>27</v>
      </c>
      <c r="W2565" t="s">
        <v>27</v>
      </c>
      <c r="X2565" t="s">
        <v>96</v>
      </c>
      <c r="Y2565" s="6" t="s">
        <v>97</v>
      </c>
      <c r="Z2565" t="s">
        <v>27</v>
      </c>
      <c r="AA2565" t="s">
        <v>27</v>
      </c>
    </row>
    <row r="2566" spans="1:27" x14ac:dyDescent="0.35">
      <c r="A2566">
        <v>10003275</v>
      </c>
      <c r="B2566" t="s">
        <v>222</v>
      </c>
      <c r="C2566" t="s">
        <v>240</v>
      </c>
      <c r="D2566" t="s">
        <v>23</v>
      </c>
      <c r="E2566" t="s">
        <v>31</v>
      </c>
      <c r="F2566">
        <v>450</v>
      </c>
      <c r="G2566">
        <v>0</v>
      </c>
      <c r="H2566">
        <v>450</v>
      </c>
      <c r="I2566">
        <v>1920</v>
      </c>
      <c r="J2566">
        <v>1.62</v>
      </c>
      <c r="K2566" s="6" t="s">
        <v>1593</v>
      </c>
      <c r="L2566" s="6" t="s">
        <v>1604</v>
      </c>
      <c r="M2566" s="6" t="s">
        <v>1604</v>
      </c>
      <c r="N2566" s="6" t="s">
        <v>1605</v>
      </c>
      <c r="O2566" s="6" t="s">
        <v>1605</v>
      </c>
      <c r="P2566" s="8">
        <f>Table12[[#This Row],[PLANNED_DELIVERY]]-Table12[[#This Row],[PLANNED_PICKUP]]</f>
        <v>0</v>
      </c>
      <c r="Q2566" s="9">
        <f>Table12[[#This Row],[ACTUAL_DELIVERY]]-Table12[[#This Row],[ACTUAL_PICKUP]]</f>
        <v>0</v>
      </c>
      <c r="R2566" s="9">
        <f>Table12[[#This Row],[ACTUAL_PICKUP]]-Table12[[#This Row],[PLANNED_PICKUP]]</f>
        <v>1</v>
      </c>
      <c r="S2566" s="9">
        <f>Table12[[#This Row],[ACTUAL_DELIVERY]]-Table12[[#This Row],[PLANNED_DELIVERY]]</f>
        <v>1</v>
      </c>
      <c r="T2566" t="s">
        <v>785</v>
      </c>
      <c r="U2566" s="6" t="s">
        <v>779</v>
      </c>
      <c r="V2566" t="s">
        <v>27</v>
      </c>
      <c r="W2566" t="s">
        <v>27</v>
      </c>
      <c r="X2566" t="s">
        <v>60</v>
      </c>
      <c r="Y2566" s="6" t="s">
        <v>34</v>
      </c>
      <c r="Z2566" t="s">
        <v>27</v>
      </c>
      <c r="AA2566" t="s">
        <v>27</v>
      </c>
    </row>
    <row r="2567" spans="1:27" x14ac:dyDescent="0.35">
      <c r="A2567">
        <v>10003277</v>
      </c>
      <c r="B2567" t="s">
        <v>222</v>
      </c>
      <c r="C2567" t="s">
        <v>234</v>
      </c>
      <c r="D2567" t="s">
        <v>23</v>
      </c>
      <c r="E2567" t="s">
        <v>24</v>
      </c>
      <c r="F2567">
        <v>1500</v>
      </c>
      <c r="G2567">
        <v>0</v>
      </c>
      <c r="H2567">
        <v>1500</v>
      </c>
      <c r="I2567">
        <v>1418</v>
      </c>
      <c r="J2567">
        <v>3.67</v>
      </c>
      <c r="K2567" s="6" t="s">
        <v>1593</v>
      </c>
      <c r="L2567" s="6" t="s">
        <v>1593</v>
      </c>
      <c r="M2567" s="6" t="s">
        <v>1605</v>
      </c>
      <c r="N2567" s="6" t="s">
        <v>1610</v>
      </c>
      <c r="O2567" s="6" t="s">
        <v>1609</v>
      </c>
      <c r="P2567" s="8">
        <f>Table12[[#This Row],[PLANNED_DELIVERY]]-Table12[[#This Row],[PLANNED_PICKUP]]</f>
        <v>4</v>
      </c>
      <c r="Q2567" s="9">
        <f>Table12[[#This Row],[ACTUAL_DELIVERY]]-Table12[[#This Row],[ACTUAL_PICKUP]]</f>
        <v>1</v>
      </c>
      <c r="R2567" s="9">
        <f>Table12[[#This Row],[ACTUAL_PICKUP]]-Table12[[#This Row],[PLANNED_PICKUP]]</f>
        <v>5</v>
      </c>
      <c r="S2567" s="9">
        <f>Table12[[#This Row],[ACTUAL_DELIVERY]]-Table12[[#This Row],[PLANNED_DELIVERY]]</f>
        <v>2</v>
      </c>
      <c r="T2567" t="s">
        <v>610</v>
      </c>
      <c r="U2567" s="6" t="s">
        <v>611</v>
      </c>
      <c r="V2567" t="s">
        <v>38</v>
      </c>
      <c r="W2567" t="s">
        <v>38</v>
      </c>
      <c r="X2567" t="s">
        <v>96</v>
      </c>
      <c r="Y2567" s="6" t="s">
        <v>97</v>
      </c>
      <c r="Z2567" t="s">
        <v>27</v>
      </c>
      <c r="AA2567" t="s">
        <v>27</v>
      </c>
    </row>
    <row r="2568" spans="1:27" x14ac:dyDescent="0.35">
      <c r="A2568">
        <v>10003278</v>
      </c>
      <c r="B2568" t="s">
        <v>81</v>
      </c>
      <c r="C2568" t="s">
        <v>206</v>
      </c>
      <c r="D2568" t="s">
        <v>23</v>
      </c>
      <c r="E2568" t="s">
        <v>24</v>
      </c>
      <c r="F2568">
        <v>269.10000000000002</v>
      </c>
      <c r="G2568">
        <v>0</v>
      </c>
      <c r="H2568">
        <v>269.10000000000002</v>
      </c>
      <c r="I2568">
        <v>985</v>
      </c>
      <c r="J2568">
        <v>8.82</v>
      </c>
      <c r="K2568" s="6" t="s">
        <v>1593</v>
      </c>
      <c r="L2568" s="6" t="s">
        <v>1602</v>
      </c>
      <c r="M2568" s="6" t="s">
        <v>1605</v>
      </c>
      <c r="N2568" s="6" t="s">
        <v>1605</v>
      </c>
      <c r="O2568" s="6" t="s">
        <v>1605</v>
      </c>
      <c r="P2568" s="8">
        <f>Table12[[#This Row],[PLANNED_DELIVERY]]-Table12[[#This Row],[PLANNED_PICKUP]]</f>
        <v>3</v>
      </c>
      <c r="Q2568" s="9">
        <f>Table12[[#This Row],[ACTUAL_DELIVERY]]-Table12[[#This Row],[ACTUAL_PICKUP]]</f>
        <v>0</v>
      </c>
      <c r="R2568" s="9">
        <f>Table12[[#This Row],[ACTUAL_PICKUP]]-Table12[[#This Row],[PLANNED_PICKUP]]</f>
        <v>3</v>
      </c>
      <c r="S2568" s="9">
        <f>Table12[[#This Row],[ACTUAL_DELIVERY]]-Table12[[#This Row],[PLANNED_DELIVERY]]</f>
        <v>0</v>
      </c>
      <c r="T2568" t="s">
        <v>172</v>
      </c>
      <c r="U2568" s="6" t="s">
        <v>173</v>
      </c>
      <c r="V2568" t="s">
        <v>27</v>
      </c>
      <c r="W2568" t="s">
        <v>27</v>
      </c>
      <c r="X2568" t="s">
        <v>49</v>
      </c>
      <c r="Y2568" s="6" t="s">
        <v>29</v>
      </c>
      <c r="Z2568" t="s">
        <v>27</v>
      </c>
      <c r="AA2568" t="s">
        <v>27</v>
      </c>
    </row>
    <row r="2569" spans="1:27" x14ac:dyDescent="0.35">
      <c r="A2569">
        <v>10003279</v>
      </c>
      <c r="B2569" t="s">
        <v>219</v>
      </c>
      <c r="C2569" t="s">
        <v>206</v>
      </c>
      <c r="D2569" t="s">
        <v>30</v>
      </c>
      <c r="E2569" t="s">
        <v>45</v>
      </c>
      <c r="F2569">
        <v>300</v>
      </c>
      <c r="G2569">
        <v>0</v>
      </c>
      <c r="H2569">
        <v>300</v>
      </c>
      <c r="I2569">
        <v>22.6</v>
      </c>
      <c r="J2569">
        <v>0.13</v>
      </c>
      <c r="K2569" s="6" t="s">
        <v>1593</v>
      </c>
      <c r="L2569" s="6" t="s">
        <v>1593</v>
      </c>
      <c r="M2569" s="6" t="s">
        <v>1605</v>
      </c>
      <c r="N2569" s="6" t="s">
        <v>1605</v>
      </c>
      <c r="O2569" s="6" t="s">
        <v>1605</v>
      </c>
      <c r="P2569" s="8">
        <f>Table12[[#This Row],[PLANNED_DELIVERY]]-Table12[[#This Row],[PLANNED_PICKUP]]</f>
        <v>4</v>
      </c>
      <c r="Q2569" s="9">
        <f>Table12[[#This Row],[ACTUAL_DELIVERY]]-Table12[[#This Row],[ACTUAL_PICKUP]]</f>
        <v>0</v>
      </c>
      <c r="R2569" s="9">
        <f>Table12[[#This Row],[ACTUAL_PICKUP]]-Table12[[#This Row],[PLANNED_PICKUP]]</f>
        <v>4</v>
      </c>
      <c r="S2569" s="9">
        <f>Table12[[#This Row],[ACTUAL_DELIVERY]]-Table12[[#This Row],[PLANNED_DELIVERY]]</f>
        <v>0</v>
      </c>
      <c r="T2569" t="s">
        <v>49</v>
      </c>
      <c r="U2569" s="6" t="s">
        <v>29</v>
      </c>
      <c r="V2569" t="s">
        <v>27</v>
      </c>
      <c r="W2569" t="s">
        <v>27</v>
      </c>
      <c r="X2569" t="s">
        <v>678</v>
      </c>
      <c r="Y2569" s="6" t="s">
        <v>679</v>
      </c>
      <c r="Z2569" t="s">
        <v>27</v>
      </c>
      <c r="AA2569" t="s">
        <v>27</v>
      </c>
    </row>
    <row r="2570" spans="1:27" x14ac:dyDescent="0.35">
      <c r="A2570">
        <v>10003280</v>
      </c>
      <c r="B2570" t="s">
        <v>81</v>
      </c>
      <c r="C2570" t="s">
        <v>206</v>
      </c>
      <c r="D2570" t="s">
        <v>30</v>
      </c>
      <c r="E2570" t="s">
        <v>45</v>
      </c>
      <c r="F2570">
        <v>250</v>
      </c>
      <c r="G2570">
        <v>0</v>
      </c>
      <c r="H2570">
        <v>250</v>
      </c>
      <c r="I2570">
        <v>5659</v>
      </c>
      <c r="J2570">
        <v>9.17</v>
      </c>
      <c r="K2570" s="6" t="s">
        <v>1593</v>
      </c>
      <c r="L2570" s="6" t="s">
        <v>1619</v>
      </c>
      <c r="M2570" s="6" t="s">
        <v>1621</v>
      </c>
      <c r="N2570" s="6" t="s">
        <v>1619</v>
      </c>
      <c r="O2570" s="6" t="s">
        <v>1621</v>
      </c>
      <c r="P2570" s="8">
        <f>Table12[[#This Row],[PLANNED_DELIVERY]]-Table12[[#This Row],[PLANNED_PICKUP]]</f>
        <v>1</v>
      </c>
      <c r="Q2570" s="9">
        <f>Table12[[#This Row],[ACTUAL_DELIVERY]]-Table12[[#This Row],[ACTUAL_PICKUP]]</f>
        <v>1</v>
      </c>
      <c r="R2570" s="9">
        <f>Table12[[#This Row],[ACTUAL_PICKUP]]-Table12[[#This Row],[PLANNED_PICKUP]]</f>
        <v>0</v>
      </c>
      <c r="S2570" s="9">
        <f>Table12[[#This Row],[ACTUAL_DELIVERY]]-Table12[[#This Row],[PLANNED_DELIVERY]]</f>
        <v>0</v>
      </c>
      <c r="T2570" t="s">
        <v>32</v>
      </c>
      <c r="U2570" s="6" t="s">
        <v>29</v>
      </c>
      <c r="V2570" t="s">
        <v>27</v>
      </c>
      <c r="W2570" t="s">
        <v>27</v>
      </c>
      <c r="X2570" t="s">
        <v>163</v>
      </c>
      <c r="Y2570" s="6" t="s">
        <v>164</v>
      </c>
      <c r="Z2570" t="s">
        <v>27</v>
      </c>
      <c r="AA2570" t="s">
        <v>27</v>
      </c>
    </row>
    <row r="2571" spans="1:27" x14ac:dyDescent="0.35">
      <c r="A2571">
        <v>10003281</v>
      </c>
      <c r="B2571" t="s">
        <v>81</v>
      </c>
      <c r="C2571" t="s">
        <v>206</v>
      </c>
      <c r="D2571" t="s">
        <v>23</v>
      </c>
      <c r="E2571" t="s">
        <v>24</v>
      </c>
      <c r="F2571">
        <v>580</v>
      </c>
      <c r="G2571">
        <v>0</v>
      </c>
      <c r="H2571">
        <v>580</v>
      </c>
      <c r="I2571">
        <v>19860</v>
      </c>
      <c r="J2571">
        <v>7.21</v>
      </c>
      <c r="K2571" s="6" t="s">
        <v>1593</v>
      </c>
      <c r="L2571" s="6" t="s">
        <v>1605</v>
      </c>
      <c r="M2571" s="6" t="s">
        <v>1609</v>
      </c>
      <c r="N2571" s="6" t="s">
        <v>1605</v>
      </c>
      <c r="O2571" s="6" t="s">
        <v>1610</v>
      </c>
      <c r="P2571" s="8">
        <f>Table12[[#This Row],[PLANNED_DELIVERY]]-Table12[[#This Row],[PLANNED_PICKUP]]</f>
        <v>2</v>
      </c>
      <c r="Q2571" s="9">
        <f>Table12[[#This Row],[ACTUAL_DELIVERY]]-Table12[[#This Row],[ACTUAL_PICKUP]]</f>
        <v>1</v>
      </c>
      <c r="R2571" s="9">
        <f>Table12[[#This Row],[ACTUAL_PICKUP]]-Table12[[#This Row],[PLANNED_PICKUP]]</f>
        <v>0</v>
      </c>
      <c r="S2571" s="9">
        <f>Table12[[#This Row],[ACTUAL_DELIVERY]]-Table12[[#This Row],[PLANNED_DELIVERY]]</f>
        <v>-1</v>
      </c>
      <c r="T2571" t="s">
        <v>68</v>
      </c>
      <c r="U2571" s="6" t="s">
        <v>69</v>
      </c>
      <c r="V2571" t="s">
        <v>27</v>
      </c>
      <c r="W2571" t="s">
        <v>27</v>
      </c>
      <c r="X2571" t="s">
        <v>60</v>
      </c>
      <c r="Y2571" s="6" t="s">
        <v>34</v>
      </c>
      <c r="Z2571" t="s">
        <v>27</v>
      </c>
      <c r="AA2571" t="s">
        <v>27</v>
      </c>
    </row>
    <row r="2572" spans="1:27" x14ac:dyDescent="0.35">
      <c r="A2572">
        <v>10003282</v>
      </c>
      <c r="B2572" t="s">
        <v>81</v>
      </c>
      <c r="C2572" t="s">
        <v>206</v>
      </c>
      <c r="D2572" t="s">
        <v>23</v>
      </c>
      <c r="E2572" t="s">
        <v>24</v>
      </c>
      <c r="F2572">
        <v>871.89</v>
      </c>
      <c r="G2572">
        <v>0</v>
      </c>
      <c r="H2572">
        <v>871.89</v>
      </c>
      <c r="I2572">
        <v>15400</v>
      </c>
      <c r="J2572">
        <v>49.92</v>
      </c>
      <c r="K2572" s="6" t="s">
        <v>1593</v>
      </c>
      <c r="L2572" s="6" t="s">
        <v>1593</v>
      </c>
      <c r="M2572" s="6" t="s">
        <v>1613</v>
      </c>
      <c r="N2572" s="6" t="s">
        <v>1608</v>
      </c>
      <c r="O2572" s="6" t="s">
        <v>1613</v>
      </c>
      <c r="P2572" s="8">
        <f>Table12[[#This Row],[PLANNED_DELIVERY]]-Table12[[#This Row],[PLANNED_PICKUP]]</f>
        <v>8</v>
      </c>
      <c r="Q2572" s="9">
        <f>Table12[[#This Row],[ACTUAL_DELIVERY]]-Table12[[#This Row],[ACTUAL_PICKUP]]</f>
        <v>1</v>
      </c>
      <c r="R2572" s="9">
        <f>Table12[[#This Row],[ACTUAL_PICKUP]]-Table12[[#This Row],[PLANNED_PICKUP]]</f>
        <v>7</v>
      </c>
      <c r="S2572" s="9">
        <f>Table12[[#This Row],[ACTUAL_DELIVERY]]-Table12[[#This Row],[PLANNED_DELIVERY]]</f>
        <v>0</v>
      </c>
      <c r="T2572" t="s">
        <v>60</v>
      </c>
      <c r="U2572" s="6" t="s">
        <v>351</v>
      </c>
      <c r="V2572" t="s">
        <v>27</v>
      </c>
      <c r="W2572" t="s">
        <v>27</v>
      </c>
      <c r="X2572" t="s">
        <v>49</v>
      </c>
      <c r="Y2572" s="6" t="s">
        <v>29</v>
      </c>
      <c r="Z2572" t="s">
        <v>27</v>
      </c>
      <c r="AA2572" t="s">
        <v>27</v>
      </c>
    </row>
    <row r="2573" spans="1:27" x14ac:dyDescent="0.35">
      <c r="A2573">
        <v>10003283</v>
      </c>
      <c r="B2573" t="s">
        <v>81</v>
      </c>
      <c r="C2573" t="s">
        <v>206</v>
      </c>
      <c r="D2573" t="s">
        <v>23</v>
      </c>
      <c r="E2573" t="s">
        <v>24</v>
      </c>
      <c r="F2573">
        <v>350</v>
      </c>
      <c r="G2573">
        <v>0</v>
      </c>
      <c r="H2573">
        <v>350</v>
      </c>
      <c r="I2573">
        <v>1491</v>
      </c>
      <c r="J2573">
        <v>4.2</v>
      </c>
      <c r="K2573" s="6" t="s">
        <v>1593</v>
      </c>
      <c r="L2573" s="6" t="s">
        <v>1605</v>
      </c>
      <c r="M2573" s="6" t="s">
        <v>1609</v>
      </c>
      <c r="N2573" s="6" t="s">
        <v>1605</v>
      </c>
      <c r="O2573" s="6" t="s">
        <v>1610</v>
      </c>
      <c r="P2573" s="8">
        <f>Table12[[#This Row],[PLANNED_DELIVERY]]-Table12[[#This Row],[PLANNED_PICKUP]]</f>
        <v>2</v>
      </c>
      <c r="Q2573" s="9">
        <f>Table12[[#This Row],[ACTUAL_DELIVERY]]-Table12[[#This Row],[ACTUAL_PICKUP]]</f>
        <v>1</v>
      </c>
      <c r="R2573" s="9">
        <f>Table12[[#This Row],[ACTUAL_PICKUP]]-Table12[[#This Row],[PLANNED_PICKUP]]</f>
        <v>0</v>
      </c>
      <c r="S2573" s="9">
        <f>Table12[[#This Row],[ACTUAL_DELIVERY]]-Table12[[#This Row],[PLANNED_DELIVERY]]</f>
        <v>-1</v>
      </c>
      <c r="T2573" t="s">
        <v>68</v>
      </c>
      <c r="U2573" s="6" t="s">
        <v>69</v>
      </c>
      <c r="V2573" t="s">
        <v>27</v>
      </c>
      <c r="W2573" t="s">
        <v>27</v>
      </c>
      <c r="X2573" t="s">
        <v>1723</v>
      </c>
      <c r="Y2573" s="6" t="s">
        <v>42</v>
      </c>
      <c r="Z2573" t="s">
        <v>27</v>
      </c>
      <c r="AA2573" t="s">
        <v>27</v>
      </c>
    </row>
    <row r="2574" spans="1:27" x14ac:dyDescent="0.35">
      <c r="A2574">
        <v>10003288</v>
      </c>
      <c r="B2574" t="s">
        <v>81</v>
      </c>
      <c r="C2574" t="s">
        <v>206</v>
      </c>
      <c r="D2574" t="s">
        <v>23</v>
      </c>
      <c r="E2574" t="s">
        <v>24</v>
      </c>
      <c r="F2574">
        <v>150</v>
      </c>
      <c r="G2574">
        <v>0</v>
      </c>
      <c r="H2574">
        <v>150</v>
      </c>
      <c r="I2574">
        <v>588</v>
      </c>
      <c r="J2574">
        <v>1.92</v>
      </c>
      <c r="K2574" s="6" t="s">
        <v>1593</v>
      </c>
      <c r="L2574" s="6" t="s">
        <v>1605</v>
      </c>
      <c r="M2574" s="6" t="s">
        <v>1609</v>
      </c>
      <c r="N2574" s="6" t="s">
        <v>1605</v>
      </c>
      <c r="O2574" s="6" t="s">
        <v>1610</v>
      </c>
      <c r="P2574" s="8">
        <f>Table12[[#This Row],[PLANNED_DELIVERY]]-Table12[[#This Row],[PLANNED_PICKUP]]</f>
        <v>2</v>
      </c>
      <c r="Q2574" s="9">
        <f>Table12[[#This Row],[ACTUAL_DELIVERY]]-Table12[[#This Row],[ACTUAL_PICKUP]]</f>
        <v>1</v>
      </c>
      <c r="R2574" s="9">
        <f>Table12[[#This Row],[ACTUAL_PICKUP]]-Table12[[#This Row],[PLANNED_PICKUP]]</f>
        <v>0</v>
      </c>
      <c r="S2574" s="9">
        <f>Table12[[#This Row],[ACTUAL_DELIVERY]]-Table12[[#This Row],[PLANNED_DELIVERY]]</f>
        <v>-1</v>
      </c>
      <c r="T2574" t="s">
        <v>68</v>
      </c>
      <c r="U2574" s="6" t="s">
        <v>69</v>
      </c>
      <c r="V2574" t="s">
        <v>27</v>
      </c>
      <c r="W2574" t="s">
        <v>27</v>
      </c>
      <c r="X2574" t="s">
        <v>1723</v>
      </c>
      <c r="Y2574" s="6" t="s">
        <v>42</v>
      </c>
      <c r="Z2574" t="s">
        <v>27</v>
      </c>
      <c r="AA2574" t="s">
        <v>27</v>
      </c>
    </row>
    <row r="2575" spans="1:27" x14ac:dyDescent="0.35">
      <c r="A2575">
        <v>10003289</v>
      </c>
      <c r="B2575" t="s">
        <v>222</v>
      </c>
      <c r="C2575" t="s">
        <v>206</v>
      </c>
      <c r="D2575" t="s">
        <v>30</v>
      </c>
      <c r="E2575" t="s">
        <v>31</v>
      </c>
      <c r="F2575">
        <v>400</v>
      </c>
      <c r="G2575">
        <v>0</v>
      </c>
      <c r="H2575">
        <v>400</v>
      </c>
      <c r="I2575">
        <v>2200</v>
      </c>
      <c r="J2575">
        <v>5.6</v>
      </c>
      <c r="K2575" s="6" t="s">
        <v>1593</v>
      </c>
      <c r="L2575" s="6" t="s">
        <v>1604</v>
      </c>
      <c r="M2575" s="6" t="s">
        <v>1605</v>
      </c>
      <c r="N2575" s="6" t="s">
        <v>1621</v>
      </c>
      <c r="O2575" s="6" t="s">
        <v>1621</v>
      </c>
      <c r="P2575" s="8">
        <f>Table12[[#This Row],[PLANNED_DELIVERY]]-Table12[[#This Row],[PLANNED_PICKUP]]</f>
        <v>1</v>
      </c>
      <c r="Q2575" s="9">
        <f>Table12[[#This Row],[ACTUAL_DELIVERY]]-Table12[[#This Row],[ACTUAL_PICKUP]]</f>
        <v>0</v>
      </c>
      <c r="R2575" s="9">
        <f>Table12[[#This Row],[ACTUAL_PICKUP]]-Table12[[#This Row],[PLANNED_PICKUP]]</f>
        <v>16</v>
      </c>
      <c r="S2575" s="9">
        <f>Table12[[#This Row],[ACTUAL_DELIVERY]]-Table12[[#This Row],[PLANNED_DELIVERY]]</f>
        <v>15</v>
      </c>
      <c r="T2575" t="s">
        <v>33</v>
      </c>
      <c r="U2575" s="6" t="s">
        <v>34</v>
      </c>
      <c r="V2575" t="s">
        <v>27</v>
      </c>
      <c r="W2575" t="s">
        <v>27</v>
      </c>
      <c r="X2575" t="s">
        <v>1440</v>
      </c>
      <c r="Y2575" s="6" t="s">
        <v>386</v>
      </c>
      <c r="Z2575" t="s">
        <v>27</v>
      </c>
      <c r="AA2575" t="s">
        <v>27</v>
      </c>
    </row>
    <row r="2576" spans="1:27" x14ac:dyDescent="0.35">
      <c r="A2576">
        <v>10003290</v>
      </c>
      <c r="B2576" t="s">
        <v>81</v>
      </c>
      <c r="C2576" t="s">
        <v>206</v>
      </c>
      <c r="D2576" t="s">
        <v>23</v>
      </c>
      <c r="E2576" t="s">
        <v>24</v>
      </c>
      <c r="F2576">
        <v>300</v>
      </c>
      <c r="G2576">
        <v>0</v>
      </c>
      <c r="H2576">
        <v>300</v>
      </c>
      <c r="I2576">
        <v>240</v>
      </c>
      <c r="J2576">
        <v>1.92</v>
      </c>
      <c r="K2576" s="6" t="s">
        <v>1593</v>
      </c>
      <c r="L2576" s="6" t="s">
        <v>1605</v>
      </c>
      <c r="M2576" s="6" t="s">
        <v>1609</v>
      </c>
      <c r="N2576" s="6" t="s">
        <v>1605</v>
      </c>
      <c r="O2576" s="6" t="s">
        <v>1608</v>
      </c>
      <c r="P2576" s="8">
        <f>Table12[[#This Row],[PLANNED_DELIVERY]]-Table12[[#This Row],[PLANNED_PICKUP]]</f>
        <v>2</v>
      </c>
      <c r="Q2576" s="9">
        <f>Table12[[#This Row],[ACTUAL_DELIVERY]]-Table12[[#This Row],[ACTUAL_PICKUP]]</f>
        <v>3</v>
      </c>
      <c r="R2576" s="9">
        <f>Table12[[#This Row],[ACTUAL_PICKUP]]-Table12[[#This Row],[PLANNED_PICKUP]]</f>
        <v>0</v>
      </c>
      <c r="S2576" s="9">
        <f>Table12[[#This Row],[ACTUAL_DELIVERY]]-Table12[[#This Row],[PLANNED_DELIVERY]]</f>
        <v>1</v>
      </c>
      <c r="T2576" t="s">
        <v>68</v>
      </c>
      <c r="U2576" s="6" t="s">
        <v>69</v>
      </c>
      <c r="V2576" t="s">
        <v>27</v>
      </c>
      <c r="W2576" t="s">
        <v>27</v>
      </c>
      <c r="X2576" t="s">
        <v>214</v>
      </c>
      <c r="Y2576" s="6" t="s">
        <v>215</v>
      </c>
      <c r="Z2576" t="s">
        <v>27</v>
      </c>
      <c r="AA2576" t="s">
        <v>27</v>
      </c>
    </row>
    <row r="2577" spans="1:27" x14ac:dyDescent="0.35">
      <c r="A2577">
        <v>10003291</v>
      </c>
      <c r="B2577" t="s">
        <v>81</v>
      </c>
      <c r="C2577" t="s">
        <v>206</v>
      </c>
      <c r="D2577" t="s">
        <v>23</v>
      </c>
      <c r="E2577" t="s">
        <v>24</v>
      </c>
      <c r="F2577">
        <v>50</v>
      </c>
      <c r="G2577">
        <v>0</v>
      </c>
      <c r="H2577">
        <v>50</v>
      </c>
      <c r="I2577">
        <v>1200</v>
      </c>
      <c r="J2577">
        <v>0.86</v>
      </c>
      <c r="K2577" s="6" t="s">
        <v>1593</v>
      </c>
      <c r="L2577" s="6" t="s">
        <v>1593</v>
      </c>
      <c r="M2577" s="6" t="s">
        <v>1602</v>
      </c>
      <c r="N2577" s="6" t="s">
        <v>1602</v>
      </c>
      <c r="O2577" s="6" t="s">
        <v>1602</v>
      </c>
      <c r="P2577" s="8">
        <f>Table12[[#This Row],[PLANNED_DELIVERY]]-Table12[[#This Row],[PLANNED_PICKUP]]</f>
        <v>1</v>
      </c>
      <c r="Q2577" s="9">
        <f>Table12[[#This Row],[ACTUAL_DELIVERY]]-Table12[[#This Row],[ACTUAL_PICKUP]]</f>
        <v>0</v>
      </c>
      <c r="R2577" s="9">
        <f>Table12[[#This Row],[ACTUAL_PICKUP]]-Table12[[#This Row],[PLANNED_PICKUP]]</f>
        <v>1</v>
      </c>
      <c r="S2577" s="9">
        <f>Table12[[#This Row],[ACTUAL_DELIVERY]]-Table12[[#This Row],[PLANNED_DELIVERY]]</f>
        <v>0</v>
      </c>
      <c r="T2577" t="s">
        <v>50</v>
      </c>
      <c r="U2577" s="6" t="s">
        <v>51</v>
      </c>
      <c r="V2577" t="s">
        <v>27</v>
      </c>
      <c r="W2577" t="s">
        <v>27</v>
      </c>
      <c r="X2577" t="s">
        <v>49</v>
      </c>
      <c r="Y2577" s="6" t="s">
        <v>29</v>
      </c>
      <c r="Z2577" t="s">
        <v>27</v>
      </c>
      <c r="AA2577" t="s">
        <v>27</v>
      </c>
    </row>
    <row r="2578" spans="1:27" x14ac:dyDescent="0.35">
      <c r="A2578">
        <v>10003292</v>
      </c>
      <c r="B2578" t="s">
        <v>222</v>
      </c>
      <c r="C2578" t="s">
        <v>206</v>
      </c>
      <c r="D2578" t="s">
        <v>23</v>
      </c>
      <c r="E2578" t="s">
        <v>24</v>
      </c>
      <c r="F2578">
        <v>410</v>
      </c>
      <c r="G2578">
        <v>0</v>
      </c>
      <c r="H2578">
        <v>410</v>
      </c>
      <c r="I2578">
        <v>999</v>
      </c>
      <c r="J2578">
        <v>15.88</v>
      </c>
      <c r="K2578" s="6" t="s">
        <v>1593</v>
      </c>
      <c r="L2578" s="6" t="s">
        <v>1604</v>
      </c>
      <c r="M2578" s="6" t="s">
        <v>1604</v>
      </c>
      <c r="N2578" s="6" t="s">
        <v>1605</v>
      </c>
      <c r="O2578" s="6" t="s">
        <v>1610</v>
      </c>
      <c r="P2578" s="8">
        <f>Table12[[#This Row],[PLANNED_DELIVERY]]-Table12[[#This Row],[PLANNED_PICKUP]]</f>
        <v>0</v>
      </c>
      <c r="Q2578" s="9">
        <f>Table12[[#This Row],[ACTUAL_DELIVERY]]-Table12[[#This Row],[ACTUAL_PICKUP]]</f>
        <v>1</v>
      </c>
      <c r="R2578" s="9">
        <f>Table12[[#This Row],[ACTUAL_PICKUP]]-Table12[[#This Row],[PLANNED_PICKUP]]</f>
        <v>1</v>
      </c>
      <c r="S2578" s="9">
        <f>Table12[[#This Row],[ACTUAL_DELIVERY]]-Table12[[#This Row],[PLANNED_DELIVERY]]</f>
        <v>2</v>
      </c>
      <c r="T2578" t="s">
        <v>58</v>
      </c>
      <c r="U2578" s="6" t="s">
        <v>59</v>
      </c>
      <c r="V2578" t="s">
        <v>27</v>
      </c>
      <c r="W2578" t="s">
        <v>27</v>
      </c>
      <c r="X2578" t="s">
        <v>49</v>
      </c>
      <c r="Y2578" s="6" t="s">
        <v>29</v>
      </c>
      <c r="Z2578" t="s">
        <v>27</v>
      </c>
      <c r="AA2578" t="s">
        <v>27</v>
      </c>
    </row>
    <row r="2579" spans="1:27" x14ac:dyDescent="0.35">
      <c r="A2579">
        <v>10003293</v>
      </c>
      <c r="B2579" t="s">
        <v>81</v>
      </c>
      <c r="C2579" t="s">
        <v>206</v>
      </c>
      <c r="D2579" t="s">
        <v>23</v>
      </c>
      <c r="E2579" t="s">
        <v>24</v>
      </c>
      <c r="F2579">
        <v>300</v>
      </c>
      <c r="G2579">
        <v>0</v>
      </c>
      <c r="H2579">
        <v>300</v>
      </c>
      <c r="I2579">
        <v>905</v>
      </c>
      <c r="J2579">
        <v>3</v>
      </c>
      <c r="K2579" s="6" t="s">
        <v>1593</v>
      </c>
      <c r="L2579" s="6" t="s">
        <v>1605</v>
      </c>
      <c r="M2579" s="6" t="s">
        <v>1609</v>
      </c>
      <c r="N2579" s="6" t="s">
        <v>1605</v>
      </c>
      <c r="O2579" s="6" t="s">
        <v>1610</v>
      </c>
      <c r="P2579" s="8">
        <f>Table12[[#This Row],[PLANNED_DELIVERY]]-Table12[[#This Row],[PLANNED_PICKUP]]</f>
        <v>2</v>
      </c>
      <c r="Q2579" s="9">
        <f>Table12[[#This Row],[ACTUAL_DELIVERY]]-Table12[[#This Row],[ACTUAL_PICKUP]]</f>
        <v>1</v>
      </c>
      <c r="R2579" s="9">
        <f>Table12[[#This Row],[ACTUAL_PICKUP]]-Table12[[#This Row],[PLANNED_PICKUP]]</f>
        <v>0</v>
      </c>
      <c r="S2579" s="9">
        <f>Table12[[#This Row],[ACTUAL_DELIVERY]]-Table12[[#This Row],[PLANNED_DELIVERY]]</f>
        <v>-1</v>
      </c>
      <c r="T2579" t="s">
        <v>68</v>
      </c>
      <c r="U2579" s="6" t="s">
        <v>69</v>
      </c>
      <c r="V2579" t="s">
        <v>27</v>
      </c>
      <c r="W2579" t="s">
        <v>27</v>
      </c>
      <c r="X2579" t="s">
        <v>289</v>
      </c>
      <c r="Y2579" s="6" t="s">
        <v>290</v>
      </c>
      <c r="Z2579" t="s">
        <v>27</v>
      </c>
      <c r="AA2579" t="s">
        <v>27</v>
      </c>
    </row>
    <row r="2580" spans="1:27" x14ac:dyDescent="0.35">
      <c r="A2580">
        <v>10003294</v>
      </c>
      <c r="B2580" t="s">
        <v>222</v>
      </c>
      <c r="C2580" t="s">
        <v>234</v>
      </c>
      <c r="D2580" t="s">
        <v>23</v>
      </c>
      <c r="E2580" t="s">
        <v>24</v>
      </c>
      <c r="F2580">
        <v>1360</v>
      </c>
      <c r="G2580">
        <v>0</v>
      </c>
      <c r="H2580">
        <v>1360</v>
      </c>
      <c r="I2580">
        <v>1500</v>
      </c>
      <c r="J2580">
        <v>40.9</v>
      </c>
      <c r="K2580" s="6" t="s">
        <v>1593</v>
      </c>
      <c r="L2580" s="6" t="s">
        <v>1605</v>
      </c>
      <c r="M2580" s="6" t="s">
        <v>1609</v>
      </c>
      <c r="N2580" s="6" t="s">
        <v>1608</v>
      </c>
      <c r="O2580" s="6" t="s">
        <v>1599</v>
      </c>
      <c r="P2580" s="8">
        <f>Table12[[#This Row],[PLANNED_DELIVERY]]-Table12[[#This Row],[PLANNED_PICKUP]]</f>
        <v>2</v>
      </c>
      <c r="Q2580" s="9">
        <f>Table12[[#This Row],[ACTUAL_DELIVERY]]-Table12[[#This Row],[ACTUAL_PICKUP]]</f>
        <v>4</v>
      </c>
      <c r="R2580" s="9">
        <f>Table12[[#This Row],[ACTUAL_PICKUP]]-Table12[[#This Row],[PLANNED_PICKUP]]</f>
        <v>3</v>
      </c>
      <c r="S2580" s="9">
        <f>Table12[[#This Row],[ACTUAL_DELIVERY]]-Table12[[#This Row],[PLANNED_DELIVERY]]</f>
        <v>5</v>
      </c>
      <c r="T2580" t="s">
        <v>495</v>
      </c>
      <c r="U2580" s="6" t="s">
        <v>496</v>
      </c>
      <c r="V2580" t="s">
        <v>27</v>
      </c>
      <c r="W2580" t="s">
        <v>27</v>
      </c>
      <c r="X2580" t="s">
        <v>302</v>
      </c>
      <c r="Y2580" s="6" t="s">
        <v>303</v>
      </c>
      <c r="Z2580" t="s">
        <v>168</v>
      </c>
      <c r="AA2580" t="s">
        <v>168</v>
      </c>
    </row>
    <row r="2581" spans="1:27" x14ac:dyDescent="0.35">
      <c r="A2581">
        <v>10003295</v>
      </c>
      <c r="B2581" t="s">
        <v>81</v>
      </c>
      <c r="C2581" t="s">
        <v>206</v>
      </c>
      <c r="D2581" t="s">
        <v>23</v>
      </c>
      <c r="E2581" t="s">
        <v>24</v>
      </c>
      <c r="F2581">
        <v>1800</v>
      </c>
      <c r="G2581">
        <v>0</v>
      </c>
      <c r="H2581">
        <v>1800</v>
      </c>
      <c r="I2581" s="5">
        <v>6444</v>
      </c>
      <c r="J2581">
        <v>13.8</v>
      </c>
      <c r="K2581" s="6" t="s">
        <v>1593</v>
      </c>
      <c r="L2581" s="6" t="s">
        <v>1605</v>
      </c>
      <c r="M2581" s="6" t="s">
        <v>1610</v>
      </c>
      <c r="N2581" s="6" t="s">
        <v>1605</v>
      </c>
      <c r="O2581" s="6" t="s">
        <v>1610</v>
      </c>
      <c r="P2581" s="8">
        <f>Table12[[#This Row],[PLANNED_DELIVERY]]-Table12[[#This Row],[PLANNED_PICKUP]]</f>
        <v>1</v>
      </c>
      <c r="Q2581" s="9">
        <f>Table12[[#This Row],[ACTUAL_DELIVERY]]-Table12[[#This Row],[ACTUAL_PICKUP]]</f>
        <v>1</v>
      </c>
      <c r="R2581" s="9">
        <f>Table12[[#This Row],[ACTUAL_PICKUP]]-Table12[[#This Row],[PLANNED_PICKUP]]</f>
        <v>0</v>
      </c>
      <c r="S2581" s="9">
        <f>Table12[[#This Row],[ACTUAL_DELIVERY]]-Table12[[#This Row],[PLANNED_DELIVERY]]</f>
        <v>0</v>
      </c>
      <c r="T2581" t="s">
        <v>232</v>
      </c>
      <c r="U2581" s="6" t="s">
        <v>243</v>
      </c>
      <c r="V2581" t="s">
        <v>27</v>
      </c>
      <c r="W2581" t="s">
        <v>27</v>
      </c>
      <c r="X2581" t="s">
        <v>96</v>
      </c>
      <c r="Y2581" s="6" t="s">
        <v>97</v>
      </c>
      <c r="Z2581" t="s">
        <v>27</v>
      </c>
      <c r="AA2581" t="s">
        <v>27</v>
      </c>
    </row>
    <row r="2582" spans="1:27" x14ac:dyDescent="0.35">
      <c r="A2582">
        <v>10003296</v>
      </c>
      <c r="B2582" t="s">
        <v>81</v>
      </c>
      <c r="C2582" t="s">
        <v>206</v>
      </c>
      <c r="D2582" t="s">
        <v>23</v>
      </c>
      <c r="E2582" t="s">
        <v>24</v>
      </c>
      <c r="F2582">
        <v>600</v>
      </c>
      <c r="G2582">
        <v>0</v>
      </c>
      <c r="H2582">
        <v>600</v>
      </c>
      <c r="I2582">
        <v>268</v>
      </c>
      <c r="J2582">
        <v>9</v>
      </c>
      <c r="K2582" s="6" t="s">
        <v>1593</v>
      </c>
      <c r="L2582" s="6" t="s">
        <v>1593</v>
      </c>
      <c r="M2582" s="6" t="s">
        <v>1610</v>
      </c>
      <c r="N2582" s="6" t="s">
        <v>1602</v>
      </c>
      <c r="O2582" s="6" t="s">
        <v>1610</v>
      </c>
      <c r="P2582" s="8">
        <f>Table12[[#This Row],[PLANNED_DELIVERY]]-Table12[[#This Row],[PLANNED_PICKUP]]</f>
        <v>5</v>
      </c>
      <c r="Q2582" s="9">
        <f>Table12[[#This Row],[ACTUAL_DELIVERY]]-Table12[[#This Row],[ACTUAL_PICKUP]]</f>
        <v>4</v>
      </c>
      <c r="R2582" s="9">
        <f>Table12[[#This Row],[ACTUAL_PICKUP]]-Table12[[#This Row],[PLANNED_PICKUP]]</f>
        <v>1</v>
      </c>
      <c r="S2582" s="9">
        <f>Table12[[#This Row],[ACTUAL_DELIVERY]]-Table12[[#This Row],[PLANNED_DELIVERY]]</f>
        <v>0</v>
      </c>
      <c r="T2582" t="s">
        <v>346</v>
      </c>
      <c r="U2582" s="6" t="s">
        <v>893</v>
      </c>
      <c r="V2582" t="s">
        <v>27</v>
      </c>
      <c r="W2582" t="s">
        <v>27</v>
      </c>
      <c r="X2582" t="s">
        <v>96</v>
      </c>
      <c r="Y2582" s="6" t="s">
        <v>97</v>
      </c>
      <c r="Z2582" t="s">
        <v>27</v>
      </c>
      <c r="AA2582" t="s">
        <v>27</v>
      </c>
    </row>
    <row r="2583" spans="1:27" x14ac:dyDescent="0.35">
      <c r="A2583">
        <v>10003299</v>
      </c>
      <c r="B2583" t="s">
        <v>81</v>
      </c>
      <c r="C2583" t="s">
        <v>240</v>
      </c>
      <c r="D2583" t="s">
        <v>30</v>
      </c>
      <c r="E2583" t="s">
        <v>31</v>
      </c>
      <c r="F2583">
        <v>200</v>
      </c>
      <c r="G2583">
        <v>0</v>
      </c>
      <c r="H2583">
        <v>200</v>
      </c>
      <c r="I2583">
        <v>250</v>
      </c>
      <c r="J2583">
        <v>0.48</v>
      </c>
      <c r="K2583" s="6" t="s">
        <v>1593</v>
      </c>
      <c r="L2583" s="6" t="s">
        <v>1605</v>
      </c>
      <c r="M2583" s="6" t="s">
        <v>1613</v>
      </c>
      <c r="N2583" s="6" t="s">
        <v>1605</v>
      </c>
      <c r="O2583" s="6" t="s">
        <v>1609</v>
      </c>
      <c r="P2583" s="8">
        <f>Table12[[#This Row],[PLANNED_DELIVERY]]-Table12[[#This Row],[PLANNED_PICKUP]]</f>
        <v>4</v>
      </c>
      <c r="Q2583" s="9">
        <f>Table12[[#This Row],[ACTUAL_DELIVERY]]-Table12[[#This Row],[ACTUAL_PICKUP]]</f>
        <v>2</v>
      </c>
      <c r="R2583" s="9">
        <f>Table12[[#This Row],[ACTUAL_PICKUP]]-Table12[[#This Row],[PLANNED_PICKUP]]</f>
        <v>0</v>
      </c>
      <c r="S2583" s="9">
        <f>Table12[[#This Row],[ACTUAL_DELIVERY]]-Table12[[#This Row],[PLANNED_DELIVERY]]</f>
        <v>-2</v>
      </c>
      <c r="T2583" t="s">
        <v>66</v>
      </c>
      <c r="U2583" s="6" t="s">
        <v>67</v>
      </c>
      <c r="V2583" t="s">
        <v>27</v>
      </c>
      <c r="W2583" t="s">
        <v>27</v>
      </c>
      <c r="X2583" t="s">
        <v>60</v>
      </c>
      <c r="Y2583" s="6" t="s">
        <v>34</v>
      </c>
      <c r="Z2583" t="s">
        <v>27</v>
      </c>
      <c r="AA2583" t="s">
        <v>27</v>
      </c>
    </row>
    <row r="2584" spans="1:27" x14ac:dyDescent="0.35">
      <c r="A2584">
        <v>10003300</v>
      </c>
      <c r="B2584" t="s">
        <v>81</v>
      </c>
      <c r="C2584" t="s">
        <v>213</v>
      </c>
      <c r="D2584" t="s">
        <v>23</v>
      </c>
      <c r="E2584" t="s">
        <v>31</v>
      </c>
      <c r="F2584">
        <v>300.87</v>
      </c>
      <c r="G2584">
        <v>0</v>
      </c>
      <c r="H2584">
        <v>300.87</v>
      </c>
      <c r="I2584">
        <v>1000</v>
      </c>
      <c r="J2584">
        <v>12.9</v>
      </c>
      <c r="K2584" s="6" t="s">
        <v>1593</v>
      </c>
      <c r="L2584" s="6" t="s">
        <v>1605</v>
      </c>
      <c r="M2584" s="6" t="s">
        <v>1610</v>
      </c>
      <c r="N2584" s="6" t="s">
        <v>1605</v>
      </c>
      <c r="O2584" s="6" t="s">
        <v>1610</v>
      </c>
      <c r="P2584" s="8">
        <f>Table12[[#This Row],[PLANNED_DELIVERY]]-Table12[[#This Row],[PLANNED_PICKUP]]</f>
        <v>1</v>
      </c>
      <c r="Q2584" s="9">
        <f>Table12[[#This Row],[ACTUAL_DELIVERY]]-Table12[[#This Row],[ACTUAL_PICKUP]]</f>
        <v>1</v>
      </c>
      <c r="R2584" s="9">
        <f>Table12[[#This Row],[ACTUAL_PICKUP]]-Table12[[#This Row],[PLANNED_PICKUP]]</f>
        <v>0</v>
      </c>
      <c r="S2584" s="9">
        <f>Table12[[#This Row],[ACTUAL_DELIVERY]]-Table12[[#This Row],[PLANNED_DELIVERY]]</f>
        <v>0</v>
      </c>
      <c r="T2584" t="s">
        <v>33</v>
      </c>
      <c r="U2584" s="6" t="s">
        <v>34</v>
      </c>
      <c r="V2584" t="s">
        <v>27</v>
      </c>
      <c r="W2584" t="s">
        <v>27</v>
      </c>
      <c r="X2584" t="s">
        <v>202</v>
      </c>
      <c r="Y2584" s="6" t="s">
        <v>203</v>
      </c>
      <c r="Z2584" t="s">
        <v>27</v>
      </c>
      <c r="AA2584" t="s">
        <v>27</v>
      </c>
    </row>
    <row r="2585" spans="1:27" x14ac:dyDescent="0.35">
      <c r="A2585">
        <v>10003303</v>
      </c>
      <c r="B2585" t="s">
        <v>273</v>
      </c>
      <c r="C2585" t="s">
        <v>213</v>
      </c>
      <c r="D2585" t="s">
        <v>23</v>
      </c>
      <c r="E2585" t="s">
        <v>24</v>
      </c>
      <c r="F2585">
        <v>103.89</v>
      </c>
      <c r="G2585">
        <v>0</v>
      </c>
      <c r="H2585">
        <v>103.89</v>
      </c>
      <c r="I2585">
        <v>800</v>
      </c>
      <c r="J2585">
        <v>0.48</v>
      </c>
      <c r="K2585" s="6" t="s">
        <v>1593</v>
      </c>
      <c r="L2585" s="6" t="s">
        <v>1604</v>
      </c>
      <c r="M2585" s="6" t="s">
        <v>1605</v>
      </c>
      <c r="N2585" s="6" t="s">
        <v>1602</v>
      </c>
      <c r="O2585" s="6" t="s">
        <v>1605</v>
      </c>
      <c r="P2585" s="8">
        <f>Table12[[#This Row],[PLANNED_DELIVERY]]-Table12[[#This Row],[PLANNED_PICKUP]]</f>
        <v>1</v>
      </c>
      <c r="Q2585" s="9">
        <f>Table12[[#This Row],[ACTUAL_DELIVERY]]-Table12[[#This Row],[ACTUAL_PICKUP]]</f>
        <v>3</v>
      </c>
      <c r="R2585" s="9">
        <f>Table12[[#This Row],[ACTUAL_PICKUP]]-Table12[[#This Row],[PLANNED_PICKUP]]</f>
        <v>-2</v>
      </c>
      <c r="S2585" s="9">
        <f>Table12[[#This Row],[ACTUAL_DELIVERY]]-Table12[[#This Row],[PLANNED_DELIVERY]]</f>
        <v>0</v>
      </c>
      <c r="T2585" t="s">
        <v>1716</v>
      </c>
      <c r="U2585" s="6" t="s">
        <v>291</v>
      </c>
      <c r="V2585" t="s">
        <v>27</v>
      </c>
      <c r="W2585" t="s">
        <v>27</v>
      </c>
      <c r="X2585" t="s">
        <v>60</v>
      </c>
      <c r="Y2585" s="6" t="s">
        <v>34</v>
      </c>
      <c r="Z2585" t="s">
        <v>27</v>
      </c>
      <c r="AA2585" t="s">
        <v>27</v>
      </c>
    </row>
    <row r="2586" spans="1:27" x14ac:dyDescent="0.35">
      <c r="A2586">
        <v>10003306</v>
      </c>
      <c r="B2586" t="s">
        <v>81</v>
      </c>
      <c r="C2586" t="s">
        <v>246</v>
      </c>
      <c r="D2586" t="s">
        <v>23</v>
      </c>
      <c r="E2586" t="s">
        <v>24</v>
      </c>
      <c r="F2586">
        <v>148.88999999999999</v>
      </c>
      <c r="G2586">
        <v>0</v>
      </c>
      <c r="H2586">
        <v>148.88999999999999</v>
      </c>
      <c r="I2586">
        <v>490</v>
      </c>
      <c r="J2586">
        <v>0.76</v>
      </c>
      <c r="K2586" s="6" t="s">
        <v>1593</v>
      </c>
      <c r="L2586" s="6" t="s">
        <v>1593</v>
      </c>
      <c r="M2586" s="6" t="s">
        <v>1608</v>
      </c>
      <c r="N2586" s="6" t="s">
        <v>1593</v>
      </c>
      <c r="O2586" s="6" t="s">
        <v>1608</v>
      </c>
      <c r="P2586" s="8">
        <f>Table12[[#This Row],[PLANNED_DELIVERY]]-Table12[[#This Row],[PLANNED_PICKUP]]</f>
        <v>7</v>
      </c>
      <c r="Q2586" s="9">
        <f>Table12[[#This Row],[ACTUAL_DELIVERY]]-Table12[[#This Row],[ACTUAL_PICKUP]]</f>
        <v>7</v>
      </c>
      <c r="R2586" s="9">
        <f>Table12[[#This Row],[ACTUAL_PICKUP]]-Table12[[#This Row],[PLANNED_PICKUP]]</f>
        <v>0</v>
      </c>
      <c r="S2586" s="9">
        <f>Table12[[#This Row],[ACTUAL_DELIVERY]]-Table12[[#This Row],[PLANNED_DELIVERY]]</f>
        <v>0</v>
      </c>
      <c r="T2586" t="s">
        <v>396</v>
      </c>
      <c r="U2586" s="6" t="s">
        <v>127</v>
      </c>
      <c r="V2586" t="s">
        <v>27</v>
      </c>
      <c r="W2586" t="s">
        <v>27</v>
      </c>
      <c r="X2586" t="s">
        <v>1004</v>
      </c>
      <c r="Y2586" s="6" t="s">
        <v>1005</v>
      </c>
      <c r="Z2586" t="s">
        <v>27</v>
      </c>
      <c r="AA2586" t="s">
        <v>27</v>
      </c>
    </row>
    <row r="2587" spans="1:27" x14ac:dyDescent="0.35">
      <c r="A2587">
        <v>10003307</v>
      </c>
      <c r="B2587" t="s">
        <v>81</v>
      </c>
      <c r="C2587" t="s">
        <v>213</v>
      </c>
      <c r="D2587" t="s">
        <v>23</v>
      </c>
      <c r="E2587" t="s">
        <v>24</v>
      </c>
      <c r="F2587">
        <v>290.63</v>
      </c>
      <c r="G2587">
        <v>0</v>
      </c>
      <c r="H2587">
        <v>290.63</v>
      </c>
      <c r="I2587">
        <v>382</v>
      </c>
      <c r="J2587">
        <v>4.01</v>
      </c>
      <c r="K2587" s="6" t="s">
        <v>1593</v>
      </c>
      <c r="L2587" s="6" t="s">
        <v>1602</v>
      </c>
      <c r="M2587" s="6" t="s">
        <v>1610</v>
      </c>
      <c r="N2587" s="6" t="s">
        <v>1605</v>
      </c>
      <c r="O2587" s="6" t="s">
        <v>1609</v>
      </c>
      <c r="P2587" s="8">
        <f>Table12[[#This Row],[PLANNED_DELIVERY]]-Table12[[#This Row],[PLANNED_PICKUP]]</f>
        <v>4</v>
      </c>
      <c r="Q2587" s="9">
        <f>Table12[[#This Row],[ACTUAL_DELIVERY]]-Table12[[#This Row],[ACTUAL_PICKUP]]</f>
        <v>2</v>
      </c>
      <c r="R2587" s="9">
        <f>Table12[[#This Row],[ACTUAL_PICKUP]]-Table12[[#This Row],[PLANNED_PICKUP]]</f>
        <v>3</v>
      </c>
      <c r="S2587" s="9">
        <f>Table12[[#This Row],[ACTUAL_DELIVERY]]-Table12[[#This Row],[PLANNED_DELIVERY]]</f>
        <v>1</v>
      </c>
      <c r="T2587" t="s">
        <v>665</v>
      </c>
      <c r="U2587" s="6" t="s">
        <v>40</v>
      </c>
      <c r="V2587" t="s">
        <v>27</v>
      </c>
      <c r="W2587" t="s">
        <v>27</v>
      </c>
      <c r="X2587" t="s">
        <v>113</v>
      </c>
      <c r="Y2587" s="6" t="s">
        <v>114</v>
      </c>
      <c r="Z2587" t="s">
        <v>27</v>
      </c>
      <c r="AA2587" t="s">
        <v>27</v>
      </c>
    </row>
    <row r="2588" spans="1:27" x14ac:dyDescent="0.35">
      <c r="A2588">
        <v>10003308</v>
      </c>
      <c r="B2588" t="s">
        <v>81</v>
      </c>
      <c r="C2588" t="s">
        <v>206</v>
      </c>
      <c r="D2588" t="s">
        <v>23</v>
      </c>
      <c r="E2588" t="s">
        <v>24</v>
      </c>
      <c r="F2588">
        <v>500</v>
      </c>
      <c r="G2588">
        <v>0</v>
      </c>
      <c r="H2588">
        <v>500</v>
      </c>
      <c r="I2588">
        <v>378</v>
      </c>
      <c r="J2588">
        <v>1.1399999999999999</v>
      </c>
      <c r="K2588" s="6" t="s">
        <v>1593</v>
      </c>
      <c r="L2588" s="6" t="s">
        <v>1593</v>
      </c>
      <c r="M2588" s="6" t="s">
        <v>1610</v>
      </c>
      <c r="N2588" s="6" t="s">
        <v>1593</v>
      </c>
      <c r="O2588" s="6" t="s">
        <v>1610</v>
      </c>
      <c r="P2588" s="8">
        <f>Table12[[#This Row],[PLANNED_DELIVERY]]-Table12[[#This Row],[PLANNED_PICKUP]]</f>
        <v>5</v>
      </c>
      <c r="Q2588" s="9">
        <f>Table12[[#This Row],[ACTUAL_DELIVERY]]-Table12[[#This Row],[ACTUAL_PICKUP]]</f>
        <v>5</v>
      </c>
      <c r="R2588" s="9">
        <f>Table12[[#This Row],[ACTUAL_PICKUP]]-Table12[[#This Row],[PLANNED_PICKUP]]</f>
        <v>0</v>
      </c>
      <c r="S2588" s="9">
        <f>Table12[[#This Row],[ACTUAL_DELIVERY]]-Table12[[#This Row],[PLANNED_DELIVERY]]</f>
        <v>0</v>
      </c>
      <c r="T2588" t="s">
        <v>980</v>
      </c>
      <c r="U2588" s="6" t="s">
        <v>981</v>
      </c>
      <c r="V2588" t="s">
        <v>27</v>
      </c>
      <c r="W2588" t="s">
        <v>27</v>
      </c>
      <c r="X2588" t="s">
        <v>96</v>
      </c>
      <c r="Y2588" s="6" t="s">
        <v>97</v>
      </c>
      <c r="Z2588" t="s">
        <v>27</v>
      </c>
      <c r="AA2588" t="s">
        <v>27</v>
      </c>
    </row>
    <row r="2589" spans="1:27" x14ac:dyDescent="0.35">
      <c r="A2589">
        <v>10003309</v>
      </c>
      <c r="B2589" t="s">
        <v>225</v>
      </c>
      <c r="C2589" t="s">
        <v>234</v>
      </c>
      <c r="D2589" t="s">
        <v>23</v>
      </c>
      <c r="E2589" t="s">
        <v>24</v>
      </c>
      <c r="F2589">
        <v>1000</v>
      </c>
      <c r="G2589">
        <v>0</v>
      </c>
      <c r="H2589">
        <v>1000</v>
      </c>
      <c r="I2589" s="5">
        <v>227.4</v>
      </c>
      <c r="J2589">
        <v>1.83</v>
      </c>
      <c r="K2589" s="6" t="s">
        <v>1593</v>
      </c>
      <c r="L2589" s="6" t="s">
        <v>1593</v>
      </c>
      <c r="M2589" s="6" t="s">
        <v>1604</v>
      </c>
      <c r="N2589" s="6" t="s">
        <v>1602</v>
      </c>
      <c r="O2589" s="6" t="s">
        <v>1605</v>
      </c>
      <c r="P2589" s="8">
        <f>Table12[[#This Row],[PLANNED_DELIVERY]]-Table12[[#This Row],[PLANNED_PICKUP]]</f>
        <v>3</v>
      </c>
      <c r="Q2589" s="9">
        <f>Table12[[#This Row],[ACTUAL_DELIVERY]]-Table12[[#This Row],[ACTUAL_PICKUP]]</f>
        <v>3</v>
      </c>
      <c r="R2589" s="9">
        <f>Table12[[#This Row],[ACTUAL_PICKUP]]-Table12[[#This Row],[PLANNED_PICKUP]]</f>
        <v>1</v>
      </c>
      <c r="S2589" s="9">
        <f>Table12[[#This Row],[ACTUAL_DELIVERY]]-Table12[[#This Row],[PLANNED_DELIVERY]]</f>
        <v>1</v>
      </c>
      <c r="T2589" t="s">
        <v>619</v>
      </c>
      <c r="U2589" s="6" t="s">
        <v>1719</v>
      </c>
      <c r="V2589" t="s">
        <v>108</v>
      </c>
      <c r="W2589" t="s">
        <v>108</v>
      </c>
      <c r="X2589" t="s">
        <v>49</v>
      </c>
      <c r="Y2589" s="6" t="s">
        <v>29</v>
      </c>
      <c r="Z2589" t="s">
        <v>27</v>
      </c>
      <c r="AA2589" t="s">
        <v>27</v>
      </c>
    </row>
    <row r="2590" spans="1:27" x14ac:dyDescent="0.35">
      <c r="A2590">
        <v>10003310</v>
      </c>
      <c r="B2590" t="s">
        <v>222</v>
      </c>
      <c r="C2590" t="s">
        <v>206</v>
      </c>
      <c r="D2590" t="s">
        <v>23</v>
      </c>
      <c r="E2590" t="s">
        <v>24</v>
      </c>
      <c r="F2590">
        <v>1050</v>
      </c>
      <c r="G2590">
        <v>0</v>
      </c>
      <c r="H2590">
        <v>1050</v>
      </c>
      <c r="I2590">
        <v>22886</v>
      </c>
      <c r="J2590">
        <v>18.5</v>
      </c>
      <c r="K2590" s="6" t="s">
        <v>1593</v>
      </c>
      <c r="L2590" s="6" t="s">
        <v>1607</v>
      </c>
      <c r="M2590" s="6" t="s">
        <v>1603</v>
      </c>
      <c r="N2590" s="6" t="s">
        <v>1603</v>
      </c>
      <c r="O2590" s="6" t="s">
        <v>1618</v>
      </c>
      <c r="P2590" s="8">
        <f>Table12[[#This Row],[PLANNED_DELIVERY]]-Table12[[#This Row],[PLANNED_PICKUP]]</f>
        <v>1</v>
      </c>
      <c r="Q2590" s="9">
        <f>Table12[[#This Row],[ACTUAL_DELIVERY]]-Table12[[#This Row],[ACTUAL_PICKUP]]</f>
        <v>1</v>
      </c>
      <c r="R2590" s="9">
        <f>Table12[[#This Row],[ACTUAL_PICKUP]]-Table12[[#This Row],[PLANNED_PICKUP]]</f>
        <v>1</v>
      </c>
      <c r="S2590" s="9">
        <f>Table12[[#This Row],[ACTUAL_DELIVERY]]-Table12[[#This Row],[PLANNED_DELIVERY]]</f>
        <v>1</v>
      </c>
      <c r="T2590" t="s">
        <v>68</v>
      </c>
      <c r="U2590" s="6" t="s">
        <v>69</v>
      </c>
      <c r="V2590" t="s">
        <v>27</v>
      </c>
      <c r="W2590" t="s">
        <v>27</v>
      </c>
      <c r="X2590" t="s">
        <v>271</v>
      </c>
      <c r="Y2590" s="6" t="s">
        <v>43</v>
      </c>
      <c r="Z2590" t="s">
        <v>27</v>
      </c>
      <c r="AA2590" t="s">
        <v>27</v>
      </c>
    </row>
    <row r="2591" spans="1:27" x14ac:dyDescent="0.35">
      <c r="A2591">
        <v>10003311</v>
      </c>
      <c r="B2591" t="s">
        <v>225</v>
      </c>
      <c r="C2591" t="s">
        <v>234</v>
      </c>
      <c r="D2591" t="s">
        <v>23</v>
      </c>
      <c r="E2591" t="s">
        <v>24</v>
      </c>
      <c r="F2591">
        <v>550</v>
      </c>
      <c r="G2591">
        <v>0</v>
      </c>
      <c r="H2591">
        <v>550</v>
      </c>
      <c r="I2591">
        <v>144.66999999999999</v>
      </c>
      <c r="J2591">
        <v>0.87</v>
      </c>
      <c r="K2591" s="6" t="s">
        <v>1602</v>
      </c>
      <c r="L2591" s="6" t="s">
        <v>1593</v>
      </c>
      <c r="M2591" s="6" t="s">
        <v>1605</v>
      </c>
      <c r="N2591" s="6" t="s">
        <v>1602</v>
      </c>
      <c r="O2591" s="6" t="s">
        <v>1610</v>
      </c>
      <c r="P2591" s="8">
        <f>Table12[[#This Row],[PLANNED_DELIVERY]]-Table12[[#This Row],[PLANNED_PICKUP]]</f>
        <v>4</v>
      </c>
      <c r="Q2591" s="9">
        <f>Table12[[#This Row],[ACTUAL_DELIVERY]]-Table12[[#This Row],[ACTUAL_PICKUP]]</f>
        <v>4</v>
      </c>
      <c r="R2591" s="9">
        <f>Table12[[#This Row],[ACTUAL_PICKUP]]-Table12[[#This Row],[PLANNED_PICKUP]]</f>
        <v>1</v>
      </c>
      <c r="S2591" s="9">
        <f>Table12[[#This Row],[ACTUAL_DELIVERY]]-Table12[[#This Row],[PLANNED_DELIVERY]]</f>
        <v>1</v>
      </c>
      <c r="T2591" t="s">
        <v>1156</v>
      </c>
      <c r="U2591" s="6" t="s">
        <v>1157</v>
      </c>
      <c r="V2591" t="s">
        <v>523</v>
      </c>
      <c r="W2591" t="s">
        <v>523</v>
      </c>
      <c r="X2591" t="s">
        <v>49</v>
      </c>
      <c r="Y2591" s="6" t="s">
        <v>29</v>
      </c>
      <c r="Z2591" t="s">
        <v>27</v>
      </c>
      <c r="AA2591" t="s">
        <v>27</v>
      </c>
    </row>
    <row r="2592" spans="1:27" x14ac:dyDescent="0.35">
      <c r="A2592">
        <v>10003312</v>
      </c>
      <c r="B2592" t="s">
        <v>81</v>
      </c>
      <c r="C2592" t="s">
        <v>206</v>
      </c>
      <c r="D2592" t="s">
        <v>23</v>
      </c>
      <c r="E2592" t="s">
        <v>24</v>
      </c>
      <c r="F2592">
        <v>365.16</v>
      </c>
      <c r="G2592">
        <v>182.58</v>
      </c>
      <c r="H2592">
        <v>547.74</v>
      </c>
      <c r="I2592" s="5">
        <v>330</v>
      </c>
      <c r="J2592">
        <v>4.97</v>
      </c>
      <c r="K2592" s="6" t="s">
        <v>1602</v>
      </c>
      <c r="L2592" s="6" t="s">
        <v>1602</v>
      </c>
      <c r="M2592" s="6" t="s">
        <v>1639</v>
      </c>
      <c r="N2592" s="6" t="s">
        <v>1622</v>
      </c>
      <c r="O2592" s="6" t="s">
        <v>1639</v>
      </c>
      <c r="P2592" s="8">
        <f>Table12[[#This Row],[PLANNED_DELIVERY]]-Table12[[#This Row],[PLANNED_PICKUP]]</f>
        <v>31</v>
      </c>
      <c r="Q2592" s="9">
        <f>Table12[[#This Row],[ACTUAL_DELIVERY]]-Table12[[#This Row],[ACTUAL_PICKUP]]</f>
        <v>12</v>
      </c>
      <c r="R2592" s="9">
        <f>Table12[[#This Row],[ACTUAL_PICKUP]]-Table12[[#This Row],[PLANNED_PICKUP]]</f>
        <v>19</v>
      </c>
      <c r="S2592" s="9">
        <f>Table12[[#This Row],[ACTUAL_DELIVERY]]-Table12[[#This Row],[PLANNED_DELIVERY]]</f>
        <v>0</v>
      </c>
      <c r="T2592" t="s">
        <v>349</v>
      </c>
      <c r="U2592" s="6" t="s">
        <v>350</v>
      </c>
      <c r="V2592" t="s">
        <v>27</v>
      </c>
      <c r="W2592" t="s">
        <v>27</v>
      </c>
      <c r="X2592" t="s">
        <v>41</v>
      </c>
      <c r="Y2592" s="6" t="s">
        <v>44</v>
      </c>
      <c r="Z2592" t="s">
        <v>27</v>
      </c>
      <c r="AA2592" t="s">
        <v>27</v>
      </c>
    </row>
    <row r="2593" spans="1:27" x14ac:dyDescent="0.35">
      <c r="A2593">
        <v>10003313</v>
      </c>
      <c r="B2593" t="s">
        <v>81</v>
      </c>
      <c r="C2593" t="s">
        <v>234</v>
      </c>
      <c r="D2593" t="s">
        <v>23</v>
      </c>
      <c r="E2593" t="s">
        <v>24</v>
      </c>
      <c r="F2593">
        <v>1345</v>
      </c>
      <c r="G2593">
        <v>0</v>
      </c>
      <c r="H2593">
        <v>1345</v>
      </c>
      <c r="I2593">
        <v>6000</v>
      </c>
      <c r="J2593">
        <v>31.4</v>
      </c>
      <c r="K2593" s="6" t="s">
        <v>1602</v>
      </c>
      <c r="L2593" s="6" t="s">
        <v>1609</v>
      </c>
      <c r="M2593" s="6" t="s">
        <v>1599</v>
      </c>
      <c r="N2593" s="6" t="s">
        <v>1609</v>
      </c>
      <c r="O2593" s="6" t="s">
        <v>1599</v>
      </c>
      <c r="P2593" s="8">
        <f>Table12[[#This Row],[PLANNED_DELIVERY]]-Table12[[#This Row],[PLANNED_PICKUP]]</f>
        <v>5</v>
      </c>
      <c r="Q2593" s="9">
        <f>Table12[[#This Row],[ACTUAL_DELIVERY]]-Table12[[#This Row],[ACTUAL_PICKUP]]</f>
        <v>5</v>
      </c>
      <c r="R2593" s="9">
        <f>Table12[[#This Row],[ACTUAL_PICKUP]]-Table12[[#This Row],[PLANNED_PICKUP]]</f>
        <v>0</v>
      </c>
      <c r="S2593" s="9">
        <f>Table12[[#This Row],[ACTUAL_DELIVERY]]-Table12[[#This Row],[PLANNED_DELIVERY]]</f>
        <v>0</v>
      </c>
      <c r="T2593" t="s">
        <v>929</v>
      </c>
      <c r="U2593" s="6" t="s">
        <v>930</v>
      </c>
      <c r="V2593" t="s">
        <v>38</v>
      </c>
      <c r="W2593" t="s">
        <v>38</v>
      </c>
      <c r="X2593" t="s">
        <v>41</v>
      </c>
      <c r="Y2593" s="6" t="s">
        <v>39</v>
      </c>
      <c r="Z2593" t="s">
        <v>27</v>
      </c>
      <c r="AA2593" t="s">
        <v>27</v>
      </c>
    </row>
    <row r="2594" spans="1:27" x14ac:dyDescent="0.35">
      <c r="A2594">
        <v>10003314</v>
      </c>
      <c r="B2594" t="s">
        <v>81</v>
      </c>
      <c r="C2594" t="s">
        <v>206</v>
      </c>
      <c r="D2594" t="s">
        <v>23</v>
      </c>
      <c r="E2594" t="s">
        <v>24</v>
      </c>
      <c r="F2594">
        <v>650</v>
      </c>
      <c r="G2594">
        <v>0</v>
      </c>
      <c r="H2594">
        <v>650</v>
      </c>
      <c r="I2594">
        <v>530</v>
      </c>
      <c r="J2594">
        <v>1.39</v>
      </c>
      <c r="K2594" s="6" t="s">
        <v>1602</v>
      </c>
      <c r="L2594" s="6" t="s">
        <v>1602</v>
      </c>
      <c r="M2594" s="6" t="s">
        <v>1599</v>
      </c>
      <c r="N2594" s="6" t="s">
        <v>1602</v>
      </c>
      <c r="O2594" s="6" t="s">
        <v>1610</v>
      </c>
      <c r="P2594" s="8">
        <f>Table12[[#This Row],[PLANNED_DELIVERY]]-Table12[[#This Row],[PLANNED_PICKUP]]</f>
        <v>10</v>
      </c>
      <c r="Q2594" s="9">
        <f>Table12[[#This Row],[ACTUAL_DELIVERY]]-Table12[[#This Row],[ACTUAL_PICKUP]]</f>
        <v>4</v>
      </c>
      <c r="R2594" s="9">
        <f>Table12[[#This Row],[ACTUAL_PICKUP]]-Table12[[#This Row],[PLANNED_PICKUP]]</f>
        <v>0</v>
      </c>
      <c r="S2594" s="9">
        <f>Table12[[#This Row],[ACTUAL_DELIVERY]]-Table12[[#This Row],[PLANNED_DELIVERY]]</f>
        <v>-6</v>
      </c>
      <c r="T2594" t="s">
        <v>1718</v>
      </c>
      <c r="U2594" s="6" t="s">
        <v>330</v>
      </c>
      <c r="V2594" t="s">
        <v>27</v>
      </c>
      <c r="W2594" t="s">
        <v>27</v>
      </c>
      <c r="X2594" t="s">
        <v>41</v>
      </c>
      <c r="Y2594" s="6" t="s">
        <v>44</v>
      </c>
      <c r="Z2594" t="s">
        <v>27</v>
      </c>
      <c r="AA2594" t="s">
        <v>27</v>
      </c>
    </row>
    <row r="2595" spans="1:27" x14ac:dyDescent="0.35">
      <c r="A2595">
        <v>10003315</v>
      </c>
      <c r="B2595" t="s">
        <v>81</v>
      </c>
      <c r="C2595" t="s">
        <v>246</v>
      </c>
      <c r="D2595" t="s">
        <v>30</v>
      </c>
      <c r="E2595" t="s">
        <v>31</v>
      </c>
      <c r="F2595">
        <v>50.85</v>
      </c>
      <c r="G2595">
        <v>0</v>
      </c>
      <c r="H2595">
        <v>50.85</v>
      </c>
      <c r="I2595">
        <v>86</v>
      </c>
      <c r="J2595">
        <v>1.1299999999999999</v>
      </c>
      <c r="K2595" s="6" t="s">
        <v>1602</v>
      </c>
      <c r="L2595" s="6" t="s">
        <v>1605</v>
      </c>
      <c r="M2595" s="6" t="s">
        <v>1610</v>
      </c>
      <c r="N2595" s="6" t="s">
        <v>1602</v>
      </c>
      <c r="O2595" s="6" t="s">
        <v>1605</v>
      </c>
      <c r="P2595" s="8">
        <f>Table12[[#This Row],[PLANNED_DELIVERY]]-Table12[[#This Row],[PLANNED_PICKUP]]</f>
        <v>1</v>
      </c>
      <c r="Q2595" s="9">
        <f>Table12[[#This Row],[ACTUAL_DELIVERY]]-Table12[[#This Row],[ACTUAL_PICKUP]]</f>
        <v>3</v>
      </c>
      <c r="R2595" s="9">
        <f>Table12[[#This Row],[ACTUAL_PICKUP]]-Table12[[#This Row],[PLANNED_PICKUP]]</f>
        <v>-3</v>
      </c>
      <c r="S2595" s="9">
        <f>Table12[[#This Row],[ACTUAL_DELIVERY]]-Table12[[#This Row],[PLANNED_DELIVERY]]</f>
        <v>-1</v>
      </c>
      <c r="T2595" t="s">
        <v>49</v>
      </c>
      <c r="U2595" s="6" t="s">
        <v>29</v>
      </c>
      <c r="V2595" t="s">
        <v>27</v>
      </c>
      <c r="W2595" t="s">
        <v>27</v>
      </c>
      <c r="X2595" t="s">
        <v>375</v>
      </c>
      <c r="Y2595" s="6" t="s">
        <v>376</v>
      </c>
      <c r="Z2595" t="s">
        <v>27</v>
      </c>
      <c r="AA2595" t="s">
        <v>27</v>
      </c>
    </row>
    <row r="2596" spans="1:27" x14ac:dyDescent="0.35">
      <c r="A2596">
        <v>10003316</v>
      </c>
      <c r="B2596" t="s">
        <v>81</v>
      </c>
      <c r="C2596" t="s">
        <v>206</v>
      </c>
      <c r="D2596" t="s">
        <v>23</v>
      </c>
      <c r="E2596" t="s">
        <v>24</v>
      </c>
      <c r="F2596">
        <v>550</v>
      </c>
      <c r="G2596">
        <v>0</v>
      </c>
      <c r="H2596">
        <v>550</v>
      </c>
      <c r="I2596">
        <v>4400</v>
      </c>
      <c r="J2596">
        <v>34.08</v>
      </c>
      <c r="K2596" s="6" t="s">
        <v>1602</v>
      </c>
      <c r="L2596" s="6" t="s">
        <v>1610</v>
      </c>
      <c r="M2596" s="6" t="s">
        <v>1609</v>
      </c>
      <c r="N2596" s="6" t="s">
        <v>1610</v>
      </c>
      <c r="O2596" s="6" t="s">
        <v>1609</v>
      </c>
      <c r="P2596" s="8">
        <f>Table12[[#This Row],[PLANNED_DELIVERY]]-Table12[[#This Row],[PLANNED_PICKUP]]</f>
        <v>1</v>
      </c>
      <c r="Q2596" s="9">
        <f>Table12[[#This Row],[ACTUAL_DELIVERY]]-Table12[[#This Row],[ACTUAL_PICKUP]]</f>
        <v>1</v>
      </c>
      <c r="R2596" s="9">
        <f>Table12[[#This Row],[ACTUAL_PICKUP]]-Table12[[#This Row],[PLANNED_PICKUP]]</f>
        <v>0</v>
      </c>
      <c r="S2596" s="9">
        <f>Table12[[#This Row],[ACTUAL_DELIVERY]]-Table12[[#This Row],[PLANNED_DELIVERY]]</f>
        <v>0</v>
      </c>
      <c r="T2596" t="s">
        <v>279</v>
      </c>
      <c r="U2596" s="6" t="s">
        <v>40</v>
      </c>
      <c r="V2596" t="s">
        <v>27</v>
      </c>
      <c r="W2596" t="s">
        <v>27</v>
      </c>
      <c r="X2596" t="s">
        <v>49</v>
      </c>
      <c r="Y2596" s="6" t="s">
        <v>29</v>
      </c>
      <c r="Z2596" t="s">
        <v>27</v>
      </c>
      <c r="AA2596" t="s">
        <v>27</v>
      </c>
    </row>
    <row r="2597" spans="1:27" x14ac:dyDescent="0.35">
      <c r="A2597">
        <v>10003317</v>
      </c>
      <c r="B2597" t="s">
        <v>222</v>
      </c>
      <c r="C2597" t="s">
        <v>206</v>
      </c>
      <c r="D2597" t="s">
        <v>23</v>
      </c>
      <c r="E2597" t="s">
        <v>31</v>
      </c>
      <c r="F2597">
        <v>500</v>
      </c>
      <c r="G2597">
        <v>0</v>
      </c>
      <c r="H2597">
        <v>500</v>
      </c>
      <c r="I2597">
        <v>300</v>
      </c>
      <c r="J2597">
        <v>1.44</v>
      </c>
      <c r="K2597" s="6" t="s">
        <v>1602</v>
      </c>
      <c r="L2597" s="6" t="s">
        <v>1593</v>
      </c>
      <c r="M2597" s="6" t="s">
        <v>1604</v>
      </c>
      <c r="N2597" s="6" t="s">
        <v>1602</v>
      </c>
      <c r="O2597" s="6" t="s">
        <v>1605</v>
      </c>
      <c r="P2597" s="8">
        <f>Table12[[#This Row],[PLANNED_DELIVERY]]-Table12[[#This Row],[PLANNED_PICKUP]]</f>
        <v>3</v>
      </c>
      <c r="Q2597" s="9">
        <f>Table12[[#This Row],[ACTUAL_DELIVERY]]-Table12[[#This Row],[ACTUAL_PICKUP]]</f>
        <v>3</v>
      </c>
      <c r="R2597" s="9">
        <f>Table12[[#This Row],[ACTUAL_PICKUP]]-Table12[[#This Row],[PLANNED_PICKUP]]</f>
        <v>1</v>
      </c>
      <c r="S2597" s="9">
        <f>Table12[[#This Row],[ACTUAL_DELIVERY]]-Table12[[#This Row],[PLANNED_DELIVERY]]</f>
        <v>1</v>
      </c>
      <c r="T2597" t="s">
        <v>337</v>
      </c>
      <c r="U2597" s="6" t="s">
        <v>338</v>
      </c>
      <c r="V2597" t="s">
        <v>27</v>
      </c>
      <c r="W2597" t="s">
        <v>27</v>
      </c>
      <c r="X2597" t="s">
        <v>60</v>
      </c>
      <c r="Y2597" s="6" t="s">
        <v>34</v>
      </c>
      <c r="Z2597" t="s">
        <v>27</v>
      </c>
      <c r="AA2597" t="s">
        <v>27</v>
      </c>
    </row>
    <row r="2598" spans="1:27" x14ac:dyDescent="0.35">
      <c r="A2598">
        <v>10003318</v>
      </c>
      <c r="B2598" t="s">
        <v>81</v>
      </c>
      <c r="C2598" t="s">
        <v>213</v>
      </c>
      <c r="D2598" t="s">
        <v>23</v>
      </c>
      <c r="E2598" t="s">
        <v>24</v>
      </c>
      <c r="F2598">
        <v>179.78</v>
      </c>
      <c r="G2598">
        <v>0</v>
      </c>
      <c r="H2598">
        <v>179.78</v>
      </c>
      <c r="I2598">
        <v>234</v>
      </c>
      <c r="J2598">
        <v>0.96</v>
      </c>
      <c r="K2598" s="6" t="s">
        <v>1602</v>
      </c>
      <c r="L2598" s="6" t="s">
        <v>1602</v>
      </c>
      <c r="M2598" s="6" t="s">
        <v>1610</v>
      </c>
      <c r="N2598" s="6" t="s">
        <v>1602</v>
      </c>
      <c r="O2598" s="6" t="s">
        <v>1605</v>
      </c>
      <c r="P2598" s="8">
        <f>Table12[[#This Row],[PLANNED_DELIVERY]]-Table12[[#This Row],[PLANNED_PICKUP]]</f>
        <v>4</v>
      </c>
      <c r="Q2598" s="9">
        <f>Table12[[#This Row],[ACTUAL_DELIVERY]]-Table12[[#This Row],[ACTUAL_PICKUP]]</f>
        <v>3</v>
      </c>
      <c r="R2598" s="9">
        <f>Table12[[#This Row],[ACTUAL_PICKUP]]-Table12[[#This Row],[PLANNED_PICKUP]]</f>
        <v>0</v>
      </c>
      <c r="S2598" s="9">
        <f>Table12[[#This Row],[ACTUAL_DELIVERY]]-Table12[[#This Row],[PLANNED_DELIVERY]]</f>
        <v>-1</v>
      </c>
      <c r="T2598" t="s">
        <v>33</v>
      </c>
      <c r="U2598" s="6" t="s">
        <v>1155</v>
      </c>
      <c r="V2598" t="s">
        <v>27</v>
      </c>
      <c r="W2598" t="s">
        <v>27</v>
      </c>
      <c r="X2598" t="s">
        <v>41</v>
      </c>
      <c r="Y2598" s="6" t="s">
        <v>44</v>
      </c>
      <c r="Z2598" t="s">
        <v>27</v>
      </c>
      <c r="AA2598" t="s">
        <v>27</v>
      </c>
    </row>
    <row r="2599" spans="1:27" x14ac:dyDescent="0.35">
      <c r="A2599">
        <v>10003319</v>
      </c>
      <c r="B2599" t="s">
        <v>225</v>
      </c>
      <c r="C2599" t="s">
        <v>293</v>
      </c>
      <c r="D2599" t="s">
        <v>30</v>
      </c>
      <c r="E2599" t="s">
        <v>45</v>
      </c>
      <c r="F2599">
        <v>21800</v>
      </c>
      <c r="G2599">
        <v>0</v>
      </c>
      <c r="H2599">
        <v>21800</v>
      </c>
      <c r="I2599" s="5">
        <v>9040</v>
      </c>
      <c r="J2599">
        <v>36.9</v>
      </c>
      <c r="K2599" s="6" t="s">
        <v>1602</v>
      </c>
      <c r="L2599" s="6" t="s">
        <v>1608</v>
      </c>
      <c r="M2599" s="6" t="s">
        <v>1617</v>
      </c>
      <c r="N2599" s="6" t="s">
        <v>1609</v>
      </c>
      <c r="O2599" s="6" t="s">
        <v>1650</v>
      </c>
      <c r="P2599" s="8">
        <f>Table12[[#This Row],[PLANNED_DELIVERY]]-Table12[[#This Row],[PLANNED_PICKUP]]</f>
        <v>8</v>
      </c>
      <c r="Q2599" s="9">
        <f>Table12[[#This Row],[ACTUAL_DELIVERY]]-Table12[[#This Row],[ACTUAL_PICKUP]]</f>
        <v>34</v>
      </c>
      <c r="R2599" s="9">
        <f>Table12[[#This Row],[ACTUAL_PICKUP]]-Table12[[#This Row],[PLANNED_PICKUP]]</f>
        <v>-1</v>
      </c>
      <c r="S2599" s="9">
        <f>Table12[[#This Row],[ACTUAL_DELIVERY]]-Table12[[#This Row],[PLANNED_DELIVERY]]</f>
        <v>25</v>
      </c>
      <c r="T2599" t="s">
        <v>41</v>
      </c>
      <c r="U2599" s="6">
        <v>54100</v>
      </c>
      <c r="V2599" t="s">
        <v>27</v>
      </c>
      <c r="W2599" t="s">
        <v>27</v>
      </c>
      <c r="X2599" t="s">
        <v>1153</v>
      </c>
      <c r="Y2599" s="6" t="s">
        <v>1154</v>
      </c>
      <c r="Z2599" t="s">
        <v>360</v>
      </c>
      <c r="AA2599" t="s">
        <v>360</v>
      </c>
    </row>
    <row r="2600" spans="1:27" x14ac:dyDescent="0.35">
      <c r="A2600">
        <v>10003321</v>
      </c>
      <c r="B2600" t="s">
        <v>81</v>
      </c>
      <c r="C2600" t="s">
        <v>206</v>
      </c>
      <c r="D2600" t="s">
        <v>23</v>
      </c>
      <c r="E2600" t="s">
        <v>24</v>
      </c>
      <c r="F2600">
        <v>450</v>
      </c>
      <c r="G2600">
        <v>0</v>
      </c>
      <c r="H2600">
        <v>450</v>
      </c>
      <c r="I2600">
        <v>600</v>
      </c>
      <c r="J2600">
        <v>17.100000000000001</v>
      </c>
      <c r="K2600" s="6" t="s">
        <v>1602</v>
      </c>
      <c r="L2600" s="6" t="s">
        <v>1610</v>
      </c>
      <c r="M2600" s="6" t="s">
        <v>1610</v>
      </c>
      <c r="N2600" s="6" t="s">
        <v>1610</v>
      </c>
      <c r="O2600" s="6" t="s">
        <v>1610</v>
      </c>
      <c r="P2600" s="8">
        <f>Table12[[#This Row],[PLANNED_DELIVERY]]-Table12[[#This Row],[PLANNED_PICKUP]]</f>
        <v>0</v>
      </c>
      <c r="Q2600" s="9">
        <f>Table12[[#This Row],[ACTUAL_DELIVERY]]-Table12[[#This Row],[ACTUAL_PICKUP]]</f>
        <v>0</v>
      </c>
      <c r="R2600" s="9">
        <f>Table12[[#This Row],[ACTUAL_PICKUP]]-Table12[[#This Row],[PLANNED_PICKUP]]</f>
        <v>0</v>
      </c>
      <c r="S2600" s="9">
        <f>Table12[[#This Row],[ACTUAL_DELIVERY]]-Table12[[#This Row],[PLANNED_DELIVERY]]</f>
        <v>0</v>
      </c>
      <c r="T2600" t="s">
        <v>346</v>
      </c>
      <c r="U2600" s="6" t="s">
        <v>893</v>
      </c>
      <c r="V2600" t="s">
        <v>27</v>
      </c>
      <c r="W2600" t="s">
        <v>27</v>
      </c>
      <c r="X2600" t="s">
        <v>49</v>
      </c>
      <c r="Y2600" s="6" t="s">
        <v>29</v>
      </c>
      <c r="Z2600" t="s">
        <v>27</v>
      </c>
      <c r="AA2600" t="s">
        <v>27</v>
      </c>
    </row>
    <row r="2601" spans="1:27" x14ac:dyDescent="0.35">
      <c r="A2601">
        <v>10003322</v>
      </c>
      <c r="B2601" t="s">
        <v>263</v>
      </c>
      <c r="C2601" t="s">
        <v>264</v>
      </c>
      <c r="D2601" t="s">
        <v>30</v>
      </c>
      <c r="E2601" t="s">
        <v>45</v>
      </c>
      <c r="F2601">
        <v>5187.87</v>
      </c>
      <c r="G2601">
        <v>101.03</v>
      </c>
      <c r="H2601">
        <v>5288.9</v>
      </c>
      <c r="I2601">
        <v>2816</v>
      </c>
      <c r="J2601">
        <v>14.96</v>
      </c>
      <c r="K2601" s="6" t="s">
        <v>1602</v>
      </c>
      <c r="L2601" s="6" t="s">
        <v>1605</v>
      </c>
      <c r="M2601" s="6" t="s">
        <v>1599</v>
      </c>
      <c r="N2601" s="6" t="s">
        <v>1610</v>
      </c>
      <c r="O2601" s="6" t="s">
        <v>1675</v>
      </c>
      <c r="P2601" s="8">
        <f>Table12[[#This Row],[PLANNED_DELIVERY]]-Table12[[#This Row],[PLANNED_PICKUP]]</f>
        <v>7</v>
      </c>
      <c r="Q2601" s="9">
        <f>Table12[[#This Row],[ACTUAL_DELIVERY]]-Table12[[#This Row],[ACTUAL_PICKUP]]</f>
        <v>5</v>
      </c>
      <c r="R2601" s="9">
        <f>Table12[[#This Row],[ACTUAL_PICKUP]]-Table12[[#This Row],[PLANNED_PICKUP]]</f>
        <v>1</v>
      </c>
      <c r="S2601" s="9">
        <f>Table12[[#This Row],[ACTUAL_DELIVERY]]-Table12[[#This Row],[PLANNED_DELIVERY]]</f>
        <v>-1</v>
      </c>
      <c r="T2601" t="s">
        <v>49</v>
      </c>
      <c r="U2601" s="6" t="s">
        <v>29</v>
      </c>
      <c r="V2601" t="s">
        <v>27</v>
      </c>
      <c r="W2601" t="s">
        <v>27</v>
      </c>
      <c r="X2601" t="s">
        <v>61</v>
      </c>
      <c r="Y2601" s="6" t="s">
        <v>62</v>
      </c>
      <c r="Z2601" t="s">
        <v>201</v>
      </c>
      <c r="AA2601" t="s">
        <v>201</v>
      </c>
    </row>
    <row r="2602" spans="1:27" x14ac:dyDescent="0.35">
      <c r="A2602">
        <v>10003323</v>
      </c>
      <c r="B2602" t="s">
        <v>81</v>
      </c>
      <c r="C2602" t="s">
        <v>206</v>
      </c>
      <c r="D2602" t="s">
        <v>30</v>
      </c>
      <c r="E2602" t="s">
        <v>31</v>
      </c>
      <c r="F2602">
        <v>300</v>
      </c>
      <c r="G2602">
        <v>0</v>
      </c>
      <c r="H2602">
        <v>300</v>
      </c>
      <c r="I2602">
        <v>700</v>
      </c>
      <c r="J2602">
        <v>4.4000000000000004</v>
      </c>
      <c r="K2602" s="6" t="s">
        <v>1602</v>
      </c>
      <c r="L2602" s="6" t="s">
        <v>1602</v>
      </c>
      <c r="M2602" s="6" t="s">
        <v>1609</v>
      </c>
      <c r="N2602" s="6" t="s">
        <v>1605</v>
      </c>
      <c r="O2602" s="6" t="s">
        <v>1610</v>
      </c>
      <c r="P2602" s="8">
        <f>Table12[[#This Row],[PLANNED_DELIVERY]]-Table12[[#This Row],[PLANNED_PICKUP]]</f>
        <v>5</v>
      </c>
      <c r="Q2602" s="9">
        <f>Table12[[#This Row],[ACTUAL_DELIVERY]]-Table12[[#This Row],[ACTUAL_PICKUP]]</f>
        <v>1</v>
      </c>
      <c r="R2602" s="9">
        <f>Table12[[#This Row],[ACTUAL_PICKUP]]-Table12[[#This Row],[PLANNED_PICKUP]]</f>
        <v>3</v>
      </c>
      <c r="S2602" s="9">
        <f>Table12[[#This Row],[ACTUAL_DELIVERY]]-Table12[[#This Row],[PLANNED_DELIVERY]]</f>
        <v>-1</v>
      </c>
      <c r="T2602" t="s">
        <v>41</v>
      </c>
      <c r="U2602" s="6">
        <v>54100</v>
      </c>
      <c r="V2602" t="s">
        <v>27</v>
      </c>
      <c r="W2602" t="s">
        <v>27</v>
      </c>
      <c r="X2602" t="s">
        <v>1152</v>
      </c>
      <c r="Y2602" s="6" t="s">
        <v>272</v>
      </c>
      <c r="Z2602" t="s">
        <v>27</v>
      </c>
      <c r="AA2602" t="s">
        <v>27</v>
      </c>
    </row>
    <row r="2603" spans="1:27" x14ac:dyDescent="0.35">
      <c r="A2603">
        <v>10003326</v>
      </c>
      <c r="B2603" t="s">
        <v>81</v>
      </c>
      <c r="C2603" t="s">
        <v>257</v>
      </c>
      <c r="D2603" t="s">
        <v>23</v>
      </c>
      <c r="E2603" t="s">
        <v>24</v>
      </c>
      <c r="F2603">
        <v>511.29</v>
      </c>
      <c r="G2603">
        <v>0</v>
      </c>
      <c r="H2603">
        <v>511.29</v>
      </c>
      <c r="I2603">
        <v>460</v>
      </c>
      <c r="J2603">
        <v>1.26</v>
      </c>
      <c r="K2603" s="6" t="s">
        <v>1602</v>
      </c>
      <c r="L2603" s="6" t="s">
        <v>1602</v>
      </c>
      <c r="M2603" s="6" t="s">
        <v>1613</v>
      </c>
      <c r="N2603" s="6" t="s">
        <v>1605</v>
      </c>
      <c r="O2603" s="6" t="s">
        <v>1603</v>
      </c>
      <c r="P2603" s="8">
        <f>Table12[[#This Row],[PLANNED_DELIVERY]]-Table12[[#This Row],[PLANNED_PICKUP]]</f>
        <v>7</v>
      </c>
      <c r="Q2603" s="9">
        <f>Table12[[#This Row],[ACTUAL_DELIVERY]]-Table12[[#This Row],[ACTUAL_PICKUP]]</f>
        <v>9</v>
      </c>
      <c r="R2603" s="9">
        <f>Table12[[#This Row],[ACTUAL_PICKUP]]-Table12[[#This Row],[PLANNED_PICKUP]]</f>
        <v>3</v>
      </c>
      <c r="S2603" s="9">
        <f>Table12[[#This Row],[ACTUAL_DELIVERY]]-Table12[[#This Row],[PLANNED_DELIVERY]]</f>
        <v>5</v>
      </c>
      <c r="T2603" t="s">
        <v>786</v>
      </c>
      <c r="U2603" s="6" t="s">
        <v>474</v>
      </c>
      <c r="V2603" t="s">
        <v>104</v>
      </c>
      <c r="W2603" t="s">
        <v>104</v>
      </c>
      <c r="X2603" t="s">
        <v>71</v>
      </c>
      <c r="Y2603" s="6" t="s">
        <v>72</v>
      </c>
      <c r="Z2603" t="s">
        <v>27</v>
      </c>
      <c r="AA2603" t="s">
        <v>27</v>
      </c>
    </row>
    <row r="2604" spans="1:27" x14ac:dyDescent="0.35">
      <c r="A2604">
        <v>10003327</v>
      </c>
      <c r="B2604" t="s">
        <v>81</v>
      </c>
      <c r="C2604" t="s">
        <v>206</v>
      </c>
      <c r="D2604" t="s">
        <v>23</v>
      </c>
      <c r="E2604" t="s">
        <v>24</v>
      </c>
      <c r="F2604">
        <v>450</v>
      </c>
      <c r="G2604">
        <v>0</v>
      </c>
      <c r="H2604">
        <v>450</v>
      </c>
      <c r="I2604">
        <v>1996</v>
      </c>
      <c r="J2604">
        <v>12.26</v>
      </c>
      <c r="K2604" s="6" t="s">
        <v>1602</v>
      </c>
      <c r="L2604" s="6" t="s">
        <v>1602</v>
      </c>
      <c r="M2604" s="6" t="s">
        <v>1605</v>
      </c>
      <c r="N2604" s="6" t="s">
        <v>1602</v>
      </c>
      <c r="O2604" s="6" t="s">
        <v>1605</v>
      </c>
      <c r="P2604" s="8">
        <f>Table12[[#This Row],[PLANNED_DELIVERY]]-Table12[[#This Row],[PLANNED_PICKUP]]</f>
        <v>3</v>
      </c>
      <c r="Q2604" s="9">
        <f>Table12[[#This Row],[ACTUAL_DELIVERY]]-Table12[[#This Row],[ACTUAL_PICKUP]]</f>
        <v>3</v>
      </c>
      <c r="R2604" s="9">
        <f>Table12[[#This Row],[ACTUAL_PICKUP]]-Table12[[#This Row],[PLANNED_PICKUP]]</f>
        <v>0</v>
      </c>
      <c r="S2604" s="9">
        <f>Table12[[#This Row],[ACTUAL_DELIVERY]]-Table12[[#This Row],[PLANNED_DELIVERY]]</f>
        <v>0</v>
      </c>
      <c r="T2604" t="s">
        <v>58</v>
      </c>
      <c r="U2604" s="6" t="s">
        <v>59</v>
      </c>
      <c r="V2604" t="s">
        <v>27</v>
      </c>
      <c r="W2604" t="s">
        <v>27</v>
      </c>
      <c r="X2604" t="s">
        <v>49</v>
      </c>
      <c r="Y2604" s="6" t="s">
        <v>29</v>
      </c>
      <c r="Z2604" t="s">
        <v>27</v>
      </c>
      <c r="AA2604" t="s">
        <v>27</v>
      </c>
    </row>
    <row r="2605" spans="1:27" x14ac:dyDescent="0.35">
      <c r="A2605">
        <v>10003328</v>
      </c>
      <c r="B2605" t="s">
        <v>81</v>
      </c>
      <c r="C2605" t="s">
        <v>206</v>
      </c>
      <c r="D2605" t="s">
        <v>23</v>
      </c>
      <c r="E2605" t="s">
        <v>31</v>
      </c>
      <c r="F2605">
        <v>251.51</v>
      </c>
      <c r="G2605">
        <v>0</v>
      </c>
      <c r="H2605">
        <v>251.51</v>
      </c>
      <c r="I2605">
        <v>10000</v>
      </c>
      <c r="J2605">
        <v>29.54</v>
      </c>
      <c r="K2605" s="6" t="s">
        <v>1602</v>
      </c>
      <c r="L2605" s="6" t="s">
        <v>1602</v>
      </c>
      <c r="M2605" s="6" t="s">
        <v>1610</v>
      </c>
      <c r="N2605" s="6" t="s">
        <v>1605</v>
      </c>
      <c r="O2605" s="6" t="s">
        <v>1605</v>
      </c>
      <c r="P2605" s="8">
        <f>Table12[[#This Row],[PLANNED_DELIVERY]]-Table12[[#This Row],[PLANNED_PICKUP]]</f>
        <v>4</v>
      </c>
      <c r="Q2605" s="9">
        <f>Table12[[#This Row],[ACTUAL_DELIVERY]]-Table12[[#This Row],[ACTUAL_PICKUP]]</f>
        <v>0</v>
      </c>
      <c r="R2605" s="9">
        <f>Table12[[#This Row],[ACTUAL_PICKUP]]-Table12[[#This Row],[PLANNED_PICKUP]]</f>
        <v>3</v>
      </c>
      <c r="S2605" s="9">
        <f>Table12[[#This Row],[ACTUAL_DELIVERY]]-Table12[[#This Row],[PLANNED_DELIVERY]]</f>
        <v>-1</v>
      </c>
      <c r="T2605" t="s">
        <v>188</v>
      </c>
      <c r="U2605" s="6" t="s">
        <v>189</v>
      </c>
      <c r="V2605" t="s">
        <v>27</v>
      </c>
      <c r="W2605" t="s">
        <v>27</v>
      </c>
      <c r="X2605" t="s">
        <v>60</v>
      </c>
      <c r="Y2605" s="6" t="s">
        <v>34</v>
      </c>
      <c r="Z2605" t="s">
        <v>27</v>
      </c>
      <c r="AA2605" t="s">
        <v>27</v>
      </c>
    </row>
    <row r="2606" spans="1:27" x14ac:dyDescent="0.35">
      <c r="A2606">
        <v>10003329</v>
      </c>
      <c r="B2606" t="s">
        <v>81</v>
      </c>
      <c r="C2606" t="s">
        <v>246</v>
      </c>
      <c r="D2606" t="s">
        <v>23</v>
      </c>
      <c r="E2606" t="s">
        <v>24</v>
      </c>
      <c r="F2606">
        <v>132.35</v>
      </c>
      <c r="G2606">
        <v>0</v>
      </c>
      <c r="H2606">
        <v>132.35</v>
      </c>
      <c r="I2606">
        <v>500</v>
      </c>
      <c r="J2606">
        <v>0.76</v>
      </c>
      <c r="K2606" s="6" t="s">
        <v>1602</v>
      </c>
      <c r="L2606" s="6" t="s">
        <v>1602</v>
      </c>
      <c r="M2606" s="6" t="s">
        <v>1609</v>
      </c>
      <c r="N2606" s="6" t="s">
        <v>1605</v>
      </c>
      <c r="O2606" s="6" t="s">
        <v>1605</v>
      </c>
      <c r="P2606" s="8">
        <f>Table12[[#This Row],[PLANNED_DELIVERY]]-Table12[[#This Row],[PLANNED_PICKUP]]</f>
        <v>5</v>
      </c>
      <c r="Q2606" s="9">
        <f>Table12[[#This Row],[ACTUAL_DELIVERY]]-Table12[[#This Row],[ACTUAL_PICKUP]]</f>
        <v>0</v>
      </c>
      <c r="R2606" s="9">
        <f>Table12[[#This Row],[ACTUAL_PICKUP]]-Table12[[#This Row],[PLANNED_PICKUP]]</f>
        <v>3</v>
      </c>
      <c r="S2606" s="9">
        <f>Table12[[#This Row],[ACTUAL_DELIVERY]]-Table12[[#This Row],[PLANNED_DELIVERY]]</f>
        <v>-2</v>
      </c>
      <c r="T2606" t="s">
        <v>1716</v>
      </c>
      <c r="U2606" s="6" t="s">
        <v>291</v>
      </c>
      <c r="V2606" t="s">
        <v>27</v>
      </c>
      <c r="W2606" t="s">
        <v>27</v>
      </c>
      <c r="X2606" t="s">
        <v>49</v>
      </c>
      <c r="Y2606" s="6" t="s">
        <v>29</v>
      </c>
      <c r="Z2606" t="s">
        <v>27</v>
      </c>
      <c r="AA2606" t="s">
        <v>27</v>
      </c>
    </row>
    <row r="2607" spans="1:27" x14ac:dyDescent="0.35">
      <c r="A2607">
        <v>10003331</v>
      </c>
      <c r="B2607" t="s">
        <v>81</v>
      </c>
      <c r="C2607" t="s">
        <v>246</v>
      </c>
      <c r="D2607" t="s">
        <v>23</v>
      </c>
      <c r="E2607" t="s">
        <v>24</v>
      </c>
      <c r="F2607">
        <v>21.18</v>
      </c>
      <c r="G2607">
        <v>47.3</v>
      </c>
      <c r="H2607">
        <v>68.48</v>
      </c>
      <c r="I2607">
        <v>75</v>
      </c>
      <c r="J2607">
        <v>0.38</v>
      </c>
      <c r="K2607" s="6" t="s">
        <v>1602</v>
      </c>
      <c r="L2607" s="6" t="s">
        <v>1602</v>
      </c>
      <c r="M2607" s="6" t="s">
        <v>1608</v>
      </c>
      <c r="N2607" s="6" t="s">
        <v>1605</v>
      </c>
      <c r="O2607" s="6" t="s">
        <v>1610</v>
      </c>
      <c r="P2607" s="8">
        <f>Table12[[#This Row],[PLANNED_DELIVERY]]-Table12[[#This Row],[PLANNED_PICKUP]]</f>
        <v>6</v>
      </c>
      <c r="Q2607" s="9">
        <f>Table12[[#This Row],[ACTUAL_DELIVERY]]-Table12[[#This Row],[ACTUAL_PICKUP]]</f>
        <v>1</v>
      </c>
      <c r="R2607" s="9">
        <f>Table12[[#This Row],[ACTUAL_PICKUP]]-Table12[[#This Row],[PLANNED_PICKUP]]</f>
        <v>3</v>
      </c>
      <c r="S2607" s="9">
        <f>Table12[[#This Row],[ACTUAL_DELIVERY]]-Table12[[#This Row],[PLANNED_DELIVERY]]</f>
        <v>-2</v>
      </c>
      <c r="T2607" t="s">
        <v>411</v>
      </c>
      <c r="U2607" s="6" t="s">
        <v>207</v>
      </c>
      <c r="V2607" t="s">
        <v>27</v>
      </c>
      <c r="W2607" t="s">
        <v>27</v>
      </c>
      <c r="X2607" t="s">
        <v>49</v>
      </c>
      <c r="Y2607" s="6" t="s">
        <v>29</v>
      </c>
      <c r="Z2607" t="s">
        <v>27</v>
      </c>
      <c r="AA2607" t="s">
        <v>27</v>
      </c>
    </row>
    <row r="2608" spans="1:27" x14ac:dyDescent="0.35">
      <c r="A2608">
        <v>10003335</v>
      </c>
      <c r="B2608" t="s">
        <v>263</v>
      </c>
      <c r="C2608" t="s">
        <v>652</v>
      </c>
      <c r="D2608" t="s">
        <v>23</v>
      </c>
      <c r="E2608" t="s">
        <v>24</v>
      </c>
      <c r="F2608">
        <v>2059.37</v>
      </c>
      <c r="G2608">
        <v>0</v>
      </c>
      <c r="H2608">
        <v>2059.37</v>
      </c>
      <c r="I2608" s="5">
        <v>3020</v>
      </c>
      <c r="J2608">
        <v>1.51</v>
      </c>
      <c r="K2608" s="6" t="s">
        <v>1602</v>
      </c>
      <c r="L2608" s="6" t="s">
        <v>1610</v>
      </c>
      <c r="M2608" s="6" t="s">
        <v>1711</v>
      </c>
      <c r="N2608" s="6" t="s">
        <v>1605</v>
      </c>
      <c r="O2608" s="6" t="s">
        <v>1603</v>
      </c>
      <c r="P2608" s="8">
        <f>Table12[[#This Row],[PLANNED_DELIVERY]]-Table12[[#This Row],[PLANNED_PICKUP]]</f>
        <v>58</v>
      </c>
      <c r="Q2608" s="9">
        <f>Table12[[#This Row],[ACTUAL_DELIVERY]]-Table12[[#This Row],[ACTUAL_PICKUP]]</f>
        <v>9</v>
      </c>
      <c r="R2608" s="9">
        <f>Table12[[#This Row],[ACTUAL_PICKUP]]-Table12[[#This Row],[PLANNED_PICKUP]]</f>
        <v>-1</v>
      </c>
      <c r="S2608" s="9">
        <f>Table12[[#This Row],[ACTUAL_DELIVERY]]-Table12[[#This Row],[PLANNED_DELIVERY]]</f>
        <v>-50</v>
      </c>
      <c r="T2608" t="s">
        <v>86</v>
      </c>
      <c r="U2608" s="6" t="s">
        <v>87</v>
      </c>
      <c r="V2608" t="s">
        <v>65</v>
      </c>
      <c r="W2608" t="s">
        <v>65</v>
      </c>
      <c r="X2608" t="s">
        <v>415</v>
      </c>
      <c r="Y2608" s="6" t="s">
        <v>270</v>
      </c>
      <c r="Z2608" t="s">
        <v>27</v>
      </c>
      <c r="AA2608" t="s">
        <v>27</v>
      </c>
    </row>
    <row r="2609" spans="1:27" x14ac:dyDescent="0.35">
      <c r="A2609">
        <v>10003336</v>
      </c>
      <c r="B2609" t="s">
        <v>297</v>
      </c>
      <c r="C2609" t="s">
        <v>293</v>
      </c>
      <c r="D2609" t="s">
        <v>30</v>
      </c>
      <c r="E2609" t="s">
        <v>45</v>
      </c>
      <c r="F2609">
        <v>562</v>
      </c>
      <c r="G2609">
        <v>0</v>
      </c>
      <c r="H2609">
        <v>562</v>
      </c>
      <c r="I2609">
        <v>145</v>
      </c>
      <c r="J2609">
        <v>0.73</v>
      </c>
      <c r="K2609" s="6" t="s">
        <v>1602</v>
      </c>
      <c r="L2609" s="6" t="s">
        <v>1610</v>
      </c>
      <c r="M2609" s="6" t="s">
        <v>1607</v>
      </c>
      <c r="N2609" s="6" t="s">
        <v>1599</v>
      </c>
      <c r="O2609" s="6" t="s">
        <v>1627</v>
      </c>
      <c r="P2609" s="8">
        <f>Table12[[#This Row],[PLANNED_DELIVERY]]-Table12[[#This Row],[PLANNED_PICKUP]]</f>
        <v>7</v>
      </c>
      <c r="Q2609" s="9">
        <f>Table12[[#This Row],[ACTUAL_DELIVERY]]-Table12[[#This Row],[ACTUAL_PICKUP]]</f>
        <v>14</v>
      </c>
      <c r="R2609" s="9">
        <f>Table12[[#This Row],[ACTUAL_PICKUP]]-Table12[[#This Row],[PLANNED_PICKUP]]</f>
        <v>6</v>
      </c>
      <c r="S2609" s="9">
        <f>Table12[[#This Row],[ACTUAL_DELIVERY]]-Table12[[#This Row],[PLANNED_DELIVERY]]</f>
        <v>13</v>
      </c>
      <c r="T2609" t="s">
        <v>33</v>
      </c>
      <c r="U2609" s="6" t="s">
        <v>34</v>
      </c>
      <c r="V2609" t="s">
        <v>27</v>
      </c>
      <c r="W2609" t="s">
        <v>27</v>
      </c>
      <c r="X2609" t="s">
        <v>1091</v>
      </c>
      <c r="Y2609" s="6" t="s">
        <v>1092</v>
      </c>
      <c r="Z2609" t="s">
        <v>65</v>
      </c>
      <c r="AA2609" t="s">
        <v>65</v>
      </c>
    </row>
    <row r="2610" spans="1:27" x14ac:dyDescent="0.35">
      <c r="A2610">
        <v>10003337</v>
      </c>
      <c r="B2610" t="s">
        <v>81</v>
      </c>
      <c r="C2610" t="s">
        <v>206</v>
      </c>
      <c r="D2610" t="s">
        <v>23</v>
      </c>
      <c r="E2610" t="s">
        <v>24</v>
      </c>
      <c r="F2610">
        <v>900</v>
      </c>
      <c r="G2610">
        <v>0</v>
      </c>
      <c r="H2610">
        <v>900</v>
      </c>
      <c r="I2610">
        <v>200</v>
      </c>
      <c r="J2610">
        <v>1.2</v>
      </c>
      <c r="K2610" s="6" t="s">
        <v>1602</v>
      </c>
      <c r="L2610" s="6" t="s">
        <v>1672</v>
      </c>
      <c r="M2610" s="6" t="s">
        <v>1604</v>
      </c>
      <c r="N2610" s="6" t="s">
        <v>1672</v>
      </c>
      <c r="O2610" s="6" t="s">
        <v>1604</v>
      </c>
      <c r="P2610" s="8">
        <f>Table12[[#This Row],[PLANNED_DELIVERY]]-Table12[[#This Row],[PLANNED_PICKUP]]</f>
        <v>1</v>
      </c>
      <c r="Q2610" s="9">
        <f>Table12[[#This Row],[ACTUAL_DELIVERY]]-Table12[[#This Row],[ACTUAL_PICKUP]]</f>
        <v>1</v>
      </c>
      <c r="R2610" s="9">
        <f>Table12[[#This Row],[ACTUAL_PICKUP]]-Table12[[#This Row],[PLANNED_PICKUP]]</f>
        <v>0</v>
      </c>
      <c r="S2610" s="9">
        <f>Table12[[#This Row],[ACTUAL_DELIVERY]]-Table12[[#This Row],[PLANNED_DELIVERY]]</f>
        <v>0</v>
      </c>
      <c r="T2610" t="s">
        <v>1150</v>
      </c>
      <c r="U2610" s="6" t="s">
        <v>1151</v>
      </c>
      <c r="V2610" t="s">
        <v>27</v>
      </c>
      <c r="W2610" t="s">
        <v>27</v>
      </c>
      <c r="X2610" t="s">
        <v>66</v>
      </c>
      <c r="Y2610" s="6" t="s">
        <v>94</v>
      </c>
      <c r="Z2610" t="s">
        <v>27</v>
      </c>
      <c r="AA2610" t="s">
        <v>27</v>
      </c>
    </row>
    <row r="2611" spans="1:27" x14ac:dyDescent="0.35">
      <c r="A2611">
        <v>10003338</v>
      </c>
      <c r="B2611" t="s">
        <v>263</v>
      </c>
      <c r="C2611" t="s">
        <v>264</v>
      </c>
      <c r="D2611" t="s">
        <v>30</v>
      </c>
      <c r="E2611" t="s">
        <v>24</v>
      </c>
      <c r="F2611">
        <v>1422.92</v>
      </c>
      <c r="G2611">
        <v>0</v>
      </c>
      <c r="H2611">
        <v>1422.92</v>
      </c>
      <c r="I2611" s="5">
        <v>1146.23</v>
      </c>
      <c r="J2611">
        <v>5.6</v>
      </c>
      <c r="K2611" s="6" t="s">
        <v>1602</v>
      </c>
      <c r="L2611" s="6" t="s">
        <v>1593</v>
      </c>
      <c r="M2611" s="6" t="s">
        <v>1610</v>
      </c>
      <c r="N2611" s="6" t="s">
        <v>1610</v>
      </c>
      <c r="O2611" s="6" t="s">
        <v>1622</v>
      </c>
      <c r="P2611" s="8">
        <f>Table12[[#This Row],[PLANNED_DELIVERY]]-Table12[[#This Row],[PLANNED_PICKUP]]</f>
        <v>5</v>
      </c>
      <c r="Q2611" s="9">
        <f>Table12[[#This Row],[ACTUAL_DELIVERY]]-Table12[[#This Row],[ACTUAL_PICKUP]]</f>
        <v>15</v>
      </c>
      <c r="R2611" s="9">
        <f>Table12[[#This Row],[ACTUAL_PICKUP]]-Table12[[#This Row],[PLANNED_PICKUP]]</f>
        <v>5</v>
      </c>
      <c r="S2611" s="9">
        <f>Table12[[#This Row],[ACTUAL_DELIVERY]]-Table12[[#This Row],[PLANNED_DELIVERY]]</f>
        <v>15</v>
      </c>
      <c r="T2611" t="s">
        <v>128</v>
      </c>
      <c r="U2611" s="6" t="s">
        <v>129</v>
      </c>
      <c r="V2611" t="s">
        <v>130</v>
      </c>
      <c r="W2611" t="s">
        <v>85</v>
      </c>
      <c r="X2611" t="s">
        <v>49</v>
      </c>
      <c r="Y2611" s="6" t="s">
        <v>29</v>
      </c>
      <c r="Z2611" t="s">
        <v>27</v>
      </c>
      <c r="AA2611" t="s">
        <v>27</v>
      </c>
    </row>
    <row r="2612" spans="1:27" x14ac:dyDescent="0.35">
      <c r="A2612">
        <v>10003339</v>
      </c>
      <c r="B2612" t="s">
        <v>81</v>
      </c>
      <c r="C2612" t="s">
        <v>206</v>
      </c>
      <c r="D2612" t="s">
        <v>23</v>
      </c>
      <c r="E2612" t="s">
        <v>24</v>
      </c>
      <c r="F2612">
        <v>900</v>
      </c>
      <c r="G2612">
        <v>0</v>
      </c>
      <c r="H2612">
        <v>900</v>
      </c>
      <c r="I2612">
        <v>200</v>
      </c>
      <c r="J2612">
        <v>1.2</v>
      </c>
      <c r="K2612" s="6" t="s">
        <v>1602</v>
      </c>
      <c r="L2612" s="6" t="s">
        <v>1602</v>
      </c>
      <c r="M2612" s="6" t="s">
        <v>1672</v>
      </c>
      <c r="N2612" s="6" t="s">
        <v>1602</v>
      </c>
      <c r="O2612" s="6" t="s">
        <v>1672</v>
      </c>
      <c r="P2612" s="8">
        <f>Table12[[#This Row],[PLANNED_DELIVERY]]-Table12[[#This Row],[PLANNED_PICKUP]]</f>
        <v>1</v>
      </c>
      <c r="Q2612" s="9">
        <f>Table12[[#This Row],[ACTUAL_DELIVERY]]-Table12[[#This Row],[ACTUAL_PICKUP]]</f>
        <v>1</v>
      </c>
      <c r="R2612" s="9">
        <f>Table12[[#This Row],[ACTUAL_PICKUP]]-Table12[[#This Row],[PLANNED_PICKUP]]</f>
        <v>0</v>
      </c>
      <c r="S2612" s="9">
        <f>Table12[[#This Row],[ACTUAL_DELIVERY]]-Table12[[#This Row],[PLANNED_DELIVERY]]</f>
        <v>0</v>
      </c>
      <c r="T2612" t="s">
        <v>1405</v>
      </c>
      <c r="U2612" s="6" t="s">
        <v>1149</v>
      </c>
      <c r="V2612" t="s">
        <v>27</v>
      </c>
      <c r="W2612" t="s">
        <v>27</v>
      </c>
      <c r="X2612" t="s">
        <v>66</v>
      </c>
      <c r="Y2612" s="6" t="s">
        <v>94</v>
      </c>
      <c r="Z2612" t="s">
        <v>27</v>
      </c>
      <c r="AA2612" t="s">
        <v>27</v>
      </c>
    </row>
    <row r="2613" spans="1:27" x14ac:dyDescent="0.35">
      <c r="A2613">
        <v>10003340</v>
      </c>
      <c r="B2613" t="s">
        <v>219</v>
      </c>
      <c r="C2613" t="s">
        <v>206</v>
      </c>
      <c r="D2613" t="s">
        <v>23</v>
      </c>
      <c r="E2613" t="s">
        <v>31</v>
      </c>
      <c r="F2613">
        <v>1700</v>
      </c>
      <c r="G2613">
        <v>0</v>
      </c>
      <c r="H2613">
        <v>1700</v>
      </c>
      <c r="I2613">
        <v>34200</v>
      </c>
      <c r="J2613">
        <v>27.28</v>
      </c>
      <c r="K2613" s="6" t="s">
        <v>1602</v>
      </c>
      <c r="L2613" s="6" t="s">
        <v>1604</v>
      </c>
      <c r="M2613" s="6" t="s">
        <v>1610</v>
      </c>
      <c r="N2613" s="6" t="s">
        <v>1605</v>
      </c>
      <c r="O2613" s="6" t="s">
        <v>1610</v>
      </c>
      <c r="P2613" s="8">
        <f>Table12[[#This Row],[PLANNED_DELIVERY]]-Table12[[#This Row],[PLANNED_PICKUP]]</f>
        <v>2</v>
      </c>
      <c r="Q2613" s="9">
        <f>Table12[[#This Row],[ACTUAL_DELIVERY]]-Table12[[#This Row],[ACTUAL_PICKUP]]</f>
        <v>1</v>
      </c>
      <c r="R2613" s="9">
        <f>Table12[[#This Row],[ACTUAL_PICKUP]]-Table12[[#This Row],[PLANNED_PICKUP]]</f>
        <v>1</v>
      </c>
      <c r="S2613" s="9">
        <f>Table12[[#This Row],[ACTUAL_DELIVERY]]-Table12[[#This Row],[PLANNED_DELIVERY]]</f>
        <v>0</v>
      </c>
      <c r="T2613" t="s">
        <v>475</v>
      </c>
      <c r="U2613" s="6" t="s">
        <v>127</v>
      </c>
      <c r="V2613" t="s">
        <v>27</v>
      </c>
      <c r="W2613" t="s">
        <v>27</v>
      </c>
      <c r="X2613" t="s">
        <v>66</v>
      </c>
      <c r="Y2613" s="6" t="s">
        <v>67</v>
      </c>
      <c r="Z2613" t="s">
        <v>27</v>
      </c>
      <c r="AA2613" t="s">
        <v>27</v>
      </c>
    </row>
    <row r="2614" spans="1:27" x14ac:dyDescent="0.35">
      <c r="A2614">
        <v>10003342</v>
      </c>
      <c r="B2614" t="s">
        <v>81</v>
      </c>
      <c r="C2614" t="s">
        <v>206</v>
      </c>
      <c r="D2614" t="s">
        <v>23</v>
      </c>
      <c r="E2614" t="s">
        <v>24</v>
      </c>
      <c r="F2614">
        <v>900</v>
      </c>
      <c r="G2614">
        <v>0</v>
      </c>
      <c r="H2614">
        <v>900</v>
      </c>
      <c r="I2614">
        <v>2320</v>
      </c>
      <c r="J2614">
        <v>16</v>
      </c>
      <c r="K2614" s="6" t="s">
        <v>1602</v>
      </c>
      <c r="L2614" s="6" t="s">
        <v>1602</v>
      </c>
      <c r="M2614" s="6" t="s">
        <v>1605</v>
      </c>
      <c r="N2614" s="6" t="s">
        <v>1602</v>
      </c>
      <c r="O2614" s="6" t="s">
        <v>1605</v>
      </c>
      <c r="P2614" s="8">
        <f>Table12[[#This Row],[PLANNED_DELIVERY]]-Table12[[#This Row],[PLANNED_PICKUP]]</f>
        <v>3</v>
      </c>
      <c r="Q2614" s="9">
        <f>Table12[[#This Row],[ACTUAL_DELIVERY]]-Table12[[#This Row],[ACTUAL_PICKUP]]</f>
        <v>3</v>
      </c>
      <c r="R2614" s="9">
        <f>Table12[[#This Row],[ACTUAL_PICKUP]]-Table12[[#This Row],[PLANNED_PICKUP]]</f>
        <v>0</v>
      </c>
      <c r="S2614" s="9">
        <f>Table12[[#This Row],[ACTUAL_DELIVERY]]-Table12[[#This Row],[PLANNED_DELIVERY]]</f>
        <v>0</v>
      </c>
      <c r="T2614" t="s">
        <v>1148</v>
      </c>
      <c r="U2614" s="6" t="s">
        <v>447</v>
      </c>
      <c r="V2614" t="s">
        <v>27</v>
      </c>
      <c r="W2614" t="s">
        <v>27</v>
      </c>
      <c r="X2614" t="s">
        <v>1004</v>
      </c>
      <c r="Y2614" s="6" t="s">
        <v>1005</v>
      </c>
      <c r="Z2614" t="s">
        <v>27</v>
      </c>
      <c r="AA2614" t="s">
        <v>27</v>
      </c>
    </row>
    <row r="2615" spans="1:27" x14ac:dyDescent="0.35">
      <c r="A2615">
        <v>10003343</v>
      </c>
      <c r="B2615" t="s">
        <v>81</v>
      </c>
      <c r="C2615" t="s">
        <v>206</v>
      </c>
      <c r="D2615" t="s">
        <v>23</v>
      </c>
      <c r="E2615" t="s">
        <v>24</v>
      </c>
      <c r="F2615">
        <v>900</v>
      </c>
      <c r="G2615">
        <v>0</v>
      </c>
      <c r="H2615">
        <v>900</v>
      </c>
      <c r="I2615">
        <v>5000</v>
      </c>
      <c r="J2615">
        <v>1.92</v>
      </c>
      <c r="K2615" s="6" t="s">
        <v>1602</v>
      </c>
      <c r="L2615" s="6" t="s">
        <v>1605</v>
      </c>
      <c r="M2615" s="6" t="s">
        <v>1605</v>
      </c>
      <c r="N2615" s="6" t="s">
        <v>1605</v>
      </c>
      <c r="O2615" s="6" t="s">
        <v>1605</v>
      </c>
      <c r="P2615" s="8">
        <f>Table12[[#This Row],[PLANNED_DELIVERY]]-Table12[[#This Row],[PLANNED_PICKUP]]</f>
        <v>0</v>
      </c>
      <c r="Q2615" s="9">
        <f>Table12[[#This Row],[ACTUAL_DELIVERY]]-Table12[[#This Row],[ACTUAL_PICKUP]]</f>
        <v>0</v>
      </c>
      <c r="R2615" s="9">
        <f>Table12[[#This Row],[ACTUAL_PICKUP]]-Table12[[#This Row],[PLANNED_PICKUP]]</f>
        <v>0</v>
      </c>
      <c r="S2615" s="9">
        <f>Table12[[#This Row],[ACTUAL_DELIVERY]]-Table12[[#This Row],[PLANNED_DELIVERY]]</f>
        <v>0</v>
      </c>
      <c r="T2615" t="s">
        <v>572</v>
      </c>
      <c r="U2615" s="6" t="s">
        <v>573</v>
      </c>
      <c r="V2615" t="s">
        <v>27</v>
      </c>
      <c r="W2615" t="s">
        <v>27</v>
      </c>
      <c r="X2615" t="s">
        <v>66</v>
      </c>
      <c r="Y2615" s="6" t="s">
        <v>67</v>
      </c>
      <c r="Z2615" t="s">
        <v>27</v>
      </c>
      <c r="AA2615" t="s">
        <v>27</v>
      </c>
    </row>
    <row r="2616" spans="1:27" x14ac:dyDescent="0.35">
      <c r="A2616">
        <v>10003344</v>
      </c>
      <c r="B2616" t="s">
        <v>222</v>
      </c>
      <c r="C2616" t="s">
        <v>342</v>
      </c>
      <c r="D2616" t="s">
        <v>23</v>
      </c>
      <c r="E2616" t="s">
        <v>24</v>
      </c>
      <c r="F2616">
        <v>640</v>
      </c>
      <c r="G2616">
        <v>0</v>
      </c>
      <c r="H2616">
        <v>640</v>
      </c>
      <c r="I2616">
        <v>614</v>
      </c>
      <c r="J2616">
        <v>0.74</v>
      </c>
      <c r="K2616" s="6" t="s">
        <v>1602</v>
      </c>
      <c r="L2616" s="6" t="s">
        <v>1605</v>
      </c>
      <c r="M2616" s="6" t="s">
        <v>1610</v>
      </c>
      <c r="N2616" s="6" t="s">
        <v>1610</v>
      </c>
      <c r="O2616" s="6" t="s">
        <v>1609</v>
      </c>
      <c r="P2616" s="8">
        <f>Table12[[#This Row],[PLANNED_DELIVERY]]-Table12[[#This Row],[PLANNED_PICKUP]]</f>
        <v>1</v>
      </c>
      <c r="Q2616" s="9">
        <f>Table12[[#This Row],[ACTUAL_DELIVERY]]-Table12[[#This Row],[ACTUAL_PICKUP]]</f>
        <v>1</v>
      </c>
      <c r="R2616" s="9">
        <f>Table12[[#This Row],[ACTUAL_PICKUP]]-Table12[[#This Row],[PLANNED_PICKUP]]</f>
        <v>1</v>
      </c>
      <c r="S2616" s="9">
        <f>Table12[[#This Row],[ACTUAL_DELIVERY]]-Table12[[#This Row],[PLANNED_DELIVERY]]</f>
        <v>1</v>
      </c>
      <c r="T2616" t="s">
        <v>116</v>
      </c>
      <c r="U2616" s="6" t="s">
        <v>117</v>
      </c>
      <c r="V2616" t="s">
        <v>27</v>
      </c>
      <c r="W2616" t="s">
        <v>27</v>
      </c>
      <c r="X2616" t="s">
        <v>60</v>
      </c>
      <c r="Y2616" s="6" t="s">
        <v>34</v>
      </c>
      <c r="Z2616" t="s">
        <v>27</v>
      </c>
      <c r="AA2616" t="s">
        <v>27</v>
      </c>
    </row>
    <row r="2617" spans="1:27" x14ac:dyDescent="0.35">
      <c r="A2617">
        <v>10003346</v>
      </c>
      <c r="B2617" t="s">
        <v>81</v>
      </c>
      <c r="C2617" t="s">
        <v>206</v>
      </c>
      <c r="D2617" t="s">
        <v>23</v>
      </c>
      <c r="E2617" t="s">
        <v>24</v>
      </c>
      <c r="F2617">
        <v>900</v>
      </c>
      <c r="G2617">
        <v>0</v>
      </c>
      <c r="H2617">
        <v>900</v>
      </c>
      <c r="I2617">
        <v>5000</v>
      </c>
      <c r="J2617">
        <v>2.96</v>
      </c>
      <c r="K2617" s="6" t="s">
        <v>1602</v>
      </c>
      <c r="L2617" s="6" t="s">
        <v>1602</v>
      </c>
      <c r="M2617" s="6" t="s">
        <v>1605</v>
      </c>
      <c r="N2617" s="6" t="s">
        <v>1602</v>
      </c>
      <c r="O2617" s="6" t="s">
        <v>1605</v>
      </c>
      <c r="P2617" s="8">
        <f>Table12[[#This Row],[PLANNED_DELIVERY]]-Table12[[#This Row],[PLANNED_PICKUP]]</f>
        <v>3</v>
      </c>
      <c r="Q2617" s="9">
        <f>Table12[[#This Row],[ACTUAL_DELIVERY]]-Table12[[#This Row],[ACTUAL_PICKUP]]</f>
        <v>3</v>
      </c>
      <c r="R2617" s="9">
        <f>Table12[[#This Row],[ACTUAL_PICKUP]]-Table12[[#This Row],[PLANNED_PICKUP]]</f>
        <v>0</v>
      </c>
      <c r="S2617" s="9">
        <f>Table12[[#This Row],[ACTUAL_DELIVERY]]-Table12[[#This Row],[PLANNED_DELIVERY]]</f>
        <v>0</v>
      </c>
      <c r="T2617" t="s">
        <v>408</v>
      </c>
      <c r="U2617" s="6">
        <v>33085</v>
      </c>
      <c r="V2617" t="s">
        <v>27</v>
      </c>
      <c r="W2617" t="s">
        <v>27</v>
      </c>
      <c r="X2617" t="s">
        <v>66</v>
      </c>
      <c r="Y2617" s="6" t="s">
        <v>67</v>
      </c>
      <c r="Z2617" t="s">
        <v>27</v>
      </c>
      <c r="AA2617" t="s">
        <v>27</v>
      </c>
    </row>
    <row r="2618" spans="1:27" x14ac:dyDescent="0.35">
      <c r="A2618">
        <v>10003347</v>
      </c>
      <c r="B2618" t="s">
        <v>81</v>
      </c>
      <c r="C2618" t="s">
        <v>206</v>
      </c>
      <c r="D2618" t="s">
        <v>23</v>
      </c>
      <c r="E2618" t="s">
        <v>24</v>
      </c>
      <c r="F2618">
        <v>900</v>
      </c>
      <c r="G2618">
        <v>0</v>
      </c>
      <c r="H2618">
        <v>900</v>
      </c>
      <c r="I2618">
        <v>5000</v>
      </c>
      <c r="J2618">
        <v>2.88</v>
      </c>
      <c r="K2618" s="6" t="s">
        <v>1602</v>
      </c>
      <c r="L2618" s="6" t="s">
        <v>1605</v>
      </c>
      <c r="M2618" s="6" t="s">
        <v>1610</v>
      </c>
      <c r="N2618" s="6" t="s">
        <v>1605</v>
      </c>
      <c r="O2618" s="6" t="s">
        <v>1610</v>
      </c>
      <c r="P2618" s="8">
        <f>Table12[[#This Row],[PLANNED_DELIVERY]]-Table12[[#This Row],[PLANNED_PICKUP]]</f>
        <v>1</v>
      </c>
      <c r="Q2618" s="9">
        <f>Table12[[#This Row],[ACTUAL_DELIVERY]]-Table12[[#This Row],[ACTUAL_PICKUP]]</f>
        <v>1</v>
      </c>
      <c r="R2618" s="9">
        <f>Table12[[#This Row],[ACTUAL_PICKUP]]-Table12[[#This Row],[PLANNED_PICKUP]]</f>
        <v>0</v>
      </c>
      <c r="S2618" s="9">
        <f>Table12[[#This Row],[ACTUAL_DELIVERY]]-Table12[[#This Row],[PLANNED_DELIVERY]]</f>
        <v>0</v>
      </c>
      <c r="T2618" t="s">
        <v>408</v>
      </c>
      <c r="U2618" s="6">
        <v>33085</v>
      </c>
      <c r="V2618" t="s">
        <v>27</v>
      </c>
      <c r="W2618" t="s">
        <v>27</v>
      </c>
      <c r="X2618" t="s">
        <v>66</v>
      </c>
      <c r="Y2618" s="6" t="s">
        <v>67</v>
      </c>
      <c r="Z2618" t="s">
        <v>27</v>
      </c>
      <c r="AA2618" t="s">
        <v>27</v>
      </c>
    </row>
    <row r="2619" spans="1:27" x14ac:dyDescent="0.35">
      <c r="A2619">
        <v>10003348</v>
      </c>
      <c r="B2619" t="s">
        <v>247</v>
      </c>
      <c r="C2619" t="s">
        <v>78</v>
      </c>
      <c r="D2619" t="s">
        <v>23</v>
      </c>
      <c r="E2619" t="s">
        <v>24</v>
      </c>
      <c r="F2619">
        <v>1900</v>
      </c>
      <c r="G2619">
        <v>1200</v>
      </c>
      <c r="H2619">
        <v>3100</v>
      </c>
      <c r="I2619" s="5">
        <v>22032</v>
      </c>
      <c r="J2619">
        <v>122.76</v>
      </c>
      <c r="K2619" s="6" t="s">
        <v>1602</v>
      </c>
      <c r="L2619" s="6" t="s">
        <v>1604</v>
      </c>
      <c r="M2619" s="6" t="s">
        <v>1605</v>
      </c>
      <c r="N2619" s="6" t="s">
        <v>1605</v>
      </c>
      <c r="O2619" s="6" t="s">
        <v>1610</v>
      </c>
      <c r="P2619" s="8">
        <f>Table12[[#This Row],[PLANNED_DELIVERY]]-Table12[[#This Row],[PLANNED_PICKUP]]</f>
        <v>1</v>
      </c>
      <c r="Q2619" s="9">
        <f>Table12[[#This Row],[ACTUAL_DELIVERY]]-Table12[[#This Row],[ACTUAL_PICKUP]]</f>
        <v>1</v>
      </c>
      <c r="R2619" s="9">
        <f>Table12[[#This Row],[ACTUAL_PICKUP]]-Table12[[#This Row],[PLANNED_PICKUP]]</f>
        <v>1</v>
      </c>
      <c r="S2619" s="9">
        <f>Table12[[#This Row],[ACTUAL_DELIVERY]]-Table12[[#This Row],[PLANNED_DELIVERY]]</f>
        <v>1</v>
      </c>
      <c r="T2619" t="s">
        <v>1146</v>
      </c>
      <c r="U2619" s="6" t="s">
        <v>1147</v>
      </c>
      <c r="V2619" t="s">
        <v>85</v>
      </c>
      <c r="W2619" t="s">
        <v>85</v>
      </c>
      <c r="X2619" t="s">
        <v>49</v>
      </c>
      <c r="Y2619" s="6" t="s">
        <v>29</v>
      </c>
      <c r="Z2619" t="s">
        <v>27</v>
      </c>
      <c r="AA2619" t="s">
        <v>27</v>
      </c>
    </row>
    <row r="2620" spans="1:27" x14ac:dyDescent="0.35">
      <c r="A2620">
        <v>10003349</v>
      </c>
      <c r="B2620" t="s">
        <v>225</v>
      </c>
      <c r="C2620" t="s">
        <v>240</v>
      </c>
      <c r="D2620" t="s">
        <v>23</v>
      </c>
      <c r="E2620" t="s">
        <v>24</v>
      </c>
      <c r="F2620">
        <v>450</v>
      </c>
      <c r="G2620">
        <v>0</v>
      </c>
      <c r="H2620">
        <v>450</v>
      </c>
      <c r="I2620">
        <v>594</v>
      </c>
      <c r="J2620">
        <v>3.41</v>
      </c>
      <c r="K2620" s="6" t="s">
        <v>1602</v>
      </c>
      <c r="L2620" s="6" t="s">
        <v>1604</v>
      </c>
      <c r="M2620" s="6" t="s">
        <v>1610</v>
      </c>
      <c r="N2620" s="6" t="s">
        <v>1605</v>
      </c>
      <c r="O2620" s="6" t="s">
        <v>1609</v>
      </c>
      <c r="P2620" s="8">
        <f>Table12[[#This Row],[PLANNED_DELIVERY]]-Table12[[#This Row],[PLANNED_PICKUP]]</f>
        <v>2</v>
      </c>
      <c r="Q2620" s="9">
        <f>Table12[[#This Row],[ACTUAL_DELIVERY]]-Table12[[#This Row],[ACTUAL_PICKUP]]</f>
        <v>2</v>
      </c>
      <c r="R2620" s="9">
        <f>Table12[[#This Row],[ACTUAL_PICKUP]]-Table12[[#This Row],[PLANNED_PICKUP]]</f>
        <v>1</v>
      </c>
      <c r="S2620" s="9">
        <f>Table12[[#This Row],[ACTUAL_DELIVERY]]-Table12[[#This Row],[PLANNED_DELIVERY]]</f>
        <v>1</v>
      </c>
      <c r="T2620" t="s">
        <v>463</v>
      </c>
      <c r="U2620" s="6" t="s">
        <v>464</v>
      </c>
      <c r="V2620" t="s">
        <v>27</v>
      </c>
      <c r="W2620" t="s">
        <v>27</v>
      </c>
      <c r="X2620" t="s">
        <v>49</v>
      </c>
      <c r="Y2620" s="6" t="s">
        <v>29</v>
      </c>
      <c r="Z2620" t="s">
        <v>27</v>
      </c>
      <c r="AA2620" t="s">
        <v>27</v>
      </c>
    </row>
    <row r="2621" spans="1:27" x14ac:dyDescent="0.35">
      <c r="A2621">
        <v>10003350</v>
      </c>
      <c r="B2621" t="s">
        <v>81</v>
      </c>
      <c r="C2621" t="s">
        <v>206</v>
      </c>
      <c r="D2621" t="s">
        <v>23</v>
      </c>
      <c r="E2621" t="s">
        <v>31</v>
      </c>
      <c r="F2621">
        <v>461</v>
      </c>
      <c r="G2621">
        <v>0</v>
      </c>
      <c r="H2621">
        <v>461</v>
      </c>
      <c r="I2621">
        <v>950</v>
      </c>
      <c r="J2621">
        <v>3.88</v>
      </c>
      <c r="K2621" s="6" t="s">
        <v>1602</v>
      </c>
      <c r="L2621" s="6" t="s">
        <v>1610</v>
      </c>
      <c r="M2621" s="6" t="s">
        <v>1609</v>
      </c>
      <c r="N2621" s="6" t="s">
        <v>1610</v>
      </c>
      <c r="O2621" s="6" t="s">
        <v>1609</v>
      </c>
      <c r="P2621" s="8">
        <f>Table12[[#This Row],[PLANNED_DELIVERY]]-Table12[[#This Row],[PLANNED_PICKUP]]</f>
        <v>1</v>
      </c>
      <c r="Q2621" s="9">
        <f>Table12[[#This Row],[ACTUAL_DELIVERY]]-Table12[[#This Row],[ACTUAL_PICKUP]]</f>
        <v>1</v>
      </c>
      <c r="R2621" s="9">
        <f>Table12[[#This Row],[ACTUAL_PICKUP]]-Table12[[#This Row],[PLANNED_PICKUP]]</f>
        <v>0</v>
      </c>
      <c r="S2621" s="9">
        <f>Table12[[#This Row],[ACTUAL_DELIVERY]]-Table12[[#This Row],[PLANNED_DELIVERY]]</f>
        <v>0</v>
      </c>
      <c r="T2621" t="s">
        <v>415</v>
      </c>
      <c r="U2621" s="6" t="s">
        <v>270</v>
      </c>
      <c r="V2621" t="s">
        <v>27</v>
      </c>
      <c r="W2621" t="s">
        <v>27</v>
      </c>
      <c r="X2621" t="s">
        <v>60</v>
      </c>
      <c r="Y2621" s="6" t="s">
        <v>34</v>
      </c>
      <c r="Z2621" t="s">
        <v>27</v>
      </c>
      <c r="AA2621" t="s">
        <v>27</v>
      </c>
    </row>
    <row r="2622" spans="1:27" x14ac:dyDescent="0.35">
      <c r="A2622">
        <v>10003351</v>
      </c>
      <c r="B2622" t="s">
        <v>81</v>
      </c>
      <c r="C2622" t="s">
        <v>206</v>
      </c>
      <c r="D2622" t="s">
        <v>23</v>
      </c>
      <c r="E2622" t="s">
        <v>24</v>
      </c>
      <c r="F2622">
        <v>149.97</v>
      </c>
      <c r="G2622">
        <v>0</v>
      </c>
      <c r="H2622">
        <v>149.97</v>
      </c>
      <c r="I2622">
        <v>77</v>
      </c>
      <c r="J2622">
        <v>0.48</v>
      </c>
      <c r="K2622" s="6" t="s">
        <v>1602</v>
      </c>
      <c r="L2622" s="6" t="s">
        <v>1602</v>
      </c>
      <c r="M2622" s="6" t="s">
        <v>1609</v>
      </c>
      <c r="N2622" s="6" t="s">
        <v>1610</v>
      </c>
      <c r="O2622" s="6" t="s">
        <v>1609</v>
      </c>
      <c r="P2622" s="8">
        <f>Table12[[#This Row],[PLANNED_DELIVERY]]-Table12[[#This Row],[PLANNED_PICKUP]]</f>
        <v>5</v>
      </c>
      <c r="Q2622" s="9">
        <f>Table12[[#This Row],[ACTUAL_DELIVERY]]-Table12[[#This Row],[ACTUAL_PICKUP]]</f>
        <v>1</v>
      </c>
      <c r="R2622" s="9">
        <f>Table12[[#This Row],[ACTUAL_PICKUP]]-Table12[[#This Row],[PLANNED_PICKUP]]</f>
        <v>4</v>
      </c>
      <c r="S2622" s="9">
        <f>Table12[[#This Row],[ACTUAL_DELIVERY]]-Table12[[#This Row],[PLANNED_DELIVERY]]</f>
        <v>0</v>
      </c>
      <c r="T2622" t="s">
        <v>188</v>
      </c>
      <c r="U2622" s="6" t="s">
        <v>189</v>
      </c>
      <c r="V2622" t="s">
        <v>27</v>
      </c>
      <c r="W2622" t="s">
        <v>27</v>
      </c>
      <c r="X2622" t="s">
        <v>49</v>
      </c>
      <c r="Y2622" s="6" t="s">
        <v>29</v>
      </c>
      <c r="Z2622" t="s">
        <v>27</v>
      </c>
      <c r="AA2622" t="s">
        <v>27</v>
      </c>
    </row>
    <row r="2623" spans="1:27" x14ac:dyDescent="0.35">
      <c r="A2623">
        <v>10003352</v>
      </c>
      <c r="B2623" t="s">
        <v>225</v>
      </c>
      <c r="C2623" t="s">
        <v>206</v>
      </c>
      <c r="D2623" t="s">
        <v>23</v>
      </c>
      <c r="E2623" t="s">
        <v>24</v>
      </c>
      <c r="F2623">
        <v>200</v>
      </c>
      <c r="G2623">
        <v>0</v>
      </c>
      <c r="H2623">
        <v>200</v>
      </c>
      <c r="I2623">
        <v>495</v>
      </c>
      <c r="J2623">
        <v>2.68</v>
      </c>
      <c r="K2623" s="6" t="s">
        <v>1602</v>
      </c>
      <c r="L2623" s="6" t="s">
        <v>1605</v>
      </c>
      <c r="M2623" s="6" t="s">
        <v>1609</v>
      </c>
      <c r="N2623" s="6" t="s">
        <v>1609</v>
      </c>
      <c r="O2623" s="6" t="s">
        <v>1613</v>
      </c>
      <c r="P2623" s="8">
        <f>Table12[[#This Row],[PLANNED_DELIVERY]]-Table12[[#This Row],[PLANNED_PICKUP]]</f>
        <v>2</v>
      </c>
      <c r="Q2623" s="9">
        <f>Table12[[#This Row],[ACTUAL_DELIVERY]]-Table12[[#This Row],[ACTUAL_PICKUP]]</f>
        <v>2</v>
      </c>
      <c r="R2623" s="9">
        <f>Table12[[#This Row],[ACTUAL_PICKUP]]-Table12[[#This Row],[PLANNED_PICKUP]]</f>
        <v>2</v>
      </c>
      <c r="S2623" s="9">
        <f>Table12[[#This Row],[ACTUAL_DELIVERY]]-Table12[[#This Row],[PLANNED_DELIVERY]]</f>
        <v>2</v>
      </c>
      <c r="T2623" t="s">
        <v>665</v>
      </c>
      <c r="U2623" s="6" t="s">
        <v>40</v>
      </c>
      <c r="V2623" t="s">
        <v>27</v>
      </c>
      <c r="W2623" t="s">
        <v>27</v>
      </c>
      <c r="X2623" t="s">
        <v>113</v>
      </c>
      <c r="Y2623" s="6" t="s">
        <v>114</v>
      </c>
      <c r="Z2623" t="s">
        <v>27</v>
      </c>
      <c r="AA2623" t="s">
        <v>27</v>
      </c>
    </row>
    <row r="2624" spans="1:27" x14ac:dyDescent="0.35">
      <c r="A2624">
        <v>10003353</v>
      </c>
      <c r="B2624" t="s">
        <v>81</v>
      </c>
      <c r="C2624" t="s">
        <v>206</v>
      </c>
      <c r="D2624" t="s">
        <v>23</v>
      </c>
      <c r="E2624" t="s">
        <v>24</v>
      </c>
      <c r="F2624">
        <v>160.22</v>
      </c>
      <c r="G2624">
        <v>0</v>
      </c>
      <c r="H2624">
        <v>160.22</v>
      </c>
      <c r="I2624">
        <v>164</v>
      </c>
      <c r="J2624">
        <v>0.19</v>
      </c>
      <c r="K2624" s="6" t="s">
        <v>1602</v>
      </c>
      <c r="L2624" s="6" t="s">
        <v>1602</v>
      </c>
      <c r="M2624" s="6" t="s">
        <v>1609</v>
      </c>
      <c r="N2624" s="6" t="s">
        <v>1610</v>
      </c>
      <c r="O2624" s="6" t="s">
        <v>1610</v>
      </c>
      <c r="P2624" s="8">
        <f>Table12[[#This Row],[PLANNED_DELIVERY]]-Table12[[#This Row],[PLANNED_PICKUP]]</f>
        <v>5</v>
      </c>
      <c r="Q2624" s="9">
        <f>Table12[[#This Row],[ACTUAL_DELIVERY]]-Table12[[#This Row],[ACTUAL_PICKUP]]</f>
        <v>0</v>
      </c>
      <c r="R2624" s="9">
        <f>Table12[[#This Row],[ACTUAL_PICKUP]]-Table12[[#This Row],[PLANNED_PICKUP]]</f>
        <v>4</v>
      </c>
      <c r="S2624" s="9">
        <f>Table12[[#This Row],[ACTUAL_DELIVERY]]-Table12[[#This Row],[PLANNED_DELIVERY]]</f>
        <v>-1</v>
      </c>
      <c r="T2624" t="s">
        <v>188</v>
      </c>
      <c r="U2624" s="6" t="s">
        <v>189</v>
      </c>
      <c r="V2624" t="s">
        <v>27</v>
      </c>
      <c r="W2624" t="s">
        <v>27</v>
      </c>
      <c r="X2624" t="s">
        <v>60</v>
      </c>
      <c r="Y2624" s="6" t="s">
        <v>34</v>
      </c>
      <c r="Z2624" t="s">
        <v>27</v>
      </c>
      <c r="AA2624" t="s">
        <v>27</v>
      </c>
    </row>
    <row r="2625" spans="1:27" x14ac:dyDescent="0.35">
      <c r="A2625">
        <v>10003355</v>
      </c>
      <c r="B2625" t="s">
        <v>81</v>
      </c>
      <c r="C2625" t="s">
        <v>206</v>
      </c>
      <c r="D2625" t="s">
        <v>23</v>
      </c>
      <c r="E2625" t="s">
        <v>24</v>
      </c>
      <c r="F2625">
        <v>1440</v>
      </c>
      <c r="G2625">
        <v>0</v>
      </c>
      <c r="H2625">
        <v>1440</v>
      </c>
      <c r="I2625">
        <v>1000</v>
      </c>
      <c r="J2625">
        <v>31.7</v>
      </c>
      <c r="K2625" s="6" t="s">
        <v>1602</v>
      </c>
      <c r="L2625" s="6" t="s">
        <v>1602</v>
      </c>
      <c r="M2625" s="6" t="s">
        <v>1609</v>
      </c>
      <c r="N2625" s="6" t="s">
        <v>1602</v>
      </c>
      <c r="O2625" s="6" t="s">
        <v>1609</v>
      </c>
      <c r="P2625" s="8">
        <f>Table12[[#This Row],[PLANNED_DELIVERY]]-Table12[[#This Row],[PLANNED_PICKUP]]</f>
        <v>5</v>
      </c>
      <c r="Q2625" s="9">
        <f>Table12[[#This Row],[ACTUAL_DELIVERY]]-Table12[[#This Row],[ACTUAL_PICKUP]]</f>
        <v>5</v>
      </c>
      <c r="R2625" s="9">
        <f>Table12[[#This Row],[ACTUAL_PICKUP]]-Table12[[#This Row],[PLANNED_PICKUP]]</f>
        <v>0</v>
      </c>
      <c r="S2625" s="9">
        <f>Table12[[#This Row],[ACTUAL_DELIVERY]]-Table12[[#This Row],[PLANNED_DELIVERY]]</f>
        <v>0</v>
      </c>
      <c r="T2625" t="s">
        <v>759</v>
      </c>
      <c r="U2625" s="6" t="s">
        <v>760</v>
      </c>
      <c r="V2625" t="s">
        <v>27</v>
      </c>
      <c r="W2625" t="s">
        <v>27</v>
      </c>
      <c r="X2625" t="s">
        <v>41</v>
      </c>
      <c r="Y2625" s="6" t="s">
        <v>44</v>
      </c>
      <c r="Z2625" t="s">
        <v>27</v>
      </c>
      <c r="AA2625" t="s">
        <v>27</v>
      </c>
    </row>
    <row r="2626" spans="1:27" x14ac:dyDescent="0.35">
      <c r="A2626">
        <v>10003356</v>
      </c>
      <c r="B2626" t="s">
        <v>225</v>
      </c>
      <c r="C2626" t="s">
        <v>206</v>
      </c>
      <c r="D2626" t="s">
        <v>23</v>
      </c>
      <c r="E2626" t="s">
        <v>31</v>
      </c>
      <c r="F2626">
        <v>200</v>
      </c>
      <c r="G2626">
        <v>0</v>
      </c>
      <c r="H2626">
        <v>200</v>
      </c>
      <c r="I2626">
        <v>1100</v>
      </c>
      <c r="J2626">
        <v>0.96</v>
      </c>
      <c r="K2626" s="6" t="s">
        <v>1602</v>
      </c>
      <c r="L2626" s="6" t="s">
        <v>1604</v>
      </c>
      <c r="M2626" s="6" t="s">
        <v>1605</v>
      </c>
      <c r="N2626" s="6" t="s">
        <v>1610</v>
      </c>
      <c r="O2626" s="6" t="s">
        <v>1609</v>
      </c>
      <c r="P2626" s="8">
        <f>Table12[[#This Row],[PLANNED_DELIVERY]]-Table12[[#This Row],[PLANNED_PICKUP]]</f>
        <v>1</v>
      </c>
      <c r="Q2626" s="9">
        <f>Table12[[#This Row],[ACTUAL_DELIVERY]]-Table12[[#This Row],[ACTUAL_PICKUP]]</f>
        <v>1</v>
      </c>
      <c r="R2626" s="9">
        <f>Table12[[#This Row],[ACTUAL_PICKUP]]-Table12[[#This Row],[PLANNED_PICKUP]]</f>
        <v>2</v>
      </c>
      <c r="S2626" s="9">
        <f>Table12[[#This Row],[ACTUAL_DELIVERY]]-Table12[[#This Row],[PLANNED_DELIVERY]]</f>
        <v>2</v>
      </c>
      <c r="T2626" t="s">
        <v>1717</v>
      </c>
      <c r="U2626" s="6" t="s">
        <v>215</v>
      </c>
      <c r="V2626" t="s">
        <v>27</v>
      </c>
      <c r="W2626" t="s">
        <v>27</v>
      </c>
      <c r="X2626" t="s">
        <v>49</v>
      </c>
      <c r="Y2626" s="6" t="s">
        <v>29</v>
      </c>
      <c r="Z2626" t="s">
        <v>27</v>
      </c>
      <c r="AA2626" t="s">
        <v>27</v>
      </c>
    </row>
    <row r="2627" spans="1:27" x14ac:dyDescent="0.35">
      <c r="A2627">
        <v>10003357</v>
      </c>
      <c r="B2627" t="s">
        <v>81</v>
      </c>
      <c r="C2627" t="s">
        <v>206</v>
      </c>
      <c r="D2627" t="s">
        <v>23</v>
      </c>
      <c r="E2627" t="s">
        <v>24</v>
      </c>
      <c r="F2627">
        <v>300</v>
      </c>
      <c r="G2627">
        <v>0</v>
      </c>
      <c r="H2627">
        <v>300</v>
      </c>
      <c r="I2627">
        <v>10</v>
      </c>
      <c r="J2627">
        <v>0.02</v>
      </c>
      <c r="K2627" s="6" t="s">
        <v>1602</v>
      </c>
      <c r="L2627" s="6" t="s">
        <v>1602</v>
      </c>
      <c r="M2627" s="6" t="s">
        <v>1605</v>
      </c>
      <c r="N2627" s="6" t="s">
        <v>1605</v>
      </c>
      <c r="O2627" s="6" t="s">
        <v>1609</v>
      </c>
      <c r="P2627" s="8">
        <f>Table12[[#This Row],[PLANNED_DELIVERY]]-Table12[[#This Row],[PLANNED_PICKUP]]</f>
        <v>3</v>
      </c>
      <c r="Q2627" s="9">
        <f>Table12[[#This Row],[ACTUAL_DELIVERY]]-Table12[[#This Row],[ACTUAL_PICKUP]]</f>
        <v>2</v>
      </c>
      <c r="R2627" s="9">
        <f>Table12[[#This Row],[ACTUAL_PICKUP]]-Table12[[#This Row],[PLANNED_PICKUP]]</f>
        <v>3</v>
      </c>
      <c r="S2627" s="9">
        <f>Table12[[#This Row],[ACTUAL_DELIVERY]]-Table12[[#This Row],[PLANNED_DELIVERY]]</f>
        <v>2</v>
      </c>
      <c r="T2627" t="s">
        <v>232</v>
      </c>
      <c r="U2627" s="6" t="s">
        <v>1145</v>
      </c>
      <c r="V2627" t="s">
        <v>27</v>
      </c>
      <c r="W2627" t="s">
        <v>27</v>
      </c>
      <c r="X2627" t="s">
        <v>60</v>
      </c>
      <c r="Y2627" s="6" t="s">
        <v>34</v>
      </c>
      <c r="Z2627" t="s">
        <v>27</v>
      </c>
      <c r="AA2627" t="s">
        <v>27</v>
      </c>
    </row>
    <row r="2628" spans="1:27" x14ac:dyDescent="0.35">
      <c r="A2628">
        <v>10003358</v>
      </c>
      <c r="B2628" t="s">
        <v>81</v>
      </c>
      <c r="C2628" t="s">
        <v>206</v>
      </c>
      <c r="D2628" t="s">
        <v>30</v>
      </c>
      <c r="E2628" t="s">
        <v>31</v>
      </c>
      <c r="F2628">
        <v>600</v>
      </c>
      <c r="G2628">
        <v>0</v>
      </c>
      <c r="H2628">
        <v>600</v>
      </c>
      <c r="I2628">
        <v>2680</v>
      </c>
      <c r="J2628">
        <v>6.24</v>
      </c>
      <c r="K2628" s="6" t="s">
        <v>1602</v>
      </c>
      <c r="L2628" s="6" t="s">
        <v>1605</v>
      </c>
      <c r="M2628" s="6" t="s">
        <v>1610</v>
      </c>
      <c r="N2628" s="6" t="s">
        <v>1605</v>
      </c>
      <c r="O2628" s="6" t="s">
        <v>1610</v>
      </c>
      <c r="P2628" s="8">
        <f>Table12[[#This Row],[PLANNED_DELIVERY]]-Table12[[#This Row],[PLANNED_PICKUP]]</f>
        <v>1</v>
      </c>
      <c r="Q2628" s="9">
        <f>Table12[[#This Row],[ACTUAL_DELIVERY]]-Table12[[#This Row],[ACTUAL_PICKUP]]</f>
        <v>1</v>
      </c>
      <c r="R2628" s="9">
        <f>Table12[[#This Row],[ACTUAL_PICKUP]]-Table12[[#This Row],[PLANNED_PICKUP]]</f>
        <v>0</v>
      </c>
      <c r="S2628" s="9">
        <f>Table12[[#This Row],[ACTUAL_DELIVERY]]-Table12[[#This Row],[PLANNED_DELIVERY]]</f>
        <v>0</v>
      </c>
      <c r="T2628" t="s">
        <v>41</v>
      </c>
      <c r="U2628" s="6">
        <v>54100</v>
      </c>
      <c r="V2628" t="s">
        <v>27</v>
      </c>
      <c r="W2628" t="s">
        <v>27</v>
      </c>
      <c r="X2628" t="s">
        <v>271</v>
      </c>
      <c r="Y2628" s="6" t="s">
        <v>43</v>
      </c>
      <c r="Z2628" t="s">
        <v>27</v>
      </c>
      <c r="AA2628" t="s">
        <v>27</v>
      </c>
    </row>
    <row r="2629" spans="1:27" x14ac:dyDescent="0.35">
      <c r="A2629">
        <v>10003359</v>
      </c>
      <c r="B2629" t="s">
        <v>81</v>
      </c>
      <c r="C2629" t="s">
        <v>206</v>
      </c>
      <c r="D2629" t="s">
        <v>23</v>
      </c>
      <c r="E2629" t="s">
        <v>24</v>
      </c>
      <c r="F2629">
        <v>250</v>
      </c>
      <c r="G2629">
        <v>0</v>
      </c>
      <c r="H2629">
        <v>250</v>
      </c>
      <c r="I2629">
        <v>430</v>
      </c>
      <c r="J2629">
        <v>0.59</v>
      </c>
      <c r="K2629" s="6" t="s">
        <v>1602</v>
      </c>
      <c r="L2629" s="6" t="s">
        <v>1605</v>
      </c>
      <c r="M2629" s="6" t="s">
        <v>1609</v>
      </c>
      <c r="N2629" s="6" t="s">
        <v>1609</v>
      </c>
      <c r="O2629" s="6" t="s">
        <v>1608</v>
      </c>
      <c r="P2629" s="8">
        <f>Table12[[#This Row],[PLANNED_DELIVERY]]-Table12[[#This Row],[PLANNED_PICKUP]]</f>
        <v>2</v>
      </c>
      <c r="Q2629" s="9">
        <f>Table12[[#This Row],[ACTUAL_DELIVERY]]-Table12[[#This Row],[ACTUAL_PICKUP]]</f>
        <v>1</v>
      </c>
      <c r="R2629" s="9">
        <f>Table12[[#This Row],[ACTUAL_PICKUP]]-Table12[[#This Row],[PLANNED_PICKUP]]</f>
        <v>2</v>
      </c>
      <c r="S2629" s="9">
        <f>Table12[[#This Row],[ACTUAL_DELIVERY]]-Table12[[#This Row],[PLANNED_DELIVERY]]</f>
        <v>1</v>
      </c>
      <c r="T2629" t="s">
        <v>341</v>
      </c>
      <c r="U2629" s="6" t="s">
        <v>334</v>
      </c>
      <c r="V2629" t="s">
        <v>27</v>
      </c>
      <c r="W2629" t="s">
        <v>27</v>
      </c>
      <c r="X2629" t="s">
        <v>49</v>
      </c>
      <c r="Y2629" s="6" t="s">
        <v>29</v>
      </c>
      <c r="Z2629" t="s">
        <v>27</v>
      </c>
      <c r="AA2629" t="s">
        <v>27</v>
      </c>
    </row>
    <row r="2630" spans="1:27" x14ac:dyDescent="0.35">
      <c r="A2630">
        <v>10003361</v>
      </c>
      <c r="B2630" t="s">
        <v>81</v>
      </c>
      <c r="C2630" t="s">
        <v>234</v>
      </c>
      <c r="D2630" t="s">
        <v>23</v>
      </c>
      <c r="E2630" t="s">
        <v>24</v>
      </c>
      <c r="F2630">
        <v>3300</v>
      </c>
      <c r="G2630">
        <v>800</v>
      </c>
      <c r="H2630">
        <v>4100</v>
      </c>
      <c r="I2630" s="5">
        <v>2232</v>
      </c>
      <c r="J2630">
        <v>13.12</v>
      </c>
      <c r="K2630" s="6" t="s">
        <v>1602</v>
      </c>
      <c r="L2630" s="6" t="s">
        <v>1610</v>
      </c>
      <c r="M2630" s="6" t="s">
        <v>1608</v>
      </c>
      <c r="N2630" s="6" t="s">
        <v>1610</v>
      </c>
      <c r="O2630" s="6" t="s">
        <v>1608</v>
      </c>
      <c r="P2630" s="8">
        <f>Table12[[#This Row],[PLANNED_DELIVERY]]-Table12[[#This Row],[PLANNED_PICKUP]]</f>
        <v>2</v>
      </c>
      <c r="Q2630" s="9">
        <f>Table12[[#This Row],[ACTUAL_DELIVERY]]-Table12[[#This Row],[ACTUAL_PICKUP]]</f>
        <v>2</v>
      </c>
      <c r="R2630" s="9">
        <f>Table12[[#This Row],[ACTUAL_PICKUP]]-Table12[[#This Row],[PLANNED_PICKUP]]</f>
        <v>0</v>
      </c>
      <c r="S2630" s="9">
        <f>Table12[[#This Row],[ACTUAL_DELIVERY]]-Table12[[#This Row],[PLANNED_DELIVERY]]</f>
        <v>0</v>
      </c>
      <c r="T2630" t="s">
        <v>1143</v>
      </c>
      <c r="U2630" s="6" t="s">
        <v>1144</v>
      </c>
      <c r="V2630" t="s">
        <v>268</v>
      </c>
      <c r="W2630" t="s">
        <v>268</v>
      </c>
      <c r="X2630" t="s">
        <v>60</v>
      </c>
      <c r="Y2630" s="6" t="s">
        <v>34</v>
      </c>
      <c r="Z2630" t="s">
        <v>27</v>
      </c>
      <c r="AA2630" t="s">
        <v>27</v>
      </c>
    </row>
    <row r="2631" spans="1:27" x14ac:dyDescent="0.35">
      <c r="A2631">
        <v>10003363</v>
      </c>
      <c r="B2631" t="s">
        <v>263</v>
      </c>
      <c r="C2631" t="s">
        <v>293</v>
      </c>
      <c r="D2631" t="s">
        <v>23</v>
      </c>
      <c r="E2631" t="s">
        <v>24</v>
      </c>
      <c r="F2631">
        <v>430.5</v>
      </c>
      <c r="G2631">
        <v>0</v>
      </c>
      <c r="H2631">
        <v>430.5</v>
      </c>
      <c r="I2631" s="2">
        <v>21.9</v>
      </c>
      <c r="J2631">
        <v>0.91</v>
      </c>
      <c r="K2631" s="6" t="s">
        <v>1602</v>
      </c>
      <c r="L2631" s="6" t="s">
        <v>1604</v>
      </c>
      <c r="M2631" s="6" t="s">
        <v>1608</v>
      </c>
      <c r="N2631" s="6" t="s">
        <v>1609</v>
      </c>
      <c r="O2631" s="6" t="s">
        <v>1603</v>
      </c>
      <c r="P2631" s="8">
        <f>Table12[[#This Row],[PLANNED_DELIVERY]]-Table12[[#This Row],[PLANNED_PICKUP]]</f>
        <v>4</v>
      </c>
      <c r="Q2631" s="9">
        <f>Table12[[#This Row],[ACTUAL_DELIVERY]]-Table12[[#This Row],[ACTUAL_PICKUP]]</f>
        <v>7</v>
      </c>
      <c r="R2631" s="9">
        <f>Table12[[#This Row],[ACTUAL_PICKUP]]-Table12[[#This Row],[PLANNED_PICKUP]]</f>
        <v>3</v>
      </c>
      <c r="S2631" s="9">
        <f>Table12[[#This Row],[ACTUAL_DELIVERY]]-Table12[[#This Row],[PLANNED_DELIVERY]]</f>
        <v>6</v>
      </c>
      <c r="T2631" t="s">
        <v>541</v>
      </c>
      <c r="U2631" s="6" t="s">
        <v>542</v>
      </c>
      <c r="V2631" t="s">
        <v>84</v>
      </c>
      <c r="W2631" t="s">
        <v>85</v>
      </c>
      <c r="X2631" t="s">
        <v>41</v>
      </c>
      <c r="Y2631" s="6" t="s">
        <v>44</v>
      </c>
      <c r="Z2631" t="s">
        <v>27</v>
      </c>
      <c r="AA2631" t="s">
        <v>27</v>
      </c>
    </row>
    <row r="2632" spans="1:27" x14ac:dyDescent="0.35">
      <c r="A2632">
        <v>10003364</v>
      </c>
      <c r="B2632" t="s">
        <v>77</v>
      </c>
      <c r="C2632" t="s">
        <v>384</v>
      </c>
      <c r="D2632" t="s">
        <v>23</v>
      </c>
      <c r="E2632" t="s">
        <v>24</v>
      </c>
      <c r="F2632">
        <v>15000</v>
      </c>
      <c r="G2632">
        <v>0</v>
      </c>
      <c r="H2632">
        <v>15000</v>
      </c>
      <c r="I2632" s="5">
        <v>35350</v>
      </c>
      <c r="J2632">
        <v>226.58</v>
      </c>
      <c r="K2632" s="6" t="s">
        <v>1602</v>
      </c>
      <c r="L2632" s="6" t="s">
        <v>1609</v>
      </c>
      <c r="M2632" s="6" t="s">
        <v>1599</v>
      </c>
      <c r="N2632" s="6" t="s">
        <v>1613</v>
      </c>
      <c r="O2632" s="6" t="s">
        <v>1613</v>
      </c>
      <c r="P2632" s="8">
        <f>Table12[[#This Row],[PLANNED_DELIVERY]]-Table12[[#This Row],[PLANNED_PICKUP]]</f>
        <v>5</v>
      </c>
      <c r="Q2632" s="9">
        <f>Table12[[#This Row],[ACTUAL_DELIVERY]]-Table12[[#This Row],[ACTUAL_PICKUP]]</f>
        <v>0</v>
      </c>
      <c r="R2632" s="9">
        <f>Table12[[#This Row],[ACTUAL_PICKUP]]-Table12[[#This Row],[PLANNED_PICKUP]]</f>
        <v>2</v>
      </c>
      <c r="S2632" s="9">
        <f>Table12[[#This Row],[ACTUAL_DELIVERY]]-Table12[[#This Row],[PLANNED_DELIVERY]]</f>
        <v>-3</v>
      </c>
      <c r="T2632" t="s">
        <v>600</v>
      </c>
      <c r="U2632" s="6" t="s">
        <v>601</v>
      </c>
      <c r="V2632" t="s">
        <v>38</v>
      </c>
      <c r="W2632" t="s">
        <v>38</v>
      </c>
      <c r="X2632" t="s">
        <v>113</v>
      </c>
      <c r="Y2632" s="6" t="s">
        <v>114</v>
      </c>
      <c r="Z2632" t="s">
        <v>27</v>
      </c>
      <c r="AA2632" t="s">
        <v>27</v>
      </c>
    </row>
    <row r="2633" spans="1:27" x14ac:dyDescent="0.35">
      <c r="A2633">
        <v>10003366</v>
      </c>
      <c r="B2633" t="s">
        <v>81</v>
      </c>
      <c r="C2633" t="s">
        <v>257</v>
      </c>
      <c r="D2633" t="s">
        <v>30</v>
      </c>
      <c r="E2633" t="s">
        <v>45</v>
      </c>
      <c r="F2633">
        <v>589.95000000000005</v>
      </c>
      <c r="G2633">
        <v>0</v>
      </c>
      <c r="H2633">
        <v>589.95000000000005</v>
      </c>
      <c r="I2633">
        <v>613.6</v>
      </c>
      <c r="J2633">
        <v>2.3199999999999998</v>
      </c>
      <c r="K2633" s="6" t="s">
        <v>1602</v>
      </c>
      <c r="L2633" s="6" t="s">
        <v>1605</v>
      </c>
      <c r="M2633" s="6" t="s">
        <v>1613</v>
      </c>
      <c r="N2633" s="6" t="s">
        <v>1605</v>
      </c>
      <c r="O2633" s="6" t="s">
        <v>1613</v>
      </c>
      <c r="P2633" s="8">
        <f>Table12[[#This Row],[PLANNED_DELIVERY]]-Table12[[#This Row],[PLANNED_PICKUP]]</f>
        <v>4</v>
      </c>
      <c r="Q2633" s="9">
        <f>Table12[[#This Row],[ACTUAL_DELIVERY]]-Table12[[#This Row],[ACTUAL_PICKUP]]</f>
        <v>4</v>
      </c>
      <c r="R2633" s="9">
        <f>Table12[[#This Row],[ACTUAL_PICKUP]]-Table12[[#This Row],[PLANNED_PICKUP]]</f>
        <v>0</v>
      </c>
      <c r="S2633" s="9">
        <f>Table12[[#This Row],[ACTUAL_DELIVERY]]-Table12[[#This Row],[PLANNED_DELIVERY]]</f>
        <v>0</v>
      </c>
      <c r="T2633" t="s">
        <v>49</v>
      </c>
      <c r="U2633" s="6" t="s">
        <v>29</v>
      </c>
      <c r="V2633" t="s">
        <v>27</v>
      </c>
      <c r="W2633" t="s">
        <v>27</v>
      </c>
      <c r="X2633" t="s">
        <v>1141</v>
      </c>
      <c r="Y2633" s="6" t="s">
        <v>1142</v>
      </c>
      <c r="Z2633" t="s">
        <v>383</v>
      </c>
      <c r="AA2633" t="s">
        <v>383</v>
      </c>
    </row>
    <row r="2634" spans="1:27" x14ac:dyDescent="0.35">
      <c r="A2634">
        <v>10003367</v>
      </c>
      <c r="B2634" t="s">
        <v>482</v>
      </c>
      <c r="C2634" t="s">
        <v>234</v>
      </c>
      <c r="D2634" t="s">
        <v>30</v>
      </c>
      <c r="E2634" t="s">
        <v>45</v>
      </c>
      <c r="F2634">
        <v>350</v>
      </c>
      <c r="G2634">
        <v>180</v>
      </c>
      <c r="H2634">
        <v>530</v>
      </c>
      <c r="I2634" s="5">
        <v>150</v>
      </c>
      <c r="J2634">
        <v>0.57999999999999996</v>
      </c>
      <c r="K2634" s="6" t="s">
        <v>1602</v>
      </c>
      <c r="L2634" s="6" t="s">
        <v>1605</v>
      </c>
      <c r="M2634" s="6" t="s">
        <v>1610</v>
      </c>
      <c r="N2634" s="6" t="s">
        <v>1610</v>
      </c>
      <c r="O2634" s="6" t="s">
        <v>1609</v>
      </c>
      <c r="P2634" s="8">
        <f>Table12[[#This Row],[PLANNED_DELIVERY]]-Table12[[#This Row],[PLANNED_PICKUP]]</f>
        <v>1</v>
      </c>
      <c r="Q2634" s="9">
        <f>Table12[[#This Row],[ACTUAL_DELIVERY]]-Table12[[#This Row],[ACTUAL_PICKUP]]</f>
        <v>1</v>
      </c>
      <c r="R2634" s="9">
        <f>Table12[[#This Row],[ACTUAL_PICKUP]]-Table12[[#This Row],[PLANNED_PICKUP]]</f>
        <v>1</v>
      </c>
      <c r="S2634" s="9">
        <f>Table12[[#This Row],[ACTUAL_DELIVERY]]-Table12[[#This Row],[PLANNED_DELIVERY]]</f>
        <v>1</v>
      </c>
      <c r="T2634" t="s">
        <v>1139</v>
      </c>
      <c r="U2634" s="6" t="s">
        <v>1140</v>
      </c>
      <c r="V2634" t="s">
        <v>108</v>
      </c>
      <c r="W2634" t="s">
        <v>108</v>
      </c>
      <c r="X2634" t="s">
        <v>961</v>
      </c>
      <c r="Y2634" s="6" t="s">
        <v>962</v>
      </c>
      <c r="Z2634" t="s">
        <v>523</v>
      </c>
      <c r="AA2634" t="s">
        <v>523</v>
      </c>
    </row>
    <row r="2635" spans="1:27" x14ac:dyDescent="0.35">
      <c r="A2635">
        <v>10003368</v>
      </c>
      <c r="B2635" t="s">
        <v>81</v>
      </c>
      <c r="C2635" t="s">
        <v>206</v>
      </c>
      <c r="D2635" t="s">
        <v>23</v>
      </c>
      <c r="E2635" t="s">
        <v>24</v>
      </c>
      <c r="F2635">
        <v>750</v>
      </c>
      <c r="G2635">
        <v>0</v>
      </c>
      <c r="H2635">
        <v>750</v>
      </c>
      <c r="I2635">
        <v>12575</v>
      </c>
      <c r="J2635">
        <v>7.64</v>
      </c>
      <c r="K2635" s="6" t="s">
        <v>1602</v>
      </c>
      <c r="L2635" s="6" t="s">
        <v>1610</v>
      </c>
      <c r="M2635" s="6" t="s">
        <v>1613</v>
      </c>
      <c r="N2635" s="6" t="s">
        <v>1605</v>
      </c>
      <c r="O2635" s="6" t="s">
        <v>1608</v>
      </c>
      <c r="P2635" s="8">
        <f>Table12[[#This Row],[PLANNED_DELIVERY]]-Table12[[#This Row],[PLANNED_PICKUP]]</f>
        <v>3</v>
      </c>
      <c r="Q2635" s="9">
        <f>Table12[[#This Row],[ACTUAL_DELIVERY]]-Table12[[#This Row],[ACTUAL_PICKUP]]</f>
        <v>3</v>
      </c>
      <c r="R2635" s="9">
        <f>Table12[[#This Row],[ACTUAL_PICKUP]]-Table12[[#This Row],[PLANNED_PICKUP]]</f>
        <v>-1</v>
      </c>
      <c r="S2635" s="9">
        <f>Table12[[#This Row],[ACTUAL_DELIVERY]]-Table12[[#This Row],[PLANNED_DELIVERY]]</f>
        <v>-1</v>
      </c>
      <c r="T2635" t="s">
        <v>347</v>
      </c>
      <c r="U2635" s="6" t="s">
        <v>348</v>
      </c>
      <c r="V2635" t="s">
        <v>27</v>
      </c>
      <c r="W2635" t="s">
        <v>27</v>
      </c>
      <c r="X2635" t="s">
        <v>60</v>
      </c>
      <c r="Y2635" s="6" t="s">
        <v>34</v>
      </c>
      <c r="Z2635" t="s">
        <v>27</v>
      </c>
      <c r="AA2635" t="s">
        <v>27</v>
      </c>
    </row>
    <row r="2636" spans="1:27" x14ac:dyDescent="0.35">
      <c r="A2636">
        <v>10003369</v>
      </c>
      <c r="B2636" t="s">
        <v>81</v>
      </c>
      <c r="C2636" t="s">
        <v>342</v>
      </c>
      <c r="D2636" t="s">
        <v>23</v>
      </c>
      <c r="E2636" t="s">
        <v>24</v>
      </c>
      <c r="F2636">
        <v>306</v>
      </c>
      <c r="G2636">
        <v>0</v>
      </c>
      <c r="H2636">
        <v>306</v>
      </c>
      <c r="I2636">
        <v>10.5</v>
      </c>
      <c r="J2636">
        <v>0.01</v>
      </c>
      <c r="K2636" s="6" t="s">
        <v>1602</v>
      </c>
      <c r="L2636" s="6" t="s">
        <v>1605</v>
      </c>
      <c r="M2636" s="6" t="s">
        <v>1610</v>
      </c>
      <c r="N2636" s="6" t="s">
        <v>1610</v>
      </c>
      <c r="O2636" s="6" t="s">
        <v>1609</v>
      </c>
      <c r="P2636" s="8">
        <f>Table12[[#This Row],[PLANNED_DELIVERY]]-Table12[[#This Row],[PLANNED_PICKUP]]</f>
        <v>1</v>
      </c>
      <c r="Q2636" s="9">
        <f>Table12[[#This Row],[ACTUAL_DELIVERY]]-Table12[[#This Row],[ACTUAL_PICKUP]]</f>
        <v>1</v>
      </c>
      <c r="R2636" s="9">
        <f>Table12[[#This Row],[ACTUAL_PICKUP]]-Table12[[#This Row],[PLANNED_PICKUP]]</f>
        <v>1</v>
      </c>
      <c r="S2636" s="9">
        <f>Table12[[#This Row],[ACTUAL_DELIVERY]]-Table12[[#This Row],[PLANNED_DELIVERY]]</f>
        <v>1</v>
      </c>
      <c r="T2636" t="s">
        <v>413</v>
      </c>
      <c r="U2636" s="6" t="s">
        <v>414</v>
      </c>
      <c r="V2636" t="s">
        <v>27</v>
      </c>
      <c r="W2636" t="s">
        <v>27</v>
      </c>
      <c r="X2636" t="s">
        <v>49</v>
      </c>
      <c r="Y2636" s="6" t="s">
        <v>29</v>
      </c>
      <c r="Z2636" t="s">
        <v>27</v>
      </c>
      <c r="AA2636" t="s">
        <v>27</v>
      </c>
    </row>
    <row r="2637" spans="1:27" x14ac:dyDescent="0.35">
      <c r="A2637">
        <v>10003370</v>
      </c>
      <c r="B2637" t="s">
        <v>222</v>
      </c>
      <c r="C2637" t="s">
        <v>206</v>
      </c>
      <c r="D2637" t="s">
        <v>23</v>
      </c>
      <c r="E2637" t="s">
        <v>24</v>
      </c>
      <c r="F2637">
        <v>240</v>
      </c>
      <c r="G2637">
        <v>0</v>
      </c>
      <c r="H2637">
        <v>240</v>
      </c>
      <c r="I2637">
        <v>260</v>
      </c>
      <c r="J2637">
        <v>0.8</v>
      </c>
      <c r="K2637" s="6" t="s">
        <v>1602</v>
      </c>
      <c r="L2637" s="6" t="s">
        <v>1604</v>
      </c>
      <c r="M2637" s="6" t="s">
        <v>1605</v>
      </c>
      <c r="N2637" s="6" t="s">
        <v>1605</v>
      </c>
      <c r="O2637" s="6" t="s">
        <v>1610</v>
      </c>
      <c r="P2637" s="8">
        <f>Table12[[#This Row],[PLANNED_DELIVERY]]-Table12[[#This Row],[PLANNED_PICKUP]]</f>
        <v>1</v>
      </c>
      <c r="Q2637" s="9">
        <f>Table12[[#This Row],[ACTUAL_DELIVERY]]-Table12[[#This Row],[ACTUAL_PICKUP]]</f>
        <v>1</v>
      </c>
      <c r="R2637" s="9">
        <f>Table12[[#This Row],[ACTUAL_PICKUP]]-Table12[[#This Row],[PLANNED_PICKUP]]</f>
        <v>1</v>
      </c>
      <c r="S2637" s="9">
        <f>Table12[[#This Row],[ACTUAL_DELIVERY]]-Table12[[#This Row],[PLANNED_DELIVERY]]</f>
        <v>1</v>
      </c>
      <c r="T2637" t="s">
        <v>1137</v>
      </c>
      <c r="U2637" s="6" t="s">
        <v>1138</v>
      </c>
      <c r="V2637" t="s">
        <v>27</v>
      </c>
      <c r="W2637" t="s">
        <v>27</v>
      </c>
      <c r="X2637" t="s">
        <v>1723</v>
      </c>
      <c r="Y2637" s="6" t="s">
        <v>42</v>
      </c>
      <c r="Z2637" t="s">
        <v>27</v>
      </c>
      <c r="AA2637" t="s">
        <v>27</v>
      </c>
    </row>
    <row r="2638" spans="1:27" x14ac:dyDescent="0.35">
      <c r="A2638">
        <v>10003371</v>
      </c>
      <c r="B2638" t="s">
        <v>81</v>
      </c>
      <c r="C2638" t="s">
        <v>342</v>
      </c>
      <c r="D2638" t="s">
        <v>23</v>
      </c>
      <c r="E2638" t="s">
        <v>24</v>
      </c>
      <c r="F2638">
        <v>2250</v>
      </c>
      <c r="G2638">
        <v>0</v>
      </c>
      <c r="H2638">
        <v>2250</v>
      </c>
      <c r="I2638">
        <v>7200</v>
      </c>
      <c r="J2638">
        <v>43.84</v>
      </c>
      <c r="K2638" s="6" t="s">
        <v>1602</v>
      </c>
      <c r="L2638" s="6" t="s">
        <v>1605</v>
      </c>
      <c r="M2638" s="6" t="s">
        <v>1605</v>
      </c>
      <c r="N2638" s="6" t="s">
        <v>1605</v>
      </c>
      <c r="O2638" s="6" t="s">
        <v>1605</v>
      </c>
      <c r="P2638" s="8">
        <f>Table12[[#This Row],[PLANNED_DELIVERY]]-Table12[[#This Row],[PLANNED_PICKUP]]</f>
        <v>0</v>
      </c>
      <c r="Q2638" s="9">
        <f>Table12[[#This Row],[ACTUAL_DELIVERY]]-Table12[[#This Row],[ACTUAL_PICKUP]]</f>
        <v>0</v>
      </c>
      <c r="R2638" s="9">
        <f>Table12[[#This Row],[ACTUAL_PICKUP]]-Table12[[#This Row],[PLANNED_PICKUP]]</f>
        <v>0</v>
      </c>
      <c r="S2638" s="9">
        <f>Table12[[#This Row],[ACTUAL_DELIVERY]]-Table12[[#This Row],[PLANNED_DELIVERY]]</f>
        <v>0</v>
      </c>
      <c r="T2638" t="s">
        <v>60</v>
      </c>
      <c r="U2638" s="6" t="s">
        <v>351</v>
      </c>
      <c r="V2638" t="s">
        <v>27</v>
      </c>
      <c r="W2638" t="s">
        <v>27</v>
      </c>
      <c r="X2638" t="s">
        <v>49</v>
      </c>
      <c r="Y2638" s="6" t="s">
        <v>29</v>
      </c>
      <c r="Z2638" t="s">
        <v>27</v>
      </c>
      <c r="AA2638" t="s">
        <v>27</v>
      </c>
    </row>
    <row r="2639" spans="1:27" x14ac:dyDescent="0.35">
      <c r="A2639">
        <v>10003372</v>
      </c>
      <c r="B2639" t="s">
        <v>263</v>
      </c>
      <c r="C2639" t="s">
        <v>293</v>
      </c>
      <c r="D2639" t="s">
        <v>23</v>
      </c>
      <c r="E2639" t="s">
        <v>24</v>
      </c>
      <c r="F2639">
        <v>1300</v>
      </c>
      <c r="G2639">
        <v>0</v>
      </c>
      <c r="H2639">
        <v>1300</v>
      </c>
      <c r="I2639">
        <v>4.54</v>
      </c>
      <c r="J2639">
        <v>0.06</v>
      </c>
      <c r="K2639" s="6" t="s">
        <v>1602</v>
      </c>
      <c r="L2639" s="6" t="s">
        <v>1593</v>
      </c>
      <c r="M2639" s="6" t="s">
        <v>1605</v>
      </c>
      <c r="N2639" s="6" t="s">
        <v>1602</v>
      </c>
      <c r="O2639" s="6" t="s">
        <v>1609</v>
      </c>
      <c r="P2639" s="8">
        <f>Table12[[#This Row],[PLANNED_DELIVERY]]-Table12[[#This Row],[PLANNED_PICKUP]]</f>
        <v>4</v>
      </c>
      <c r="Q2639" s="9">
        <f>Table12[[#This Row],[ACTUAL_DELIVERY]]-Table12[[#This Row],[ACTUAL_PICKUP]]</f>
        <v>5</v>
      </c>
      <c r="R2639" s="9">
        <f>Table12[[#This Row],[ACTUAL_PICKUP]]-Table12[[#This Row],[PLANNED_PICKUP]]</f>
        <v>1</v>
      </c>
      <c r="S2639" s="9">
        <f>Table12[[#This Row],[ACTUAL_DELIVERY]]-Table12[[#This Row],[PLANNED_DELIVERY]]</f>
        <v>2</v>
      </c>
      <c r="T2639" t="s">
        <v>82</v>
      </c>
      <c r="U2639" s="6" t="s">
        <v>83</v>
      </c>
      <c r="V2639" t="s">
        <v>84</v>
      </c>
      <c r="W2639" t="s">
        <v>85</v>
      </c>
      <c r="X2639" t="s">
        <v>41</v>
      </c>
      <c r="Y2639" s="6" t="s">
        <v>44</v>
      </c>
      <c r="Z2639" t="s">
        <v>27</v>
      </c>
      <c r="AA2639" t="s">
        <v>27</v>
      </c>
    </row>
    <row r="2640" spans="1:27" x14ac:dyDescent="0.35">
      <c r="A2640">
        <v>10003374</v>
      </c>
      <c r="B2640" t="s">
        <v>81</v>
      </c>
      <c r="C2640" t="s">
        <v>206</v>
      </c>
      <c r="D2640" t="s">
        <v>23</v>
      </c>
      <c r="E2640" t="s">
        <v>24</v>
      </c>
      <c r="F2640">
        <v>272</v>
      </c>
      <c r="G2640">
        <v>0</v>
      </c>
      <c r="H2640">
        <v>272</v>
      </c>
      <c r="I2640">
        <v>1918</v>
      </c>
      <c r="J2640">
        <v>7.45</v>
      </c>
      <c r="K2640" s="6" t="s">
        <v>1602</v>
      </c>
      <c r="L2640" s="6" t="s">
        <v>1605</v>
      </c>
      <c r="M2640" s="6" t="s">
        <v>1610</v>
      </c>
      <c r="N2640" s="6" t="s">
        <v>1610</v>
      </c>
      <c r="O2640" s="6" t="s">
        <v>1609</v>
      </c>
      <c r="P2640" s="8">
        <f>Table12[[#This Row],[PLANNED_DELIVERY]]-Table12[[#This Row],[PLANNED_PICKUP]]</f>
        <v>1</v>
      </c>
      <c r="Q2640" s="9">
        <f>Table12[[#This Row],[ACTUAL_DELIVERY]]-Table12[[#This Row],[ACTUAL_PICKUP]]</f>
        <v>1</v>
      </c>
      <c r="R2640" s="9">
        <f>Table12[[#This Row],[ACTUAL_PICKUP]]-Table12[[#This Row],[PLANNED_PICKUP]]</f>
        <v>1</v>
      </c>
      <c r="S2640" s="9">
        <f>Table12[[#This Row],[ACTUAL_DELIVERY]]-Table12[[#This Row],[PLANNED_DELIVERY]]</f>
        <v>1</v>
      </c>
      <c r="T2640" t="s">
        <v>413</v>
      </c>
      <c r="U2640" s="6" t="s">
        <v>414</v>
      </c>
      <c r="V2640" t="s">
        <v>27</v>
      </c>
      <c r="W2640" t="s">
        <v>27</v>
      </c>
      <c r="X2640" t="s">
        <v>41</v>
      </c>
      <c r="Y2640" s="6" t="s">
        <v>44</v>
      </c>
      <c r="Z2640" t="s">
        <v>27</v>
      </c>
      <c r="AA2640" t="s">
        <v>27</v>
      </c>
    </row>
    <row r="2641" spans="1:27" x14ac:dyDescent="0.35">
      <c r="A2641">
        <v>10003375</v>
      </c>
      <c r="B2641" t="s">
        <v>81</v>
      </c>
      <c r="C2641" t="s">
        <v>234</v>
      </c>
      <c r="D2641" t="s">
        <v>23</v>
      </c>
      <c r="E2641" t="s">
        <v>24</v>
      </c>
      <c r="F2641">
        <v>690</v>
      </c>
      <c r="G2641">
        <v>350</v>
      </c>
      <c r="H2641">
        <v>1040</v>
      </c>
      <c r="I2641">
        <v>469</v>
      </c>
      <c r="J2641">
        <v>1.7</v>
      </c>
      <c r="K2641" s="6" t="s">
        <v>1602</v>
      </c>
      <c r="L2641" s="6" t="s">
        <v>1605</v>
      </c>
      <c r="M2641" s="6" t="s">
        <v>1599</v>
      </c>
      <c r="N2641" s="6" t="s">
        <v>1605</v>
      </c>
      <c r="O2641" s="6" t="s">
        <v>1609</v>
      </c>
      <c r="P2641" s="8">
        <f>Table12[[#This Row],[PLANNED_DELIVERY]]-Table12[[#This Row],[PLANNED_PICKUP]]</f>
        <v>7</v>
      </c>
      <c r="Q2641" s="9">
        <f>Table12[[#This Row],[ACTUAL_DELIVERY]]-Table12[[#This Row],[ACTUAL_PICKUP]]</f>
        <v>2</v>
      </c>
      <c r="R2641" s="9">
        <f>Table12[[#This Row],[ACTUAL_PICKUP]]-Table12[[#This Row],[PLANNED_PICKUP]]</f>
        <v>0</v>
      </c>
      <c r="S2641" s="9">
        <f>Table12[[#This Row],[ACTUAL_DELIVERY]]-Table12[[#This Row],[PLANNED_DELIVERY]]</f>
        <v>-5</v>
      </c>
      <c r="T2641" t="s">
        <v>535</v>
      </c>
      <c r="U2641" s="6" t="s">
        <v>536</v>
      </c>
      <c r="V2641" t="s">
        <v>168</v>
      </c>
      <c r="W2641" t="s">
        <v>168</v>
      </c>
      <c r="X2641" t="s">
        <v>49</v>
      </c>
      <c r="Y2641" s="6" t="s">
        <v>29</v>
      </c>
      <c r="Z2641" t="s">
        <v>27</v>
      </c>
      <c r="AA2641" t="s">
        <v>27</v>
      </c>
    </row>
    <row r="2642" spans="1:27" x14ac:dyDescent="0.35">
      <c r="A2642">
        <v>10003377</v>
      </c>
      <c r="B2642" t="s">
        <v>81</v>
      </c>
      <c r="C2642" t="s">
        <v>384</v>
      </c>
      <c r="D2642" t="s">
        <v>23</v>
      </c>
      <c r="E2642" t="s">
        <v>24</v>
      </c>
      <c r="F2642">
        <v>2250</v>
      </c>
      <c r="G2642">
        <v>0</v>
      </c>
      <c r="H2642">
        <v>2250</v>
      </c>
      <c r="I2642">
        <v>6000</v>
      </c>
      <c r="J2642">
        <v>35.1</v>
      </c>
      <c r="K2642" s="6" t="s">
        <v>1602</v>
      </c>
      <c r="L2642" s="6" t="s">
        <v>1609</v>
      </c>
      <c r="M2642" s="6" t="s">
        <v>1613</v>
      </c>
      <c r="N2642" s="6" t="s">
        <v>1609</v>
      </c>
      <c r="O2642" s="6" t="s">
        <v>1613</v>
      </c>
      <c r="P2642" s="8">
        <f>Table12[[#This Row],[PLANNED_DELIVERY]]-Table12[[#This Row],[PLANNED_PICKUP]]</f>
        <v>2</v>
      </c>
      <c r="Q2642" s="9">
        <f>Table12[[#This Row],[ACTUAL_DELIVERY]]-Table12[[#This Row],[ACTUAL_PICKUP]]</f>
        <v>2</v>
      </c>
      <c r="R2642" s="9">
        <f>Table12[[#This Row],[ACTUAL_PICKUP]]-Table12[[#This Row],[PLANNED_PICKUP]]</f>
        <v>0</v>
      </c>
      <c r="S2642" s="9">
        <f>Table12[[#This Row],[ACTUAL_DELIVERY]]-Table12[[#This Row],[PLANNED_DELIVERY]]</f>
        <v>0</v>
      </c>
      <c r="T2642" t="s">
        <v>929</v>
      </c>
      <c r="U2642" s="6" t="s">
        <v>930</v>
      </c>
      <c r="V2642" t="s">
        <v>38</v>
      </c>
      <c r="W2642" t="s">
        <v>38</v>
      </c>
      <c r="X2642" t="s">
        <v>41</v>
      </c>
      <c r="Y2642" s="6" t="s">
        <v>39</v>
      </c>
      <c r="Z2642" t="s">
        <v>27</v>
      </c>
      <c r="AA2642" t="s">
        <v>27</v>
      </c>
    </row>
    <row r="2643" spans="1:27" x14ac:dyDescent="0.35">
      <c r="A2643">
        <v>10003379</v>
      </c>
      <c r="B2643" t="s">
        <v>263</v>
      </c>
      <c r="C2643" t="s">
        <v>293</v>
      </c>
      <c r="D2643" t="s">
        <v>30</v>
      </c>
      <c r="E2643" t="s">
        <v>45</v>
      </c>
      <c r="F2643">
        <v>4787.84</v>
      </c>
      <c r="G2643">
        <v>0</v>
      </c>
      <c r="H2643">
        <v>4787.84</v>
      </c>
      <c r="I2643">
        <v>2001</v>
      </c>
      <c r="J2643">
        <v>3.28</v>
      </c>
      <c r="K2643" s="6" t="s">
        <v>1602</v>
      </c>
      <c r="L2643" s="6" t="s">
        <v>1604</v>
      </c>
      <c r="M2643" s="6" t="s">
        <v>1675</v>
      </c>
      <c r="N2643" s="6" t="s">
        <v>1610</v>
      </c>
      <c r="O2643" s="6" t="s">
        <v>1618</v>
      </c>
      <c r="P2643" s="8">
        <f>Table12[[#This Row],[PLANNED_DELIVERY]]-Table12[[#This Row],[PLANNED_PICKUP]]</f>
        <v>7</v>
      </c>
      <c r="Q2643" s="9">
        <f>Table12[[#This Row],[ACTUAL_DELIVERY]]-Table12[[#This Row],[ACTUAL_PICKUP]]</f>
        <v>9</v>
      </c>
      <c r="R2643" s="9">
        <f>Table12[[#This Row],[ACTUAL_PICKUP]]-Table12[[#This Row],[PLANNED_PICKUP]]</f>
        <v>2</v>
      </c>
      <c r="S2643" s="9">
        <f>Table12[[#This Row],[ACTUAL_DELIVERY]]-Table12[[#This Row],[PLANNED_DELIVERY]]</f>
        <v>4</v>
      </c>
      <c r="T2643" t="s">
        <v>33</v>
      </c>
      <c r="U2643" s="6" t="s">
        <v>34</v>
      </c>
      <c r="V2643" t="s">
        <v>27</v>
      </c>
      <c r="W2643" t="s">
        <v>27</v>
      </c>
      <c r="X2643" t="s">
        <v>324</v>
      </c>
      <c r="Y2643" s="6" t="s">
        <v>62</v>
      </c>
      <c r="Z2643" t="s">
        <v>325</v>
      </c>
      <c r="AA2643" t="s">
        <v>325</v>
      </c>
    </row>
    <row r="2644" spans="1:27" x14ac:dyDescent="0.35">
      <c r="A2644">
        <v>10003380</v>
      </c>
      <c r="B2644" t="s">
        <v>81</v>
      </c>
      <c r="C2644" t="s">
        <v>206</v>
      </c>
      <c r="D2644" t="s">
        <v>30</v>
      </c>
      <c r="E2644" t="s">
        <v>31</v>
      </c>
      <c r="F2644">
        <v>192.82</v>
      </c>
      <c r="G2644">
        <v>0</v>
      </c>
      <c r="H2644">
        <v>192.82</v>
      </c>
      <c r="I2644" s="5">
        <v>540</v>
      </c>
      <c r="J2644">
        <v>1.9</v>
      </c>
      <c r="K2644" s="6" t="s">
        <v>1602</v>
      </c>
      <c r="L2644" s="6" t="s">
        <v>1605</v>
      </c>
      <c r="M2644" s="6" t="s">
        <v>1613</v>
      </c>
      <c r="N2644" s="6" t="s">
        <v>1610</v>
      </c>
      <c r="O2644" s="6" t="s">
        <v>1608</v>
      </c>
      <c r="P2644" s="8">
        <f>Table12[[#This Row],[PLANNED_DELIVERY]]-Table12[[#This Row],[PLANNED_PICKUP]]</f>
        <v>4</v>
      </c>
      <c r="Q2644" s="9">
        <f>Table12[[#This Row],[ACTUAL_DELIVERY]]-Table12[[#This Row],[ACTUAL_PICKUP]]</f>
        <v>2</v>
      </c>
      <c r="R2644" s="9">
        <f>Table12[[#This Row],[ACTUAL_PICKUP]]-Table12[[#This Row],[PLANNED_PICKUP]]</f>
        <v>1</v>
      </c>
      <c r="S2644" s="9">
        <f>Table12[[#This Row],[ACTUAL_DELIVERY]]-Table12[[#This Row],[PLANNED_DELIVERY]]</f>
        <v>-1</v>
      </c>
      <c r="T2644" t="s">
        <v>33</v>
      </c>
      <c r="U2644" s="6" t="s">
        <v>34</v>
      </c>
      <c r="V2644" t="s">
        <v>27</v>
      </c>
      <c r="W2644" t="s">
        <v>27</v>
      </c>
      <c r="X2644" t="s">
        <v>321</v>
      </c>
      <c r="Y2644" s="6" t="s">
        <v>274</v>
      </c>
      <c r="Z2644" t="s">
        <v>27</v>
      </c>
      <c r="AA2644" t="s">
        <v>27</v>
      </c>
    </row>
    <row r="2645" spans="1:27" x14ac:dyDescent="0.35">
      <c r="A2645">
        <v>10003381</v>
      </c>
      <c r="B2645" t="s">
        <v>81</v>
      </c>
      <c r="C2645" t="s">
        <v>206</v>
      </c>
      <c r="D2645" t="s">
        <v>23</v>
      </c>
      <c r="E2645" t="s">
        <v>24</v>
      </c>
      <c r="F2645">
        <v>790</v>
      </c>
      <c r="G2645">
        <v>0</v>
      </c>
      <c r="H2645">
        <v>790</v>
      </c>
      <c r="I2645" s="5">
        <v>1530</v>
      </c>
      <c r="J2645">
        <v>6.52</v>
      </c>
      <c r="K2645" s="6" t="s">
        <v>1602</v>
      </c>
      <c r="L2645" s="6" t="s">
        <v>1605</v>
      </c>
      <c r="M2645" s="6" t="s">
        <v>1613</v>
      </c>
      <c r="N2645" s="6" t="s">
        <v>1605</v>
      </c>
      <c r="O2645" s="6" t="s">
        <v>1599</v>
      </c>
      <c r="P2645" s="8">
        <f>Table12[[#This Row],[PLANNED_DELIVERY]]-Table12[[#This Row],[PLANNED_PICKUP]]</f>
        <v>4</v>
      </c>
      <c r="Q2645" s="9">
        <f>Table12[[#This Row],[ACTUAL_DELIVERY]]-Table12[[#This Row],[ACTUAL_PICKUP]]</f>
        <v>7</v>
      </c>
      <c r="R2645" s="9">
        <f>Table12[[#This Row],[ACTUAL_PICKUP]]-Table12[[#This Row],[PLANNED_PICKUP]]</f>
        <v>0</v>
      </c>
      <c r="S2645" s="9">
        <f>Table12[[#This Row],[ACTUAL_DELIVERY]]-Table12[[#This Row],[PLANNED_DELIVERY]]</f>
        <v>3</v>
      </c>
      <c r="T2645" t="s">
        <v>425</v>
      </c>
      <c r="U2645" s="6" t="s">
        <v>426</v>
      </c>
      <c r="V2645" t="s">
        <v>427</v>
      </c>
      <c r="W2645" t="s">
        <v>427</v>
      </c>
      <c r="X2645" t="s">
        <v>60</v>
      </c>
      <c r="Y2645" s="6" t="s">
        <v>34</v>
      </c>
      <c r="Z2645" t="s">
        <v>27</v>
      </c>
      <c r="AA2645" t="s">
        <v>27</v>
      </c>
    </row>
    <row r="2646" spans="1:27" x14ac:dyDescent="0.35">
      <c r="A2646">
        <v>10003382</v>
      </c>
      <c r="B2646" t="s">
        <v>81</v>
      </c>
      <c r="C2646" t="s">
        <v>206</v>
      </c>
      <c r="D2646" t="s">
        <v>30</v>
      </c>
      <c r="E2646" t="s">
        <v>31</v>
      </c>
      <c r="F2646">
        <v>284</v>
      </c>
      <c r="G2646">
        <v>0</v>
      </c>
      <c r="H2646">
        <v>284</v>
      </c>
      <c r="I2646">
        <v>1980</v>
      </c>
      <c r="J2646">
        <v>2.7</v>
      </c>
      <c r="K2646" s="6" t="s">
        <v>1602</v>
      </c>
      <c r="L2646" s="6" t="s">
        <v>1605</v>
      </c>
      <c r="M2646" s="6" t="s">
        <v>1609</v>
      </c>
      <c r="N2646" s="6" t="s">
        <v>1605</v>
      </c>
      <c r="O2646" s="6" t="s">
        <v>1599</v>
      </c>
      <c r="P2646" s="8">
        <f>Table12[[#This Row],[PLANNED_DELIVERY]]-Table12[[#This Row],[PLANNED_PICKUP]]</f>
        <v>2</v>
      </c>
      <c r="Q2646" s="9">
        <f>Table12[[#This Row],[ACTUAL_DELIVERY]]-Table12[[#This Row],[ACTUAL_PICKUP]]</f>
        <v>7</v>
      </c>
      <c r="R2646" s="9">
        <f>Table12[[#This Row],[ACTUAL_PICKUP]]-Table12[[#This Row],[PLANNED_PICKUP]]</f>
        <v>0</v>
      </c>
      <c r="S2646" s="9">
        <f>Table12[[#This Row],[ACTUAL_DELIVERY]]-Table12[[#This Row],[PLANNED_DELIVERY]]</f>
        <v>5</v>
      </c>
      <c r="T2646" t="s">
        <v>33</v>
      </c>
      <c r="U2646" s="6" t="s">
        <v>34</v>
      </c>
      <c r="V2646" t="s">
        <v>27</v>
      </c>
      <c r="W2646" t="s">
        <v>27</v>
      </c>
      <c r="X2646" t="s">
        <v>275</v>
      </c>
      <c r="Y2646" s="6" t="s">
        <v>276</v>
      </c>
      <c r="Z2646" t="s">
        <v>27</v>
      </c>
      <c r="AA2646" t="s">
        <v>27</v>
      </c>
    </row>
    <row r="2647" spans="1:27" x14ac:dyDescent="0.35">
      <c r="A2647">
        <v>10003383</v>
      </c>
      <c r="B2647" t="s">
        <v>81</v>
      </c>
      <c r="C2647" t="s">
        <v>213</v>
      </c>
      <c r="D2647" t="s">
        <v>30</v>
      </c>
      <c r="E2647" t="s">
        <v>45</v>
      </c>
      <c r="F2647">
        <v>313.92</v>
      </c>
      <c r="G2647">
        <v>0</v>
      </c>
      <c r="H2647">
        <v>313.92</v>
      </c>
      <c r="I2647">
        <v>1299.0999999999999</v>
      </c>
      <c r="J2647">
        <v>5.87</v>
      </c>
      <c r="K2647" s="6" t="s">
        <v>1602</v>
      </c>
      <c r="L2647" s="6" t="s">
        <v>1602</v>
      </c>
      <c r="M2647" s="6" t="s">
        <v>1610</v>
      </c>
      <c r="N2647" s="6" t="s">
        <v>1605</v>
      </c>
      <c r="O2647" s="6" t="s">
        <v>1610</v>
      </c>
      <c r="P2647" s="8">
        <f>Table12[[#This Row],[PLANNED_DELIVERY]]-Table12[[#This Row],[PLANNED_PICKUP]]</f>
        <v>4</v>
      </c>
      <c r="Q2647" s="9">
        <f>Table12[[#This Row],[ACTUAL_DELIVERY]]-Table12[[#This Row],[ACTUAL_PICKUP]]</f>
        <v>1</v>
      </c>
      <c r="R2647" s="9">
        <f>Table12[[#This Row],[ACTUAL_PICKUP]]-Table12[[#This Row],[PLANNED_PICKUP]]</f>
        <v>3</v>
      </c>
      <c r="S2647" s="9">
        <f>Table12[[#This Row],[ACTUAL_DELIVERY]]-Table12[[#This Row],[PLANNED_DELIVERY]]</f>
        <v>0</v>
      </c>
      <c r="T2647" t="s">
        <v>49</v>
      </c>
      <c r="U2647" s="6" t="s">
        <v>29</v>
      </c>
      <c r="V2647" t="s">
        <v>27</v>
      </c>
      <c r="W2647" t="s">
        <v>27</v>
      </c>
      <c r="X2647" t="s">
        <v>405</v>
      </c>
      <c r="Y2647" s="6" t="s">
        <v>40</v>
      </c>
      <c r="Z2647" t="s">
        <v>27</v>
      </c>
      <c r="AA2647" t="s">
        <v>27</v>
      </c>
    </row>
    <row r="2648" spans="1:27" x14ac:dyDescent="0.35">
      <c r="A2648">
        <v>10003384</v>
      </c>
      <c r="B2648" t="s">
        <v>219</v>
      </c>
      <c r="C2648" t="s">
        <v>342</v>
      </c>
      <c r="D2648" t="s">
        <v>23</v>
      </c>
      <c r="E2648" t="s">
        <v>24</v>
      </c>
      <c r="F2648">
        <v>250</v>
      </c>
      <c r="G2648">
        <v>0</v>
      </c>
      <c r="H2648">
        <v>250</v>
      </c>
      <c r="I2648">
        <v>950</v>
      </c>
      <c r="J2648">
        <v>1.33</v>
      </c>
      <c r="K2648" s="6" t="s">
        <v>1602</v>
      </c>
      <c r="L2648" s="6" t="s">
        <v>1604</v>
      </c>
      <c r="M2648" s="6" t="s">
        <v>1604</v>
      </c>
      <c r="N2648" s="6" t="s">
        <v>1605</v>
      </c>
      <c r="O2648" s="6" t="s">
        <v>1605</v>
      </c>
      <c r="P2648" s="8">
        <f>Table12[[#This Row],[PLANNED_DELIVERY]]-Table12[[#This Row],[PLANNED_PICKUP]]</f>
        <v>0</v>
      </c>
      <c r="Q2648" s="9">
        <f>Table12[[#This Row],[ACTUAL_DELIVERY]]-Table12[[#This Row],[ACTUAL_PICKUP]]</f>
        <v>0</v>
      </c>
      <c r="R2648" s="9">
        <f>Table12[[#This Row],[ACTUAL_PICKUP]]-Table12[[#This Row],[PLANNED_PICKUP]]</f>
        <v>1</v>
      </c>
      <c r="S2648" s="9">
        <f>Table12[[#This Row],[ACTUAL_DELIVERY]]-Table12[[#This Row],[PLANNED_DELIVERY]]</f>
        <v>1</v>
      </c>
      <c r="T2648" t="s">
        <v>1578</v>
      </c>
      <c r="U2648" s="6" t="s">
        <v>262</v>
      </c>
      <c r="V2648" t="s">
        <v>27</v>
      </c>
      <c r="W2648" t="s">
        <v>27</v>
      </c>
      <c r="X2648" t="s">
        <v>49</v>
      </c>
      <c r="Y2648" s="6" t="s">
        <v>29</v>
      </c>
      <c r="Z2648" t="s">
        <v>27</v>
      </c>
      <c r="AA2648" t="s">
        <v>27</v>
      </c>
    </row>
    <row r="2649" spans="1:27" x14ac:dyDescent="0.35">
      <c r="A2649">
        <v>10003386</v>
      </c>
      <c r="B2649" t="s">
        <v>81</v>
      </c>
      <c r="C2649" t="s">
        <v>213</v>
      </c>
      <c r="D2649" t="s">
        <v>23</v>
      </c>
      <c r="E2649" t="s">
        <v>31</v>
      </c>
      <c r="F2649">
        <v>206.79</v>
      </c>
      <c r="G2649">
        <v>0</v>
      </c>
      <c r="H2649">
        <v>206.79</v>
      </c>
      <c r="I2649">
        <v>1020</v>
      </c>
      <c r="J2649">
        <v>1.34</v>
      </c>
      <c r="K2649" s="6" t="s">
        <v>1602</v>
      </c>
      <c r="L2649" s="6" t="s">
        <v>1605</v>
      </c>
      <c r="M2649" s="6" t="s">
        <v>1610</v>
      </c>
      <c r="N2649" s="6" t="s">
        <v>1605</v>
      </c>
      <c r="O2649" s="6" t="s">
        <v>1605</v>
      </c>
      <c r="P2649" s="8">
        <f>Table12[[#This Row],[PLANNED_DELIVERY]]-Table12[[#This Row],[PLANNED_PICKUP]]</f>
        <v>1</v>
      </c>
      <c r="Q2649" s="9">
        <f>Table12[[#This Row],[ACTUAL_DELIVERY]]-Table12[[#This Row],[ACTUAL_PICKUP]]</f>
        <v>0</v>
      </c>
      <c r="R2649" s="9">
        <f>Table12[[#This Row],[ACTUAL_PICKUP]]-Table12[[#This Row],[PLANNED_PICKUP]]</f>
        <v>0</v>
      </c>
      <c r="S2649" s="9">
        <f>Table12[[#This Row],[ACTUAL_DELIVERY]]-Table12[[#This Row],[PLANNED_DELIVERY]]</f>
        <v>-1</v>
      </c>
      <c r="T2649" t="s">
        <v>33</v>
      </c>
      <c r="U2649" s="6" t="s">
        <v>34</v>
      </c>
      <c r="V2649" t="s">
        <v>27</v>
      </c>
      <c r="W2649" t="s">
        <v>27</v>
      </c>
      <c r="X2649" t="s">
        <v>746</v>
      </c>
      <c r="Y2649" s="6" t="s">
        <v>210</v>
      </c>
      <c r="Z2649" t="s">
        <v>27</v>
      </c>
      <c r="AA2649" t="s">
        <v>27</v>
      </c>
    </row>
    <row r="2650" spans="1:27" x14ac:dyDescent="0.35">
      <c r="A2650">
        <v>10003387</v>
      </c>
      <c r="B2650" t="s">
        <v>263</v>
      </c>
      <c r="C2650" t="s">
        <v>293</v>
      </c>
      <c r="D2650" t="s">
        <v>23</v>
      </c>
      <c r="E2650" t="s">
        <v>24</v>
      </c>
      <c r="F2650">
        <v>13515</v>
      </c>
      <c r="G2650">
        <v>0</v>
      </c>
      <c r="H2650">
        <v>13515</v>
      </c>
      <c r="I2650" s="5">
        <v>2180</v>
      </c>
      <c r="J2650">
        <v>0.6</v>
      </c>
      <c r="K2650" s="6" t="s">
        <v>1602</v>
      </c>
      <c r="L2650" s="6" t="s">
        <v>1604</v>
      </c>
      <c r="M2650" s="6" t="s">
        <v>1608</v>
      </c>
      <c r="N2650" s="6" t="s">
        <v>1605</v>
      </c>
      <c r="O2650" s="6" t="s">
        <v>1603</v>
      </c>
      <c r="P2650" s="8">
        <f>Table12[[#This Row],[PLANNED_DELIVERY]]-Table12[[#This Row],[PLANNED_PICKUP]]</f>
        <v>4</v>
      </c>
      <c r="Q2650" s="9">
        <f>Table12[[#This Row],[ACTUAL_DELIVERY]]-Table12[[#This Row],[ACTUAL_PICKUP]]</f>
        <v>9</v>
      </c>
      <c r="R2650" s="9">
        <f>Table12[[#This Row],[ACTUAL_PICKUP]]-Table12[[#This Row],[PLANNED_PICKUP]]</f>
        <v>1</v>
      </c>
      <c r="S2650" s="9">
        <f>Table12[[#This Row],[ACTUAL_DELIVERY]]-Table12[[#This Row],[PLANNED_DELIVERY]]</f>
        <v>6</v>
      </c>
      <c r="T2650" t="s">
        <v>663</v>
      </c>
      <c r="U2650" s="6" t="s">
        <v>664</v>
      </c>
      <c r="V2650" t="s">
        <v>65</v>
      </c>
      <c r="W2650" t="s">
        <v>65</v>
      </c>
      <c r="X2650" t="s">
        <v>71</v>
      </c>
      <c r="Y2650" s="6" t="s">
        <v>72</v>
      </c>
      <c r="Z2650" t="s">
        <v>27</v>
      </c>
      <c r="AA2650" t="s">
        <v>27</v>
      </c>
    </row>
    <row r="2651" spans="1:27" x14ac:dyDescent="0.35">
      <c r="A2651">
        <v>10003389</v>
      </c>
      <c r="B2651" t="s">
        <v>81</v>
      </c>
      <c r="C2651" t="s">
        <v>257</v>
      </c>
      <c r="D2651" t="s">
        <v>30</v>
      </c>
      <c r="E2651" t="s">
        <v>45</v>
      </c>
      <c r="F2651">
        <v>1120.9000000000001</v>
      </c>
      <c r="G2651">
        <v>0</v>
      </c>
      <c r="H2651">
        <v>1120.9000000000001</v>
      </c>
      <c r="I2651">
        <v>210</v>
      </c>
      <c r="J2651">
        <v>1.39</v>
      </c>
      <c r="K2651" s="6" t="s">
        <v>1602</v>
      </c>
      <c r="L2651" s="6" t="s">
        <v>1605</v>
      </c>
      <c r="M2651" s="6" t="s">
        <v>1599</v>
      </c>
      <c r="N2651" s="6" t="s">
        <v>1605</v>
      </c>
      <c r="O2651" s="6" t="s">
        <v>1617</v>
      </c>
      <c r="P2651" s="8">
        <f>Table12[[#This Row],[PLANNED_DELIVERY]]-Table12[[#This Row],[PLANNED_PICKUP]]</f>
        <v>7</v>
      </c>
      <c r="Q2651" s="9">
        <f>Table12[[#This Row],[ACTUAL_DELIVERY]]-Table12[[#This Row],[ACTUAL_PICKUP]]</f>
        <v>11</v>
      </c>
      <c r="R2651" s="9">
        <f>Table12[[#This Row],[ACTUAL_PICKUP]]-Table12[[#This Row],[PLANNED_PICKUP]]</f>
        <v>0</v>
      </c>
      <c r="S2651" s="9">
        <f>Table12[[#This Row],[ACTUAL_DELIVERY]]-Table12[[#This Row],[PLANNED_DELIVERY]]</f>
        <v>4</v>
      </c>
      <c r="T2651" t="s">
        <v>49</v>
      </c>
      <c r="U2651" s="6" t="s">
        <v>29</v>
      </c>
      <c r="V2651" t="s">
        <v>27</v>
      </c>
      <c r="W2651" t="s">
        <v>27</v>
      </c>
      <c r="X2651" t="s">
        <v>519</v>
      </c>
      <c r="Y2651" s="6" t="s">
        <v>520</v>
      </c>
      <c r="Z2651" t="s">
        <v>35</v>
      </c>
      <c r="AA2651" t="s">
        <v>35</v>
      </c>
    </row>
    <row r="2652" spans="1:27" x14ac:dyDescent="0.35">
      <c r="A2652">
        <v>10003390</v>
      </c>
      <c r="B2652" t="s">
        <v>263</v>
      </c>
      <c r="C2652" t="s">
        <v>293</v>
      </c>
      <c r="D2652" t="s">
        <v>23</v>
      </c>
      <c r="E2652" t="s">
        <v>24</v>
      </c>
      <c r="F2652">
        <v>21825.3</v>
      </c>
      <c r="G2652">
        <v>880.49</v>
      </c>
      <c r="H2652">
        <v>22705.79</v>
      </c>
      <c r="I2652" s="5">
        <v>7175</v>
      </c>
      <c r="J2652">
        <v>7.7</v>
      </c>
      <c r="K2652" s="6" t="s">
        <v>1602</v>
      </c>
      <c r="L2652" s="6" t="s">
        <v>1605</v>
      </c>
      <c r="M2652" s="6" t="s">
        <v>1599</v>
      </c>
      <c r="N2652" s="6" t="s">
        <v>1610</v>
      </c>
      <c r="O2652" s="6" t="s">
        <v>1627</v>
      </c>
      <c r="P2652" s="8">
        <f>Table12[[#This Row],[PLANNED_DELIVERY]]-Table12[[#This Row],[PLANNED_PICKUP]]</f>
        <v>7</v>
      </c>
      <c r="Q2652" s="9">
        <f>Table12[[#This Row],[ACTUAL_DELIVERY]]-Table12[[#This Row],[ACTUAL_PICKUP]]</f>
        <v>20</v>
      </c>
      <c r="R2652" s="9">
        <f>Table12[[#This Row],[ACTUAL_PICKUP]]-Table12[[#This Row],[PLANNED_PICKUP]]</f>
        <v>1</v>
      </c>
      <c r="S2652" s="9">
        <f>Table12[[#This Row],[ACTUAL_DELIVERY]]-Table12[[#This Row],[PLANNED_DELIVERY]]</f>
        <v>14</v>
      </c>
      <c r="T2652" t="s">
        <v>433</v>
      </c>
      <c r="U2652" s="6" t="s">
        <v>434</v>
      </c>
      <c r="V2652" t="s">
        <v>435</v>
      </c>
      <c r="W2652" t="s">
        <v>65</v>
      </c>
      <c r="X2652" t="s">
        <v>66</v>
      </c>
      <c r="Y2652" s="6" t="s">
        <v>94</v>
      </c>
      <c r="Z2652" t="s">
        <v>27</v>
      </c>
      <c r="AA2652" t="s">
        <v>27</v>
      </c>
    </row>
    <row r="2653" spans="1:27" x14ac:dyDescent="0.35">
      <c r="A2653">
        <v>10003392</v>
      </c>
      <c r="B2653" t="s">
        <v>219</v>
      </c>
      <c r="C2653" t="s">
        <v>206</v>
      </c>
      <c r="D2653" t="s">
        <v>23</v>
      </c>
      <c r="E2653" t="s">
        <v>24</v>
      </c>
      <c r="F2653">
        <v>350</v>
      </c>
      <c r="G2653">
        <v>0</v>
      </c>
      <c r="H2653">
        <v>350</v>
      </c>
      <c r="I2653">
        <v>440</v>
      </c>
      <c r="J2653">
        <v>3.25</v>
      </c>
      <c r="K2653" s="6" t="s">
        <v>1602</v>
      </c>
      <c r="L2653" s="6" t="s">
        <v>1604</v>
      </c>
      <c r="M2653" s="6" t="s">
        <v>1605</v>
      </c>
      <c r="N2653" s="6" t="s">
        <v>1605</v>
      </c>
      <c r="O2653" s="6" t="s">
        <v>1610</v>
      </c>
      <c r="P2653" s="8">
        <f>Table12[[#This Row],[PLANNED_DELIVERY]]-Table12[[#This Row],[PLANNED_PICKUP]]</f>
        <v>1</v>
      </c>
      <c r="Q2653" s="9">
        <f>Table12[[#This Row],[ACTUAL_DELIVERY]]-Table12[[#This Row],[ACTUAL_PICKUP]]</f>
        <v>1</v>
      </c>
      <c r="R2653" s="9">
        <f>Table12[[#This Row],[ACTUAL_PICKUP]]-Table12[[#This Row],[PLANNED_PICKUP]]</f>
        <v>1</v>
      </c>
      <c r="S2653" s="9">
        <f>Table12[[#This Row],[ACTUAL_DELIVERY]]-Table12[[#This Row],[PLANNED_DELIVERY]]</f>
        <v>1</v>
      </c>
      <c r="T2653" t="s">
        <v>58</v>
      </c>
      <c r="U2653" s="6" t="s">
        <v>59</v>
      </c>
      <c r="V2653" t="s">
        <v>27</v>
      </c>
      <c r="W2653" t="s">
        <v>27</v>
      </c>
      <c r="X2653" t="s">
        <v>49</v>
      </c>
      <c r="Y2653" s="6" t="s">
        <v>29</v>
      </c>
      <c r="Z2653" t="s">
        <v>27</v>
      </c>
      <c r="AA2653" t="s">
        <v>27</v>
      </c>
    </row>
    <row r="2654" spans="1:27" x14ac:dyDescent="0.35">
      <c r="A2654">
        <v>10003393</v>
      </c>
      <c r="B2654" t="s">
        <v>81</v>
      </c>
      <c r="C2654" t="s">
        <v>213</v>
      </c>
      <c r="D2654" t="s">
        <v>30</v>
      </c>
      <c r="E2654" t="s">
        <v>31</v>
      </c>
      <c r="F2654">
        <v>179.78</v>
      </c>
      <c r="G2654">
        <v>320.22000000000003</v>
      </c>
      <c r="H2654">
        <v>500</v>
      </c>
      <c r="I2654">
        <v>14392</v>
      </c>
      <c r="J2654">
        <v>18.88</v>
      </c>
      <c r="K2654" s="6" t="s">
        <v>1602</v>
      </c>
      <c r="L2654" s="6" t="s">
        <v>1605</v>
      </c>
      <c r="M2654" s="6" t="s">
        <v>1605</v>
      </c>
      <c r="N2654" s="6" t="s">
        <v>1605</v>
      </c>
      <c r="O2654" s="6" t="s">
        <v>1641</v>
      </c>
      <c r="P2654" s="8">
        <f>Table12[[#This Row],[PLANNED_DELIVERY]]-Table12[[#This Row],[PLANNED_PICKUP]]</f>
        <v>0</v>
      </c>
      <c r="Q2654" s="9">
        <f>Table12[[#This Row],[ACTUAL_DELIVERY]]-Table12[[#This Row],[ACTUAL_PICKUP]]</f>
        <v>30</v>
      </c>
      <c r="R2654" s="9">
        <f>Table12[[#This Row],[ACTUAL_PICKUP]]-Table12[[#This Row],[PLANNED_PICKUP]]</f>
        <v>0</v>
      </c>
      <c r="S2654" s="9">
        <f>Table12[[#This Row],[ACTUAL_DELIVERY]]-Table12[[#This Row],[PLANNED_DELIVERY]]</f>
        <v>30</v>
      </c>
      <c r="T2654" t="s">
        <v>33</v>
      </c>
      <c r="U2654" s="6" t="s">
        <v>34</v>
      </c>
      <c r="V2654" t="s">
        <v>27</v>
      </c>
      <c r="W2654" t="s">
        <v>27</v>
      </c>
      <c r="X2654" t="s">
        <v>41</v>
      </c>
      <c r="Y2654" s="6" t="s">
        <v>44</v>
      </c>
      <c r="Z2654" t="s">
        <v>27</v>
      </c>
      <c r="AA2654" t="s">
        <v>27</v>
      </c>
    </row>
    <row r="2655" spans="1:27" x14ac:dyDescent="0.35">
      <c r="A2655">
        <v>10003394</v>
      </c>
      <c r="B2655" t="s">
        <v>81</v>
      </c>
      <c r="C2655" t="s">
        <v>342</v>
      </c>
      <c r="D2655" t="s">
        <v>23</v>
      </c>
      <c r="E2655" t="s">
        <v>24</v>
      </c>
      <c r="F2655">
        <v>2100</v>
      </c>
      <c r="G2655">
        <v>0</v>
      </c>
      <c r="H2655">
        <v>2100</v>
      </c>
      <c r="I2655">
        <v>5100</v>
      </c>
      <c r="J2655">
        <v>25.33</v>
      </c>
      <c r="K2655" s="6" t="s">
        <v>1602</v>
      </c>
      <c r="L2655" s="6" t="s">
        <v>1602</v>
      </c>
      <c r="M2655" s="6" t="s">
        <v>1605</v>
      </c>
      <c r="N2655" s="6" t="s">
        <v>1602</v>
      </c>
      <c r="O2655" s="6" t="s">
        <v>1605</v>
      </c>
      <c r="P2655" s="8">
        <f>Table12[[#This Row],[PLANNED_DELIVERY]]-Table12[[#This Row],[PLANNED_PICKUP]]</f>
        <v>3</v>
      </c>
      <c r="Q2655" s="9">
        <f>Table12[[#This Row],[ACTUAL_DELIVERY]]-Table12[[#This Row],[ACTUAL_PICKUP]]</f>
        <v>3</v>
      </c>
      <c r="R2655" s="9">
        <f>Table12[[#This Row],[ACTUAL_PICKUP]]-Table12[[#This Row],[PLANNED_PICKUP]]</f>
        <v>0</v>
      </c>
      <c r="S2655" s="9">
        <f>Table12[[#This Row],[ACTUAL_DELIVERY]]-Table12[[#This Row],[PLANNED_DELIVERY]]</f>
        <v>0</v>
      </c>
      <c r="T2655" t="s">
        <v>1133</v>
      </c>
      <c r="U2655" s="6" t="s">
        <v>622</v>
      </c>
      <c r="V2655" t="s">
        <v>27</v>
      </c>
      <c r="W2655" t="s">
        <v>27</v>
      </c>
      <c r="X2655" t="s">
        <v>1723</v>
      </c>
      <c r="Y2655" s="6" t="s">
        <v>42</v>
      </c>
      <c r="Z2655" t="s">
        <v>27</v>
      </c>
      <c r="AA2655" t="s">
        <v>27</v>
      </c>
    </row>
    <row r="2656" spans="1:27" x14ac:dyDescent="0.35">
      <c r="A2656">
        <v>10003395</v>
      </c>
      <c r="B2656" t="s">
        <v>222</v>
      </c>
      <c r="C2656" t="s">
        <v>206</v>
      </c>
      <c r="D2656" t="s">
        <v>23</v>
      </c>
      <c r="E2656" t="s">
        <v>24</v>
      </c>
      <c r="F2656">
        <v>490</v>
      </c>
      <c r="G2656">
        <v>0</v>
      </c>
      <c r="H2656">
        <v>490</v>
      </c>
      <c r="I2656">
        <v>3005</v>
      </c>
      <c r="J2656">
        <v>15.72</v>
      </c>
      <c r="K2656" s="6" t="s">
        <v>1602</v>
      </c>
      <c r="L2656" s="6" t="s">
        <v>1604</v>
      </c>
      <c r="M2656" s="6" t="s">
        <v>1605</v>
      </c>
      <c r="N2656" s="6" t="s">
        <v>1605</v>
      </c>
      <c r="O2656" s="6" t="s">
        <v>1642</v>
      </c>
      <c r="P2656" s="8">
        <f>Table12[[#This Row],[PLANNED_DELIVERY]]-Table12[[#This Row],[PLANNED_PICKUP]]</f>
        <v>1</v>
      </c>
      <c r="Q2656" s="9">
        <f>Table12[[#This Row],[ACTUAL_DELIVERY]]-Table12[[#This Row],[ACTUAL_PICKUP]]</f>
        <v>31</v>
      </c>
      <c r="R2656" s="9">
        <f>Table12[[#This Row],[ACTUAL_PICKUP]]-Table12[[#This Row],[PLANNED_PICKUP]]</f>
        <v>1</v>
      </c>
      <c r="S2656" s="9">
        <f>Table12[[#This Row],[ACTUAL_DELIVERY]]-Table12[[#This Row],[PLANNED_DELIVERY]]</f>
        <v>31</v>
      </c>
      <c r="T2656" t="s">
        <v>391</v>
      </c>
      <c r="U2656" s="6" t="s">
        <v>392</v>
      </c>
      <c r="V2656" t="s">
        <v>27</v>
      </c>
      <c r="W2656" t="s">
        <v>27</v>
      </c>
      <c r="X2656" t="s">
        <v>41</v>
      </c>
      <c r="Y2656" s="6" t="s">
        <v>44</v>
      </c>
      <c r="Z2656" t="s">
        <v>27</v>
      </c>
      <c r="AA2656" t="s">
        <v>27</v>
      </c>
    </row>
    <row r="2657" spans="1:27" x14ac:dyDescent="0.35">
      <c r="A2657">
        <v>10003396</v>
      </c>
      <c r="B2657" t="s">
        <v>81</v>
      </c>
      <c r="C2657" t="s">
        <v>206</v>
      </c>
      <c r="D2657" t="s">
        <v>23</v>
      </c>
      <c r="E2657" t="s">
        <v>31</v>
      </c>
      <c r="F2657">
        <v>270</v>
      </c>
      <c r="G2657">
        <v>0</v>
      </c>
      <c r="H2657">
        <v>270</v>
      </c>
      <c r="I2657">
        <v>1125</v>
      </c>
      <c r="J2657">
        <v>1.39</v>
      </c>
      <c r="K2657" s="6" t="s">
        <v>1602</v>
      </c>
      <c r="L2657" s="6" t="s">
        <v>1602</v>
      </c>
      <c r="M2657" s="6" t="s">
        <v>1608</v>
      </c>
      <c r="N2657" s="6" t="s">
        <v>1602</v>
      </c>
      <c r="O2657" s="6" t="s">
        <v>1608</v>
      </c>
      <c r="P2657" s="8">
        <f>Table12[[#This Row],[PLANNED_DELIVERY]]-Table12[[#This Row],[PLANNED_PICKUP]]</f>
        <v>6</v>
      </c>
      <c r="Q2657" s="9">
        <f>Table12[[#This Row],[ACTUAL_DELIVERY]]-Table12[[#This Row],[ACTUAL_PICKUP]]</f>
        <v>6</v>
      </c>
      <c r="R2657" s="9">
        <f>Table12[[#This Row],[ACTUAL_PICKUP]]-Table12[[#This Row],[PLANNED_PICKUP]]</f>
        <v>0</v>
      </c>
      <c r="S2657" s="9">
        <f>Table12[[#This Row],[ACTUAL_DELIVERY]]-Table12[[#This Row],[PLANNED_DELIVERY]]</f>
        <v>0</v>
      </c>
      <c r="T2657" t="s">
        <v>339</v>
      </c>
      <c r="U2657" s="6" t="s">
        <v>340</v>
      </c>
      <c r="V2657" t="s">
        <v>27</v>
      </c>
      <c r="W2657" t="s">
        <v>27</v>
      </c>
      <c r="X2657" t="s">
        <v>60</v>
      </c>
      <c r="Y2657" s="6" t="s">
        <v>34</v>
      </c>
      <c r="Z2657" t="s">
        <v>27</v>
      </c>
      <c r="AA2657" t="s">
        <v>27</v>
      </c>
    </row>
    <row r="2658" spans="1:27" x14ac:dyDescent="0.35">
      <c r="A2658">
        <v>10003397</v>
      </c>
      <c r="B2658" t="s">
        <v>81</v>
      </c>
      <c r="C2658" t="s">
        <v>206</v>
      </c>
      <c r="D2658" t="s">
        <v>23</v>
      </c>
      <c r="E2658" t="s">
        <v>24</v>
      </c>
      <c r="F2658">
        <v>2700</v>
      </c>
      <c r="G2658">
        <v>0</v>
      </c>
      <c r="H2658">
        <v>2700</v>
      </c>
      <c r="I2658">
        <v>4800</v>
      </c>
      <c r="J2658">
        <v>95</v>
      </c>
      <c r="K2658" s="6" t="s">
        <v>1602</v>
      </c>
      <c r="L2658" s="6" t="s">
        <v>1602</v>
      </c>
      <c r="M2658" s="6" t="s">
        <v>1607</v>
      </c>
      <c r="N2658" s="6" t="s">
        <v>1609</v>
      </c>
      <c r="O2658" s="6" t="s">
        <v>1608</v>
      </c>
      <c r="P2658" s="8">
        <f>Table12[[#This Row],[PLANNED_DELIVERY]]-Table12[[#This Row],[PLANNED_PICKUP]]</f>
        <v>11</v>
      </c>
      <c r="Q2658" s="9">
        <f>Table12[[#This Row],[ACTUAL_DELIVERY]]-Table12[[#This Row],[ACTUAL_PICKUP]]</f>
        <v>1</v>
      </c>
      <c r="R2658" s="9">
        <f>Table12[[#This Row],[ACTUAL_PICKUP]]-Table12[[#This Row],[PLANNED_PICKUP]]</f>
        <v>5</v>
      </c>
      <c r="S2658" s="9">
        <f>Table12[[#This Row],[ACTUAL_DELIVERY]]-Table12[[#This Row],[PLANNED_DELIVERY]]</f>
        <v>-5</v>
      </c>
      <c r="T2658" t="s">
        <v>248</v>
      </c>
      <c r="U2658" s="6" t="s">
        <v>249</v>
      </c>
      <c r="V2658" t="s">
        <v>27</v>
      </c>
      <c r="W2658" t="s">
        <v>27</v>
      </c>
      <c r="X2658" t="s">
        <v>96</v>
      </c>
      <c r="Y2658" s="6" t="s">
        <v>97</v>
      </c>
      <c r="Z2658" t="s">
        <v>27</v>
      </c>
      <c r="AA2658" t="s">
        <v>27</v>
      </c>
    </row>
    <row r="2659" spans="1:27" x14ac:dyDescent="0.35">
      <c r="A2659">
        <v>10003398</v>
      </c>
      <c r="B2659" t="s">
        <v>81</v>
      </c>
      <c r="C2659" t="s">
        <v>206</v>
      </c>
      <c r="D2659" t="s">
        <v>30</v>
      </c>
      <c r="E2659" t="s">
        <v>31</v>
      </c>
      <c r="F2659">
        <v>200</v>
      </c>
      <c r="G2659">
        <v>0</v>
      </c>
      <c r="H2659">
        <v>200</v>
      </c>
      <c r="I2659">
        <v>307</v>
      </c>
      <c r="J2659">
        <v>0.36</v>
      </c>
      <c r="K2659" s="6" t="s">
        <v>1602</v>
      </c>
      <c r="L2659" s="6" t="s">
        <v>1605</v>
      </c>
      <c r="M2659" s="6" t="s">
        <v>1613</v>
      </c>
      <c r="N2659" s="6" t="s">
        <v>1602</v>
      </c>
      <c r="O2659" s="6" t="s">
        <v>1605</v>
      </c>
      <c r="P2659" s="8">
        <f>Table12[[#This Row],[PLANNED_DELIVERY]]-Table12[[#This Row],[PLANNED_PICKUP]]</f>
        <v>4</v>
      </c>
      <c r="Q2659" s="9">
        <f>Table12[[#This Row],[ACTUAL_DELIVERY]]-Table12[[#This Row],[ACTUAL_PICKUP]]</f>
        <v>3</v>
      </c>
      <c r="R2659" s="9">
        <f>Table12[[#This Row],[ACTUAL_PICKUP]]-Table12[[#This Row],[PLANNED_PICKUP]]</f>
        <v>-3</v>
      </c>
      <c r="S2659" s="9">
        <f>Table12[[#This Row],[ACTUAL_DELIVERY]]-Table12[[#This Row],[PLANNED_DELIVERY]]</f>
        <v>-4</v>
      </c>
      <c r="T2659" t="s">
        <v>33</v>
      </c>
      <c r="U2659" s="6" t="s">
        <v>34</v>
      </c>
      <c r="V2659" t="s">
        <v>27</v>
      </c>
      <c r="W2659" t="s">
        <v>27</v>
      </c>
      <c r="X2659" t="s">
        <v>88</v>
      </c>
      <c r="Y2659" s="6" t="s">
        <v>89</v>
      </c>
      <c r="Z2659" t="s">
        <v>27</v>
      </c>
      <c r="AA2659" t="s">
        <v>27</v>
      </c>
    </row>
    <row r="2660" spans="1:27" x14ac:dyDescent="0.35">
      <c r="A2660">
        <v>10003399</v>
      </c>
      <c r="B2660" t="s">
        <v>81</v>
      </c>
      <c r="C2660" t="s">
        <v>206</v>
      </c>
      <c r="D2660" t="s">
        <v>23</v>
      </c>
      <c r="E2660" t="s">
        <v>24</v>
      </c>
      <c r="F2660">
        <v>450</v>
      </c>
      <c r="G2660">
        <v>0</v>
      </c>
      <c r="H2660">
        <v>450</v>
      </c>
      <c r="I2660">
        <v>226</v>
      </c>
      <c r="J2660">
        <v>1.71</v>
      </c>
      <c r="K2660" s="6" t="s">
        <v>1602</v>
      </c>
      <c r="L2660" s="6" t="s">
        <v>1602</v>
      </c>
      <c r="M2660" s="6" t="s">
        <v>1605</v>
      </c>
      <c r="N2660" s="6" t="s">
        <v>1610</v>
      </c>
      <c r="O2660" s="6" t="s">
        <v>1609</v>
      </c>
      <c r="P2660" s="8">
        <f>Table12[[#This Row],[PLANNED_DELIVERY]]-Table12[[#This Row],[PLANNED_PICKUP]]</f>
        <v>3</v>
      </c>
      <c r="Q2660" s="9">
        <f>Table12[[#This Row],[ACTUAL_DELIVERY]]-Table12[[#This Row],[ACTUAL_PICKUP]]</f>
        <v>1</v>
      </c>
      <c r="R2660" s="9">
        <f>Table12[[#This Row],[ACTUAL_PICKUP]]-Table12[[#This Row],[PLANNED_PICKUP]]</f>
        <v>4</v>
      </c>
      <c r="S2660" s="9">
        <f>Table12[[#This Row],[ACTUAL_DELIVERY]]-Table12[[#This Row],[PLANNED_DELIVERY]]</f>
        <v>2</v>
      </c>
      <c r="T2660" t="s">
        <v>1137</v>
      </c>
      <c r="U2660" s="6" t="s">
        <v>1138</v>
      </c>
      <c r="V2660" t="s">
        <v>27</v>
      </c>
      <c r="W2660" t="s">
        <v>27</v>
      </c>
      <c r="X2660" t="s">
        <v>1723</v>
      </c>
      <c r="Y2660" s="6" t="s">
        <v>42</v>
      </c>
      <c r="Z2660" t="s">
        <v>27</v>
      </c>
      <c r="AA2660" t="s">
        <v>27</v>
      </c>
    </row>
    <row r="2661" spans="1:27" x14ac:dyDescent="0.35">
      <c r="A2661">
        <v>10003400</v>
      </c>
      <c r="B2661" t="s">
        <v>225</v>
      </c>
      <c r="C2661" t="s">
        <v>206</v>
      </c>
      <c r="D2661" t="s">
        <v>30</v>
      </c>
      <c r="E2661" t="s">
        <v>31</v>
      </c>
      <c r="F2661">
        <v>120</v>
      </c>
      <c r="G2661">
        <v>0</v>
      </c>
      <c r="H2661">
        <v>120</v>
      </c>
      <c r="I2661">
        <v>122.7</v>
      </c>
      <c r="J2661">
        <v>0.94</v>
      </c>
      <c r="K2661" s="6" t="s">
        <v>1602</v>
      </c>
      <c r="L2661" s="6" t="s">
        <v>1605</v>
      </c>
      <c r="M2661" s="6" t="s">
        <v>1610</v>
      </c>
      <c r="N2661" s="6" t="s">
        <v>1610</v>
      </c>
      <c r="O2661" s="6" t="s">
        <v>1608</v>
      </c>
      <c r="P2661" s="8">
        <f>Table12[[#This Row],[PLANNED_DELIVERY]]-Table12[[#This Row],[PLANNED_PICKUP]]</f>
        <v>1</v>
      </c>
      <c r="Q2661" s="9">
        <f>Table12[[#This Row],[ACTUAL_DELIVERY]]-Table12[[#This Row],[ACTUAL_PICKUP]]</f>
        <v>2</v>
      </c>
      <c r="R2661" s="9">
        <f>Table12[[#This Row],[ACTUAL_PICKUP]]-Table12[[#This Row],[PLANNED_PICKUP]]</f>
        <v>1</v>
      </c>
      <c r="S2661" s="9">
        <f>Table12[[#This Row],[ACTUAL_DELIVERY]]-Table12[[#This Row],[PLANNED_DELIVERY]]</f>
        <v>2</v>
      </c>
      <c r="T2661" t="s">
        <v>49</v>
      </c>
      <c r="U2661" s="6" t="s">
        <v>29</v>
      </c>
      <c r="V2661" t="s">
        <v>27</v>
      </c>
      <c r="W2661" t="s">
        <v>27</v>
      </c>
      <c r="X2661" t="s">
        <v>41</v>
      </c>
      <c r="Y2661" s="6" t="s">
        <v>44</v>
      </c>
      <c r="Z2661" t="s">
        <v>27</v>
      </c>
      <c r="AA2661" t="s">
        <v>27</v>
      </c>
    </row>
    <row r="2662" spans="1:27" x14ac:dyDescent="0.35">
      <c r="A2662">
        <v>10003401</v>
      </c>
      <c r="B2662" t="s">
        <v>81</v>
      </c>
      <c r="C2662" t="s">
        <v>213</v>
      </c>
      <c r="D2662" t="s">
        <v>23</v>
      </c>
      <c r="E2662" t="s">
        <v>24</v>
      </c>
      <c r="F2662">
        <v>306.45999999999998</v>
      </c>
      <c r="G2662">
        <v>0</v>
      </c>
      <c r="H2662">
        <v>306.45999999999998</v>
      </c>
      <c r="I2662">
        <v>820</v>
      </c>
      <c r="J2662">
        <v>10.26</v>
      </c>
      <c r="K2662" s="6" t="s">
        <v>1672</v>
      </c>
      <c r="L2662" s="6" t="s">
        <v>1605</v>
      </c>
      <c r="M2662" s="6" t="s">
        <v>1610</v>
      </c>
      <c r="N2662" s="6" t="s">
        <v>1610</v>
      </c>
      <c r="O2662" s="6" t="s">
        <v>1609</v>
      </c>
      <c r="P2662" s="8">
        <f>Table12[[#This Row],[PLANNED_DELIVERY]]-Table12[[#This Row],[PLANNED_PICKUP]]</f>
        <v>1</v>
      </c>
      <c r="Q2662" s="9">
        <f>Table12[[#This Row],[ACTUAL_DELIVERY]]-Table12[[#This Row],[ACTUAL_PICKUP]]</f>
        <v>1</v>
      </c>
      <c r="R2662" s="9">
        <f>Table12[[#This Row],[ACTUAL_PICKUP]]-Table12[[#This Row],[PLANNED_PICKUP]]</f>
        <v>1</v>
      </c>
      <c r="S2662" s="9">
        <f>Table12[[#This Row],[ACTUAL_DELIVERY]]-Table12[[#This Row],[PLANNED_DELIVERY]]</f>
        <v>1</v>
      </c>
      <c r="T2662" t="s">
        <v>413</v>
      </c>
      <c r="U2662" s="6" t="s">
        <v>414</v>
      </c>
      <c r="V2662" t="s">
        <v>27</v>
      </c>
      <c r="W2662" t="s">
        <v>27</v>
      </c>
      <c r="X2662" t="s">
        <v>49</v>
      </c>
      <c r="Y2662" s="6" t="s">
        <v>29</v>
      </c>
      <c r="Z2662" t="s">
        <v>27</v>
      </c>
      <c r="AA2662" t="s">
        <v>27</v>
      </c>
    </row>
    <row r="2663" spans="1:27" x14ac:dyDescent="0.35">
      <c r="A2663">
        <v>10003402</v>
      </c>
      <c r="B2663" t="s">
        <v>81</v>
      </c>
      <c r="C2663" t="s">
        <v>213</v>
      </c>
      <c r="D2663" t="s">
        <v>23</v>
      </c>
      <c r="E2663" t="s">
        <v>24</v>
      </c>
      <c r="F2663">
        <v>299.94</v>
      </c>
      <c r="G2663">
        <v>0</v>
      </c>
      <c r="H2663">
        <v>299.94</v>
      </c>
      <c r="I2663">
        <v>3520</v>
      </c>
      <c r="J2663">
        <v>17.11</v>
      </c>
      <c r="K2663" s="6" t="s">
        <v>1672</v>
      </c>
      <c r="L2663" s="6" t="s">
        <v>1610</v>
      </c>
      <c r="M2663" s="6" t="s">
        <v>1609</v>
      </c>
      <c r="N2663" s="6" t="s">
        <v>1610</v>
      </c>
      <c r="O2663" s="6" t="s">
        <v>1609</v>
      </c>
      <c r="P2663" s="8">
        <f>Table12[[#This Row],[PLANNED_DELIVERY]]-Table12[[#This Row],[PLANNED_PICKUP]]</f>
        <v>1</v>
      </c>
      <c r="Q2663" s="9">
        <f>Table12[[#This Row],[ACTUAL_DELIVERY]]-Table12[[#This Row],[ACTUAL_PICKUP]]</f>
        <v>1</v>
      </c>
      <c r="R2663" s="9">
        <f>Table12[[#This Row],[ACTUAL_PICKUP]]-Table12[[#This Row],[PLANNED_PICKUP]]</f>
        <v>0</v>
      </c>
      <c r="S2663" s="9">
        <f>Table12[[#This Row],[ACTUAL_DELIVERY]]-Table12[[#This Row],[PLANNED_DELIVERY]]</f>
        <v>0</v>
      </c>
      <c r="T2663" t="s">
        <v>1133</v>
      </c>
      <c r="U2663" s="6" t="s">
        <v>622</v>
      </c>
      <c r="V2663" t="s">
        <v>27</v>
      </c>
      <c r="W2663" t="s">
        <v>27</v>
      </c>
      <c r="X2663" t="s">
        <v>41</v>
      </c>
      <c r="Y2663" s="6" t="s">
        <v>44</v>
      </c>
      <c r="Z2663" t="s">
        <v>27</v>
      </c>
      <c r="AA2663" t="s">
        <v>27</v>
      </c>
    </row>
    <row r="2664" spans="1:27" x14ac:dyDescent="0.35">
      <c r="A2664">
        <v>10003403</v>
      </c>
      <c r="B2664" t="s">
        <v>81</v>
      </c>
      <c r="C2664" t="s">
        <v>206</v>
      </c>
      <c r="D2664" t="s">
        <v>23</v>
      </c>
      <c r="E2664" t="s">
        <v>24</v>
      </c>
      <c r="F2664">
        <v>200</v>
      </c>
      <c r="G2664">
        <v>0</v>
      </c>
      <c r="H2664">
        <v>200</v>
      </c>
      <c r="I2664" s="5">
        <v>81</v>
      </c>
      <c r="J2664">
        <v>0.18</v>
      </c>
      <c r="K2664" s="6" t="s">
        <v>1672</v>
      </c>
      <c r="L2664" s="6" t="s">
        <v>1605</v>
      </c>
      <c r="M2664" s="6" t="s">
        <v>1613</v>
      </c>
      <c r="N2664" s="6" t="s">
        <v>1605</v>
      </c>
      <c r="O2664" s="6" t="s">
        <v>1608</v>
      </c>
      <c r="P2664" s="8">
        <f>Table12[[#This Row],[PLANNED_DELIVERY]]-Table12[[#This Row],[PLANNED_PICKUP]]</f>
        <v>4</v>
      </c>
      <c r="Q2664" s="9">
        <f>Table12[[#This Row],[ACTUAL_DELIVERY]]-Table12[[#This Row],[ACTUAL_PICKUP]]</f>
        <v>3</v>
      </c>
      <c r="R2664" s="9">
        <f>Table12[[#This Row],[ACTUAL_PICKUP]]-Table12[[#This Row],[PLANNED_PICKUP]]</f>
        <v>0</v>
      </c>
      <c r="S2664" s="9">
        <f>Table12[[#This Row],[ACTUAL_DELIVERY]]-Table12[[#This Row],[PLANNED_DELIVERY]]</f>
        <v>-1</v>
      </c>
      <c r="T2664" t="s">
        <v>1136</v>
      </c>
      <c r="U2664" s="6" t="s">
        <v>127</v>
      </c>
      <c r="V2664" t="s">
        <v>27</v>
      </c>
      <c r="W2664" t="s">
        <v>27</v>
      </c>
      <c r="X2664" t="s">
        <v>403</v>
      </c>
      <c r="Y2664" s="6" t="s">
        <v>404</v>
      </c>
      <c r="Z2664" t="s">
        <v>27</v>
      </c>
      <c r="AA2664" t="s">
        <v>27</v>
      </c>
    </row>
    <row r="2665" spans="1:27" x14ac:dyDescent="0.35">
      <c r="A2665">
        <v>10003404</v>
      </c>
      <c r="B2665" t="s">
        <v>273</v>
      </c>
      <c r="C2665" t="s">
        <v>579</v>
      </c>
      <c r="D2665" t="s">
        <v>23</v>
      </c>
      <c r="E2665" t="s">
        <v>24</v>
      </c>
      <c r="F2665">
        <v>165.11</v>
      </c>
      <c r="G2665">
        <v>0</v>
      </c>
      <c r="H2665">
        <v>165.11</v>
      </c>
      <c r="I2665">
        <v>2</v>
      </c>
      <c r="J2665">
        <v>0</v>
      </c>
      <c r="K2665" s="6" t="s">
        <v>1672</v>
      </c>
      <c r="L2665" s="6" t="s">
        <v>1610</v>
      </c>
      <c r="M2665" s="6" t="s">
        <v>1609</v>
      </c>
      <c r="N2665" s="6" t="s">
        <v>1605</v>
      </c>
      <c r="O2665" s="6" t="s">
        <v>1609</v>
      </c>
      <c r="P2665" s="8">
        <f>Table12[[#This Row],[PLANNED_DELIVERY]]-Table12[[#This Row],[PLANNED_PICKUP]]</f>
        <v>1</v>
      </c>
      <c r="Q2665" s="9">
        <f>Table12[[#This Row],[ACTUAL_DELIVERY]]-Table12[[#This Row],[ACTUAL_PICKUP]]</f>
        <v>2</v>
      </c>
      <c r="R2665" s="9">
        <f>Table12[[#This Row],[ACTUAL_PICKUP]]-Table12[[#This Row],[PLANNED_PICKUP]]</f>
        <v>-1</v>
      </c>
      <c r="S2665" s="9">
        <f>Table12[[#This Row],[ACTUAL_DELIVERY]]-Table12[[#This Row],[PLANNED_DELIVERY]]</f>
        <v>0</v>
      </c>
      <c r="T2665" t="s">
        <v>346</v>
      </c>
      <c r="U2665" s="6" t="s">
        <v>893</v>
      </c>
      <c r="V2665" t="s">
        <v>27</v>
      </c>
      <c r="W2665" t="s">
        <v>27</v>
      </c>
      <c r="X2665" t="s">
        <v>49</v>
      </c>
      <c r="Y2665" s="6" t="s">
        <v>29</v>
      </c>
      <c r="Z2665" t="s">
        <v>27</v>
      </c>
      <c r="AA2665" t="s">
        <v>27</v>
      </c>
    </row>
    <row r="2666" spans="1:27" x14ac:dyDescent="0.35">
      <c r="A2666">
        <v>10003405</v>
      </c>
      <c r="B2666" t="s">
        <v>222</v>
      </c>
      <c r="C2666" t="s">
        <v>206</v>
      </c>
      <c r="D2666" t="s">
        <v>30</v>
      </c>
      <c r="E2666" t="s">
        <v>31</v>
      </c>
      <c r="F2666">
        <v>220</v>
      </c>
      <c r="G2666">
        <v>0</v>
      </c>
      <c r="H2666">
        <v>220</v>
      </c>
      <c r="I2666">
        <v>50</v>
      </c>
      <c r="J2666">
        <v>0.24</v>
      </c>
      <c r="K2666" s="6" t="s">
        <v>1672</v>
      </c>
      <c r="L2666" s="6" t="s">
        <v>1610</v>
      </c>
      <c r="M2666" s="6" t="s">
        <v>1608</v>
      </c>
      <c r="N2666" s="6" t="s">
        <v>1610</v>
      </c>
      <c r="O2666" s="6" t="s">
        <v>1608</v>
      </c>
      <c r="P2666" s="8">
        <f>Table12[[#This Row],[PLANNED_DELIVERY]]-Table12[[#This Row],[PLANNED_PICKUP]]</f>
        <v>2</v>
      </c>
      <c r="Q2666" s="9">
        <f>Table12[[#This Row],[ACTUAL_DELIVERY]]-Table12[[#This Row],[ACTUAL_PICKUP]]</f>
        <v>2</v>
      </c>
      <c r="R2666" s="9">
        <f>Table12[[#This Row],[ACTUAL_PICKUP]]-Table12[[#This Row],[PLANNED_PICKUP]]</f>
        <v>0</v>
      </c>
      <c r="S2666" s="9">
        <f>Table12[[#This Row],[ACTUAL_DELIVERY]]-Table12[[#This Row],[PLANNED_DELIVERY]]</f>
        <v>0</v>
      </c>
      <c r="T2666" t="s">
        <v>33</v>
      </c>
      <c r="U2666" s="6" t="s">
        <v>34</v>
      </c>
      <c r="V2666" t="s">
        <v>27</v>
      </c>
      <c r="W2666" t="s">
        <v>27</v>
      </c>
      <c r="X2666" t="s">
        <v>1222</v>
      </c>
      <c r="Y2666" s="6" t="s">
        <v>467</v>
      </c>
      <c r="Z2666" t="s">
        <v>27</v>
      </c>
      <c r="AA2666" t="s">
        <v>27</v>
      </c>
    </row>
    <row r="2667" spans="1:27" x14ac:dyDescent="0.35">
      <c r="A2667">
        <v>10003406</v>
      </c>
      <c r="B2667" t="s">
        <v>81</v>
      </c>
      <c r="C2667" t="s">
        <v>206</v>
      </c>
      <c r="D2667" t="s">
        <v>23</v>
      </c>
      <c r="E2667" t="s">
        <v>24</v>
      </c>
      <c r="F2667">
        <v>400</v>
      </c>
      <c r="G2667">
        <v>0</v>
      </c>
      <c r="H2667">
        <v>400</v>
      </c>
      <c r="I2667">
        <v>11000</v>
      </c>
      <c r="J2667">
        <v>9</v>
      </c>
      <c r="K2667" s="6" t="s">
        <v>1672</v>
      </c>
      <c r="L2667" s="6" t="s">
        <v>1609</v>
      </c>
      <c r="M2667" s="6" t="s">
        <v>1599</v>
      </c>
      <c r="N2667" s="6" t="s">
        <v>1609</v>
      </c>
      <c r="O2667" s="6" t="s">
        <v>1608</v>
      </c>
      <c r="P2667" s="8">
        <f>Table12[[#This Row],[PLANNED_DELIVERY]]-Table12[[#This Row],[PLANNED_PICKUP]]</f>
        <v>5</v>
      </c>
      <c r="Q2667" s="9">
        <f>Table12[[#This Row],[ACTUAL_DELIVERY]]-Table12[[#This Row],[ACTUAL_PICKUP]]</f>
        <v>1</v>
      </c>
      <c r="R2667" s="9">
        <f>Table12[[#This Row],[ACTUAL_PICKUP]]-Table12[[#This Row],[PLANNED_PICKUP]]</f>
        <v>0</v>
      </c>
      <c r="S2667" s="9">
        <f>Table12[[#This Row],[ACTUAL_DELIVERY]]-Table12[[#This Row],[PLANNED_DELIVERY]]</f>
        <v>-4</v>
      </c>
      <c r="T2667" t="s">
        <v>758</v>
      </c>
      <c r="U2667" s="6" t="s">
        <v>424</v>
      </c>
      <c r="V2667" t="s">
        <v>27</v>
      </c>
      <c r="W2667" t="s">
        <v>27</v>
      </c>
      <c r="X2667" t="s">
        <v>60</v>
      </c>
      <c r="Y2667" s="6" t="s">
        <v>34</v>
      </c>
      <c r="Z2667" t="s">
        <v>27</v>
      </c>
      <c r="AA2667" t="s">
        <v>27</v>
      </c>
    </row>
    <row r="2668" spans="1:27" x14ac:dyDescent="0.35">
      <c r="A2668">
        <v>10003407</v>
      </c>
      <c r="B2668" t="s">
        <v>81</v>
      </c>
      <c r="C2668" t="s">
        <v>206</v>
      </c>
      <c r="D2668" t="s">
        <v>23</v>
      </c>
      <c r="E2668" t="s">
        <v>31</v>
      </c>
      <c r="F2668">
        <v>461</v>
      </c>
      <c r="G2668">
        <v>0</v>
      </c>
      <c r="H2668">
        <v>461</v>
      </c>
      <c r="I2668">
        <v>1800</v>
      </c>
      <c r="J2668">
        <v>2.4</v>
      </c>
      <c r="K2668" s="6" t="s">
        <v>1672</v>
      </c>
      <c r="L2668" s="6" t="s">
        <v>1609</v>
      </c>
      <c r="M2668" s="6" t="s">
        <v>1608</v>
      </c>
      <c r="N2668" s="6" t="s">
        <v>1609</v>
      </c>
      <c r="O2668" s="6" t="s">
        <v>1608</v>
      </c>
      <c r="P2668" s="8">
        <f>Table12[[#This Row],[PLANNED_DELIVERY]]-Table12[[#This Row],[PLANNED_PICKUP]]</f>
        <v>1</v>
      </c>
      <c r="Q2668" s="9">
        <f>Table12[[#This Row],[ACTUAL_DELIVERY]]-Table12[[#This Row],[ACTUAL_PICKUP]]</f>
        <v>1</v>
      </c>
      <c r="R2668" s="9">
        <f>Table12[[#This Row],[ACTUAL_PICKUP]]-Table12[[#This Row],[PLANNED_PICKUP]]</f>
        <v>0</v>
      </c>
      <c r="S2668" s="9">
        <f>Table12[[#This Row],[ACTUAL_DELIVERY]]-Table12[[#This Row],[PLANNED_DELIVERY]]</f>
        <v>0</v>
      </c>
      <c r="T2668" t="s">
        <v>415</v>
      </c>
      <c r="U2668" s="6" t="s">
        <v>270</v>
      </c>
      <c r="V2668" t="s">
        <v>27</v>
      </c>
      <c r="W2668" t="s">
        <v>27</v>
      </c>
      <c r="X2668" t="s">
        <v>60</v>
      </c>
      <c r="Y2668" s="6" t="s">
        <v>34</v>
      </c>
      <c r="Z2668" t="s">
        <v>27</v>
      </c>
      <c r="AA2668" t="s">
        <v>27</v>
      </c>
    </row>
    <row r="2669" spans="1:27" x14ac:dyDescent="0.35">
      <c r="A2669">
        <v>10003408</v>
      </c>
      <c r="B2669" t="s">
        <v>81</v>
      </c>
      <c r="C2669" t="s">
        <v>206</v>
      </c>
      <c r="D2669" t="s">
        <v>23</v>
      </c>
      <c r="E2669" t="s">
        <v>31</v>
      </c>
      <c r="F2669">
        <v>160</v>
      </c>
      <c r="G2669">
        <v>0</v>
      </c>
      <c r="H2669">
        <v>160</v>
      </c>
      <c r="I2669">
        <v>150</v>
      </c>
      <c r="J2669">
        <v>1.1200000000000001</v>
      </c>
      <c r="K2669" s="6" t="s">
        <v>1672</v>
      </c>
      <c r="L2669" s="6" t="s">
        <v>1609</v>
      </c>
      <c r="M2669" s="6" t="s">
        <v>1609</v>
      </c>
      <c r="N2669" s="6" t="s">
        <v>1609</v>
      </c>
      <c r="O2669" s="6" t="s">
        <v>1609</v>
      </c>
      <c r="P2669" s="8">
        <f>Table12[[#This Row],[PLANNED_DELIVERY]]-Table12[[#This Row],[PLANNED_PICKUP]]</f>
        <v>0</v>
      </c>
      <c r="Q2669" s="9">
        <f>Table12[[#This Row],[ACTUAL_DELIVERY]]-Table12[[#This Row],[ACTUAL_PICKUP]]</f>
        <v>0</v>
      </c>
      <c r="R2669" s="9">
        <f>Table12[[#This Row],[ACTUAL_PICKUP]]-Table12[[#This Row],[PLANNED_PICKUP]]</f>
        <v>0</v>
      </c>
      <c r="S2669" s="9">
        <f>Table12[[#This Row],[ACTUAL_DELIVERY]]-Table12[[#This Row],[PLANNED_DELIVERY]]</f>
        <v>0</v>
      </c>
      <c r="T2669" t="s">
        <v>52</v>
      </c>
      <c r="U2669" s="6" t="s">
        <v>318</v>
      </c>
      <c r="V2669" t="s">
        <v>27</v>
      </c>
      <c r="W2669" t="s">
        <v>27</v>
      </c>
      <c r="X2669" t="s">
        <v>60</v>
      </c>
      <c r="Y2669" s="6" t="s">
        <v>34</v>
      </c>
      <c r="Z2669" t="s">
        <v>27</v>
      </c>
      <c r="AA2669" t="s">
        <v>27</v>
      </c>
    </row>
    <row r="2670" spans="1:27" x14ac:dyDescent="0.35">
      <c r="A2670">
        <v>10003409</v>
      </c>
      <c r="B2670" t="s">
        <v>81</v>
      </c>
      <c r="C2670" t="s">
        <v>206</v>
      </c>
      <c r="D2670" t="s">
        <v>30</v>
      </c>
      <c r="E2670" t="s">
        <v>31</v>
      </c>
      <c r="F2670">
        <v>160</v>
      </c>
      <c r="G2670">
        <v>0</v>
      </c>
      <c r="H2670">
        <v>160</v>
      </c>
      <c r="I2670">
        <v>2905.5</v>
      </c>
      <c r="J2670">
        <v>6.66</v>
      </c>
      <c r="K2670" s="6" t="s">
        <v>1672</v>
      </c>
      <c r="L2670" s="6" t="s">
        <v>1610</v>
      </c>
      <c r="M2670" s="6" t="s">
        <v>1609</v>
      </c>
      <c r="N2670" s="6" t="s">
        <v>1610</v>
      </c>
      <c r="O2670" s="6" t="s">
        <v>1609</v>
      </c>
      <c r="P2670" s="8">
        <f>Table12[[#This Row],[PLANNED_DELIVERY]]-Table12[[#This Row],[PLANNED_PICKUP]]</f>
        <v>1</v>
      </c>
      <c r="Q2670" s="9">
        <f>Table12[[#This Row],[ACTUAL_DELIVERY]]-Table12[[#This Row],[ACTUAL_PICKUP]]</f>
        <v>1</v>
      </c>
      <c r="R2670" s="9">
        <f>Table12[[#This Row],[ACTUAL_PICKUP]]-Table12[[#This Row],[PLANNED_PICKUP]]</f>
        <v>0</v>
      </c>
      <c r="S2670" s="9">
        <f>Table12[[#This Row],[ACTUAL_DELIVERY]]-Table12[[#This Row],[PLANNED_DELIVERY]]</f>
        <v>0</v>
      </c>
      <c r="T2670" t="s">
        <v>33</v>
      </c>
      <c r="U2670" s="6" t="s">
        <v>34</v>
      </c>
      <c r="V2670" t="s">
        <v>27</v>
      </c>
      <c r="W2670" t="s">
        <v>27</v>
      </c>
      <c r="X2670" t="s">
        <v>109</v>
      </c>
      <c r="Y2670" s="6" t="s">
        <v>74</v>
      </c>
      <c r="Z2670" t="s">
        <v>27</v>
      </c>
      <c r="AA2670" t="s">
        <v>27</v>
      </c>
    </row>
    <row r="2671" spans="1:27" x14ac:dyDescent="0.35">
      <c r="A2671">
        <v>10003410</v>
      </c>
      <c r="B2671" t="s">
        <v>81</v>
      </c>
      <c r="C2671" t="s">
        <v>206</v>
      </c>
      <c r="D2671" t="s">
        <v>30</v>
      </c>
      <c r="E2671" t="s">
        <v>31</v>
      </c>
      <c r="F2671">
        <v>160</v>
      </c>
      <c r="G2671">
        <v>0</v>
      </c>
      <c r="H2671">
        <v>160</v>
      </c>
      <c r="I2671">
        <v>2446</v>
      </c>
      <c r="J2671">
        <v>1.08</v>
      </c>
      <c r="K2671" s="6" t="s">
        <v>1672</v>
      </c>
      <c r="L2671" s="6" t="s">
        <v>1610</v>
      </c>
      <c r="M2671" s="6" t="s">
        <v>1609</v>
      </c>
      <c r="N2671" s="6" t="s">
        <v>1610</v>
      </c>
      <c r="O2671" s="6" t="s">
        <v>1609</v>
      </c>
      <c r="P2671" s="8">
        <f>Table12[[#This Row],[PLANNED_DELIVERY]]-Table12[[#This Row],[PLANNED_PICKUP]]</f>
        <v>1</v>
      </c>
      <c r="Q2671" s="9">
        <f>Table12[[#This Row],[ACTUAL_DELIVERY]]-Table12[[#This Row],[ACTUAL_PICKUP]]</f>
        <v>1</v>
      </c>
      <c r="R2671" s="9">
        <f>Table12[[#This Row],[ACTUAL_PICKUP]]-Table12[[#This Row],[PLANNED_PICKUP]]</f>
        <v>0</v>
      </c>
      <c r="S2671" s="9">
        <f>Table12[[#This Row],[ACTUAL_DELIVERY]]-Table12[[#This Row],[PLANNED_DELIVERY]]</f>
        <v>0</v>
      </c>
      <c r="T2671" t="s">
        <v>33</v>
      </c>
      <c r="U2671" s="6" t="s">
        <v>34</v>
      </c>
      <c r="V2671" t="s">
        <v>27</v>
      </c>
      <c r="W2671" t="s">
        <v>27</v>
      </c>
      <c r="X2671" t="s">
        <v>52</v>
      </c>
      <c r="Y2671" s="6" t="s">
        <v>53</v>
      </c>
      <c r="Z2671" t="s">
        <v>27</v>
      </c>
      <c r="AA2671" t="s">
        <v>27</v>
      </c>
    </row>
    <row r="2672" spans="1:27" x14ac:dyDescent="0.35">
      <c r="A2672">
        <v>10003411</v>
      </c>
      <c r="B2672" t="s">
        <v>219</v>
      </c>
      <c r="C2672" t="s">
        <v>206</v>
      </c>
      <c r="D2672" t="s">
        <v>23</v>
      </c>
      <c r="E2672" t="s">
        <v>24</v>
      </c>
      <c r="F2672">
        <v>500</v>
      </c>
      <c r="G2672">
        <v>0</v>
      </c>
      <c r="H2672">
        <v>500</v>
      </c>
      <c r="I2672">
        <v>1890</v>
      </c>
      <c r="J2672">
        <v>12.34</v>
      </c>
      <c r="K2672" s="6" t="s">
        <v>1605</v>
      </c>
      <c r="L2672" s="6" t="s">
        <v>1605</v>
      </c>
      <c r="M2672" s="6" t="s">
        <v>1608</v>
      </c>
      <c r="N2672" s="6" t="s">
        <v>1610</v>
      </c>
      <c r="O2672" s="6" t="s">
        <v>1609</v>
      </c>
      <c r="P2672" s="8">
        <f>Table12[[#This Row],[PLANNED_DELIVERY]]-Table12[[#This Row],[PLANNED_PICKUP]]</f>
        <v>3</v>
      </c>
      <c r="Q2672" s="9">
        <f>Table12[[#This Row],[ACTUAL_DELIVERY]]-Table12[[#This Row],[ACTUAL_PICKUP]]</f>
        <v>1</v>
      </c>
      <c r="R2672" s="9">
        <f>Table12[[#This Row],[ACTUAL_PICKUP]]-Table12[[#This Row],[PLANNED_PICKUP]]</f>
        <v>1</v>
      </c>
      <c r="S2672" s="9">
        <f>Table12[[#This Row],[ACTUAL_DELIVERY]]-Table12[[#This Row],[PLANNED_DELIVERY]]</f>
        <v>-1</v>
      </c>
      <c r="T2672" t="s">
        <v>411</v>
      </c>
      <c r="U2672" s="6" t="s">
        <v>207</v>
      </c>
      <c r="V2672" t="s">
        <v>27</v>
      </c>
      <c r="W2672" t="s">
        <v>27</v>
      </c>
      <c r="X2672" t="s">
        <v>41</v>
      </c>
      <c r="Y2672" s="6" t="s">
        <v>44</v>
      </c>
      <c r="Z2672" t="s">
        <v>27</v>
      </c>
      <c r="AA2672" t="s">
        <v>27</v>
      </c>
    </row>
    <row r="2673" spans="1:27" x14ac:dyDescent="0.35">
      <c r="A2673">
        <v>10003412</v>
      </c>
      <c r="B2673" t="s">
        <v>81</v>
      </c>
      <c r="C2673" t="s">
        <v>206</v>
      </c>
      <c r="D2673" t="s">
        <v>23</v>
      </c>
      <c r="E2673" t="s">
        <v>24</v>
      </c>
      <c r="F2673">
        <v>158.36000000000001</v>
      </c>
      <c r="G2673">
        <v>0</v>
      </c>
      <c r="H2673">
        <v>158.36000000000001</v>
      </c>
      <c r="I2673">
        <v>925</v>
      </c>
      <c r="J2673">
        <v>2.29</v>
      </c>
      <c r="K2673" s="6" t="s">
        <v>1605</v>
      </c>
      <c r="L2673" s="6" t="s">
        <v>1605</v>
      </c>
      <c r="M2673" s="6" t="s">
        <v>1610</v>
      </c>
      <c r="N2673" s="6" t="s">
        <v>1610</v>
      </c>
      <c r="O2673" s="6" t="s">
        <v>1610</v>
      </c>
      <c r="P2673" s="8">
        <f>Table12[[#This Row],[PLANNED_DELIVERY]]-Table12[[#This Row],[PLANNED_PICKUP]]</f>
        <v>1</v>
      </c>
      <c r="Q2673" s="9">
        <f>Table12[[#This Row],[ACTUAL_DELIVERY]]-Table12[[#This Row],[ACTUAL_PICKUP]]</f>
        <v>0</v>
      </c>
      <c r="R2673" s="9">
        <f>Table12[[#This Row],[ACTUAL_PICKUP]]-Table12[[#This Row],[PLANNED_PICKUP]]</f>
        <v>1</v>
      </c>
      <c r="S2673" s="9">
        <f>Table12[[#This Row],[ACTUAL_DELIVERY]]-Table12[[#This Row],[PLANNED_DELIVERY]]</f>
        <v>0</v>
      </c>
      <c r="T2673" t="s">
        <v>1456</v>
      </c>
      <c r="U2673" s="6" t="s">
        <v>733</v>
      </c>
      <c r="V2673" t="s">
        <v>27</v>
      </c>
      <c r="W2673" t="s">
        <v>27</v>
      </c>
      <c r="X2673" t="s">
        <v>49</v>
      </c>
      <c r="Y2673" s="6" t="s">
        <v>29</v>
      </c>
      <c r="Z2673" t="s">
        <v>27</v>
      </c>
      <c r="AA2673" t="s">
        <v>27</v>
      </c>
    </row>
    <row r="2674" spans="1:27" x14ac:dyDescent="0.35">
      <c r="A2674">
        <v>10003413</v>
      </c>
      <c r="B2674" t="s">
        <v>219</v>
      </c>
      <c r="C2674" t="s">
        <v>206</v>
      </c>
      <c r="D2674" t="s">
        <v>23</v>
      </c>
      <c r="E2674" t="s">
        <v>24</v>
      </c>
      <c r="F2674">
        <v>300</v>
      </c>
      <c r="G2674">
        <v>0</v>
      </c>
      <c r="H2674">
        <v>300</v>
      </c>
      <c r="I2674">
        <v>1350</v>
      </c>
      <c r="J2674">
        <v>2.2799999999999998</v>
      </c>
      <c r="K2674" s="6" t="s">
        <v>1605</v>
      </c>
      <c r="L2674" s="6" t="s">
        <v>1605</v>
      </c>
      <c r="M2674" s="6" t="s">
        <v>1646</v>
      </c>
      <c r="N2674" s="6" t="s">
        <v>1613</v>
      </c>
      <c r="O2674" s="6" t="s">
        <v>1599</v>
      </c>
      <c r="P2674" s="8">
        <f>Table12[[#This Row],[PLANNED_DELIVERY]]-Table12[[#This Row],[PLANNED_PICKUP]]</f>
        <v>5</v>
      </c>
      <c r="Q2674" s="9">
        <f>Table12[[#This Row],[ACTUAL_DELIVERY]]-Table12[[#This Row],[ACTUAL_PICKUP]]</f>
        <v>3</v>
      </c>
      <c r="R2674" s="9">
        <f>Table12[[#This Row],[ACTUAL_PICKUP]]-Table12[[#This Row],[PLANNED_PICKUP]]</f>
        <v>4</v>
      </c>
      <c r="S2674" s="9">
        <f>Table12[[#This Row],[ACTUAL_DELIVERY]]-Table12[[#This Row],[PLANNED_DELIVERY]]</f>
        <v>2</v>
      </c>
      <c r="T2674" t="s">
        <v>396</v>
      </c>
      <c r="U2674" s="6" t="s">
        <v>127</v>
      </c>
      <c r="V2674" t="s">
        <v>27</v>
      </c>
      <c r="W2674" t="s">
        <v>27</v>
      </c>
      <c r="X2674" t="s">
        <v>1049</v>
      </c>
      <c r="Y2674" s="6" t="s">
        <v>1050</v>
      </c>
      <c r="Z2674" t="s">
        <v>27</v>
      </c>
      <c r="AA2674" t="s">
        <v>27</v>
      </c>
    </row>
    <row r="2675" spans="1:27" x14ac:dyDescent="0.35">
      <c r="A2675">
        <v>10003414</v>
      </c>
      <c r="B2675" t="s">
        <v>263</v>
      </c>
      <c r="C2675" t="s">
        <v>946</v>
      </c>
      <c r="D2675" t="s">
        <v>30</v>
      </c>
      <c r="E2675" t="s">
        <v>45</v>
      </c>
      <c r="F2675">
        <v>931.41</v>
      </c>
      <c r="G2675">
        <v>150</v>
      </c>
      <c r="H2675">
        <v>1081.4100000000001</v>
      </c>
      <c r="I2675">
        <v>416.6</v>
      </c>
      <c r="J2675">
        <v>2.0099999999999998</v>
      </c>
      <c r="K2675" s="6" t="s">
        <v>1605</v>
      </c>
      <c r="L2675" s="6" t="s">
        <v>1608</v>
      </c>
      <c r="M2675" s="6" t="s">
        <v>1607</v>
      </c>
      <c r="N2675" s="6" t="s">
        <v>1608</v>
      </c>
      <c r="O2675" s="6" t="s">
        <v>1674</v>
      </c>
      <c r="P2675" s="8">
        <f>Table12[[#This Row],[PLANNED_DELIVERY]]-Table12[[#This Row],[PLANNED_PICKUP]]</f>
        <v>5</v>
      </c>
      <c r="Q2675" s="9">
        <f>Table12[[#This Row],[ACTUAL_DELIVERY]]-Table12[[#This Row],[ACTUAL_PICKUP]]</f>
        <v>10</v>
      </c>
      <c r="R2675" s="9">
        <f>Table12[[#This Row],[ACTUAL_PICKUP]]-Table12[[#This Row],[PLANNED_PICKUP]]</f>
        <v>0</v>
      </c>
      <c r="S2675" s="9">
        <f>Table12[[#This Row],[ACTUAL_DELIVERY]]-Table12[[#This Row],[PLANNED_DELIVERY]]</f>
        <v>5</v>
      </c>
      <c r="T2675" t="s">
        <v>49</v>
      </c>
      <c r="U2675" s="6" t="s">
        <v>29</v>
      </c>
      <c r="V2675" t="s">
        <v>27</v>
      </c>
      <c r="W2675" t="s">
        <v>27</v>
      </c>
      <c r="X2675" t="s">
        <v>322</v>
      </c>
      <c r="Y2675" s="6" t="s">
        <v>62</v>
      </c>
      <c r="Z2675" t="s">
        <v>149</v>
      </c>
      <c r="AA2675" t="s">
        <v>149</v>
      </c>
    </row>
    <row r="2676" spans="1:27" x14ac:dyDescent="0.35">
      <c r="A2676">
        <v>10003416</v>
      </c>
      <c r="B2676" t="s">
        <v>81</v>
      </c>
      <c r="C2676" t="s">
        <v>206</v>
      </c>
      <c r="D2676" t="s">
        <v>23</v>
      </c>
      <c r="E2676" t="s">
        <v>31</v>
      </c>
      <c r="F2676">
        <v>600</v>
      </c>
      <c r="G2676">
        <v>0</v>
      </c>
      <c r="H2676">
        <v>600</v>
      </c>
      <c r="I2676">
        <v>2650</v>
      </c>
      <c r="J2676">
        <v>5.46</v>
      </c>
      <c r="K2676" s="6" t="s">
        <v>1605</v>
      </c>
      <c r="L2676" s="6" t="s">
        <v>1610</v>
      </c>
      <c r="M2676" s="6" t="s">
        <v>1613</v>
      </c>
      <c r="N2676" s="6" t="s">
        <v>1610</v>
      </c>
      <c r="O2676" s="6" t="s">
        <v>1613</v>
      </c>
      <c r="P2676" s="8">
        <f>Table12[[#This Row],[PLANNED_DELIVERY]]-Table12[[#This Row],[PLANNED_PICKUP]]</f>
        <v>3</v>
      </c>
      <c r="Q2676" s="9">
        <f>Table12[[#This Row],[ACTUAL_DELIVERY]]-Table12[[#This Row],[ACTUAL_PICKUP]]</f>
        <v>3</v>
      </c>
      <c r="R2676" s="9">
        <f>Table12[[#This Row],[ACTUAL_PICKUP]]-Table12[[#This Row],[PLANNED_PICKUP]]</f>
        <v>0</v>
      </c>
      <c r="S2676" s="9">
        <f>Table12[[#This Row],[ACTUAL_DELIVERY]]-Table12[[#This Row],[PLANNED_DELIVERY]]</f>
        <v>0</v>
      </c>
      <c r="T2676" t="s">
        <v>1134</v>
      </c>
      <c r="U2676" s="6" t="s">
        <v>1135</v>
      </c>
      <c r="V2676" t="s">
        <v>27</v>
      </c>
      <c r="W2676" t="s">
        <v>27</v>
      </c>
      <c r="X2676" t="s">
        <v>96</v>
      </c>
      <c r="Y2676" s="6" t="s">
        <v>97</v>
      </c>
      <c r="Z2676" t="s">
        <v>27</v>
      </c>
      <c r="AA2676" t="s">
        <v>27</v>
      </c>
    </row>
    <row r="2677" spans="1:27" x14ac:dyDescent="0.35">
      <c r="A2677">
        <v>10003417</v>
      </c>
      <c r="B2677" t="s">
        <v>161</v>
      </c>
      <c r="C2677" t="s">
        <v>716</v>
      </c>
      <c r="D2677" t="s">
        <v>30</v>
      </c>
      <c r="E2677" t="s">
        <v>45</v>
      </c>
      <c r="F2677">
        <v>6215</v>
      </c>
      <c r="G2677">
        <v>0</v>
      </c>
      <c r="H2677">
        <v>6215</v>
      </c>
      <c r="I2677">
        <v>7620.6</v>
      </c>
      <c r="J2677">
        <v>32.520000000000003</v>
      </c>
      <c r="K2677" s="6" t="s">
        <v>1605</v>
      </c>
      <c r="L2677" s="6" t="s">
        <v>1610</v>
      </c>
      <c r="M2677" s="6" t="s">
        <v>1610</v>
      </c>
      <c r="N2677" s="6" t="s">
        <v>1620</v>
      </c>
      <c r="O2677" s="6" t="s">
        <v>1632</v>
      </c>
      <c r="P2677" s="8">
        <f>Table12[[#This Row],[PLANNED_DELIVERY]]-Table12[[#This Row],[PLANNED_PICKUP]]</f>
        <v>0</v>
      </c>
      <c r="Q2677" s="9">
        <f>Table12[[#This Row],[ACTUAL_DELIVERY]]-Table12[[#This Row],[ACTUAL_PICKUP]]</f>
        <v>1</v>
      </c>
      <c r="R2677" s="9">
        <f>Table12[[#This Row],[ACTUAL_PICKUP]]-Table12[[#This Row],[PLANNED_PICKUP]]</f>
        <v>-28</v>
      </c>
      <c r="S2677" s="9">
        <f>Table12[[#This Row],[ACTUAL_DELIVERY]]-Table12[[#This Row],[PLANNED_DELIVERY]]</f>
        <v>-27</v>
      </c>
      <c r="T2677" t="s">
        <v>28</v>
      </c>
      <c r="U2677" s="6" t="s">
        <v>29</v>
      </c>
      <c r="V2677" t="s">
        <v>27</v>
      </c>
      <c r="W2677" t="s">
        <v>27</v>
      </c>
      <c r="X2677" t="s">
        <v>406</v>
      </c>
      <c r="Y2677" s="6" t="s">
        <v>686</v>
      </c>
      <c r="Z2677" t="s">
        <v>27</v>
      </c>
      <c r="AA2677" t="s">
        <v>27</v>
      </c>
    </row>
    <row r="2678" spans="1:27" x14ac:dyDescent="0.35">
      <c r="A2678">
        <v>10003418</v>
      </c>
      <c r="B2678" t="s">
        <v>273</v>
      </c>
      <c r="C2678" t="s">
        <v>206</v>
      </c>
      <c r="D2678" t="s">
        <v>23</v>
      </c>
      <c r="E2678" t="s">
        <v>24</v>
      </c>
      <c r="F2678">
        <v>1450</v>
      </c>
      <c r="G2678">
        <v>0</v>
      </c>
      <c r="H2678">
        <v>1450</v>
      </c>
      <c r="I2678" s="5">
        <v>10322</v>
      </c>
      <c r="J2678">
        <v>75.819999999999993</v>
      </c>
      <c r="K2678" s="6" t="s">
        <v>1605</v>
      </c>
      <c r="L2678" s="6" t="s">
        <v>1605</v>
      </c>
      <c r="M2678" s="6" t="s">
        <v>1621</v>
      </c>
      <c r="N2678" s="6" t="s">
        <v>1635</v>
      </c>
      <c r="O2678" s="6" t="s">
        <v>1617</v>
      </c>
      <c r="P2678" s="8">
        <f>Table12[[#This Row],[PLANNED_DELIVERY]]-Table12[[#This Row],[PLANNED_PICKUP]]</f>
        <v>15</v>
      </c>
      <c r="Q2678" s="9">
        <f>Table12[[#This Row],[ACTUAL_DELIVERY]]-Table12[[#This Row],[ACTUAL_PICKUP]]</f>
        <v>-14</v>
      </c>
      <c r="R2678" s="9">
        <f>Table12[[#This Row],[ACTUAL_PICKUP]]-Table12[[#This Row],[PLANNED_PICKUP]]</f>
        <v>25</v>
      </c>
      <c r="S2678" s="9">
        <f>Table12[[#This Row],[ACTUAL_DELIVERY]]-Table12[[#This Row],[PLANNED_DELIVERY]]</f>
        <v>-4</v>
      </c>
      <c r="T2678" t="s">
        <v>174</v>
      </c>
      <c r="U2678" s="6" t="s">
        <v>175</v>
      </c>
      <c r="V2678" t="s">
        <v>27</v>
      </c>
      <c r="W2678" t="s">
        <v>27</v>
      </c>
      <c r="X2678" t="s">
        <v>41</v>
      </c>
      <c r="Y2678" s="6" t="s">
        <v>44</v>
      </c>
      <c r="Z2678" t="s">
        <v>27</v>
      </c>
      <c r="AA2678" t="s">
        <v>27</v>
      </c>
    </row>
    <row r="2679" spans="1:27" x14ac:dyDescent="0.35">
      <c r="A2679">
        <v>10003420</v>
      </c>
      <c r="B2679" t="s">
        <v>81</v>
      </c>
      <c r="C2679" t="s">
        <v>206</v>
      </c>
      <c r="D2679" t="s">
        <v>30</v>
      </c>
      <c r="E2679" t="s">
        <v>31</v>
      </c>
      <c r="F2679">
        <v>600</v>
      </c>
      <c r="G2679">
        <v>0</v>
      </c>
      <c r="H2679">
        <v>600</v>
      </c>
      <c r="I2679">
        <v>11041</v>
      </c>
      <c r="J2679">
        <v>14.64</v>
      </c>
      <c r="K2679" s="6" t="s">
        <v>1605</v>
      </c>
      <c r="L2679" s="6" t="s">
        <v>1610</v>
      </c>
      <c r="M2679" s="6" t="s">
        <v>1608</v>
      </c>
      <c r="N2679" s="6" t="s">
        <v>1609</v>
      </c>
      <c r="O2679" s="6" t="s">
        <v>1608</v>
      </c>
      <c r="P2679" s="8">
        <f>Table12[[#This Row],[PLANNED_DELIVERY]]-Table12[[#This Row],[PLANNED_PICKUP]]</f>
        <v>2</v>
      </c>
      <c r="Q2679" s="9">
        <f>Table12[[#This Row],[ACTUAL_DELIVERY]]-Table12[[#This Row],[ACTUAL_PICKUP]]</f>
        <v>1</v>
      </c>
      <c r="R2679" s="9">
        <f>Table12[[#This Row],[ACTUAL_PICKUP]]-Table12[[#This Row],[PLANNED_PICKUP]]</f>
        <v>1</v>
      </c>
      <c r="S2679" s="9">
        <f>Table12[[#This Row],[ACTUAL_DELIVERY]]-Table12[[#This Row],[PLANNED_DELIVERY]]</f>
        <v>0</v>
      </c>
      <c r="T2679" t="s">
        <v>33</v>
      </c>
      <c r="U2679" s="6" t="s">
        <v>34</v>
      </c>
      <c r="V2679" t="s">
        <v>27</v>
      </c>
      <c r="W2679" t="s">
        <v>27</v>
      </c>
      <c r="X2679" t="s">
        <v>415</v>
      </c>
      <c r="Y2679" s="6" t="s">
        <v>270</v>
      </c>
      <c r="Z2679" t="s">
        <v>27</v>
      </c>
      <c r="AA2679" t="s">
        <v>27</v>
      </c>
    </row>
    <row r="2680" spans="1:27" x14ac:dyDescent="0.35">
      <c r="A2680">
        <v>10003421</v>
      </c>
      <c r="B2680" t="s">
        <v>81</v>
      </c>
      <c r="C2680" t="s">
        <v>213</v>
      </c>
      <c r="D2680" t="s">
        <v>30</v>
      </c>
      <c r="E2680" t="s">
        <v>45</v>
      </c>
      <c r="F2680">
        <v>285.97000000000003</v>
      </c>
      <c r="G2680">
        <v>0</v>
      </c>
      <c r="H2680">
        <v>285.97000000000003</v>
      </c>
      <c r="I2680">
        <v>162.6</v>
      </c>
      <c r="J2680">
        <v>1.3</v>
      </c>
      <c r="K2680" s="6" t="s">
        <v>1605</v>
      </c>
      <c r="L2680" s="6" t="s">
        <v>1605</v>
      </c>
      <c r="M2680" s="6" t="s">
        <v>1609</v>
      </c>
      <c r="N2680" s="6" t="s">
        <v>1605</v>
      </c>
      <c r="O2680" s="6" t="s">
        <v>1610</v>
      </c>
      <c r="P2680" s="8">
        <f>Table12[[#This Row],[PLANNED_DELIVERY]]-Table12[[#This Row],[PLANNED_PICKUP]]</f>
        <v>2</v>
      </c>
      <c r="Q2680" s="9">
        <f>Table12[[#This Row],[ACTUAL_DELIVERY]]-Table12[[#This Row],[ACTUAL_PICKUP]]</f>
        <v>1</v>
      </c>
      <c r="R2680" s="9">
        <f>Table12[[#This Row],[ACTUAL_PICKUP]]-Table12[[#This Row],[PLANNED_PICKUP]]</f>
        <v>0</v>
      </c>
      <c r="S2680" s="9">
        <f>Table12[[#This Row],[ACTUAL_DELIVERY]]-Table12[[#This Row],[PLANNED_DELIVERY]]</f>
        <v>-1</v>
      </c>
      <c r="T2680" t="s">
        <v>49</v>
      </c>
      <c r="U2680" s="6" t="s">
        <v>29</v>
      </c>
      <c r="V2680" t="s">
        <v>27</v>
      </c>
      <c r="W2680" t="s">
        <v>27</v>
      </c>
      <c r="X2680" t="s">
        <v>363</v>
      </c>
      <c r="Y2680" s="6" t="s">
        <v>242</v>
      </c>
      <c r="Z2680" t="s">
        <v>27</v>
      </c>
      <c r="AA2680" t="s">
        <v>27</v>
      </c>
    </row>
    <row r="2681" spans="1:27" x14ac:dyDescent="0.35">
      <c r="A2681">
        <v>10003422</v>
      </c>
      <c r="B2681" t="s">
        <v>247</v>
      </c>
      <c r="C2681" t="s">
        <v>78</v>
      </c>
      <c r="D2681" t="s">
        <v>23</v>
      </c>
      <c r="E2681" t="s">
        <v>24</v>
      </c>
      <c r="F2681">
        <v>2100</v>
      </c>
      <c r="G2681">
        <v>0</v>
      </c>
      <c r="H2681">
        <v>2100</v>
      </c>
      <c r="I2681">
        <v>9660</v>
      </c>
      <c r="J2681">
        <v>59.08</v>
      </c>
      <c r="K2681" s="6" t="s">
        <v>1605</v>
      </c>
      <c r="L2681" s="6" t="s">
        <v>1605</v>
      </c>
      <c r="M2681" s="6" t="s">
        <v>1610</v>
      </c>
      <c r="N2681" s="6" t="s">
        <v>1610</v>
      </c>
      <c r="O2681" s="6" t="s">
        <v>1609</v>
      </c>
      <c r="P2681" s="8">
        <f>Table12[[#This Row],[PLANNED_DELIVERY]]-Table12[[#This Row],[PLANNED_PICKUP]]</f>
        <v>1</v>
      </c>
      <c r="Q2681" s="9">
        <f>Table12[[#This Row],[ACTUAL_DELIVERY]]-Table12[[#This Row],[ACTUAL_PICKUP]]</f>
        <v>1</v>
      </c>
      <c r="R2681" s="9">
        <f>Table12[[#This Row],[ACTUAL_PICKUP]]-Table12[[#This Row],[PLANNED_PICKUP]]</f>
        <v>1</v>
      </c>
      <c r="S2681" s="9">
        <f>Table12[[#This Row],[ACTUAL_DELIVERY]]-Table12[[#This Row],[PLANNED_DELIVERY]]</f>
        <v>1</v>
      </c>
      <c r="T2681" t="s">
        <v>1133</v>
      </c>
      <c r="U2681" s="6" t="s">
        <v>622</v>
      </c>
      <c r="V2681" t="s">
        <v>27</v>
      </c>
      <c r="W2681" t="s">
        <v>27</v>
      </c>
      <c r="X2681" t="s">
        <v>60</v>
      </c>
      <c r="Y2681" s="6" t="s">
        <v>34</v>
      </c>
      <c r="Z2681" t="s">
        <v>27</v>
      </c>
      <c r="AA2681" t="s">
        <v>27</v>
      </c>
    </row>
    <row r="2682" spans="1:27" x14ac:dyDescent="0.35">
      <c r="A2682">
        <v>10003424</v>
      </c>
      <c r="B2682" t="s">
        <v>263</v>
      </c>
      <c r="C2682" t="s">
        <v>293</v>
      </c>
      <c r="D2682" t="s">
        <v>23</v>
      </c>
      <c r="E2682" t="s">
        <v>24</v>
      </c>
      <c r="F2682">
        <v>527.24</v>
      </c>
      <c r="G2682">
        <v>125.17</v>
      </c>
      <c r="H2682">
        <v>652.41</v>
      </c>
      <c r="I2682">
        <v>186.1</v>
      </c>
      <c r="J2682">
        <v>1.05</v>
      </c>
      <c r="K2682" s="6" t="s">
        <v>1605</v>
      </c>
      <c r="L2682" s="6" t="s">
        <v>1610</v>
      </c>
      <c r="M2682" s="6" t="s">
        <v>1599</v>
      </c>
      <c r="N2682" s="6" t="s">
        <v>1609</v>
      </c>
      <c r="O2682" s="6" t="s">
        <v>1625</v>
      </c>
      <c r="P2682" s="8">
        <f>Table12[[#This Row],[PLANNED_DELIVERY]]-Table12[[#This Row],[PLANNED_PICKUP]]</f>
        <v>6</v>
      </c>
      <c r="Q2682" s="9">
        <f>Table12[[#This Row],[ACTUAL_DELIVERY]]-Table12[[#This Row],[ACTUAL_PICKUP]]</f>
        <v>16</v>
      </c>
      <c r="R2682" s="9">
        <f>Table12[[#This Row],[ACTUAL_PICKUP]]-Table12[[#This Row],[PLANNED_PICKUP]]</f>
        <v>1</v>
      </c>
      <c r="S2682" s="9">
        <f>Table12[[#This Row],[ACTUAL_DELIVERY]]-Table12[[#This Row],[PLANNED_DELIVERY]]</f>
        <v>11</v>
      </c>
      <c r="T2682" t="s">
        <v>541</v>
      </c>
      <c r="U2682" s="6" t="s">
        <v>542</v>
      </c>
      <c r="V2682" t="s">
        <v>84</v>
      </c>
      <c r="W2682" t="s">
        <v>85</v>
      </c>
      <c r="X2682" t="s">
        <v>49</v>
      </c>
      <c r="Y2682" s="6" t="s">
        <v>29</v>
      </c>
      <c r="Z2682" t="s">
        <v>27</v>
      </c>
      <c r="AA2682" t="s">
        <v>27</v>
      </c>
    </row>
    <row r="2683" spans="1:27" x14ac:dyDescent="0.35">
      <c r="A2683">
        <v>10003425</v>
      </c>
      <c r="B2683" t="s">
        <v>263</v>
      </c>
      <c r="C2683" t="s">
        <v>264</v>
      </c>
      <c r="D2683" t="s">
        <v>30</v>
      </c>
      <c r="E2683" t="s">
        <v>45</v>
      </c>
      <c r="F2683">
        <v>356.4</v>
      </c>
      <c r="G2683">
        <v>2512</v>
      </c>
      <c r="H2683">
        <v>2868.4</v>
      </c>
      <c r="I2683" s="5">
        <v>89.6</v>
      </c>
      <c r="J2683">
        <v>0.78</v>
      </c>
      <c r="K2683" s="6" t="s">
        <v>1605</v>
      </c>
      <c r="L2683" s="6" t="s">
        <v>1605</v>
      </c>
      <c r="M2683" s="6" t="s">
        <v>1605</v>
      </c>
      <c r="N2683" s="6" t="s">
        <v>1605</v>
      </c>
      <c r="O2683" s="6" t="s">
        <v>1646</v>
      </c>
      <c r="P2683" s="8">
        <f>Table12[[#This Row],[PLANNED_DELIVERY]]-Table12[[#This Row],[PLANNED_PICKUP]]</f>
        <v>0</v>
      </c>
      <c r="Q2683" s="9">
        <f>Table12[[#This Row],[ACTUAL_DELIVERY]]-Table12[[#This Row],[ACTUAL_PICKUP]]</f>
        <v>5</v>
      </c>
      <c r="R2683" s="9">
        <f>Table12[[#This Row],[ACTUAL_PICKUP]]-Table12[[#This Row],[PLANNED_PICKUP]]</f>
        <v>0</v>
      </c>
      <c r="S2683" s="9">
        <f>Table12[[#This Row],[ACTUAL_DELIVERY]]-Table12[[#This Row],[PLANNED_DELIVERY]]</f>
        <v>5</v>
      </c>
      <c r="T2683" t="s">
        <v>49</v>
      </c>
      <c r="U2683" s="6" t="s">
        <v>29</v>
      </c>
      <c r="V2683" t="s">
        <v>27</v>
      </c>
      <c r="W2683" t="s">
        <v>27</v>
      </c>
      <c r="X2683" t="s">
        <v>472</v>
      </c>
      <c r="Y2683" s="6" t="s">
        <v>473</v>
      </c>
      <c r="Z2683" t="s">
        <v>296</v>
      </c>
      <c r="AA2683" t="s">
        <v>85</v>
      </c>
    </row>
    <row r="2684" spans="1:27" x14ac:dyDescent="0.35">
      <c r="A2684">
        <v>10003426</v>
      </c>
      <c r="B2684" t="s">
        <v>81</v>
      </c>
      <c r="C2684" t="s">
        <v>213</v>
      </c>
      <c r="D2684" t="s">
        <v>23</v>
      </c>
      <c r="E2684" t="s">
        <v>24</v>
      </c>
      <c r="F2684">
        <v>180.71</v>
      </c>
      <c r="G2684">
        <v>103.94</v>
      </c>
      <c r="H2684">
        <v>284.64999999999998</v>
      </c>
      <c r="I2684">
        <v>12000</v>
      </c>
      <c r="J2684">
        <v>12</v>
      </c>
      <c r="K2684" s="6" t="s">
        <v>1605</v>
      </c>
      <c r="L2684" s="6" t="s">
        <v>1605</v>
      </c>
      <c r="M2684" s="6" t="s">
        <v>1599</v>
      </c>
      <c r="N2684" s="6" t="s">
        <v>1608</v>
      </c>
      <c r="O2684" s="6" t="s">
        <v>1613</v>
      </c>
      <c r="P2684" s="8">
        <f>Table12[[#This Row],[PLANNED_DELIVERY]]-Table12[[#This Row],[PLANNED_PICKUP]]</f>
        <v>7</v>
      </c>
      <c r="Q2684" s="9">
        <f>Table12[[#This Row],[ACTUAL_DELIVERY]]-Table12[[#This Row],[ACTUAL_PICKUP]]</f>
        <v>1</v>
      </c>
      <c r="R2684" s="9">
        <f>Table12[[#This Row],[ACTUAL_PICKUP]]-Table12[[#This Row],[PLANNED_PICKUP]]</f>
        <v>3</v>
      </c>
      <c r="S2684" s="9">
        <f>Table12[[#This Row],[ACTUAL_DELIVERY]]-Table12[[#This Row],[PLANNED_DELIVERY]]</f>
        <v>-3</v>
      </c>
      <c r="T2684" t="s">
        <v>411</v>
      </c>
      <c r="U2684" s="6" t="s">
        <v>207</v>
      </c>
      <c r="V2684" t="s">
        <v>27</v>
      </c>
      <c r="W2684" t="s">
        <v>27</v>
      </c>
      <c r="X2684" t="s">
        <v>41</v>
      </c>
      <c r="Y2684" s="6" t="s">
        <v>44</v>
      </c>
      <c r="Z2684" t="s">
        <v>27</v>
      </c>
      <c r="AA2684" t="s">
        <v>27</v>
      </c>
    </row>
    <row r="2685" spans="1:27" x14ac:dyDescent="0.35">
      <c r="A2685">
        <v>10003427</v>
      </c>
      <c r="B2685" t="s">
        <v>222</v>
      </c>
      <c r="C2685" t="s">
        <v>206</v>
      </c>
      <c r="D2685" t="s">
        <v>23</v>
      </c>
      <c r="E2685" t="s">
        <v>31</v>
      </c>
      <c r="F2685">
        <v>330</v>
      </c>
      <c r="G2685">
        <v>0</v>
      </c>
      <c r="H2685">
        <v>330</v>
      </c>
      <c r="I2685">
        <v>2072</v>
      </c>
      <c r="J2685">
        <v>4.46</v>
      </c>
      <c r="K2685" s="6" t="s">
        <v>1605</v>
      </c>
      <c r="L2685" s="6" t="s">
        <v>1604</v>
      </c>
      <c r="M2685" s="6" t="s">
        <v>1605</v>
      </c>
      <c r="N2685" s="6" t="s">
        <v>1605</v>
      </c>
      <c r="O2685" s="6" t="s">
        <v>1610</v>
      </c>
      <c r="P2685" s="8">
        <f>Table12[[#This Row],[PLANNED_DELIVERY]]-Table12[[#This Row],[PLANNED_PICKUP]]</f>
        <v>1</v>
      </c>
      <c r="Q2685" s="9">
        <f>Table12[[#This Row],[ACTUAL_DELIVERY]]-Table12[[#This Row],[ACTUAL_PICKUP]]</f>
        <v>1</v>
      </c>
      <c r="R2685" s="9">
        <f>Table12[[#This Row],[ACTUAL_PICKUP]]-Table12[[#This Row],[PLANNED_PICKUP]]</f>
        <v>1</v>
      </c>
      <c r="S2685" s="9">
        <f>Table12[[#This Row],[ACTUAL_DELIVERY]]-Table12[[#This Row],[PLANNED_DELIVERY]]</f>
        <v>1</v>
      </c>
      <c r="T2685" t="s">
        <v>399</v>
      </c>
      <c r="U2685" s="6" t="s">
        <v>224</v>
      </c>
      <c r="V2685" t="s">
        <v>27</v>
      </c>
      <c r="W2685" t="s">
        <v>27</v>
      </c>
      <c r="X2685" t="s">
        <v>60</v>
      </c>
      <c r="Y2685" s="6" t="s">
        <v>34</v>
      </c>
      <c r="Z2685" t="s">
        <v>27</v>
      </c>
      <c r="AA2685" t="s">
        <v>27</v>
      </c>
    </row>
    <row r="2686" spans="1:27" x14ac:dyDescent="0.35">
      <c r="A2686">
        <v>10003428</v>
      </c>
      <c r="B2686" t="s">
        <v>81</v>
      </c>
      <c r="C2686" t="s">
        <v>78</v>
      </c>
      <c r="D2686" t="s">
        <v>23</v>
      </c>
      <c r="E2686" t="s">
        <v>24</v>
      </c>
      <c r="F2686">
        <v>2623.1</v>
      </c>
      <c r="G2686">
        <v>0</v>
      </c>
      <c r="H2686">
        <v>2623.1</v>
      </c>
      <c r="I2686" s="5">
        <v>56473</v>
      </c>
      <c r="J2686">
        <v>39.799999999999997</v>
      </c>
      <c r="K2686" s="6" t="s">
        <v>1605</v>
      </c>
      <c r="L2686" s="6" t="s">
        <v>1603</v>
      </c>
      <c r="M2686" s="6" t="s">
        <v>1617</v>
      </c>
      <c r="N2686" s="6" t="s">
        <v>1603</v>
      </c>
      <c r="O2686" s="6" t="s">
        <v>1625</v>
      </c>
      <c r="P2686" s="8">
        <f>Table12[[#This Row],[PLANNED_DELIVERY]]-Table12[[#This Row],[PLANNED_PICKUP]]</f>
        <v>2</v>
      </c>
      <c r="Q2686" s="9">
        <f>Table12[[#This Row],[ACTUAL_DELIVERY]]-Table12[[#This Row],[ACTUAL_PICKUP]]</f>
        <v>9</v>
      </c>
      <c r="R2686" s="9">
        <f>Table12[[#This Row],[ACTUAL_PICKUP]]-Table12[[#This Row],[PLANNED_PICKUP]]</f>
        <v>0</v>
      </c>
      <c r="S2686" s="9">
        <f>Table12[[#This Row],[ACTUAL_DELIVERY]]-Table12[[#This Row],[PLANNED_DELIVERY]]</f>
        <v>7</v>
      </c>
      <c r="T2686" t="s">
        <v>68</v>
      </c>
      <c r="U2686" s="6" t="s">
        <v>69</v>
      </c>
      <c r="V2686" t="s">
        <v>27</v>
      </c>
      <c r="W2686" t="s">
        <v>27</v>
      </c>
      <c r="X2686" t="s">
        <v>41</v>
      </c>
      <c r="Y2686" s="6" t="s">
        <v>44</v>
      </c>
      <c r="Z2686" t="s">
        <v>27</v>
      </c>
      <c r="AA2686" t="s">
        <v>27</v>
      </c>
    </row>
    <row r="2687" spans="1:27" x14ac:dyDescent="0.35">
      <c r="A2687">
        <v>10003429</v>
      </c>
      <c r="B2687" t="s">
        <v>81</v>
      </c>
      <c r="C2687" t="s">
        <v>206</v>
      </c>
      <c r="D2687" t="s">
        <v>23</v>
      </c>
      <c r="E2687" t="s">
        <v>24</v>
      </c>
      <c r="F2687">
        <v>400</v>
      </c>
      <c r="G2687">
        <v>0</v>
      </c>
      <c r="H2687">
        <v>400</v>
      </c>
      <c r="I2687">
        <v>60</v>
      </c>
      <c r="J2687">
        <v>0.01</v>
      </c>
      <c r="K2687" s="6" t="s">
        <v>1605</v>
      </c>
      <c r="L2687" s="6" t="s">
        <v>1605</v>
      </c>
      <c r="M2687" s="6" t="s">
        <v>1613</v>
      </c>
      <c r="N2687" s="6" t="s">
        <v>1605</v>
      </c>
      <c r="O2687" s="6" t="s">
        <v>1613</v>
      </c>
      <c r="P2687" s="8">
        <f>Table12[[#This Row],[PLANNED_DELIVERY]]-Table12[[#This Row],[PLANNED_PICKUP]]</f>
        <v>4</v>
      </c>
      <c r="Q2687" s="9">
        <f>Table12[[#This Row],[ACTUAL_DELIVERY]]-Table12[[#This Row],[ACTUAL_PICKUP]]</f>
        <v>4</v>
      </c>
      <c r="R2687" s="9">
        <f>Table12[[#This Row],[ACTUAL_PICKUP]]-Table12[[#This Row],[PLANNED_PICKUP]]</f>
        <v>0</v>
      </c>
      <c r="S2687" s="9">
        <f>Table12[[#This Row],[ACTUAL_DELIVERY]]-Table12[[#This Row],[PLANNED_DELIVERY]]</f>
        <v>0</v>
      </c>
      <c r="T2687" t="s">
        <v>1718</v>
      </c>
      <c r="U2687" s="6" t="s">
        <v>330</v>
      </c>
      <c r="V2687" t="s">
        <v>27</v>
      </c>
      <c r="W2687" t="s">
        <v>27</v>
      </c>
      <c r="X2687" t="s">
        <v>96</v>
      </c>
      <c r="Y2687" s="6" t="s">
        <v>97</v>
      </c>
      <c r="Z2687" t="s">
        <v>27</v>
      </c>
      <c r="AA2687" t="s">
        <v>27</v>
      </c>
    </row>
    <row r="2688" spans="1:27" x14ac:dyDescent="0.35">
      <c r="A2688">
        <v>10003430</v>
      </c>
      <c r="B2688" t="s">
        <v>81</v>
      </c>
      <c r="C2688" t="s">
        <v>213</v>
      </c>
      <c r="D2688" t="s">
        <v>23</v>
      </c>
      <c r="E2688" t="s">
        <v>31</v>
      </c>
      <c r="F2688">
        <v>389.37</v>
      </c>
      <c r="G2688">
        <v>0</v>
      </c>
      <c r="H2688">
        <v>389.37</v>
      </c>
      <c r="I2688">
        <v>750</v>
      </c>
      <c r="J2688">
        <v>7.04</v>
      </c>
      <c r="K2688" s="6" t="s">
        <v>1605</v>
      </c>
      <c r="L2688" s="6" t="s">
        <v>1613</v>
      </c>
      <c r="M2688" s="6" t="s">
        <v>1599</v>
      </c>
      <c r="N2688" s="6" t="s">
        <v>1613</v>
      </c>
      <c r="O2688" s="6" t="s">
        <v>1599</v>
      </c>
      <c r="P2688" s="8">
        <f>Table12[[#This Row],[PLANNED_DELIVERY]]-Table12[[#This Row],[PLANNED_PICKUP]]</f>
        <v>3</v>
      </c>
      <c r="Q2688" s="9">
        <f>Table12[[#This Row],[ACTUAL_DELIVERY]]-Table12[[#This Row],[ACTUAL_PICKUP]]</f>
        <v>3</v>
      </c>
      <c r="R2688" s="9">
        <f>Table12[[#This Row],[ACTUAL_PICKUP]]-Table12[[#This Row],[PLANNED_PICKUP]]</f>
        <v>0</v>
      </c>
      <c r="S2688" s="9">
        <f>Table12[[#This Row],[ACTUAL_DELIVERY]]-Table12[[#This Row],[PLANNED_DELIVERY]]</f>
        <v>0</v>
      </c>
      <c r="T2688" t="s">
        <v>88</v>
      </c>
      <c r="U2688" s="6" t="s">
        <v>89</v>
      </c>
      <c r="V2688" t="s">
        <v>27</v>
      </c>
      <c r="W2688" t="s">
        <v>27</v>
      </c>
      <c r="X2688" t="s">
        <v>60</v>
      </c>
      <c r="Y2688" s="6" t="s">
        <v>1132</v>
      </c>
      <c r="Z2688" t="s">
        <v>27</v>
      </c>
      <c r="AA2688" t="s">
        <v>27</v>
      </c>
    </row>
    <row r="2689" spans="1:27" x14ac:dyDescent="0.35">
      <c r="A2689">
        <v>10003432</v>
      </c>
      <c r="B2689" t="s">
        <v>81</v>
      </c>
      <c r="C2689" t="s">
        <v>206</v>
      </c>
      <c r="D2689" t="s">
        <v>23</v>
      </c>
      <c r="E2689" t="s">
        <v>24</v>
      </c>
      <c r="F2689">
        <v>960</v>
      </c>
      <c r="G2689">
        <v>0</v>
      </c>
      <c r="H2689">
        <v>960</v>
      </c>
      <c r="I2689">
        <v>12350</v>
      </c>
      <c r="J2689">
        <v>6.43</v>
      </c>
      <c r="K2689" s="6" t="s">
        <v>1605</v>
      </c>
      <c r="L2689" s="6" t="s">
        <v>1605</v>
      </c>
      <c r="M2689" s="6" t="s">
        <v>1675</v>
      </c>
      <c r="N2689" s="6" t="s">
        <v>1599</v>
      </c>
      <c r="O2689" s="6" t="s">
        <v>1599</v>
      </c>
      <c r="P2689" s="8">
        <f>Table12[[#This Row],[PLANNED_DELIVERY]]-Table12[[#This Row],[PLANNED_PICKUP]]</f>
        <v>6</v>
      </c>
      <c r="Q2689" s="9">
        <f>Table12[[#This Row],[ACTUAL_DELIVERY]]-Table12[[#This Row],[ACTUAL_PICKUP]]</f>
        <v>0</v>
      </c>
      <c r="R2689" s="9">
        <f>Table12[[#This Row],[ACTUAL_PICKUP]]-Table12[[#This Row],[PLANNED_PICKUP]]</f>
        <v>7</v>
      </c>
      <c r="S2689" s="9">
        <f>Table12[[#This Row],[ACTUAL_DELIVERY]]-Table12[[#This Row],[PLANNED_DELIVERY]]</f>
        <v>1</v>
      </c>
      <c r="T2689" t="s">
        <v>397</v>
      </c>
      <c r="U2689" s="6" t="s">
        <v>398</v>
      </c>
      <c r="V2689" t="s">
        <v>27</v>
      </c>
      <c r="W2689" t="s">
        <v>27</v>
      </c>
      <c r="X2689" t="s">
        <v>66</v>
      </c>
      <c r="Y2689" s="6" t="s">
        <v>94</v>
      </c>
      <c r="Z2689" t="s">
        <v>27</v>
      </c>
      <c r="AA2689" t="s">
        <v>27</v>
      </c>
    </row>
    <row r="2690" spans="1:27" x14ac:dyDescent="0.35">
      <c r="A2690">
        <v>10003433</v>
      </c>
      <c r="B2690" t="s">
        <v>81</v>
      </c>
      <c r="C2690" t="s">
        <v>206</v>
      </c>
      <c r="D2690" t="s">
        <v>30</v>
      </c>
      <c r="E2690" t="s">
        <v>31</v>
      </c>
      <c r="F2690">
        <v>650</v>
      </c>
      <c r="G2690">
        <v>0</v>
      </c>
      <c r="H2690">
        <v>650</v>
      </c>
      <c r="I2690">
        <v>230</v>
      </c>
      <c r="J2690">
        <v>2.19</v>
      </c>
      <c r="K2690" s="6" t="s">
        <v>1605</v>
      </c>
      <c r="L2690" s="6" t="s">
        <v>1605</v>
      </c>
      <c r="M2690" s="6" t="s">
        <v>1610</v>
      </c>
      <c r="N2690" s="6" t="s">
        <v>1605</v>
      </c>
      <c r="O2690" s="6" t="s">
        <v>1610</v>
      </c>
      <c r="P2690" s="8">
        <f>Table12[[#This Row],[PLANNED_DELIVERY]]-Table12[[#This Row],[PLANNED_PICKUP]]</f>
        <v>1</v>
      </c>
      <c r="Q2690" s="9">
        <f>Table12[[#This Row],[ACTUAL_DELIVERY]]-Table12[[#This Row],[ACTUAL_PICKUP]]</f>
        <v>1</v>
      </c>
      <c r="R2690" s="9">
        <f>Table12[[#This Row],[ACTUAL_PICKUP]]-Table12[[#This Row],[PLANNED_PICKUP]]</f>
        <v>0</v>
      </c>
      <c r="S2690" s="9">
        <f>Table12[[#This Row],[ACTUAL_DELIVERY]]-Table12[[#This Row],[PLANNED_DELIVERY]]</f>
        <v>0</v>
      </c>
      <c r="T2690" t="s">
        <v>66</v>
      </c>
      <c r="U2690" s="6" t="s">
        <v>67</v>
      </c>
      <c r="V2690" t="s">
        <v>27</v>
      </c>
      <c r="W2690" t="s">
        <v>27</v>
      </c>
      <c r="X2690" t="s">
        <v>1131</v>
      </c>
      <c r="Y2690" s="6" t="s">
        <v>327</v>
      </c>
      <c r="Z2690" t="s">
        <v>27</v>
      </c>
      <c r="AA2690" t="s">
        <v>27</v>
      </c>
    </row>
    <row r="2691" spans="1:27" x14ac:dyDescent="0.35">
      <c r="A2691">
        <v>10003434</v>
      </c>
      <c r="B2691" t="s">
        <v>263</v>
      </c>
      <c r="C2691" t="s">
        <v>264</v>
      </c>
      <c r="D2691" t="s">
        <v>23</v>
      </c>
      <c r="E2691" t="s">
        <v>24</v>
      </c>
      <c r="F2691">
        <v>1194.52</v>
      </c>
      <c r="G2691">
        <v>0</v>
      </c>
      <c r="H2691">
        <v>1194.52</v>
      </c>
      <c r="I2691" s="4">
        <v>893.3</v>
      </c>
      <c r="J2691">
        <v>0.02</v>
      </c>
      <c r="K2691" s="6" t="s">
        <v>1605</v>
      </c>
      <c r="L2691" s="6" t="s">
        <v>1610</v>
      </c>
      <c r="M2691" s="6" t="s">
        <v>1599</v>
      </c>
      <c r="N2691" s="6" t="s">
        <v>1605</v>
      </c>
      <c r="O2691" s="6" t="s">
        <v>1603</v>
      </c>
      <c r="P2691" s="8">
        <f>Table12[[#This Row],[PLANNED_DELIVERY]]-Table12[[#This Row],[PLANNED_PICKUP]]</f>
        <v>6</v>
      </c>
      <c r="Q2691" s="9">
        <f>Table12[[#This Row],[ACTUAL_DELIVERY]]-Table12[[#This Row],[ACTUAL_PICKUP]]</f>
        <v>9</v>
      </c>
      <c r="R2691" s="9">
        <f>Table12[[#This Row],[ACTUAL_PICKUP]]-Table12[[#This Row],[PLANNED_PICKUP]]</f>
        <v>-1</v>
      </c>
      <c r="S2691" s="9">
        <f>Table12[[#This Row],[ACTUAL_DELIVERY]]-Table12[[#This Row],[PLANNED_DELIVERY]]</f>
        <v>2</v>
      </c>
      <c r="T2691" t="s">
        <v>543</v>
      </c>
      <c r="U2691" s="6" t="s">
        <v>544</v>
      </c>
      <c r="V2691" t="s">
        <v>545</v>
      </c>
      <c r="W2691" t="s">
        <v>85</v>
      </c>
      <c r="X2691" t="s">
        <v>49</v>
      </c>
      <c r="Y2691" s="6" t="s">
        <v>29</v>
      </c>
      <c r="Z2691" t="s">
        <v>27</v>
      </c>
      <c r="AA2691" t="s">
        <v>27</v>
      </c>
    </row>
    <row r="2692" spans="1:27" x14ac:dyDescent="0.35">
      <c r="A2692">
        <v>10003435</v>
      </c>
      <c r="B2692" t="s">
        <v>81</v>
      </c>
      <c r="C2692" t="s">
        <v>216</v>
      </c>
      <c r="D2692" t="s">
        <v>23</v>
      </c>
      <c r="E2692" t="s">
        <v>24</v>
      </c>
      <c r="F2692">
        <v>707.94</v>
      </c>
      <c r="G2692">
        <v>450</v>
      </c>
      <c r="H2692">
        <v>1157.94</v>
      </c>
      <c r="I2692">
        <v>1950</v>
      </c>
      <c r="J2692">
        <v>8.2799999999999994</v>
      </c>
      <c r="K2692" s="6" t="s">
        <v>1605</v>
      </c>
      <c r="L2692" s="6" t="s">
        <v>1603</v>
      </c>
      <c r="M2692" s="6" t="s">
        <v>1617</v>
      </c>
      <c r="N2692" s="6" t="s">
        <v>1603</v>
      </c>
      <c r="O2692" s="6" t="s">
        <v>1617</v>
      </c>
      <c r="P2692" s="8">
        <f>Table12[[#This Row],[PLANNED_DELIVERY]]-Table12[[#This Row],[PLANNED_PICKUP]]</f>
        <v>2</v>
      </c>
      <c r="Q2692" s="9">
        <f>Table12[[#This Row],[ACTUAL_DELIVERY]]-Table12[[#This Row],[ACTUAL_PICKUP]]</f>
        <v>2</v>
      </c>
      <c r="R2692" s="9">
        <f>Table12[[#This Row],[ACTUAL_PICKUP]]-Table12[[#This Row],[PLANNED_PICKUP]]</f>
        <v>0</v>
      </c>
      <c r="S2692" s="9">
        <f>Table12[[#This Row],[ACTUAL_DELIVERY]]-Table12[[#This Row],[PLANNED_DELIVERY]]</f>
        <v>0</v>
      </c>
      <c r="T2692" t="s">
        <v>715</v>
      </c>
      <c r="U2692" s="6" t="s">
        <v>281</v>
      </c>
      <c r="V2692" t="s">
        <v>282</v>
      </c>
      <c r="W2692" t="s">
        <v>282</v>
      </c>
      <c r="X2692" t="s">
        <v>41</v>
      </c>
      <c r="Y2692" s="6" t="s">
        <v>44</v>
      </c>
      <c r="Z2692" t="s">
        <v>27</v>
      </c>
      <c r="AA2692" t="s">
        <v>27</v>
      </c>
    </row>
    <row r="2693" spans="1:27" x14ac:dyDescent="0.35">
      <c r="A2693">
        <v>10003436</v>
      </c>
      <c r="B2693" t="s">
        <v>222</v>
      </c>
      <c r="C2693" t="s">
        <v>240</v>
      </c>
      <c r="D2693" t="s">
        <v>23</v>
      </c>
      <c r="E2693" t="s">
        <v>24</v>
      </c>
      <c r="F2693">
        <v>660</v>
      </c>
      <c r="G2693">
        <v>0</v>
      </c>
      <c r="H2693">
        <v>660</v>
      </c>
      <c r="I2693">
        <v>2060</v>
      </c>
      <c r="J2693">
        <v>17.440000000000001</v>
      </c>
      <c r="K2693" s="6" t="s">
        <v>1605</v>
      </c>
      <c r="L2693" s="6" t="s">
        <v>1610</v>
      </c>
      <c r="M2693" s="6" t="s">
        <v>1608</v>
      </c>
      <c r="N2693" s="6" t="s">
        <v>1610</v>
      </c>
      <c r="O2693" s="6" t="s">
        <v>1608</v>
      </c>
      <c r="P2693" s="8">
        <f>Table12[[#This Row],[PLANNED_DELIVERY]]-Table12[[#This Row],[PLANNED_PICKUP]]</f>
        <v>2</v>
      </c>
      <c r="Q2693" s="9">
        <f>Table12[[#This Row],[ACTUAL_DELIVERY]]-Table12[[#This Row],[ACTUAL_PICKUP]]</f>
        <v>2</v>
      </c>
      <c r="R2693" s="9">
        <f>Table12[[#This Row],[ACTUAL_PICKUP]]-Table12[[#This Row],[PLANNED_PICKUP]]</f>
        <v>0</v>
      </c>
      <c r="S2693" s="9">
        <f>Table12[[#This Row],[ACTUAL_DELIVERY]]-Table12[[#This Row],[PLANNED_DELIVERY]]</f>
        <v>0</v>
      </c>
      <c r="T2693" t="s">
        <v>119</v>
      </c>
      <c r="U2693" s="6" t="s">
        <v>120</v>
      </c>
      <c r="V2693" t="s">
        <v>27</v>
      </c>
      <c r="W2693" t="s">
        <v>27</v>
      </c>
      <c r="X2693" t="s">
        <v>49</v>
      </c>
      <c r="Y2693" s="6" t="s">
        <v>29</v>
      </c>
      <c r="Z2693" t="s">
        <v>27</v>
      </c>
      <c r="AA2693" t="s">
        <v>27</v>
      </c>
    </row>
    <row r="2694" spans="1:27" x14ac:dyDescent="0.35">
      <c r="A2694">
        <v>10003437</v>
      </c>
      <c r="B2694" t="s">
        <v>81</v>
      </c>
      <c r="C2694" t="s">
        <v>206</v>
      </c>
      <c r="D2694" t="s">
        <v>23</v>
      </c>
      <c r="E2694" t="s">
        <v>31</v>
      </c>
      <c r="F2694">
        <v>250</v>
      </c>
      <c r="G2694">
        <v>0</v>
      </c>
      <c r="H2694">
        <v>250</v>
      </c>
      <c r="I2694">
        <v>2000</v>
      </c>
      <c r="J2694">
        <v>2.0699999999999998</v>
      </c>
      <c r="K2694" s="6" t="s">
        <v>1605</v>
      </c>
      <c r="L2694" s="6" t="s">
        <v>1605</v>
      </c>
      <c r="M2694" s="6" t="s">
        <v>1610</v>
      </c>
      <c r="N2694" s="6" t="s">
        <v>1610</v>
      </c>
      <c r="O2694" s="6" t="s">
        <v>1610</v>
      </c>
      <c r="P2694" s="8">
        <f>Table12[[#This Row],[PLANNED_DELIVERY]]-Table12[[#This Row],[PLANNED_PICKUP]]</f>
        <v>1</v>
      </c>
      <c r="Q2694" s="9">
        <f>Table12[[#This Row],[ACTUAL_DELIVERY]]-Table12[[#This Row],[ACTUAL_PICKUP]]</f>
        <v>0</v>
      </c>
      <c r="R2694" s="9">
        <f>Table12[[#This Row],[ACTUAL_PICKUP]]-Table12[[#This Row],[PLANNED_PICKUP]]</f>
        <v>1</v>
      </c>
      <c r="S2694" s="9">
        <f>Table12[[#This Row],[ACTUAL_DELIVERY]]-Table12[[#This Row],[PLANNED_DELIVERY]]</f>
        <v>0</v>
      </c>
      <c r="T2694" t="s">
        <v>188</v>
      </c>
      <c r="U2694" s="6" t="s">
        <v>189</v>
      </c>
      <c r="V2694" t="s">
        <v>27</v>
      </c>
      <c r="W2694" t="s">
        <v>27</v>
      </c>
      <c r="X2694" t="s">
        <v>60</v>
      </c>
      <c r="Y2694" s="6" t="s">
        <v>34</v>
      </c>
      <c r="Z2694" t="s">
        <v>27</v>
      </c>
      <c r="AA2694" t="s">
        <v>27</v>
      </c>
    </row>
    <row r="2695" spans="1:27" x14ac:dyDescent="0.35">
      <c r="A2695">
        <v>10003438</v>
      </c>
      <c r="B2695" t="s">
        <v>263</v>
      </c>
      <c r="C2695" t="s">
        <v>264</v>
      </c>
      <c r="D2695" t="s">
        <v>30</v>
      </c>
      <c r="E2695" t="s">
        <v>45</v>
      </c>
      <c r="F2695">
        <v>2317.64</v>
      </c>
      <c r="G2695">
        <v>0</v>
      </c>
      <c r="H2695">
        <v>2317.64</v>
      </c>
      <c r="I2695" s="5">
        <v>656.3</v>
      </c>
      <c r="J2695">
        <v>5.88</v>
      </c>
      <c r="K2695" s="6" t="s">
        <v>1605</v>
      </c>
      <c r="L2695" s="6" t="s">
        <v>1605</v>
      </c>
      <c r="M2695" s="6" t="s">
        <v>1607</v>
      </c>
      <c r="N2695" s="6" t="s">
        <v>1610</v>
      </c>
      <c r="O2695" s="6" t="s">
        <v>1618</v>
      </c>
      <c r="P2695" s="8">
        <f>Table12[[#This Row],[PLANNED_DELIVERY]]-Table12[[#This Row],[PLANNED_PICKUP]]</f>
        <v>8</v>
      </c>
      <c r="Q2695" s="9">
        <f>Table12[[#This Row],[ACTUAL_DELIVERY]]-Table12[[#This Row],[ACTUAL_PICKUP]]</f>
        <v>9</v>
      </c>
      <c r="R2695" s="9">
        <f>Table12[[#This Row],[ACTUAL_PICKUP]]-Table12[[#This Row],[PLANNED_PICKUP]]</f>
        <v>1</v>
      </c>
      <c r="S2695" s="9">
        <f>Table12[[#This Row],[ACTUAL_DELIVERY]]-Table12[[#This Row],[PLANNED_DELIVERY]]</f>
        <v>2</v>
      </c>
      <c r="T2695" t="s">
        <v>49</v>
      </c>
      <c r="U2695" s="6" t="s">
        <v>29</v>
      </c>
      <c r="V2695" t="s">
        <v>27</v>
      </c>
      <c r="W2695" t="s">
        <v>27</v>
      </c>
      <c r="X2695" t="s">
        <v>154</v>
      </c>
      <c r="Y2695" s="6" t="s">
        <v>1130</v>
      </c>
      <c r="Z2695" t="s">
        <v>156</v>
      </c>
      <c r="AA2695" t="s">
        <v>85</v>
      </c>
    </row>
    <row r="2696" spans="1:27" x14ac:dyDescent="0.35">
      <c r="A2696">
        <v>10003439</v>
      </c>
      <c r="B2696" t="s">
        <v>263</v>
      </c>
      <c r="C2696" t="s">
        <v>293</v>
      </c>
      <c r="D2696" t="s">
        <v>23</v>
      </c>
      <c r="E2696" t="s">
        <v>24</v>
      </c>
      <c r="F2696">
        <v>174.61</v>
      </c>
      <c r="G2696">
        <v>0</v>
      </c>
      <c r="H2696">
        <v>174.61</v>
      </c>
      <c r="I2696">
        <v>59.89</v>
      </c>
      <c r="J2696">
        <v>0.31</v>
      </c>
      <c r="K2696" s="6" t="s">
        <v>1605</v>
      </c>
      <c r="L2696" s="6" t="s">
        <v>1605</v>
      </c>
      <c r="M2696" s="6" t="s">
        <v>1599</v>
      </c>
      <c r="N2696" s="6" t="s">
        <v>1609</v>
      </c>
      <c r="O2696" s="6" t="s">
        <v>1603</v>
      </c>
      <c r="P2696" s="8">
        <f>Table12[[#This Row],[PLANNED_DELIVERY]]-Table12[[#This Row],[PLANNED_PICKUP]]</f>
        <v>7</v>
      </c>
      <c r="Q2696" s="9">
        <f>Table12[[#This Row],[ACTUAL_DELIVERY]]-Table12[[#This Row],[ACTUAL_PICKUP]]</f>
        <v>7</v>
      </c>
      <c r="R2696" s="9">
        <f>Table12[[#This Row],[ACTUAL_PICKUP]]-Table12[[#This Row],[PLANNED_PICKUP]]</f>
        <v>2</v>
      </c>
      <c r="S2696" s="9">
        <f>Table12[[#This Row],[ACTUAL_DELIVERY]]-Table12[[#This Row],[PLANNED_DELIVERY]]</f>
        <v>2</v>
      </c>
      <c r="T2696" t="s">
        <v>541</v>
      </c>
      <c r="U2696" s="6" t="s">
        <v>542</v>
      </c>
      <c r="V2696" t="s">
        <v>84</v>
      </c>
      <c r="W2696" t="s">
        <v>85</v>
      </c>
      <c r="X2696" t="s">
        <v>60</v>
      </c>
      <c r="Y2696" s="6" t="s">
        <v>34</v>
      </c>
      <c r="Z2696" t="s">
        <v>27</v>
      </c>
      <c r="AA2696" t="s">
        <v>27</v>
      </c>
    </row>
    <row r="2697" spans="1:27" x14ac:dyDescent="0.35">
      <c r="A2697">
        <v>10003454</v>
      </c>
      <c r="B2697" t="s">
        <v>81</v>
      </c>
      <c r="C2697" t="s">
        <v>206</v>
      </c>
      <c r="D2697" t="s">
        <v>30</v>
      </c>
      <c r="E2697" t="s">
        <v>45</v>
      </c>
      <c r="F2697">
        <v>319</v>
      </c>
      <c r="G2697">
        <v>0</v>
      </c>
      <c r="H2697">
        <v>319</v>
      </c>
      <c r="I2697">
        <v>5.52</v>
      </c>
      <c r="J2697">
        <v>0.04</v>
      </c>
      <c r="K2697" s="6" t="s">
        <v>1605</v>
      </c>
      <c r="L2697" s="6" t="s">
        <v>1605</v>
      </c>
      <c r="M2697" s="6" t="s">
        <v>1609</v>
      </c>
      <c r="N2697" s="6" t="s">
        <v>1605</v>
      </c>
      <c r="O2697" s="6" t="s">
        <v>1609</v>
      </c>
      <c r="P2697" s="8">
        <f>Table12[[#This Row],[PLANNED_DELIVERY]]-Table12[[#This Row],[PLANNED_PICKUP]]</f>
        <v>2</v>
      </c>
      <c r="Q2697" s="9">
        <f>Table12[[#This Row],[ACTUAL_DELIVERY]]-Table12[[#This Row],[ACTUAL_PICKUP]]</f>
        <v>2</v>
      </c>
      <c r="R2697" s="9">
        <f>Table12[[#This Row],[ACTUAL_PICKUP]]-Table12[[#This Row],[PLANNED_PICKUP]]</f>
        <v>0</v>
      </c>
      <c r="S2697" s="9">
        <f>Table12[[#This Row],[ACTUAL_DELIVERY]]-Table12[[#This Row],[PLANNED_DELIVERY]]</f>
        <v>0</v>
      </c>
      <c r="T2697" t="s">
        <v>49</v>
      </c>
      <c r="U2697" s="6" t="s">
        <v>29</v>
      </c>
      <c r="V2697" t="s">
        <v>27</v>
      </c>
      <c r="W2697" t="s">
        <v>27</v>
      </c>
      <c r="X2697" t="s">
        <v>1128</v>
      </c>
      <c r="Y2697" s="6" t="s">
        <v>1129</v>
      </c>
      <c r="Z2697" t="s">
        <v>27</v>
      </c>
      <c r="AA2697" t="s">
        <v>27</v>
      </c>
    </row>
    <row r="2698" spans="1:27" x14ac:dyDescent="0.35">
      <c r="A2698">
        <v>10003456</v>
      </c>
      <c r="B2698" t="s">
        <v>81</v>
      </c>
      <c r="C2698" t="s">
        <v>206</v>
      </c>
      <c r="D2698" t="s">
        <v>23</v>
      </c>
      <c r="E2698" t="s">
        <v>24</v>
      </c>
      <c r="F2698">
        <v>550</v>
      </c>
      <c r="G2698">
        <v>0</v>
      </c>
      <c r="H2698">
        <v>550</v>
      </c>
      <c r="I2698">
        <v>290</v>
      </c>
      <c r="J2698">
        <v>0.67</v>
      </c>
      <c r="K2698" s="6" t="s">
        <v>1605</v>
      </c>
      <c r="L2698" s="6" t="s">
        <v>1610</v>
      </c>
      <c r="M2698" s="6" t="s">
        <v>1609</v>
      </c>
      <c r="N2698" s="6" t="s">
        <v>1610</v>
      </c>
      <c r="O2698" s="6" t="s">
        <v>1609</v>
      </c>
      <c r="P2698" s="8">
        <f>Table12[[#This Row],[PLANNED_DELIVERY]]-Table12[[#This Row],[PLANNED_PICKUP]]</f>
        <v>1</v>
      </c>
      <c r="Q2698" s="9">
        <f>Table12[[#This Row],[ACTUAL_DELIVERY]]-Table12[[#This Row],[ACTUAL_PICKUP]]</f>
        <v>1</v>
      </c>
      <c r="R2698" s="9">
        <f>Table12[[#This Row],[ACTUAL_PICKUP]]-Table12[[#This Row],[PLANNED_PICKUP]]</f>
        <v>0</v>
      </c>
      <c r="S2698" s="9">
        <f>Table12[[#This Row],[ACTUAL_DELIVERY]]-Table12[[#This Row],[PLANNED_DELIVERY]]</f>
        <v>0</v>
      </c>
      <c r="T2698" t="s">
        <v>773</v>
      </c>
      <c r="U2698" s="6" t="s">
        <v>748</v>
      </c>
      <c r="V2698" t="s">
        <v>27</v>
      </c>
      <c r="W2698" t="s">
        <v>27</v>
      </c>
      <c r="X2698" t="s">
        <v>1723</v>
      </c>
      <c r="Y2698" s="6" t="s">
        <v>42</v>
      </c>
      <c r="Z2698" t="s">
        <v>27</v>
      </c>
      <c r="AA2698" t="s">
        <v>27</v>
      </c>
    </row>
    <row r="2699" spans="1:27" x14ac:dyDescent="0.35">
      <c r="A2699">
        <v>10003457</v>
      </c>
      <c r="B2699" t="s">
        <v>81</v>
      </c>
      <c r="C2699" t="s">
        <v>206</v>
      </c>
      <c r="D2699" t="s">
        <v>23</v>
      </c>
      <c r="E2699" t="s">
        <v>24</v>
      </c>
      <c r="F2699">
        <v>149.47</v>
      </c>
      <c r="G2699">
        <v>0</v>
      </c>
      <c r="H2699">
        <v>149.47</v>
      </c>
      <c r="I2699">
        <v>372</v>
      </c>
      <c r="J2699">
        <v>1.0900000000000001</v>
      </c>
      <c r="K2699" s="6" t="s">
        <v>1605</v>
      </c>
      <c r="L2699" s="6" t="s">
        <v>1605</v>
      </c>
      <c r="M2699" s="6" t="s">
        <v>1609</v>
      </c>
      <c r="N2699" s="6" t="s">
        <v>1610</v>
      </c>
      <c r="O2699" s="6" t="s">
        <v>1609</v>
      </c>
      <c r="P2699" s="8">
        <f>Table12[[#This Row],[PLANNED_DELIVERY]]-Table12[[#This Row],[PLANNED_PICKUP]]</f>
        <v>2</v>
      </c>
      <c r="Q2699" s="9">
        <f>Table12[[#This Row],[ACTUAL_DELIVERY]]-Table12[[#This Row],[ACTUAL_PICKUP]]</f>
        <v>1</v>
      </c>
      <c r="R2699" s="9">
        <f>Table12[[#This Row],[ACTUAL_PICKUP]]-Table12[[#This Row],[PLANNED_PICKUP]]</f>
        <v>1</v>
      </c>
      <c r="S2699" s="9">
        <f>Table12[[#This Row],[ACTUAL_DELIVERY]]-Table12[[#This Row],[PLANNED_DELIVERY]]</f>
        <v>0</v>
      </c>
      <c r="T2699" t="s">
        <v>188</v>
      </c>
      <c r="U2699" s="6" t="s">
        <v>189</v>
      </c>
      <c r="V2699" t="s">
        <v>27</v>
      </c>
      <c r="W2699" t="s">
        <v>27</v>
      </c>
      <c r="X2699" t="s">
        <v>641</v>
      </c>
      <c r="Y2699" s="6" t="s">
        <v>114</v>
      </c>
      <c r="Z2699" t="s">
        <v>27</v>
      </c>
      <c r="AA2699" t="s">
        <v>27</v>
      </c>
    </row>
    <row r="2700" spans="1:27" x14ac:dyDescent="0.35">
      <c r="A2700">
        <v>10003459</v>
      </c>
      <c r="B2700" t="s">
        <v>263</v>
      </c>
      <c r="C2700" t="s">
        <v>293</v>
      </c>
      <c r="D2700" t="s">
        <v>23</v>
      </c>
      <c r="E2700" t="s">
        <v>24</v>
      </c>
      <c r="F2700">
        <v>4320</v>
      </c>
      <c r="G2700">
        <v>300</v>
      </c>
      <c r="H2700">
        <v>4620</v>
      </c>
      <c r="I2700" s="5">
        <v>1060</v>
      </c>
      <c r="J2700">
        <v>3.54</v>
      </c>
      <c r="K2700" s="6" t="s">
        <v>1605</v>
      </c>
      <c r="L2700" s="6" t="s">
        <v>1610</v>
      </c>
      <c r="M2700" s="6" t="s">
        <v>1618</v>
      </c>
      <c r="N2700" s="6" t="s">
        <v>1688</v>
      </c>
      <c r="O2700" s="6" t="s">
        <v>1639</v>
      </c>
      <c r="P2700" s="8">
        <f>Table12[[#This Row],[PLANNED_DELIVERY]]-Table12[[#This Row],[PLANNED_PICKUP]]</f>
        <v>9</v>
      </c>
      <c r="Q2700" s="9">
        <f>Table12[[#This Row],[ACTUAL_DELIVERY]]-Table12[[#This Row],[ACTUAL_PICKUP]]</f>
        <v>16</v>
      </c>
      <c r="R2700" s="9">
        <f>Table12[[#This Row],[ACTUAL_PICKUP]]-Table12[[#This Row],[PLANNED_PICKUP]]</f>
        <v>11</v>
      </c>
      <c r="S2700" s="9">
        <f>Table12[[#This Row],[ACTUAL_DELIVERY]]-Table12[[#This Row],[PLANNED_DELIVERY]]</f>
        <v>18</v>
      </c>
      <c r="T2700" t="s">
        <v>1127</v>
      </c>
      <c r="U2700" s="6" t="s">
        <v>705</v>
      </c>
      <c r="V2700" t="s">
        <v>65</v>
      </c>
      <c r="W2700" t="s">
        <v>65</v>
      </c>
      <c r="X2700" t="s">
        <v>41</v>
      </c>
      <c r="Y2700" s="6" t="s">
        <v>44</v>
      </c>
      <c r="Z2700" t="s">
        <v>27</v>
      </c>
      <c r="AA2700" t="s">
        <v>27</v>
      </c>
    </row>
    <row r="2701" spans="1:27" x14ac:dyDescent="0.35">
      <c r="A2701">
        <v>10003460</v>
      </c>
      <c r="B2701" t="s">
        <v>222</v>
      </c>
      <c r="C2701" t="s">
        <v>234</v>
      </c>
      <c r="D2701" t="s">
        <v>23</v>
      </c>
      <c r="E2701" t="s">
        <v>24</v>
      </c>
      <c r="F2701">
        <v>570</v>
      </c>
      <c r="G2701">
        <v>0</v>
      </c>
      <c r="H2701">
        <v>570</v>
      </c>
      <c r="I2701">
        <v>1295</v>
      </c>
      <c r="J2701">
        <v>3.53</v>
      </c>
      <c r="K2701" s="6" t="s">
        <v>1605</v>
      </c>
      <c r="L2701" s="6" t="s">
        <v>1608</v>
      </c>
      <c r="M2701" s="6" t="s">
        <v>1675</v>
      </c>
      <c r="N2701" s="6" t="s">
        <v>1610</v>
      </c>
      <c r="O2701" s="6" t="s">
        <v>1613</v>
      </c>
      <c r="P2701" s="8">
        <f>Table12[[#This Row],[PLANNED_DELIVERY]]-Table12[[#This Row],[PLANNED_PICKUP]]</f>
        <v>3</v>
      </c>
      <c r="Q2701" s="9">
        <f>Table12[[#This Row],[ACTUAL_DELIVERY]]-Table12[[#This Row],[ACTUAL_PICKUP]]</f>
        <v>3</v>
      </c>
      <c r="R2701" s="9">
        <f>Table12[[#This Row],[ACTUAL_PICKUP]]-Table12[[#This Row],[PLANNED_PICKUP]]</f>
        <v>-2</v>
      </c>
      <c r="S2701" s="9">
        <f>Table12[[#This Row],[ACTUAL_DELIVERY]]-Table12[[#This Row],[PLANNED_DELIVERY]]</f>
        <v>-2</v>
      </c>
      <c r="T2701" t="s">
        <v>786</v>
      </c>
      <c r="U2701" s="6" t="s">
        <v>474</v>
      </c>
      <c r="V2701" t="s">
        <v>104</v>
      </c>
      <c r="W2701" t="s">
        <v>104</v>
      </c>
      <c r="X2701" t="s">
        <v>71</v>
      </c>
      <c r="Y2701" s="6" t="s">
        <v>72</v>
      </c>
      <c r="Z2701" t="s">
        <v>27</v>
      </c>
      <c r="AA2701" t="s">
        <v>27</v>
      </c>
    </row>
    <row r="2702" spans="1:27" x14ac:dyDescent="0.35">
      <c r="A2702">
        <v>10003461</v>
      </c>
      <c r="B2702" t="s">
        <v>222</v>
      </c>
      <c r="C2702" t="s">
        <v>206</v>
      </c>
      <c r="D2702" t="s">
        <v>23</v>
      </c>
      <c r="E2702" t="s">
        <v>31</v>
      </c>
      <c r="F2702">
        <v>300</v>
      </c>
      <c r="G2702">
        <v>0</v>
      </c>
      <c r="H2702">
        <v>300</v>
      </c>
      <c r="I2702">
        <v>300</v>
      </c>
      <c r="J2702">
        <v>0.54</v>
      </c>
      <c r="K2702" s="6" t="s">
        <v>1605</v>
      </c>
      <c r="L2702" s="6" t="s">
        <v>1608</v>
      </c>
      <c r="M2702" s="6" t="s">
        <v>1675</v>
      </c>
      <c r="N2702" s="6" t="s">
        <v>1609</v>
      </c>
      <c r="O2702" s="6" t="s">
        <v>1608</v>
      </c>
      <c r="P2702" s="8">
        <f>Table12[[#This Row],[PLANNED_DELIVERY]]-Table12[[#This Row],[PLANNED_PICKUP]]</f>
        <v>3</v>
      </c>
      <c r="Q2702" s="9">
        <f>Table12[[#This Row],[ACTUAL_DELIVERY]]-Table12[[#This Row],[ACTUAL_PICKUP]]</f>
        <v>1</v>
      </c>
      <c r="R2702" s="9">
        <f>Table12[[#This Row],[ACTUAL_PICKUP]]-Table12[[#This Row],[PLANNED_PICKUP]]</f>
        <v>-1</v>
      </c>
      <c r="S2702" s="9">
        <f>Table12[[#This Row],[ACTUAL_DELIVERY]]-Table12[[#This Row],[PLANNED_DELIVERY]]</f>
        <v>-3</v>
      </c>
      <c r="T2702" t="s">
        <v>33</v>
      </c>
      <c r="U2702" s="6" t="s">
        <v>34</v>
      </c>
      <c r="V2702" t="s">
        <v>27</v>
      </c>
      <c r="W2702" t="s">
        <v>27</v>
      </c>
      <c r="X2702" t="s">
        <v>71</v>
      </c>
      <c r="Y2702" s="6" t="s">
        <v>72</v>
      </c>
      <c r="Z2702" t="s">
        <v>27</v>
      </c>
      <c r="AA2702" t="s">
        <v>27</v>
      </c>
    </row>
    <row r="2703" spans="1:27" x14ac:dyDescent="0.35">
      <c r="A2703">
        <v>10003462</v>
      </c>
      <c r="B2703" t="s">
        <v>81</v>
      </c>
      <c r="C2703" t="s">
        <v>213</v>
      </c>
      <c r="D2703" t="s">
        <v>23</v>
      </c>
      <c r="E2703" t="s">
        <v>24</v>
      </c>
      <c r="F2703">
        <v>272</v>
      </c>
      <c r="G2703">
        <v>0</v>
      </c>
      <c r="H2703">
        <v>272</v>
      </c>
      <c r="I2703">
        <v>1629</v>
      </c>
      <c r="J2703">
        <v>5.13</v>
      </c>
      <c r="K2703" s="6" t="s">
        <v>1605</v>
      </c>
      <c r="L2703" s="6" t="s">
        <v>1605</v>
      </c>
      <c r="M2703" s="6" t="s">
        <v>1609</v>
      </c>
      <c r="N2703" s="6" t="s">
        <v>1610</v>
      </c>
      <c r="O2703" s="6" t="s">
        <v>1609</v>
      </c>
      <c r="P2703" s="8">
        <f>Table12[[#This Row],[PLANNED_DELIVERY]]-Table12[[#This Row],[PLANNED_PICKUP]]</f>
        <v>2</v>
      </c>
      <c r="Q2703" s="9">
        <f>Table12[[#This Row],[ACTUAL_DELIVERY]]-Table12[[#This Row],[ACTUAL_PICKUP]]</f>
        <v>1</v>
      </c>
      <c r="R2703" s="9">
        <f>Table12[[#This Row],[ACTUAL_PICKUP]]-Table12[[#This Row],[PLANNED_PICKUP]]</f>
        <v>1</v>
      </c>
      <c r="S2703" s="9">
        <f>Table12[[#This Row],[ACTUAL_DELIVERY]]-Table12[[#This Row],[PLANNED_DELIVERY]]</f>
        <v>0</v>
      </c>
      <c r="T2703" t="s">
        <v>826</v>
      </c>
      <c r="U2703" s="6" t="s">
        <v>827</v>
      </c>
      <c r="V2703" t="s">
        <v>27</v>
      </c>
      <c r="W2703" t="s">
        <v>27</v>
      </c>
      <c r="X2703" t="s">
        <v>41</v>
      </c>
      <c r="Y2703" s="6" t="s">
        <v>44</v>
      </c>
      <c r="Z2703" t="s">
        <v>27</v>
      </c>
      <c r="AA2703" t="s">
        <v>27</v>
      </c>
    </row>
    <row r="2704" spans="1:27" x14ac:dyDescent="0.35">
      <c r="A2704">
        <v>10003463</v>
      </c>
      <c r="B2704" t="s">
        <v>81</v>
      </c>
      <c r="C2704" t="s">
        <v>206</v>
      </c>
      <c r="D2704" t="s">
        <v>30</v>
      </c>
      <c r="E2704" t="s">
        <v>31</v>
      </c>
      <c r="F2704">
        <v>250</v>
      </c>
      <c r="G2704">
        <v>0</v>
      </c>
      <c r="H2704">
        <v>250</v>
      </c>
      <c r="I2704">
        <v>124</v>
      </c>
      <c r="J2704">
        <v>0.96</v>
      </c>
      <c r="K2704" s="6" t="s">
        <v>1605</v>
      </c>
      <c r="L2704" s="6" t="s">
        <v>1610</v>
      </c>
      <c r="M2704" s="6" t="s">
        <v>1599</v>
      </c>
      <c r="N2704" s="6" t="s">
        <v>1610</v>
      </c>
      <c r="O2704" s="6" t="s">
        <v>1599</v>
      </c>
      <c r="P2704" s="8">
        <f>Table12[[#This Row],[PLANNED_DELIVERY]]-Table12[[#This Row],[PLANNED_PICKUP]]</f>
        <v>6</v>
      </c>
      <c r="Q2704" s="9">
        <f>Table12[[#This Row],[ACTUAL_DELIVERY]]-Table12[[#This Row],[ACTUAL_PICKUP]]</f>
        <v>6</v>
      </c>
      <c r="R2704" s="9">
        <f>Table12[[#This Row],[ACTUAL_PICKUP]]-Table12[[#This Row],[PLANNED_PICKUP]]</f>
        <v>0</v>
      </c>
      <c r="S2704" s="9">
        <f>Table12[[#This Row],[ACTUAL_DELIVERY]]-Table12[[#This Row],[PLANNED_DELIVERY]]</f>
        <v>0</v>
      </c>
      <c r="T2704" t="s">
        <v>33</v>
      </c>
      <c r="U2704" s="6" t="s">
        <v>34</v>
      </c>
      <c r="V2704" t="s">
        <v>27</v>
      </c>
      <c r="W2704" t="s">
        <v>27</v>
      </c>
      <c r="X2704" t="s">
        <v>838</v>
      </c>
      <c r="Y2704" s="6" t="s">
        <v>839</v>
      </c>
      <c r="Z2704" t="s">
        <v>27</v>
      </c>
      <c r="AA2704" t="s">
        <v>27</v>
      </c>
    </row>
    <row r="2705" spans="1:27" x14ac:dyDescent="0.35">
      <c r="A2705">
        <v>10003464</v>
      </c>
      <c r="B2705" t="s">
        <v>81</v>
      </c>
      <c r="C2705" t="s">
        <v>213</v>
      </c>
      <c r="D2705" t="s">
        <v>23</v>
      </c>
      <c r="E2705" t="s">
        <v>31</v>
      </c>
      <c r="F2705">
        <v>270.14</v>
      </c>
      <c r="G2705">
        <v>0</v>
      </c>
      <c r="H2705">
        <v>270.14</v>
      </c>
      <c r="I2705">
        <v>1190</v>
      </c>
      <c r="J2705">
        <v>4.3600000000000003</v>
      </c>
      <c r="K2705" s="6" t="s">
        <v>1605</v>
      </c>
      <c r="L2705" s="6" t="s">
        <v>1609</v>
      </c>
      <c r="M2705" s="6" t="s">
        <v>1608</v>
      </c>
      <c r="N2705" s="6" t="s">
        <v>1609</v>
      </c>
      <c r="O2705" s="6" t="s">
        <v>1608</v>
      </c>
      <c r="P2705" s="8">
        <f>Table12[[#This Row],[PLANNED_DELIVERY]]-Table12[[#This Row],[PLANNED_PICKUP]]</f>
        <v>1</v>
      </c>
      <c r="Q2705" s="9">
        <f>Table12[[#This Row],[ACTUAL_DELIVERY]]-Table12[[#This Row],[ACTUAL_PICKUP]]</f>
        <v>1</v>
      </c>
      <c r="R2705" s="9">
        <f>Table12[[#This Row],[ACTUAL_PICKUP]]-Table12[[#This Row],[PLANNED_PICKUP]]</f>
        <v>0</v>
      </c>
      <c r="S2705" s="9">
        <f>Table12[[#This Row],[ACTUAL_DELIVERY]]-Table12[[#This Row],[PLANNED_DELIVERY]]</f>
        <v>0</v>
      </c>
      <c r="T2705" t="s">
        <v>339</v>
      </c>
      <c r="U2705" s="6" t="s">
        <v>340</v>
      </c>
      <c r="V2705" t="s">
        <v>27</v>
      </c>
      <c r="W2705" t="s">
        <v>27</v>
      </c>
      <c r="X2705" t="s">
        <v>60</v>
      </c>
      <c r="Y2705" s="6" t="s">
        <v>34</v>
      </c>
      <c r="Z2705" t="s">
        <v>27</v>
      </c>
      <c r="AA2705" t="s">
        <v>27</v>
      </c>
    </row>
    <row r="2706" spans="1:27" x14ac:dyDescent="0.35">
      <c r="A2706">
        <v>10003465</v>
      </c>
      <c r="B2706" t="s">
        <v>81</v>
      </c>
      <c r="C2706" t="s">
        <v>206</v>
      </c>
      <c r="D2706" t="s">
        <v>23</v>
      </c>
      <c r="E2706" t="s">
        <v>31</v>
      </c>
      <c r="F2706">
        <v>139.72999999999999</v>
      </c>
      <c r="G2706">
        <v>0</v>
      </c>
      <c r="H2706">
        <v>139.72999999999999</v>
      </c>
      <c r="I2706">
        <v>180</v>
      </c>
      <c r="J2706">
        <v>1.5</v>
      </c>
      <c r="K2706" s="6" t="s">
        <v>1605</v>
      </c>
      <c r="L2706" s="6" t="s">
        <v>1610</v>
      </c>
      <c r="M2706" s="6" t="s">
        <v>1609</v>
      </c>
      <c r="N2706" s="6" t="s">
        <v>1610</v>
      </c>
      <c r="O2706" s="6" t="s">
        <v>1609</v>
      </c>
      <c r="P2706" s="8">
        <f>Table12[[#This Row],[PLANNED_DELIVERY]]-Table12[[#This Row],[PLANNED_PICKUP]]</f>
        <v>1</v>
      </c>
      <c r="Q2706" s="9">
        <f>Table12[[#This Row],[ACTUAL_DELIVERY]]-Table12[[#This Row],[ACTUAL_PICKUP]]</f>
        <v>1</v>
      </c>
      <c r="R2706" s="9">
        <f>Table12[[#This Row],[ACTUAL_PICKUP]]-Table12[[#This Row],[PLANNED_PICKUP]]</f>
        <v>0</v>
      </c>
      <c r="S2706" s="9">
        <f>Table12[[#This Row],[ACTUAL_DELIVERY]]-Table12[[#This Row],[PLANNED_DELIVERY]]</f>
        <v>0</v>
      </c>
      <c r="T2706" t="s">
        <v>750</v>
      </c>
      <c r="U2706" s="6" t="s">
        <v>777</v>
      </c>
      <c r="V2706" t="s">
        <v>27</v>
      </c>
      <c r="W2706" t="s">
        <v>27</v>
      </c>
      <c r="X2706" t="s">
        <v>60</v>
      </c>
      <c r="Y2706" s="6" t="s">
        <v>34</v>
      </c>
      <c r="Z2706" t="s">
        <v>27</v>
      </c>
      <c r="AA2706" t="s">
        <v>27</v>
      </c>
    </row>
    <row r="2707" spans="1:27" x14ac:dyDescent="0.35">
      <c r="A2707">
        <v>10003466</v>
      </c>
      <c r="B2707" t="s">
        <v>222</v>
      </c>
      <c r="C2707" t="s">
        <v>206</v>
      </c>
      <c r="D2707" t="s">
        <v>23</v>
      </c>
      <c r="E2707" t="s">
        <v>24</v>
      </c>
      <c r="F2707">
        <v>590</v>
      </c>
      <c r="G2707">
        <v>590</v>
      </c>
      <c r="H2707">
        <v>1180</v>
      </c>
      <c r="I2707" s="5">
        <v>35608</v>
      </c>
      <c r="J2707">
        <v>30.34</v>
      </c>
      <c r="K2707" s="6" t="s">
        <v>1605</v>
      </c>
      <c r="L2707" s="6" t="s">
        <v>1675</v>
      </c>
      <c r="M2707" s="6" t="s">
        <v>1599</v>
      </c>
      <c r="N2707" s="6" t="s">
        <v>1599</v>
      </c>
      <c r="O2707" s="6" t="s">
        <v>1607</v>
      </c>
      <c r="P2707" s="8">
        <f>Table12[[#This Row],[PLANNED_DELIVERY]]-Table12[[#This Row],[PLANNED_PICKUP]]</f>
        <v>1</v>
      </c>
      <c r="Q2707" s="9">
        <f>Table12[[#This Row],[ACTUAL_DELIVERY]]-Table12[[#This Row],[ACTUAL_PICKUP]]</f>
        <v>1</v>
      </c>
      <c r="R2707" s="9">
        <f>Table12[[#This Row],[ACTUAL_PICKUP]]-Table12[[#This Row],[PLANNED_PICKUP]]</f>
        <v>1</v>
      </c>
      <c r="S2707" s="9">
        <f>Table12[[#This Row],[ACTUAL_DELIVERY]]-Table12[[#This Row],[PLANNED_DELIVERY]]</f>
        <v>1</v>
      </c>
      <c r="T2707" t="s">
        <v>68</v>
      </c>
      <c r="U2707" s="6" t="s">
        <v>69</v>
      </c>
      <c r="V2707" t="s">
        <v>27</v>
      </c>
      <c r="W2707" t="s">
        <v>27</v>
      </c>
      <c r="X2707" t="s">
        <v>60</v>
      </c>
      <c r="Y2707" s="6" t="s">
        <v>34</v>
      </c>
      <c r="Z2707" t="s">
        <v>27</v>
      </c>
      <c r="AA2707" t="s">
        <v>27</v>
      </c>
    </row>
    <row r="2708" spans="1:27" x14ac:dyDescent="0.35">
      <c r="A2708">
        <v>10003467</v>
      </c>
      <c r="B2708" t="s">
        <v>81</v>
      </c>
      <c r="C2708" t="s">
        <v>206</v>
      </c>
      <c r="D2708" t="s">
        <v>23</v>
      </c>
      <c r="E2708" t="s">
        <v>31</v>
      </c>
      <c r="F2708">
        <v>495.93</v>
      </c>
      <c r="G2708">
        <v>0</v>
      </c>
      <c r="H2708">
        <v>495.93</v>
      </c>
      <c r="I2708">
        <v>7000</v>
      </c>
      <c r="J2708">
        <v>7.48</v>
      </c>
      <c r="K2708" s="6" t="s">
        <v>1605</v>
      </c>
      <c r="L2708" s="6" t="s">
        <v>1610</v>
      </c>
      <c r="M2708" s="6" t="s">
        <v>1609</v>
      </c>
      <c r="N2708" s="6" t="s">
        <v>1609</v>
      </c>
      <c r="O2708" s="6" t="s">
        <v>1609</v>
      </c>
      <c r="P2708" s="8">
        <f>Table12[[#This Row],[PLANNED_DELIVERY]]-Table12[[#This Row],[PLANNED_PICKUP]]</f>
        <v>1</v>
      </c>
      <c r="Q2708" s="9">
        <f>Table12[[#This Row],[ACTUAL_DELIVERY]]-Table12[[#This Row],[ACTUAL_PICKUP]]</f>
        <v>0</v>
      </c>
      <c r="R2708" s="9">
        <f>Table12[[#This Row],[ACTUAL_PICKUP]]-Table12[[#This Row],[PLANNED_PICKUP]]</f>
        <v>1</v>
      </c>
      <c r="S2708" s="9">
        <f>Table12[[#This Row],[ACTUAL_DELIVERY]]-Table12[[#This Row],[PLANNED_DELIVERY]]</f>
        <v>0</v>
      </c>
      <c r="T2708" t="s">
        <v>73</v>
      </c>
      <c r="U2708" s="6" t="s">
        <v>74</v>
      </c>
      <c r="V2708" t="s">
        <v>27</v>
      </c>
      <c r="W2708" t="s">
        <v>27</v>
      </c>
      <c r="X2708" t="s">
        <v>60</v>
      </c>
      <c r="Y2708" s="6" t="s">
        <v>34</v>
      </c>
      <c r="Z2708" t="s">
        <v>27</v>
      </c>
      <c r="AA2708" t="s">
        <v>27</v>
      </c>
    </row>
    <row r="2709" spans="1:27" x14ac:dyDescent="0.35">
      <c r="A2709">
        <v>10003468</v>
      </c>
      <c r="B2709" t="s">
        <v>81</v>
      </c>
      <c r="C2709" t="s">
        <v>213</v>
      </c>
      <c r="D2709" t="s">
        <v>23</v>
      </c>
      <c r="E2709" t="s">
        <v>31</v>
      </c>
      <c r="F2709">
        <v>206.79</v>
      </c>
      <c r="G2709">
        <v>0</v>
      </c>
      <c r="H2709">
        <v>206.79</v>
      </c>
      <c r="I2709">
        <v>1080</v>
      </c>
      <c r="J2709">
        <v>1.22</v>
      </c>
      <c r="K2709" s="6" t="s">
        <v>1605</v>
      </c>
      <c r="L2709" s="6" t="s">
        <v>1610</v>
      </c>
      <c r="M2709" s="6" t="s">
        <v>1609</v>
      </c>
      <c r="N2709" s="6" t="s">
        <v>1610</v>
      </c>
      <c r="O2709" s="6" t="s">
        <v>1609</v>
      </c>
      <c r="P2709" s="8">
        <f>Table12[[#This Row],[PLANNED_DELIVERY]]-Table12[[#This Row],[PLANNED_PICKUP]]</f>
        <v>1</v>
      </c>
      <c r="Q2709" s="9">
        <f>Table12[[#This Row],[ACTUAL_DELIVERY]]-Table12[[#This Row],[ACTUAL_PICKUP]]</f>
        <v>1</v>
      </c>
      <c r="R2709" s="9">
        <f>Table12[[#This Row],[ACTUAL_PICKUP]]-Table12[[#This Row],[PLANNED_PICKUP]]</f>
        <v>0</v>
      </c>
      <c r="S2709" s="9">
        <f>Table12[[#This Row],[ACTUAL_DELIVERY]]-Table12[[#This Row],[PLANNED_DELIVERY]]</f>
        <v>0</v>
      </c>
      <c r="T2709" t="s">
        <v>33</v>
      </c>
      <c r="U2709" s="6" t="s">
        <v>34</v>
      </c>
      <c r="V2709" t="s">
        <v>27</v>
      </c>
      <c r="W2709" t="s">
        <v>27</v>
      </c>
      <c r="X2709" t="s">
        <v>746</v>
      </c>
      <c r="Y2709" s="6" t="s">
        <v>210</v>
      </c>
      <c r="Z2709" t="s">
        <v>27</v>
      </c>
      <c r="AA2709" t="s">
        <v>27</v>
      </c>
    </row>
    <row r="2710" spans="1:27" x14ac:dyDescent="0.35">
      <c r="A2710">
        <v>10003469</v>
      </c>
      <c r="B2710" t="s">
        <v>81</v>
      </c>
      <c r="C2710" t="s">
        <v>206</v>
      </c>
      <c r="D2710" t="s">
        <v>23</v>
      </c>
      <c r="E2710" t="s">
        <v>24</v>
      </c>
      <c r="F2710">
        <v>248</v>
      </c>
      <c r="G2710">
        <v>0</v>
      </c>
      <c r="H2710">
        <v>248</v>
      </c>
      <c r="I2710">
        <v>1844</v>
      </c>
      <c r="J2710">
        <v>3.1</v>
      </c>
      <c r="K2710" s="6" t="s">
        <v>1605</v>
      </c>
      <c r="L2710" s="6" t="s">
        <v>1605</v>
      </c>
      <c r="M2710" s="6" t="s">
        <v>1610</v>
      </c>
      <c r="N2710" s="6" t="s">
        <v>1610</v>
      </c>
      <c r="O2710" s="6" t="s">
        <v>1609</v>
      </c>
      <c r="P2710" s="8">
        <f>Table12[[#This Row],[PLANNED_DELIVERY]]-Table12[[#This Row],[PLANNED_PICKUP]]</f>
        <v>1</v>
      </c>
      <c r="Q2710" s="9">
        <f>Table12[[#This Row],[ACTUAL_DELIVERY]]-Table12[[#This Row],[ACTUAL_PICKUP]]</f>
        <v>1</v>
      </c>
      <c r="R2710" s="9">
        <f>Table12[[#This Row],[ACTUAL_PICKUP]]-Table12[[#This Row],[PLANNED_PICKUP]]</f>
        <v>1</v>
      </c>
      <c r="S2710" s="9">
        <f>Table12[[#This Row],[ACTUAL_DELIVERY]]-Table12[[#This Row],[PLANNED_DELIVERY]]</f>
        <v>1</v>
      </c>
      <c r="T2710" t="s">
        <v>973</v>
      </c>
      <c r="U2710" s="6" t="s">
        <v>974</v>
      </c>
      <c r="V2710" t="s">
        <v>27</v>
      </c>
      <c r="W2710" t="s">
        <v>27</v>
      </c>
      <c r="X2710" t="s">
        <v>49</v>
      </c>
      <c r="Y2710" s="6" t="s">
        <v>123</v>
      </c>
      <c r="Z2710" t="s">
        <v>27</v>
      </c>
      <c r="AA2710" t="s">
        <v>27</v>
      </c>
    </row>
    <row r="2711" spans="1:27" x14ac:dyDescent="0.35">
      <c r="A2711">
        <v>10003470</v>
      </c>
      <c r="B2711" t="s">
        <v>81</v>
      </c>
      <c r="C2711" t="s">
        <v>206</v>
      </c>
      <c r="D2711" t="s">
        <v>23</v>
      </c>
      <c r="E2711" t="s">
        <v>24</v>
      </c>
      <c r="F2711">
        <v>500</v>
      </c>
      <c r="G2711">
        <v>0</v>
      </c>
      <c r="H2711">
        <v>500</v>
      </c>
      <c r="I2711">
        <v>1530</v>
      </c>
      <c r="J2711">
        <v>1.1399999999999999</v>
      </c>
      <c r="K2711" s="6" t="s">
        <v>1605</v>
      </c>
      <c r="L2711" s="6" t="s">
        <v>1605</v>
      </c>
      <c r="M2711" s="6" t="s">
        <v>1613</v>
      </c>
      <c r="N2711" s="6" t="s">
        <v>1605</v>
      </c>
      <c r="O2711" s="6" t="s">
        <v>1613</v>
      </c>
      <c r="P2711" s="8">
        <f>Table12[[#This Row],[PLANNED_DELIVERY]]-Table12[[#This Row],[PLANNED_PICKUP]]</f>
        <v>4</v>
      </c>
      <c r="Q2711" s="9">
        <f>Table12[[#This Row],[ACTUAL_DELIVERY]]-Table12[[#This Row],[ACTUAL_PICKUP]]</f>
        <v>4</v>
      </c>
      <c r="R2711" s="9">
        <f>Table12[[#This Row],[ACTUAL_PICKUP]]-Table12[[#This Row],[PLANNED_PICKUP]]</f>
        <v>0</v>
      </c>
      <c r="S2711" s="9">
        <f>Table12[[#This Row],[ACTUAL_DELIVERY]]-Table12[[#This Row],[PLANNED_DELIVERY]]</f>
        <v>0</v>
      </c>
      <c r="T2711" t="s">
        <v>876</v>
      </c>
      <c r="U2711" s="6" t="s">
        <v>877</v>
      </c>
      <c r="V2711" t="s">
        <v>27</v>
      </c>
      <c r="W2711" t="s">
        <v>27</v>
      </c>
      <c r="X2711" t="s">
        <v>96</v>
      </c>
      <c r="Y2711" s="6" t="s">
        <v>97</v>
      </c>
      <c r="Z2711" t="s">
        <v>27</v>
      </c>
      <c r="AA2711" t="s">
        <v>27</v>
      </c>
    </row>
    <row r="2712" spans="1:27" x14ac:dyDescent="0.35">
      <c r="A2712">
        <v>10003471</v>
      </c>
      <c r="B2712" t="s">
        <v>222</v>
      </c>
      <c r="C2712" t="s">
        <v>234</v>
      </c>
      <c r="D2712" t="s">
        <v>23</v>
      </c>
      <c r="E2712" t="s">
        <v>24</v>
      </c>
      <c r="F2712">
        <v>380</v>
      </c>
      <c r="G2712">
        <v>0</v>
      </c>
      <c r="H2712">
        <v>380</v>
      </c>
      <c r="I2712">
        <v>240</v>
      </c>
      <c r="J2712">
        <v>1.2</v>
      </c>
      <c r="K2712" s="6" t="s">
        <v>1605</v>
      </c>
      <c r="L2712" s="6" t="s">
        <v>1605</v>
      </c>
      <c r="M2712" s="6" t="s">
        <v>1608</v>
      </c>
      <c r="N2712" s="6" t="s">
        <v>1610</v>
      </c>
      <c r="O2712" s="6" t="s">
        <v>1613</v>
      </c>
      <c r="P2712" s="8">
        <f>Table12[[#This Row],[PLANNED_DELIVERY]]-Table12[[#This Row],[PLANNED_PICKUP]]</f>
        <v>3</v>
      </c>
      <c r="Q2712" s="9">
        <f>Table12[[#This Row],[ACTUAL_DELIVERY]]-Table12[[#This Row],[ACTUAL_PICKUP]]</f>
        <v>3</v>
      </c>
      <c r="R2712" s="9">
        <f>Table12[[#This Row],[ACTUAL_PICKUP]]-Table12[[#This Row],[PLANNED_PICKUP]]</f>
        <v>1</v>
      </c>
      <c r="S2712" s="9">
        <f>Table12[[#This Row],[ACTUAL_DELIVERY]]-Table12[[#This Row],[PLANNED_DELIVERY]]</f>
        <v>1</v>
      </c>
      <c r="T2712" t="s">
        <v>986</v>
      </c>
      <c r="U2712" s="6" t="s">
        <v>846</v>
      </c>
      <c r="V2712" t="s">
        <v>104</v>
      </c>
      <c r="W2712" t="s">
        <v>104</v>
      </c>
      <c r="X2712" t="s">
        <v>49</v>
      </c>
      <c r="Y2712" s="6" t="s">
        <v>29</v>
      </c>
      <c r="Z2712" t="s">
        <v>27</v>
      </c>
      <c r="AA2712" t="s">
        <v>27</v>
      </c>
    </row>
    <row r="2713" spans="1:27" x14ac:dyDescent="0.35">
      <c r="A2713">
        <v>10003472</v>
      </c>
      <c r="B2713" t="s">
        <v>81</v>
      </c>
      <c r="C2713" t="s">
        <v>206</v>
      </c>
      <c r="D2713" t="s">
        <v>23</v>
      </c>
      <c r="E2713" t="s">
        <v>24</v>
      </c>
      <c r="F2713">
        <v>700</v>
      </c>
      <c r="G2713">
        <v>0</v>
      </c>
      <c r="H2713">
        <v>700</v>
      </c>
      <c r="I2713">
        <v>285</v>
      </c>
      <c r="J2713">
        <v>2.96</v>
      </c>
      <c r="K2713" s="6" t="s">
        <v>1605</v>
      </c>
      <c r="L2713" s="6" t="s">
        <v>1605</v>
      </c>
      <c r="M2713" s="6" t="s">
        <v>1599</v>
      </c>
      <c r="N2713" s="6" t="s">
        <v>1605</v>
      </c>
      <c r="O2713" s="6" t="s">
        <v>1599</v>
      </c>
      <c r="P2713" s="8">
        <f>Table12[[#This Row],[PLANNED_DELIVERY]]-Table12[[#This Row],[PLANNED_PICKUP]]</f>
        <v>7</v>
      </c>
      <c r="Q2713" s="9">
        <f>Table12[[#This Row],[ACTUAL_DELIVERY]]-Table12[[#This Row],[ACTUAL_PICKUP]]</f>
        <v>7</v>
      </c>
      <c r="R2713" s="9">
        <f>Table12[[#This Row],[ACTUAL_PICKUP]]-Table12[[#This Row],[PLANNED_PICKUP]]</f>
        <v>0</v>
      </c>
      <c r="S2713" s="9">
        <f>Table12[[#This Row],[ACTUAL_DELIVERY]]-Table12[[#This Row],[PLANNED_DELIVERY]]</f>
        <v>0</v>
      </c>
      <c r="T2713" t="s">
        <v>1718</v>
      </c>
      <c r="U2713" s="6" t="s">
        <v>330</v>
      </c>
      <c r="V2713" t="s">
        <v>27</v>
      </c>
      <c r="W2713" t="s">
        <v>27</v>
      </c>
      <c r="X2713" t="s">
        <v>49</v>
      </c>
      <c r="Y2713" s="6" t="s">
        <v>29</v>
      </c>
      <c r="Z2713" t="s">
        <v>27</v>
      </c>
      <c r="AA2713" t="s">
        <v>27</v>
      </c>
    </row>
    <row r="2714" spans="1:27" x14ac:dyDescent="0.35">
      <c r="A2714">
        <v>10003473</v>
      </c>
      <c r="B2714" t="s">
        <v>81</v>
      </c>
      <c r="C2714" t="s">
        <v>234</v>
      </c>
      <c r="D2714" t="s">
        <v>23</v>
      </c>
      <c r="E2714" t="s">
        <v>24</v>
      </c>
      <c r="F2714">
        <v>975</v>
      </c>
      <c r="G2714">
        <v>0</v>
      </c>
      <c r="H2714">
        <v>975</v>
      </c>
      <c r="I2714" s="5">
        <v>192.6</v>
      </c>
      <c r="J2714">
        <v>0.96</v>
      </c>
      <c r="K2714" s="6" t="s">
        <v>1605</v>
      </c>
      <c r="L2714" s="6" t="s">
        <v>1610</v>
      </c>
      <c r="M2714" s="6" t="s">
        <v>1617</v>
      </c>
      <c r="N2714" s="6" t="s">
        <v>1610</v>
      </c>
      <c r="O2714" s="6" t="s">
        <v>1627</v>
      </c>
      <c r="P2714" s="8">
        <f>Table12[[#This Row],[PLANNED_DELIVERY]]-Table12[[#This Row],[PLANNED_PICKUP]]</f>
        <v>10</v>
      </c>
      <c r="Q2714" s="9">
        <f>Table12[[#This Row],[ACTUAL_DELIVERY]]-Table12[[#This Row],[ACTUAL_PICKUP]]</f>
        <v>20</v>
      </c>
      <c r="R2714" s="9">
        <f>Table12[[#This Row],[ACTUAL_PICKUP]]-Table12[[#This Row],[PLANNED_PICKUP]]</f>
        <v>0</v>
      </c>
      <c r="S2714" s="9">
        <f>Table12[[#This Row],[ACTUAL_DELIVERY]]-Table12[[#This Row],[PLANNED_DELIVERY]]</f>
        <v>10</v>
      </c>
      <c r="T2714" t="s">
        <v>619</v>
      </c>
      <c r="U2714" s="6" t="s">
        <v>1719</v>
      </c>
      <c r="V2714" t="s">
        <v>108</v>
      </c>
      <c r="W2714" t="s">
        <v>108</v>
      </c>
      <c r="X2714" t="s">
        <v>96</v>
      </c>
      <c r="Y2714" s="6" t="s">
        <v>97</v>
      </c>
      <c r="Z2714" t="s">
        <v>27</v>
      </c>
      <c r="AA2714" t="s">
        <v>27</v>
      </c>
    </row>
    <row r="2715" spans="1:27" x14ac:dyDescent="0.35">
      <c r="A2715">
        <v>10003474</v>
      </c>
      <c r="B2715" t="s">
        <v>81</v>
      </c>
      <c r="C2715" t="s">
        <v>206</v>
      </c>
      <c r="D2715" t="s">
        <v>23</v>
      </c>
      <c r="E2715" t="s">
        <v>24</v>
      </c>
      <c r="F2715">
        <v>700</v>
      </c>
      <c r="G2715">
        <v>105</v>
      </c>
      <c r="H2715">
        <v>805</v>
      </c>
      <c r="I2715">
        <v>1700</v>
      </c>
      <c r="J2715">
        <v>10.66</v>
      </c>
      <c r="K2715" s="6" t="s">
        <v>1605</v>
      </c>
      <c r="L2715" s="6" t="s">
        <v>1609</v>
      </c>
      <c r="M2715" s="6" t="s">
        <v>1609</v>
      </c>
      <c r="N2715" s="6" t="s">
        <v>1609</v>
      </c>
      <c r="O2715" s="6" t="s">
        <v>1609</v>
      </c>
      <c r="P2715" s="8">
        <f>Table12[[#This Row],[PLANNED_DELIVERY]]-Table12[[#This Row],[PLANNED_PICKUP]]</f>
        <v>0</v>
      </c>
      <c r="Q2715" s="9">
        <f>Table12[[#This Row],[ACTUAL_DELIVERY]]-Table12[[#This Row],[ACTUAL_PICKUP]]</f>
        <v>0</v>
      </c>
      <c r="R2715" s="9">
        <f>Table12[[#This Row],[ACTUAL_PICKUP]]-Table12[[#This Row],[PLANNED_PICKUP]]</f>
        <v>0</v>
      </c>
      <c r="S2715" s="9">
        <f>Table12[[#This Row],[ACTUAL_DELIVERY]]-Table12[[#This Row],[PLANNED_DELIVERY]]</f>
        <v>0</v>
      </c>
      <c r="T2715" t="s">
        <v>1360</v>
      </c>
      <c r="U2715" s="6" t="s">
        <v>1126</v>
      </c>
      <c r="V2715" t="s">
        <v>27</v>
      </c>
      <c r="W2715" t="s">
        <v>27</v>
      </c>
      <c r="X2715" t="s">
        <v>49</v>
      </c>
      <c r="Y2715" s="6" t="s">
        <v>29</v>
      </c>
      <c r="Z2715" t="s">
        <v>27</v>
      </c>
      <c r="AA2715" t="s">
        <v>27</v>
      </c>
    </row>
    <row r="2716" spans="1:27" x14ac:dyDescent="0.35">
      <c r="A2716">
        <v>10003475</v>
      </c>
      <c r="B2716" t="s">
        <v>81</v>
      </c>
      <c r="C2716" t="s">
        <v>213</v>
      </c>
      <c r="D2716" t="s">
        <v>23</v>
      </c>
      <c r="E2716" t="s">
        <v>31</v>
      </c>
      <c r="F2716">
        <v>212.38</v>
      </c>
      <c r="G2716">
        <v>0</v>
      </c>
      <c r="H2716">
        <v>212.38</v>
      </c>
      <c r="I2716">
        <v>1200</v>
      </c>
      <c r="J2716">
        <v>3.84</v>
      </c>
      <c r="K2716" s="6" t="s">
        <v>1605</v>
      </c>
      <c r="L2716" s="6" t="s">
        <v>1609</v>
      </c>
      <c r="M2716" s="6" t="s">
        <v>1608</v>
      </c>
      <c r="N2716" s="6" t="s">
        <v>1609</v>
      </c>
      <c r="O2716" s="6" t="s">
        <v>1613</v>
      </c>
      <c r="P2716" s="8">
        <f>Table12[[#This Row],[PLANNED_DELIVERY]]-Table12[[#This Row],[PLANNED_PICKUP]]</f>
        <v>1</v>
      </c>
      <c r="Q2716" s="9">
        <f>Table12[[#This Row],[ACTUAL_DELIVERY]]-Table12[[#This Row],[ACTUAL_PICKUP]]</f>
        <v>2</v>
      </c>
      <c r="R2716" s="9">
        <f>Table12[[#This Row],[ACTUAL_PICKUP]]-Table12[[#This Row],[PLANNED_PICKUP]]</f>
        <v>0</v>
      </c>
      <c r="S2716" s="9">
        <f>Table12[[#This Row],[ACTUAL_DELIVERY]]-Table12[[#This Row],[PLANNED_DELIVERY]]</f>
        <v>1</v>
      </c>
      <c r="T2716" t="s">
        <v>289</v>
      </c>
      <c r="U2716" s="6" t="s">
        <v>290</v>
      </c>
      <c r="V2716" t="s">
        <v>27</v>
      </c>
      <c r="W2716" t="s">
        <v>27</v>
      </c>
      <c r="X2716" t="s">
        <v>60</v>
      </c>
      <c r="Y2716" s="6" t="s">
        <v>34</v>
      </c>
      <c r="Z2716" t="s">
        <v>27</v>
      </c>
      <c r="AA2716" t="s">
        <v>27</v>
      </c>
    </row>
    <row r="2717" spans="1:27" x14ac:dyDescent="0.35">
      <c r="A2717">
        <v>10003476</v>
      </c>
      <c r="B2717" t="s">
        <v>81</v>
      </c>
      <c r="C2717" t="s">
        <v>240</v>
      </c>
      <c r="D2717" t="s">
        <v>23</v>
      </c>
      <c r="E2717" t="s">
        <v>24</v>
      </c>
      <c r="F2717">
        <v>200</v>
      </c>
      <c r="G2717">
        <v>0</v>
      </c>
      <c r="H2717">
        <v>200</v>
      </c>
      <c r="I2717">
        <v>30</v>
      </c>
      <c r="J2717">
        <v>0.12</v>
      </c>
      <c r="K2717" s="6" t="s">
        <v>1605</v>
      </c>
      <c r="L2717" s="6" t="s">
        <v>1610</v>
      </c>
      <c r="M2717" s="6" t="s">
        <v>1608</v>
      </c>
      <c r="N2717" s="6" t="s">
        <v>1610</v>
      </c>
      <c r="O2717" s="6" t="s">
        <v>1608</v>
      </c>
      <c r="P2717" s="8">
        <f>Table12[[#This Row],[PLANNED_DELIVERY]]-Table12[[#This Row],[PLANNED_PICKUP]]</f>
        <v>2</v>
      </c>
      <c r="Q2717" s="9">
        <f>Table12[[#This Row],[ACTUAL_DELIVERY]]-Table12[[#This Row],[ACTUAL_PICKUP]]</f>
        <v>2</v>
      </c>
      <c r="R2717" s="9">
        <f>Table12[[#This Row],[ACTUAL_PICKUP]]-Table12[[#This Row],[PLANNED_PICKUP]]</f>
        <v>0</v>
      </c>
      <c r="S2717" s="9">
        <f>Table12[[#This Row],[ACTUAL_DELIVERY]]-Table12[[#This Row],[PLANNED_DELIVERY]]</f>
        <v>0</v>
      </c>
      <c r="T2717" t="s">
        <v>116</v>
      </c>
      <c r="U2717" s="6" t="s">
        <v>117</v>
      </c>
      <c r="V2717" t="s">
        <v>27</v>
      </c>
      <c r="W2717" t="s">
        <v>27</v>
      </c>
      <c r="X2717" t="s">
        <v>96</v>
      </c>
      <c r="Y2717" s="6" t="s">
        <v>97</v>
      </c>
      <c r="Z2717" t="s">
        <v>27</v>
      </c>
      <c r="AA2717" t="s">
        <v>27</v>
      </c>
    </row>
    <row r="2718" spans="1:27" x14ac:dyDescent="0.35">
      <c r="A2718">
        <v>10003477</v>
      </c>
      <c r="B2718" t="s">
        <v>81</v>
      </c>
      <c r="C2718" t="s">
        <v>246</v>
      </c>
      <c r="D2718" t="s">
        <v>30</v>
      </c>
      <c r="E2718" t="s">
        <v>31</v>
      </c>
      <c r="F2718">
        <v>107.53</v>
      </c>
      <c r="G2718">
        <v>0</v>
      </c>
      <c r="H2718">
        <v>107.53</v>
      </c>
      <c r="I2718">
        <v>82</v>
      </c>
      <c r="J2718">
        <v>0.68</v>
      </c>
      <c r="K2718" s="6" t="s">
        <v>1605</v>
      </c>
      <c r="L2718" s="6" t="s">
        <v>1605</v>
      </c>
      <c r="M2718" s="6" t="s">
        <v>1603</v>
      </c>
      <c r="N2718" s="6" t="s">
        <v>1610</v>
      </c>
      <c r="O2718" s="6" t="s">
        <v>1609</v>
      </c>
      <c r="P2718" s="8">
        <f>Table12[[#This Row],[PLANNED_DELIVERY]]-Table12[[#This Row],[PLANNED_PICKUP]]</f>
        <v>9</v>
      </c>
      <c r="Q2718" s="9">
        <f>Table12[[#This Row],[ACTUAL_DELIVERY]]-Table12[[#This Row],[ACTUAL_PICKUP]]</f>
        <v>1</v>
      </c>
      <c r="R2718" s="9">
        <f>Table12[[#This Row],[ACTUAL_PICKUP]]-Table12[[#This Row],[PLANNED_PICKUP]]</f>
        <v>1</v>
      </c>
      <c r="S2718" s="9">
        <f>Table12[[#This Row],[ACTUAL_DELIVERY]]-Table12[[#This Row],[PLANNED_DELIVERY]]</f>
        <v>-7</v>
      </c>
      <c r="T2718" t="s">
        <v>41</v>
      </c>
      <c r="U2718" s="6">
        <v>54100</v>
      </c>
      <c r="V2718" t="s">
        <v>27</v>
      </c>
      <c r="W2718" t="s">
        <v>27</v>
      </c>
      <c r="X2718" t="s">
        <v>49</v>
      </c>
      <c r="Y2718" s="6" t="s">
        <v>29</v>
      </c>
      <c r="Z2718" t="s">
        <v>27</v>
      </c>
      <c r="AA2718" t="s">
        <v>27</v>
      </c>
    </row>
    <row r="2719" spans="1:27" x14ac:dyDescent="0.35">
      <c r="A2719">
        <v>10003478</v>
      </c>
      <c r="B2719" t="s">
        <v>81</v>
      </c>
      <c r="C2719" t="s">
        <v>206</v>
      </c>
      <c r="D2719" t="s">
        <v>23</v>
      </c>
      <c r="E2719" t="s">
        <v>31</v>
      </c>
      <c r="F2719">
        <v>139.72999999999999</v>
      </c>
      <c r="G2719">
        <v>0</v>
      </c>
      <c r="H2719">
        <v>139.72999999999999</v>
      </c>
      <c r="I2719">
        <v>320</v>
      </c>
      <c r="J2719">
        <v>0.76</v>
      </c>
      <c r="K2719" s="6" t="s">
        <v>1605</v>
      </c>
      <c r="L2719" s="6" t="s">
        <v>1610</v>
      </c>
      <c r="M2719" s="6" t="s">
        <v>1609</v>
      </c>
      <c r="N2719" s="6" t="s">
        <v>1610</v>
      </c>
      <c r="O2719" s="6" t="s">
        <v>1610</v>
      </c>
      <c r="P2719" s="8">
        <f>Table12[[#This Row],[PLANNED_DELIVERY]]-Table12[[#This Row],[PLANNED_PICKUP]]</f>
        <v>1</v>
      </c>
      <c r="Q2719" s="9">
        <f>Table12[[#This Row],[ACTUAL_DELIVERY]]-Table12[[#This Row],[ACTUAL_PICKUP]]</f>
        <v>0</v>
      </c>
      <c r="R2719" s="9">
        <f>Table12[[#This Row],[ACTUAL_PICKUP]]-Table12[[#This Row],[PLANNED_PICKUP]]</f>
        <v>0</v>
      </c>
      <c r="S2719" s="9">
        <f>Table12[[#This Row],[ACTUAL_DELIVERY]]-Table12[[#This Row],[PLANNED_DELIVERY]]</f>
        <v>-1</v>
      </c>
      <c r="T2719" t="s">
        <v>771</v>
      </c>
      <c r="U2719" s="6" t="s">
        <v>772</v>
      </c>
      <c r="V2719" t="s">
        <v>27</v>
      </c>
      <c r="W2719" t="s">
        <v>27</v>
      </c>
      <c r="X2719" t="s">
        <v>60</v>
      </c>
      <c r="Y2719" s="6" t="s">
        <v>34</v>
      </c>
      <c r="Z2719" t="s">
        <v>27</v>
      </c>
      <c r="AA2719" t="s">
        <v>27</v>
      </c>
    </row>
    <row r="2720" spans="1:27" x14ac:dyDescent="0.35">
      <c r="A2720">
        <v>10003480</v>
      </c>
      <c r="B2720" t="s">
        <v>81</v>
      </c>
      <c r="C2720" t="s">
        <v>471</v>
      </c>
      <c r="D2720" t="s">
        <v>30</v>
      </c>
      <c r="E2720" t="s">
        <v>31</v>
      </c>
      <c r="F2720">
        <v>570</v>
      </c>
      <c r="G2720">
        <v>0</v>
      </c>
      <c r="H2720">
        <v>570</v>
      </c>
      <c r="I2720" s="5">
        <v>58</v>
      </c>
      <c r="J2720">
        <v>0.23</v>
      </c>
      <c r="K2720" s="6" t="s">
        <v>1605</v>
      </c>
      <c r="L2720" s="6" t="s">
        <v>1609</v>
      </c>
      <c r="M2720" s="6" t="s">
        <v>1613</v>
      </c>
      <c r="N2720" s="6" t="s">
        <v>1609</v>
      </c>
      <c r="O2720" s="6" t="s">
        <v>1608</v>
      </c>
      <c r="P2720" s="8">
        <f>Table12[[#This Row],[PLANNED_DELIVERY]]-Table12[[#This Row],[PLANNED_PICKUP]]</f>
        <v>2</v>
      </c>
      <c r="Q2720" s="9">
        <f>Table12[[#This Row],[ACTUAL_DELIVERY]]-Table12[[#This Row],[ACTUAL_PICKUP]]</f>
        <v>1</v>
      </c>
      <c r="R2720" s="9">
        <f>Table12[[#This Row],[ACTUAL_PICKUP]]-Table12[[#This Row],[PLANNED_PICKUP]]</f>
        <v>0</v>
      </c>
      <c r="S2720" s="9">
        <f>Table12[[#This Row],[ACTUAL_DELIVERY]]-Table12[[#This Row],[PLANNED_DELIVERY]]</f>
        <v>-1</v>
      </c>
      <c r="T2720" t="s">
        <v>1124</v>
      </c>
      <c r="U2720" s="6" t="s">
        <v>1125</v>
      </c>
      <c r="V2720" t="s">
        <v>104</v>
      </c>
      <c r="W2720" t="s">
        <v>104</v>
      </c>
      <c r="X2720" t="s">
        <v>60</v>
      </c>
      <c r="Y2720" s="6" t="s">
        <v>34</v>
      </c>
      <c r="Z2720" t="s">
        <v>27</v>
      </c>
      <c r="AA2720" t="s">
        <v>27</v>
      </c>
    </row>
    <row r="2721" spans="1:27" x14ac:dyDescent="0.35">
      <c r="A2721">
        <v>10003481</v>
      </c>
      <c r="B2721" t="s">
        <v>222</v>
      </c>
      <c r="C2721" t="s">
        <v>206</v>
      </c>
      <c r="D2721" t="s">
        <v>23</v>
      </c>
      <c r="E2721" t="s">
        <v>31</v>
      </c>
      <c r="F2721">
        <v>450</v>
      </c>
      <c r="G2721">
        <v>550</v>
      </c>
      <c r="H2721">
        <v>1000</v>
      </c>
      <c r="I2721">
        <v>12000</v>
      </c>
      <c r="J2721">
        <v>4.05</v>
      </c>
      <c r="K2721" s="6" t="s">
        <v>1605</v>
      </c>
      <c r="L2721" s="6" t="s">
        <v>1605</v>
      </c>
      <c r="M2721" s="6" t="s">
        <v>1610</v>
      </c>
      <c r="N2721" s="6" t="s">
        <v>1608</v>
      </c>
      <c r="O2721" s="6" t="s">
        <v>1613</v>
      </c>
      <c r="P2721" s="8">
        <f>Table12[[#This Row],[PLANNED_DELIVERY]]-Table12[[#This Row],[PLANNED_PICKUP]]</f>
        <v>1</v>
      </c>
      <c r="Q2721" s="9">
        <f>Table12[[#This Row],[ACTUAL_DELIVERY]]-Table12[[#This Row],[ACTUAL_PICKUP]]</f>
        <v>1</v>
      </c>
      <c r="R2721" s="9">
        <f>Table12[[#This Row],[ACTUAL_PICKUP]]-Table12[[#This Row],[PLANNED_PICKUP]]</f>
        <v>3</v>
      </c>
      <c r="S2721" s="9">
        <f>Table12[[#This Row],[ACTUAL_DELIVERY]]-Table12[[#This Row],[PLANNED_DELIVERY]]</f>
        <v>3</v>
      </c>
      <c r="T2721" t="s">
        <v>232</v>
      </c>
      <c r="U2721" s="6" t="s">
        <v>386</v>
      </c>
      <c r="V2721" t="s">
        <v>27</v>
      </c>
      <c r="W2721" t="s">
        <v>27</v>
      </c>
      <c r="X2721" t="s">
        <v>60</v>
      </c>
      <c r="Y2721" s="6" t="s">
        <v>34</v>
      </c>
      <c r="Z2721" t="s">
        <v>27</v>
      </c>
      <c r="AA2721" t="s">
        <v>27</v>
      </c>
    </row>
    <row r="2722" spans="1:27" x14ac:dyDescent="0.35">
      <c r="A2722">
        <v>10003483</v>
      </c>
      <c r="B2722" t="s">
        <v>225</v>
      </c>
      <c r="C2722" t="s">
        <v>206</v>
      </c>
      <c r="D2722" t="s">
        <v>23</v>
      </c>
      <c r="E2722" t="s">
        <v>24</v>
      </c>
      <c r="F2722">
        <v>380</v>
      </c>
      <c r="G2722">
        <v>470</v>
      </c>
      <c r="H2722">
        <v>850</v>
      </c>
      <c r="I2722">
        <v>10050</v>
      </c>
      <c r="J2722">
        <v>58.15</v>
      </c>
      <c r="K2722" s="6" t="s">
        <v>1605</v>
      </c>
      <c r="L2722" s="6" t="s">
        <v>1605</v>
      </c>
      <c r="M2722" s="6" t="s">
        <v>1610</v>
      </c>
      <c r="N2722" s="6" t="s">
        <v>1610</v>
      </c>
      <c r="O2722" s="6" t="s">
        <v>1609</v>
      </c>
      <c r="P2722" s="8">
        <f>Table12[[#This Row],[PLANNED_DELIVERY]]-Table12[[#This Row],[PLANNED_PICKUP]]</f>
        <v>1</v>
      </c>
      <c r="Q2722" s="9">
        <f>Table12[[#This Row],[ACTUAL_DELIVERY]]-Table12[[#This Row],[ACTUAL_PICKUP]]</f>
        <v>1</v>
      </c>
      <c r="R2722" s="9">
        <f>Table12[[#This Row],[ACTUAL_PICKUP]]-Table12[[#This Row],[PLANNED_PICKUP]]</f>
        <v>1</v>
      </c>
      <c r="S2722" s="9">
        <f>Table12[[#This Row],[ACTUAL_DELIVERY]]-Table12[[#This Row],[PLANNED_DELIVERY]]</f>
        <v>1</v>
      </c>
      <c r="T2722" t="s">
        <v>884</v>
      </c>
      <c r="U2722" s="6" t="s">
        <v>885</v>
      </c>
      <c r="V2722" t="s">
        <v>27</v>
      </c>
      <c r="W2722" t="s">
        <v>27</v>
      </c>
      <c r="X2722" t="s">
        <v>49</v>
      </c>
      <c r="Y2722" s="6" t="s">
        <v>29</v>
      </c>
      <c r="Z2722" t="s">
        <v>27</v>
      </c>
      <c r="AA2722" t="s">
        <v>27</v>
      </c>
    </row>
    <row r="2723" spans="1:27" x14ac:dyDescent="0.35">
      <c r="A2723">
        <v>10003485</v>
      </c>
      <c r="B2723" t="s">
        <v>81</v>
      </c>
      <c r="C2723" t="s">
        <v>206</v>
      </c>
      <c r="D2723" t="s">
        <v>23</v>
      </c>
      <c r="E2723" t="s">
        <v>24</v>
      </c>
      <c r="F2723">
        <v>600</v>
      </c>
      <c r="G2723">
        <v>0</v>
      </c>
      <c r="H2723">
        <v>600</v>
      </c>
      <c r="I2723">
        <v>585</v>
      </c>
      <c r="J2723">
        <v>0.34</v>
      </c>
      <c r="K2723" s="6" t="s">
        <v>1605</v>
      </c>
      <c r="L2723" s="6" t="s">
        <v>1605</v>
      </c>
      <c r="M2723" s="6" t="s">
        <v>1613</v>
      </c>
      <c r="N2723" s="6" t="s">
        <v>1605</v>
      </c>
      <c r="O2723" s="6" t="s">
        <v>1613</v>
      </c>
      <c r="P2723" s="8">
        <f>Table12[[#This Row],[PLANNED_DELIVERY]]-Table12[[#This Row],[PLANNED_PICKUP]]</f>
        <v>4</v>
      </c>
      <c r="Q2723" s="9">
        <f>Table12[[#This Row],[ACTUAL_DELIVERY]]-Table12[[#This Row],[ACTUAL_PICKUP]]</f>
        <v>4</v>
      </c>
      <c r="R2723" s="9">
        <f>Table12[[#This Row],[ACTUAL_PICKUP]]-Table12[[#This Row],[PLANNED_PICKUP]]</f>
        <v>0</v>
      </c>
      <c r="S2723" s="9">
        <f>Table12[[#This Row],[ACTUAL_DELIVERY]]-Table12[[#This Row],[PLANNED_DELIVERY]]</f>
        <v>0</v>
      </c>
      <c r="T2723" t="s">
        <v>1123</v>
      </c>
      <c r="U2723" s="6" t="s">
        <v>672</v>
      </c>
      <c r="V2723" t="s">
        <v>27</v>
      </c>
      <c r="W2723" t="s">
        <v>27</v>
      </c>
      <c r="X2723" t="s">
        <v>96</v>
      </c>
      <c r="Y2723" s="6" t="s">
        <v>97</v>
      </c>
      <c r="Z2723" t="s">
        <v>27</v>
      </c>
      <c r="AA2723" t="s">
        <v>27</v>
      </c>
    </row>
    <row r="2724" spans="1:27" x14ac:dyDescent="0.35">
      <c r="A2724">
        <v>10003486</v>
      </c>
      <c r="B2724" t="s">
        <v>81</v>
      </c>
      <c r="C2724" t="s">
        <v>78</v>
      </c>
      <c r="D2724" t="s">
        <v>23</v>
      </c>
      <c r="E2724" t="s">
        <v>24</v>
      </c>
      <c r="F2724">
        <v>1995</v>
      </c>
      <c r="G2724">
        <v>0</v>
      </c>
      <c r="H2724">
        <v>1995</v>
      </c>
      <c r="I2724">
        <v>27222</v>
      </c>
      <c r="J2724">
        <v>19.899999999999999</v>
      </c>
      <c r="K2724" s="6" t="s">
        <v>1605</v>
      </c>
      <c r="L2724" s="6" t="s">
        <v>1619</v>
      </c>
      <c r="M2724" s="6" t="s">
        <v>1622</v>
      </c>
      <c r="N2724" s="6" t="s">
        <v>1619</v>
      </c>
      <c r="O2724" s="6" t="s">
        <v>1619</v>
      </c>
      <c r="P2724" s="8">
        <f>Table12[[#This Row],[PLANNED_DELIVERY]]-Table12[[#This Row],[PLANNED_PICKUP]]</f>
        <v>2</v>
      </c>
      <c r="Q2724" s="9">
        <f>Table12[[#This Row],[ACTUAL_DELIVERY]]-Table12[[#This Row],[ACTUAL_PICKUP]]</f>
        <v>0</v>
      </c>
      <c r="R2724" s="9">
        <f>Table12[[#This Row],[ACTUAL_PICKUP]]-Table12[[#This Row],[PLANNED_PICKUP]]</f>
        <v>0</v>
      </c>
      <c r="S2724" s="9">
        <f>Table12[[#This Row],[ACTUAL_DELIVERY]]-Table12[[#This Row],[PLANNED_DELIVERY]]</f>
        <v>-2</v>
      </c>
      <c r="T2724" t="s">
        <v>68</v>
      </c>
      <c r="U2724" s="6" t="s">
        <v>69</v>
      </c>
      <c r="V2724" t="s">
        <v>27</v>
      </c>
      <c r="W2724" t="s">
        <v>27</v>
      </c>
      <c r="X2724" t="s">
        <v>271</v>
      </c>
      <c r="Y2724" s="6" t="s">
        <v>43</v>
      </c>
      <c r="Z2724" t="s">
        <v>27</v>
      </c>
      <c r="AA2724" t="s">
        <v>27</v>
      </c>
    </row>
    <row r="2725" spans="1:27" x14ac:dyDescent="0.35">
      <c r="A2725">
        <v>10003488</v>
      </c>
      <c r="B2725" t="s">
        <v>81</v>
      </c>
      <c r="C2725" t="s">
        <v>213</v>
      </c>
      <c r="D2725" t="s">
        <v>30</v>
      </c>
      <c r="E2725" t="s">
        <v>45</v>
      </c>
      <c r="F2725">
        <v>164.88</v>
      </c>
      <c r="G2725">
        <v>0</v>
      </c>
      <c r="H2725">
        <v>164.88</v>
      </c>
      <c r="I2725">
        <v>878.5</v>
      </c>
      <c r="J2725">
        <v>2.76</v>
      </c>
      <c r="K2725" s="6" t="s">
        <v>1605</v>
      </c>
      <c r="L2725" s="6" t="s">
        <v>1605</v>
      </c>
      <c r="M2725" s="6" t="s">
        <v>1609</v>
      </c>
      <c r="N2725" s="6" t="s">
        <v>1609</v>
      </c>
      <c r="O2725" s="6" t="s">
        <v>1609</v>
      </c>
      <c r="P2725" s="8">
        <f>Table12[[#This Row],[PLANNED_DELIVERY]]-Table12[[#This Row],[PLANNED_PICKUP]]</f>
        <v>2</v>
      </c>
      <c r="Q2725" s="9">
        <f>Table12[[#This Row],[ACTUAL_DELIVERY]]-Table12[[#This Row],[ACTUAL_PICKUP]]</f>
        <v>0</v>
      </c>
      <c r="R2725" s="9">
        <f>Table12[[#This Row],[ACTUAL_PICKUP]]-Table12[[#This Row],[PLANNED_PICKUP]]</f>
        <v>2</v>
      </c>
      <c r="S2725" s="9">
        <f>Table12[[#This Row],[ACTUAL_DELIVERY]]-Table12[[#This Row],[PLANNED_DELIVERY]]</f>
        <v>0</v>
      </c>
      <c r="T2725" t="s">
        <v>49</v>
      </c>
      <c r="U2725" s="6" t="s">
        <v>29</v>
      </c>
      <c r="V2725" t="s">
        <v>27</v>
      </c>
      <c r="W2725" t="s">
        <v>27</v>
      </c>
      <c r="X2725" t="s">
        <v>403</v>
      </c>
      <c r="Y2725" s="6" t="s">
        <v>404</v>
      </c>
      <c r="Z2725" t="s">
        <v>27</v>
      </c>
      <c r="AA2725" t="s">
        <v>27</v>
      </c>
    </row>
    <row r="2726" spans="1:27" x14ac:dyDescent="0.35">
      <c r="A2726">
        <v>10003489</v>
      </c>
      <c r="B2726" t="s">
        <v>81</v>
      </c>
      <c r="C2726" t="s">
        <v>213</v>
      </c>
      <c r="D2726" t="s">
        <v>30</v>
      </c>
      <c r="E2726" t="s">
        <v>31</v>
      </c>
      <c r="F2726">
        <v>139.72</v>
      </c>
      <c r="G2726">
        <v>0</v>
      </c>
      <c r="H2726">
        <v>139.72</v>
      </c>
      <c r="I2726">
        <v>151</v>
      </c>
      <c r="J2726">
        <v>0.56999999999999995</v>
      </c>
      <c r="K2726" s="6" t="s">
        <v>1605</v>
      </c>
      <c r="L2726" s="6" t="s">
        <v>1610</v>
      </c>
      <c r="M2726" s="6" t="s">
        <v>1599</v>
      </c>
      <c r="N2726" s="6" t="s">
        <v>1609</v>
      </c>
      <c r="O2726" s="6" t="s">
        <v>1608</v>
      </c>
      <c r="P2726" s="8">
        <f>Table12[[#This Row],[PLANNED_DELIVERY]]-Table12[[#This Row],[PLANNED_PICKUP]]</f>
        <v>6</v>
      </c>
      <c r="Q2726" s="9">
        <f>Table12[[#This Row],[ACTUAL_DELIVERY]]-Table12[[#This Row],[ACTUAL_PICKUP]]</f>
        <v>1</v>
      </c>
      <c r="R2726" s="9">
        <f>Table12[[#This Row],[ACTUAL_PICKUP]]-Table12[[#This Row],[PLANNED_PICKUP]]</f>
        <v>1</v>
      </c>
      <c r="S2726" s="9">
        <f>Table12[[#This Row],[ACTUAL_DELIVERY]]-Table12[[#This Row],[PLANNED_DELIVERY]]</f>
        <v>-4</v>
      </c>
      <c r="T2726" t="s">
        <v>33</v>
      </c>
      <c r="U2726" s="6" t="s">
        <v>34</v>
      </c>
      <c r="V2726" t="s">
        <v>27</v>
      </c>
      <c r="W2726" t="s">
        <v>27</v>
      </c>
      <c r="X2726" t="s">
        <v>1121</v>
      </c>
      <c r="Y2726" s="6" t="s">
        <v>1122</v>
      </c>
      <c r="Z2726" t="s">
        <v>27</v>
      </c>
      <c r="AA2726" t="s">
        <v>27</v>
      </c>
    </row>
    <row r="2727" spans="1:27" x14ac:dyDescent="0.35">
      <c r="A2727">
        <v>10003490</v>
      </c>
      <c r="B2727" t="s">
        <v>81</v>
      </c>
      <c r="C2727" t="s">
        <v>206</v>
      </c>
      <c r="D2727" t="s">
        <v>30</v>
      </c>
      <c r="E2727" t="s">
        <v>45</v>
      </c>
      <c r="F2727">
        <v>313</v>
      </c>
      <c r="G2727">
        <v>0</v>
      </c>
      <c r="H2727">
        <v>313</v>
      </c>
      <c r="I2727">
        <v>766.3</v>
      </c>
      <c r="J2727">
        <v>3.87</v>
      </c>
      <c r="K2727" s="6" t="s">
        <v>1605</v>
      </c>
      <c r="L2727" s="6" t="s">
        <v>1605</v>
      </c>
      <c r="M2727" s="6" t="s">
        <v>1609</v>
      </c>
      <c r="N2727" s="6" t="s">
        <v>1605</v>
      </c>
      <c r="O2727" s="6" t="s">
        <v>1610</v>
      </c>
      <c r="P2727" s="8">
        <f>Table12[[#This Row],[PLANNED_DELIVERY]]-Table12[[#This Row],[PLANNED_PICKUP]]</f>
        <v>2</v>
      </c>
      <c r="Q2727" s="9">
        <f>Table12[[#This Row],[ACTUAL_DELIVERY]]-Table12[[#This Row],[ACTUAL_PICKUP]]</f>
        <v>1</v>
      </c>
      <c r="R2727" s="9">
        <f>Table12[[#This Row],[ACTUAL_PICKUP]]-Table12[[#This Row],[PLANNED_PICKUP]]</f>
        <v>0</v>
      </c>
      <c r="S2727" s="9">
        <f>Table12[[#This Row],[ACTUAL_DELIVERY]]-Table12[[#This Row],[PLANNED_DELIVERY]]</f>
        <v>-1</v>
      </c>
      <c r="T2727" t="s">
        <v>49</v>
      </c>
      <c r="U2727" s="6" t="s">
        <v>29</v>
      </c>
      <c r="V2727" t="s">
        <v>27</v>
      </c>
      <c r="W2727" t="s">
        <v>27</v>
      </c>
      <c r="X2727" t="s">
        <v>405</v>
      </c>
      <c r="Y2727" s="6" t="s">
        <v>40</v>
      </c>
      <c r="Z2727" t="s">
        <v>27</v>
      </c>
      <c r="AA2727" t="s">
        <v>27</v>
      </c>
    </row>
    <row r="2728" spans="1:27" x14ac:dyDescent="0.35">
      <c r="A2728">
        <v>10003491</v>
      </c>
      <c r="B2728" t="s">
        <v>81</v>
      </c>
      <c r="C2728" t="s">
        <v>213</v>
      </c>
      <c r="D2728" t="s">
        <v>23</v>
      </c>
      <c r="E2728" t="s">
        <v>31</v>
      </c>
      <c r="F2728">
        <v>206.79</v>
      </c>
      <c r="G2728">
        <v>0</v>
      </c>
      <c r="H2728">
        <v>206.79</v>
      </c>
      <c r="I2728">
        <v>9550</v>
      </c>
      <c r="J2728">
        <v>21.9</v>
      </c>
      <c r="K2728" s="6" t="s">
        <v>1605</v>
      </c>
      <c r="L2728" s="6" t="s">
        <v>1610</v>
      </c>
      <c r="M2728" s="6" t="s">
        <v>1609</v>
      </c>
      <c r="N2728" s="6" t="s">
        <v>1610</v>
      </c>
      <c r="O2728" s="6" t="s">
        <v>1609</v>
      </c>
      <c r="P2728" s="8">
        <f>Table12[[#This Row],[PLANNED_DELIVERY]]-Table12[[#This Row],[PLANNED_PICKUP]]</f>
        <v>1</v>
      </c>
      <c r="Q2728" s="9">
        <f>Table12[[#This Row],[ACTUAL_DELIVERY]]-Table12[[#This Row],[ACTUAL_PICKUP]]</f>
        <v>1</v>
      </c>
      <c r="R2728" s="9">
        <f>Table12[[#This Row],[ACTUAL_PICKUP]]-Table12[[#This Row],[PLANNED_PICKUP]]</f>
        <v>0</v>
      </c>
      <c r="S2728" s="9">
        <f>Table12[[#This Row],[ACTUAL_DELIVERY]]-Table12[[#This Row],[PLANNED_DELIVERY]]</f>
        <v>0</v>
      </c>
      <c r="T2728" t="s">
        <v>33</v>
      </c>
      <c r="U2728" s="6" t="s">
        <v>34</v>
      </c>
      <c r="V2728" t="s">
        <v>27</v>
      </c>
      <c r="W2728" t="s">
        <v>27</v>
      </c>
      <c r="X2728" t="s">
        <v>746</v>
      </c>
      <c r="Y2728" s="6" t="s">
        <v>210</v>
      </c>
      <c r="Z2728" t="s">
        <v>27</v>
      </c>
      <c r="AA2728" t="s">
        <v>27</v>
      </c>
    </row>
    <row r="2729" spans="1:27" x14ac:dyDescent="0.35">
      <c r="A2729">
        <v>10003492</v>
      </c>
      <c r="B2729" t="s">
        <v>263</v>
      </c>
      <c r="C2729" t="s">
        <v>293</v>
      </c>
      <c r="D2729" t="s">
        <v>30</v>
      </c>
      <c r="E2729" t="s">
        <v>45</v>
      </c>
      <c r="F2729">
        <v>652</v>
      </c>
      <c r="G2729">
        <v>0</v>
      </c>
      <c r="H2729">
        <v>652</v>
      </c>
      <c r="I2729">
        <v>56</v>
      </c>
      <c r="J2729">
        <v>0.64</v>
      </c>
      <c r="K2729" s="6" t="s">
        <v>1605</v>
      </c>
      <c r="L2729" s="6" t="s">
        <v>1605</v>
      </c>
      <c r="M2729" s="6" t="s">
        <v>1646</v>
      </c>
      <c r="N2729" s="6" t="s">
        <v>1608</v>
      </c>
      <c r="O2729" s="6" t="s">
        <v>1623</v>
      </c>
      <c r="P2729" s="8">
        <f>Table12[[#This Row],[PLANNED_DELIVERY]]-Table12[[#This Row],[PLANNED_PICKUP]]</f>
        <v>5</v>
      </c>
      <c r="Q2729" s="9">
        <f>Table12[[#This Row],[ACTUAL_DELIVERY]]-Table12[[#This Row],[ACTUAL_PICKUP]]</f>
        <v>14</v>
      </c>
      <c r="R2729" s="9">
        <f>Table12[[#This Row],[ACTUAL_PICKUP]]-Table12[[#This Row],[PLANNED_PICKUP]]</f>
        <v>3</v>
      </c>
      <c r="S2729" s="9">
        <f>Table12[[#This Row],[ACTUAL_DELIVERY]]-Table12[[#This Row],[PLANNED_DELIVERY]]</f>
        <v>12</v>
      </c>
      <c r="T2729" t="s">
        <v>49</v>
      </c>
      <c r="U2729" s="6" t="s">
        <v>29</v>
      </c>
      <c r="V2729" t="s">
        <v>27</v>
      </c>
      <c r="W2729" t="s">
        <v>27</v>
      </c>
      <c r="X2729" t="s">
        <v>605</v>
      </c>
      <c r="Y2729" s="6" t="s">
        <v>606</v>
      </c>
      <c r="Z2729" t="s">
        <v>607</v>
      </c>
      <c r="AA2729" t="s">
        <v>607</v>
      </c>
    </row>
    <row r="2730" spans="1:27" x14ac:dyDescent="0.35">
      <c r="A2730">
        <v>10003493</v>
      </c>
      <c r="B2730" t="s">
        <v>81</v>
      </c>
      <c r="C2730" t="s">
        <v>206</v>
      </c>
      <c r="D2730" t="s">
        <v>30</v>
      </c>
      <c r="E2730" t="s">
        <v>45</v>
      </c>
      <c r="F2730">
        <v>1950</v>
      </c>
      <c r="G2730">
        <v>0</v>
      </c>
      <c r="H2730">
        <v>1950</v>
      </c>
      <c r="I2730">
        <v>5825</v>
      </c>
      <c r="J2730">
        <v>44.56</v>
      </c>
      <c r="K2730" s="6" t="s">
        <v>1605</v>
      </c>
      <c r="L2730" s="6" t="s">
        <v>1610</v>
      </c>
      <c r="M2730" s="6" t="s">
        <v>1613</v>
      </c>
      <c r="N2730" s="6" t="s">
        <v>1610</v>
      </c>
      <c r="O2730" s="6" t="s">
        <v>1613</v>
      </c>
      <c r="P2730" s="8">
        <f>Table12[[#This Row],[PLANNED_DELIVERY]]-Table12[[#This Row],[PLANNED_PICKUP]]</f>
        <v>3</v>
      </c>
      <c r="Q2730" s="9">
        <f>Table12[[#This Row],[ACTUAL_DELIVERY]]-Table12[[#This Row],[ACTUAL_PICKUP]]</f>
        <v>3</v>
      </c>
      <c r="R2730" s="9">
        <f>Table12[[#This Row],[ACTUAL_PICKUP]]-Table12[[#This Row],[PLANNED_PICKUP]]</f>
        <v>0</v>
      </c>
      <c r="S2730" s="9">
        <f>Table12[[#This Row],[ACTUAL_DELIVERY]]-Table12[[#This Row],[PLANNED_DELIVERY]]</f>
        <v>0</v>
      </c>
      <c r="T2730" t="s">
        <v>96</v>
      </c>
      <c r="U2730" s="6" t="s">
        <v>97</v>
      </c>
      <c r="V2730" t="s">
        <v>27</v>
      </c>
      <c r="W2730" t="s">
        <v>27</v>
      </c>
      <c r="X2730" t="s">
        <v>49</v>
      </c>
      <c r="Y2730" s="6" t="s">
        <v>152</v>
      </c>
      <c r="Z2730" t="s">
        <v>27</v>
      </c>
      <c r="AA2730" t="s">
        <v>27</v>
      </c>
    </row>
    <row r="2731" spans="1:27" x14ac:dyDescent="0.35">
      <c r="A2731">
        <v>10003494</v>
      </c>
      <c r="B2731" t="s">
        <v>273</v>
      </c>
      <c r="C2731" t="s">
        <v>466</v>
      </c>
      <c r="D2731" t="s">
        <v>23</v>
      </c>
      <c r="E2731" t="s">
        <v>24</v>
      </c>
      <c r="F2731">
        <v>3726</v>
      </c>
      <c r="G2731">
        <v>300</v>
      </c>
      <c r="H2731">
        <v>4026</v>
      </c>
      <c r="I2731">
        <v>3520</v>
      </c>
      <c r="J2731">
        <v>24.51</v>
      </c>
      <c r="K2731" s="6" t="s">
        <v>1605</v>
      </c>
      <c r="L2731" s="6" t="s">
        <v>1599</v>
      </c>
      <c r="M2731" s="6" t="s">
        <v>1607</v>
      </c>
      <c r="N2731" s="6" t="s">
        <v>1618</v>
      </c>
      <c r="O2731" s="6" t="s">
        <v>1617</v>
      </c>
      <c r="P2731" s="8">
        <f>Table12[[#This Row],[PLANNED_DELIVERY]]-Table12[[#This Row],[PLANNED_PICKUP]]</f>
        <v>1</v>
      </c>
      <c r="Q2731" s="9">
        <f>Table12[[#This Row],[ACTUAL_DELIVERY]]-Table12[[#This Row],[ACTUAL_PICKUP]]</f>
        <v>1</v>
      </c>
      <c r="R2731" s="9">
        <f>Table12[[#This Row],[ACTUAL_PICKUP]]-Table12[[#This Row],[PLANNED_PICKUP]]</f>
        <v>3</v>
      </c>
      <c r="S2731" s="9">
        <f>Table12[[#This Row],[ACTUAL_DELIVERY]]-Table12[[#This Row],[PLANNED_DELIVERY]]</f>
        <v>3</v>
      </c>
      <c r="T2731" t="s">
        <v>271</v>
      </c>
      <c r="U2731" s="6" t="s">
        <v>43</v>
      </c>
      <c r="V2731" t="s">
        <v>27</v>
      </c>
      <c r="W2731" t="s">
        <v>27</v>
      </c>
      <c r="X2731" t="s">
        <v>41</v>
      </c>
      <c r="Y2731" s="6" t="s">
        <v>44</v>
      </c>
      <c r="Z2731" t="s">
        <v>27</v>
      </c>
      <c r="AA2731" t="s">
        <v>27</v>
      </c>
    </row>
    <row r="2732" spans="1:27" x14ac:dyDescent="0.35">
      <c r="A2732">
        <v>10003496</v>
      </c>
      <c r="B2732" t="s">
        <v>222</v>
      </c>
      <c r="C2732" t="s">
        <v>206</v>
      </c>
      <c r="D2732" t="s">
        <v>23</v>
      </c>
      <c r="E2732" t="s">
        <v>31</v>
      </c>
      <c r="F2732">
        <v>345</v>
      </c>
      <c r="G2732">
        <v>0</v>
      </c>
      <c r="H2732">
        <v>345</v>
      </c>
      <c r="I2732">
        <v>1000</v>
      </c>
      <c r="J2732">
        <v>2.4</v>
      </c>
      <c r="K2732" s="6" t="s">
        <v>1605</v>
      </c>
      <c r="L2732" s="6" t="s">
        <v>1604</v>
      </c>
      <c r="M2732" s="6" t="s">
        <v>1605</v>
      </c>
      <c r="N2732" s="6" t="s">
        <v>1605</v>
      </c>
      <c r="O2732" s="6" t="s">
        <v>1610</v>
      </c>
      <c r="P2732" s="8">
        <f>Table12[[#This Row],[PLANNED_DELIVERY]]-Table12[[#This Row],[PLANNED_PICKUP]]</f>
        <v>1</v>
      </c>
      <c r="Q2732" s="9">
        <f>Table12[[#This Row],[ACTUAL_DELIVERY]]-Table12[[#This Row],[ACTUAL_PICKUP]]</f>
        <v>1</v>
      </c>
      <c r="R2732" s="9">
        <f>Table12[[#This Row],[ACTUAL_PICKUP]]-Table12[[#This Row],[PLANNED_PICKUP]]</f>
        <v>1</v>
      </c>
      <c r="S2732" s="9">
        <f>Table12[[#This Row],[ACTUAL_DELIVERY]]-Table12[[#This Row],[PLANNED_DELIVERY]]</f>
        <v>1</v>
      </c>
      <c r="T2732" t="s">
        <v>33</v>
      </c>
      <c r="U2732" s="6" t="s">
        <v>34</v>
      </c>
      <c r="V2732" t="s">
        <v>27</v>
      </c>
      <c r="W2732" t="s">
        <v>27</v>
      </c>
      <c r="X2732" t="s">
        <v>223</v>
      </c>
      <c r="Y2732" s="6" t="s">
        <v>224</v>
      </c>
      <c r="Z2732" t="s">
        <v>27</v>
      </c>
      <c r="AA2732" t="s">
        <v>27</v>
      </c>
    </row>
    <row r="2733" spans="1:27" x14ac:dyDescent="0.35">
      <c r="A2733">
        <v>10003498</v>
      </c>
      <c r="B2733" t="s">
        <v>81</v>
      </c>
      <c r="C2733" t="s">
        <v>206</v>
      </c>
      <c r="D2733" t="s">
        <v>23</v>
      </c>
      <c r="E2733" t="s">
        <v>31</v>
      </c>
      <c r="F2733">
        <v>250</v>
      </c>
      <c r="G2733">
        <v>0</v>
      </c>
      <c r="H2733">
        <v>250</v>
      </c>
      <c r="I2733">
        <v>350</v>
      </c>
      <c r="J2733">
        <v>0.98</v>
      </c>
      <c r="K2733" s="6" t="s">
        <v>1605</v>
      </c>
      <c r="L2733" s="6" t="s">
        <v>1610</v>
      </c>
      <c r="M2733" s="6" t="s">
        <v>1608</v>
      </c>
      <c r="N2733" s="6" t="s">
        <v>1610</v>
      </c>
      <c r="O2733" s="6" t="s">
        <v>1609</v>
      </c>
      <c r="P2733" s="8">
        <f>Table12[[#This Row],[PLANNED_DELIVERY]]-Table12[[#This Row],[PLANNED_PICKUP]]</f>
        <v>2</v>
      </c>
      <c r="Q2733" s="9">
        <f>Table12[[#This Row],[ACTUAL_DELIVERY]]-Table12[[#This Row],[ACTUAL_PICKUP]]</f>
        <v>1</v>
      </c>
      <c r="R2733" s="9">
        <f>Table12[[#This Row],[ACTUAL_PICKUP]]-Table12[[#This Row],[PLANNED_PICKUP]]</f>
        <v>0</v>
      </c>
      <c r="S2733" s="9">
        <f>Table12[[#This Row],[ACTUAL_DELIVERY]]-Table12[[#This Row],[PLANNED_DELIVERY]]</f>
        <v>-1</v>
      </c>
      <c r="T2733" t="s">
        <v>415</v>
      </c>
      <c r="U2733" s="6" t="s">
        <v>270</v>
      </c>
      <c r="V2733" t="s">
        <v>27</v>
      </c>
      <c r="W2733" t="s">
        <v>27</v>
      </c>
      <c r="X2733" t="s">
        <v>60</v>
      </c>
      <c r="Y2733" s="6" t="s">
        <v>34</v>
      </c>
      <c r="Z2733" t="s">
        <v>27</v>
      </c>
      <c r="AA2733" t="s">
        <v>27</v>
      </c>
    </row>
    <row r="2734" spans="1:27" x14ac:dyDescent="0.35">
      <c r="A2734">
        <v>10003500</v>
      </c>
      <c r="B2734" t="s">
        <v>222</v>
      </c>
      <c r="C2734" t="s">
        <v>234</v>
      </c>
      <c r="D2734" t="s">
        <v>23</v>
      </c>
      <c r="E2734" t="s">
        <v>24</v>
      </c>
      <c r="F2734">
        <v>570</v>
      </c>
      <c r="G2734">
        <v>0</v>
      </c>
      <c r="H2734">
        <v>570</v>
      </c>
      <c r="I2734">
        <v>1020</v>
      </c>
      <c r="J2734">
        <v>4.16</v>
      </c>
      <c r="K2734" s="6" t="s">
        <v>1605</v>
      </c>
      <c r="L2734" s="6" t="s">
        <v>1610</v>
      </c>
      <c r="M2734" s="6" t="s">
        <v>1599</v>
      </c>
      <c r="N2734" s="6" t="s">
        <v>1642</v>
      </c>
      <c r="O2734" s="6" t="s">
        <v>1613</v>
      </c>
      <c r="P2734" s="8">
        <f>Table12[[#This Row],[PLANNED_DELIVERY]]-Table12[[#This Row],[PLANNED_PICKUP]]</f>
        <v>6</v>
      </c>
      <c r="Q2734" s="9">
        <f>Table12[[#This Row],[ACTUAL_DELIVERY]]-Table12[[#This Row],[ACTUAL_PICKUP]]</f>
        <v>-27</v>
      </c>
      <c r="R2734" s="9">
        <f>Table12[[#This Row],[ACTUAL_PICKUP]]-Table12[[#This Row],[PLANNED_PICKUP]]</f>
        <v>30</v>
      </c>
      <c r="S2734" s="9">
        <f>Table12[[#This Row],[ACTUAL_DELIVERY]]-Table12[[#This Row],[PLANNED_DELIVERY]]</f>
        <v>-3</v>
      </c>
      <c r="T2734" t="s">
        <v>986</v>
      </c>
      <c r="U2734" s="6" t="s">
        <v>846</v>
      </c>
      <c r="V2734" t="s">
        <v>104</v>
      </c>
      <c r="W2734" t="s">
        <v>104</v>
      </c>
      <c r="X2734" t="s">
        <v>71</v>
      </c>
      <c r="Y2734" s="6" t="s">
        <v>72</v>
      </c>
      <c r="Z2734" t="s">
        <v>27</v>
      </c>
      <c r="AA2734" t="s">
        <v>27</v>
      </c>
    </row>
    <row r="2735" spans="1:27" x14ac:dyDescent="0.35">
      <c r="A2735">
        <v>10003501</v>
      </c>
      <c r="B2735" t="s">
        <v>81</v>
      </c>
      <c r="C2735" t="s">
        <v>213</v>
      </c>
      <c r="D2735" t="s">
        <v>30</v>
      </c>
      <c r="E2735" t="s">
        <v>31</v>
      </c>
      <c r="F2735">
        <v>139.72</v>
      </c>
      <c r="G2735">
        <v>0</v>
      </c>
      <c r="H2735">
        <v>139.72</v>
      </c>
      <c r="I2735">
        <v>2950</v>
      </c>
      <c r="J2735">
        <v>4.6900000000000004</v>
      </c>
      <c r="K2735" s="6" t="s">
        <v>1605</v>
      </c>
      <c r="L2735" s="6" t="s">
        <v>1610</v>
      </c>
      <c r="M2735" s="6" t="s">
        <v>1613</v>
      </c>
      <c r="N2735" s="6" t="s">
        <v>1610</v>
      </c>
      <c r="O2735" s="6" t="s">
        <v>1609</v>
      </c>
      <c r="P2735" s="8">
        <f>Table12[[#This Row],[PLANNED_DELIVERY]]-Table12[[#This Row],[PLANNED_PICKUP]]</f>
        <v>3</v>
      </c>
      <c r="Q2735" s="9">
        <f>Table12[[#This Row],[ACTUAL_DELIVERY]]-Table12[[#This Row],[ACTUAL_PICKUP]]</f>
        <v>1</v>
      </c>
      <c r="R2735" s="9">
        <f>Table12[[#This Row],[ACTUAL_PICKUP]]-Table12[[#This Row],[PLANNED_PICKUP]]</f>
        <v>0</v>
      </c>
      <c r="S2735" s="9">
        <f>Table12[[#This Row],[ACTUAL_DELIVERY]]-Table12[[#This Row],[PLANNED_DELIVERY]]</f>
        <v>-2</v>
      </c>
      <c r="T2735" t="s">
        <v>41</v>
      </c>
      <c r="U2735" s="6">
        <v>54100</v>
      </c>
      <c r="V2735" t="s">
        <v>27</v>
      </c>
      <c r="W2735" t="s">
        <v>27</v>
      </c>
      <c r="X2735" t="s">
        <v>49</v>
      </c>
      <c r="Y2735" s="6" t="s">
        <v>29</v>
      </c>
      <c r="Z2735" t="s">
        <v>27</v>
      </c>
      <c r="AA2735" t="s">
        <v>27</v>
      </c>
    </row>
    <row r="2736" spans="1:27" x14ac:dyDescent="0.35">
      <c r="A2736">
        <v>10003502</v>
      </c>
      <c r="B2736" t="s">
        <v>222</v>
      </c>
      <c r="C2736" t="s">
        <v>342</v>
      </c>
      <c r="D2736" t="s">
        <v>23</v>
      </c>
      <c r="E2736" t="s">
        <v>24</v>
      </c>
      <c r="F2736">
        <v>1300</v>
      </c>
      <c r="G2736">
        <v>0</v>
      </c>
      <c r="H2736">
        <v>1300</v>
      </c>
      <c r="I2736">
        <v>600</v>
      </c>
      <c r="J2736">
        <v>1.84</v>
      </c>
      <c r="K2736" s="6" t="s">
        <v>1605</v>
      </c>
      <c r="L2736" s="6" t="s">
        <v>1605</v>
      </c>
      <c r="M2736" s="6" t="s">
        <v>1610</v>
      </c>
      <c r="N2736" s="6" t="s">
        <v>1610</v>
      </c>
      <c r="O2736" s="6" t="s">
        <v>1609</v>
      </c>
      <c r="P2736" s="8">
        <f>Table12[[#This Row],[PLANNED_DELIVERY]]-Table12[[#This Row],[PLANNED_PICKUP]]</f>
        <v>1</v>
      </c>
      <c r="Q2736" s="9">
        <f>Table12[[#This Row],[ACTUAL_DELIVERY]]-Table12[[#This Row],[ACTUAL_PICKUP]]</f>
        <v>1</v>
      </c>
      <c r="R2736" s="9">
        <f>Table12[[#This Row],[ACTUAL_PICKUP]]-Table12[[#This Row],[PLANNED_PICKUP]]</f>
        <v>1</v>
      </c>
      <c r="S2736" s="9">
        <f>Table12[[#This Row],[ACTUAL_DELIVERY]]-Table12[[#This Row],[PLANNED_DELIVERY]]</f>
        <v>1</v>
      </c>
      <c r="T2736" t="s">
        <v>1119</v>
      </c>
      <c r="U2736" s="6" t="s">
        <v>1120</v>
      </c>
      <c r="V2736" t="s">
        <v>27</v>
      </c>
      <c r="W2736" t="s">
        <v>27</v>
      </c>
      <c r="X2736" t="s">
        <v>96</v>
      </c>
      <c r="Y2736" s="6" t="s">
        <v>97</v>
      </c>
      <c r="Z2736" t="s">
        <v>27</v>
      </c>
      <c r="AA2736" t="s">
        <v>27</v>
      </c>
    </row>
    <row r="2737" spans="1:27" x14ac:dyDescent="0.35">
      <c r="A2737">
        <v>10003504</v>
      </c>
      <c r="B2737" t="s">
        <v>81</v>
      </c>
      <c r="C2737" t="s">
        <v>240</v>
      </c>
      <c r="D2737" t="s">
        <v>23</v>
      </c>
      <c r="E2737" t="s">
        <v>31</v>
      </c>
      <c r="F2737">
        <v>350</v>
      </c>
      <c r="G2737">
        <v>829.9</v>
      </c>
      <c r="H2737">
        <v>1179.9000000000001</v>
      </c>
      <c r="I2737">
        <v>1750</v>
      </c>
      <c r="J2737">
        <v>3.52</v>
      </c>
      <c r="K2737" s="6" t="s">
        <v>1605</v>
      </c>
      <c r="L2737" s="6" t="s">
        <v>1607</v>
      </c>
      <c r="M2737" s="6" t="s">
        <v>1622</v>
      </c>
      <c r="N2737" s="6" t="s">
        <v>1603</v>
      </c>
      <c r="O2737" s="6" t="s">
        <v>1619</v>
      </c>
      <c r="P2737" s="8">
        <f>Table12[[#This Row],[PLANNED_DELIVERY]]-Table12[[#This Row],[PLANNED_PICKUP]]</f>
        <v>8</v>
      </c>
      <c r="Q2737" s="9">
        <f>Table12[[#This Row],[ACTUAL_DELIVERY]]-Table12[[#This Row],[ACTUAL_PICKUP]]</f>
        <v>5</v>
      </c>
      <c r="R2737" s="9">
        <f>Table12[[#This Row],[ACTUAL_PICKUP]]-Table12[[#This Row],[PLANNED_PICKUP]]</f>
        <v>1</v>
      </c>
      <c r="S2737" s="9">
        <f>Table12[[#This Row],[ACTUAL_DELIVERY]]-Table12[[#This Row],[PLANNED_DELIVERY]]</f>
        <v>-2</v>
      </c>
      <c r="T2737" t="s">
        <v>880</v>
      </c>
      <c r="U2737" s="6" t="s">
        <v>881</v>
      </c>
      <c r="V2737" t="s">
        <v>104</v>
      </c>
      <c r="W2737" t="s">
        <v>104</v>
      </c>
      <c r="X2737" t="s">
        <v>574</v>
      </c>
      <c r="Y2737" s="6" t="s">
        <v>575</v>
      </c>
      <c r="Z2737" t="s">
        <v>104</v>
      </c>
      <c r="AA2737" t="s">
        <v>104</v>
      </c>
    </row>
    <row r="2738" spans="1:27" x14ac:dyDescent="0.35">
      <c r="A2738">
        <v>10003506</v>
      </c>
      <c r="B2738" t="s">
        <v>81</v>
      </c>
      <c r="C2738" t="s">
        <v>257</v>
      </c>
      <c r="D2738" t="s">
        <v>23</v>
      </c>
      <c r="E2738" t="s">
        <v>24</v>
      </c>
      <c r="F2738">
        <v>703.02</v>
      </c>
      <c r="G2738">
        <v>0</v>
      </c>
      <c r="H2738">
        <v>703.02</v>
      </c>
      <c r="I2738" s="5">
        <v>432</v>
      </c>
      <c r="J2738">
        <v>6.92</v>
      </c>
      <c r="K2738" s="6" t="s">
        <v>1605</v>
      </c>
      <c r="L2738" s="6" t="s">
        <v>1613</v>
      </c>
      <c r="M2738" s="6" t="s">
        <v>1617</v>
      </c>
      <c r="N2738" s="6" t="s">
        <v>1613</v>
      </c>
      <c r="O2738" s="6" t="s">
        <v>1603</v>
      </c>
      <c r="P2738" s="8">
        <f>Table12[[#This Row],[PLANNED_DELIVERY]]-Table12[[#This Row],[PLANNED_PICKUP]]</f>
        <v>7</v>
      </c>
      <c r="Q2738" s="9">
        <f>Table12[[#This Row],[ACTUAL_DELIVERY]]-Table12[[#This Row],[ACTUAL_PICKUP]]</f>
        <v>5</v>
      </c>
      <c r="R2738" s="9">
        <f>Table12[[#This Row],[ACTUAL_PICKUP]]-Table12[[#This Row],[PLANNED_PICKUP]]</f>
        <v>0</v>
      </c>
      <c r="S2738" s="9">
        <f>Table12[[#This Row],[ACTUAL_DELIVERY]]-Table12[[#This Row],[PLANNED_DELIVERY]]</f>
        <v>-2</v>
      </c>
      <c r="T2738" t="s">
        <v>492</v>
      </c>
      <c r="U2738" s="6" t="s">
        <v>493</v>
      </c>
      <c r="V2738" t="s">
        <v>108</v>
      </c>
      <c r="W2738" t="s">
        <v>108</v>
      </c>
      <c r="X2738" t="s">
        <v>41</v>
      </c>
      <c r="Y2738" s="6" t="s">
        <v>44</v>
      </c>
      <c r="Z2738" t="s">
        <v>27</v>
      </c>
      <c r="AA2738" t="s">
        <v>27</v>
      </c>
    </row>
    <row r="2739" spans="1:27" x14ac:dyDescent="0.35">
      <c r="A2739">
        <v>10003507</v>
      </c>
      <c r="B2739" t="s">
        <v>81</v>
      </c>
      <c r="C2739" t="s">
        <v>206</v>
      </c>
      <c r="D2739" t="s">
        <v>23</v>
      </c>
      <c r="E2739" t="s">
        <v>24</v>
      </c>
      <c r="F2739">
        <v>600</v>
      </c>
      <c r="G2739">
        <v>0</v>
      </c>
      <c r="H2739">
        <v>600</v>
      </c>
      <c r="I2739">
        <v>1739</v>
      </c>
      <c r="J2739">
        <v>0.48</v>
      </c>
      <c r="K2739" s="6" t="s">
        <v>1605</v>
      </c>
      <c r="L2739" s="6" t="s">
        <v>1610</v>
      </c>
      <c r="M2739" s="6" t="s">
        <v>1613</v>
      </c>
      <c r="N2739" s="6" t="s">
        <v>1610</v>
      </c>
      <c r="O2739" s="6" t="s">
        <v>1613</v>
      </c>
      <c r="P2739" s="8">
        <f>Table12[[#This Row],[PLANNED_DELIVERY]]-Table12[[#This Row],[PLANNED_PICKUP]]</f>
        <v>3</v>
      </c>
      <c r="Q2739" s="9">
        <f>Table12[[#This Row],[ACTUAL_DELIVERY]]-Table12[[#This Row],[ACTUAL_PICKUP]]</f>
        <v>3</v>
      </c>
      <c r="R2739" s="9">
        <f>Table12[[#This Row],[ACTUAL_PICKUP]]-Table12[[#This Row],[PLANNED_PICKUP]]</f>
        <v>0</v>
      </c>
      <c r="S2739" s="9">
        <f>Table12[[#This Row],[ACTUAL_DELIVERY]]-Table12[[#This Row],[PLANNED_DELIVERY]]</f>
        <v>0</v>
      </c>
      <c r="T2739" t="s">
        <v>230</v>
      </c>
      <c r="U2739" s="6" t="s">
        <v>244</v>
      </c>
      <c r="V2739" t="s">
        <v>27</v>
      </c>
      <c r="W2739" t="s">
        <v>27</v>
      </c>
      <c r="X2739" t="s">
        <v>96</v>
      </c>
      <c r="Y2739" s="6" t="s">
        <v>97</v>
      </c>
      <c r="Z2739" t="s">
        <v>27</v>
      </c>
      <c r="AA2739" t="s">
        <v>27</v>
      </c>
    </row>
    <row r="2740" spans="1:27" x14ac:dyDescent="0.35">
      <c r="A2740">
        <v>10003508</v>
      </c>
      <c r="B2740" t="s">
        <v>225</v>
      </c>
      <c r="C2740" t="s">
        <v>206</v>
      </c>
      <c r="D2740" t="s">
        <v>23</v>
      </c>
      <c r="E2740" t="s">
        <v>31</v>
      </c>
      <c r="F2740">
        <v>135</v>
      </c>
      <c r="G2740">
        <v>0</v>
      </c>
      <c r="H2740">
        <v>135</v>
      </c>
      <c r="I2740">
        <v>150</v>
      </c>
      <c r="J2740">
        <v>1.39</v>
      </c>
      <c r="K2740" s="6" t="s">
        <v>1605</v>
      </c>
      <c r="L2740" s="6" t="s">
        <v>1605</v>
      </c>
      <c r="M2740" s="6" t="s">
        <v>1610</v>
      </c>
      <c r="N2740" s="6" t="s">
        <v>1610</v>
      </c>
      <c r="O2740" s="6" t="s">
        <v>1609</v>
      </c>
      <c r="P2740" s="8">
        <f>Table12[[#This Row],[PLANNED_DELIVERY]]-Table12[[#This Row],[PLANNED_PICKUP]]</f>
        <v>1</v>
      </c>
      <c r="Q2740" s="9">
        <f>Table12[[#This Row],[ACTUAL_DELIVERY]]-Table12[[#This Row],[ACTUAL_PICKUP]]</f>
        <v>1</v>
      </c>
      <c r="R2740" s="9">
        <f>Table12[[#This Row],[ACTUAL_PICKUP]]-Table12[[#This Row],[PLANNED_PICKUP]]</f>
        <v>1</v>
      </c>
      <c r="S2740" s="9">
        <f>Table12[[#This Row],[ACTUAL_DELIVERY]]-Table12[[#This Row],[PLANNED_DELIVERY]]</f>
        <v>1</v>
      </c>
      <c r="T2740" t="s">
        <v>33</v>
      </c>
      <c r="U2740" s="6" t="s">
        <v>34</v>
      </c>
      <c r="V2740" t="s">
        <v>27</v>
      </c>
      <c r="W2740" t="s">
        <v>27</v>
      </c>
      <c r="X2740" t="s">
        <v>750</v>
      </c>
      <c r="Y2740" s="6" t="s">
        <v>751</v>
      </c>
      <c r="Z2740" t="s">
        <v>27</v>
      </c>
      <c r="AA2740" t="s">
        <v>27</v>
      </c>
    </row>
    <row r="2741" spans="1:27" x14ac:dyDescent="0.35">
      <c r="A2741">
        <v>10003509</v>
      </c>
      <c r="B2741" t="s">
        <v>225</v>
      </c>
      <c r="C2741" t="s">
        <v>206</v>
      </c>
      <c r="D2741" t="s">
        <v>23</v>
      </c>
      <c r="E2741" t="s">
        <v>24</v>
      </c>
      <c r="F2741">
        <v>170</v>
      </c>
      <c r="G2741">
        <v>0</v>
      </c>
      <c r="H2741">
        <v>170</v>
      </c>
      <c r="I2741">
        <v>362</v>
      </c>
      <c r="J2741">
        <v>2.34</v>
      </c>
      <c r="K2741" s="6" t="s">
        <v>1605</v>
      </c>
      <c r="L2741" s="6" t="s">
        <v>1608</v>
      </c>
      <c r="M2741" s="6" t="s">
        <v>1599</v>
      </c>
      <c r="N2741" s="6" t="s">
        <v>1613</v>
      </c>
      <c r="O2741" s="6" t="s">
        <v>1603</v>
      </c>
      <c r="P2741" s="8">
        <f>Table12[[#This Row],[PLANNED_DELIVERY]]-Table12[[#This Row],[PLANNED_PICKUP]]</f>
        <v>4</v>
      </c>
      <c r="Q2741" s="9">
        <f>Table12[[#This Row],[ACTUAL_DELIVERY]]-Table12[[#This Row],[ACTUAL_PICKUP]]</f>
        <v>5</v>
      </c>
      <c r="R2741" s="9">
        <f>Table12[[#This Row],[ACTUAL_PICKUP]]-Table12[[#This Row],[PLANNED_PICKUP]]</f>
        <v>1</v>
      </c>
      <c r="S2741" s="9">
        <f>Table12[[#This Row],[ACTUAL_DELIVERY]]-Table12[[#This Row],[PLANNED_DELIVERY]]</f>
        <v>2</v>
      </c>
      <c r="T2741" t="s">
        <v>1118</v>
      </c>
      <c r="U2741" s="6" t="s">
        <v>897</v>
      </c>
      <c r="V2741" t="s">
        <v>27</v>
      </c>
      <c r="W2741" t="s">
        <v>27</v>
      </c>
      <c r="X2741" t="s">
        <v>49</v>
      </c>
      <c r="Y2741" s="6" t="s">
        <v>123</v>
      </c>
      <c r="Z2741" t="s">
        <v>27</v>
      </c>
      <c r="AA2741" t="s">
        <v>27</v>
      </c>
    </row>
    <row r="2742" spans="1:27" x14ac:dyDescent="0.35">
      <c r="A2742">
        <v>10003511</v>
      </c>
      <c r="B2742" t="s">
        <v>81</v>
      </c>
      <c r="C2742" t="s">
        <v>206</v>
      </c>
      <c r="D2742" t="s">
        <v>23</v>
      </c>
      <c r="E2742" t="s">
        <v>24</v>
      </c>
      <c r="F2742">
        <v>180.25</v>
      </c>
      <c r="G2742">
        <v>0</v>
      </c>
      <c r="H2742">
        <v>180.25</v>
      </c>
      <c r="I2742">
        <v>4800</v>
      </c>
      <c r="J2742">
        <v>3.04</v>
      </c>
      <c r="K2742" s="6" t="s">
        <v>1605</v>
      </c>
      <c r="L2742" s="6" t="s">
        <v>1605</v>
      </c>
      <c r="M2742" s="6" t="s">
        <v>1610</v>
      </c>
      <c r="N2742" s="6" t="s">
        <v>1610</v>
      </c>
      <c r="O2742" s="6" t="s">
        <v>1609</v>
      </c>
      <c r="P2742" s="8">
        <f>Table12[[#This Row],[PLANNED_DELIVERY]]-Table12[[#This Row],[PLANNED_PICKUP]]</f>
        <v>1</v>
      </c>
      <c r="Q2742" s="9">
        <f>Table12[[#This Row],[ACTUAL_DELIVERY]]-Table12[[#This Row],[ACTUAL_PICKUP]]</f>
        <v>1</v>
      </c>
      <c r="R2742" s="9">
        <f>Table12[[#This Row],[ACTUAL_PICKUP]]-Table12[[#This Row],[PLANNED_PICKUP]]</f>
        <v>1</v>
      </c>
      <c r="S2742" s="9">
        <f>Table12[[#This Row],[ACTUAL_DELIVERY]]-Table12[[#This Row],[PLANNED_DELIVERY]]</f>
        <v>1</v>
      </c>
      <c r="T2742" t="s">
        <v>1577</v>
      </c>
      <c r="U2742" s="6" t="s">
        <v>286</v>
      </c>
      <c r="V2742" t="s">
        <v>27</v>
      </c>
      <c r="W2742" t="s">
        <v>27</v>
      </c>
      <c r="X2742" t="s">
        <v>49</v>
      </c>
      <c r="Y2742" s="6" t="s">
        <v>123</v>
      </c>
      <c r="Z2742" t="s">
        <v>27</v>
      </c>
      <c r="AA2742" t="s">
        <v>27</v>
      </c>
    </row>
    <row r="2743" spans="1:27" x14ac:dyDescent="0.35">
      <c r="A2743">
        <v>10003512</v>
      </c>
      <c r="B2743" t="s">
        <v>222</v>
      </c>
      <c r="C2743" t="s">
        <v>206</v>
      </c>
      <c r="D2743" t="s">
        <v>30</v>
      </c>
      <c r="E2743" t="s">
        <v>31</v>
      </c>
      <c r="F2743">
        <v>390</v>
      </c>
      <c r="G2743">
        <v>0</v>
      </c>
      <c r="H2743">
        <v>390</v>
      </c>
      <c r="I2743">
        <v>250</v>
      </c>
      <c r="J2743">
        <v>1.8</v>
      </c>
      <c r="K2743" s="6" t="s">
        <v>1605</v>
      </c>
      <c r="L2743" s="6" t="s">
        <v>1605</v>
      </c>
      <c r="M2743" s="6" t="s">
        <v>1605</v>
      </c>
      <c r="N2743" s="6" t="s">
        <v>1610</v>
      </c>
      <c r="O2743" s="6" t="s">
        <v>1610</v>
      </c>
      <c r="P2743" s="8">
        <f>Table12[[#This Row],[PLANNED_DELIVERY]]-Table12[[#This Row],[PLANNED_PICKUP]]</f>
        <v>0</v>
      </c>
      <c r="Q2743" s="9">
        <f>Table12[[#This Row],[ACTUAL_DELIVERY]]-Table12[[#This Row],[ACTUAL_PICKUP]]</f>
        <v>0</v>
      </c>
      <c r="R2743" s="9">
        <f>Table12[[#This Row],[ACTUAL_PICKUP]]-Table12[[#This Row],[PLANNED_PICKUP]]</f>
        <v>1</v>
      </c>
      <c r="S2743" s="9">
        <f>Table12[[#This Row],[ACTUAL_DELIVERY]]-Table12[[#This Row],[PLANNED_DELIVERY]]</f>
        <v>1</v>
      </c>
      <c r="T2743" t="s">
        <v>33</v>
      </c>
      <c r="U2743" s="6" t="s">
        <v>34</v>
      </c>
      <c r="V2743" t="s">
        <v>27</v>
      </c>
      <c r="W2743" t="s">
        <v>27</v>
      </c>
      <c r="X2743" t="s">
        <v>232</v>
      </c>
      <c r="Y2743" s="6" t="s">
        <v>809</v>
      </c>
      <c r="Z2743" t="s">
        <v>27</v>
      </c>
      <c r="AA2743" t="s">
        <v>27</v>
      </c>
    </row>
    <row r="2744" spans="1:27" x14ac:dyDescent="0.35">
      <c r="A2744">
        <v>10003513</v>
      </c>
      <c r="B2744" t="s">
        <v>81</v>
      </c>
      <c r="C2744" t="s">
        <v>206</v>
      </c>
      <c r="D2744" t="s">
        <v>23</v>
      </c>
      <c r="E2744" t="s">
        <v>24</v>
      </c>
      <c r="F2744">
        <v>178.57</v>
      </c>
      <c r="G2744">
        <v>0</v>
      </c>
      <c r="H2744">
        <v>178.57</v>
      </c>
      <c r="I2744">
        <v>2400</v>
      </c>
      <c r="J2744">
        <v>2.2799999999999998</v>
      </c>
      <c r="K2744" s="6" t="s">
        <v>1605</v>
      </c>
      <c r="L2744" s="6" t="s">
        <v>1610</v>
      </c>
      <c r="M2744" s="6" t="s">
        <v>1609</v>
      </c>
      <c r="N2744" s="6" t="s">
        <v>1610</v>
      </c>
      <c r="O2744" s="6" t="s">
        <v>1609</v>
      </c>
      <c r="P2744" s="8">
        <f>Table12[[#This Row],[PLANNED_DELIVERY]]-Table12[[#This Row],[PLANNED_PICKUP]]</f>
        <v>1</v>
      </c>
      <c r="Q2744" s="9">
        <f>Table12[[#This Row],[ACTUAL_DELIVERY]]-Table12[[#This Row],[ACTUAL_PICKUP]]</f>
        <v>1</v>
      </c>
      <c r="R2744" s="9">
        <f>Table12[[#This Row],[ACTUAL_PICKUP]]-Table12[[#This Row],[PLANNED_PICKUP]]</f>
        <v>0</v>
      </c>
      <c r="S2744" s="9">
        <f>Table12[[#This Row],[ACTUAL_DELIVERY]]-Table12[[#This Row],[PLANNED_DELIVERY]]</f>
        <v>0</v>
      </c>
      <c r="T2744" t="s">
        <v>728</v>
      </c>
      <c r="U2744" s="6" t="s">
        <v>212</v>
      </c>
      <c r="V2744" t="s">
        <v>27</v>
      </c>
      <c r="W2744" t="s">
        <v>27</v>
      </c>
      <c r="X2744" t="s">
        <v>49</v>
      </c>
      <c r="Y2744" s="6" t="s">
        <v>29</v>
      </c>
      <c r="Z2744" t="s">
        <v>27</v>
      </c>
      <c r="AA2744" t="s">
        <v>27</v>
      </c>
    </row>
    <row r="2745" spans="1:27" x14ac:dyDescent="0.35">
      <c r="A2745">
        <v>10003514</v>
      </c>
      <c r="B2745" t="s">
        <v>81</v>
      </c>
      <c r="C2745" t="s">
        <v>213</v>
      </c>
      <c r="D2745" t="s">
        <v>23</v>
      </c>
      <c r="E2745" t="s">
        <v>24</v>
      </c>
      <c r="F2745">
        <v>180.71</v>
      </c>
      <c r="G2745">
        <v>0</v>
      </c>
      <c r="H2745">
        <v>180.71</v>
      </c>
      <c r="I2745">
        <v>600</v>
      </c>
      <c r="J2745">
        <v>3.2</v>
      </c>
      <c r="K2745" s="6" t="s">
        <v>1605</v>
      </c>
      <c r="L2745" s="6" t="s">
        <v>1605</v>
      </c>
      <c r="M2745" s="6" t="s">
        <v>1599</v>
      </c>
      <c r="N2745" s="6" t="s">
        <v>1608</v>
      </c>
      <c r="O2745" s="6" t="s">
        <v>1608</v>
      </c>
      <c r="P2745" s="8">
        <f>Table12[[#This Row],[PLANNED_DELIVERY]]-Table12[[#This Row],[PLANNED_PICKUP]]</f>
        <v>7</v>
      </c>
      <c r="Q2745" s="9">
        <f>Table12[[#This Row],[ACTUAL_DELIVERY]]-Table12[[#This Row],[ACTUAL_PICKUP]]</f>
        <v>0</v>
      </c>
      <c r="R2745" s="9">
        <f>Table12[[#This Row],[ACTUAL_PICKUP]]-Table12[[#This Row],[PLANNED_PICKUP]]</f>
        <v>3</v>
      </c>
      <c r="S2745" s="9">
        <f>Table12[[#This Row],[ACTUAL_DELIVERY]]-Table12[[#This Row],[PLANNED_DELIVERY]]</f>
        <v>-4</v>
      </c>
      <c r="T2745" t="s">
        <v>411</v>
      </c>
      <c r="U2745" s="6" t="s">
        <v>207</v>
      </c>
      <c r="V2745" t="s">
        <v>27</v>
      </c>
      <c r="W2745" t="s">
        <v>27</v>
      </c>
      <c r="X2745" t="s">
        <v>41</v>
      </c>
      <c r="Y2745" s="6" t="s">
        <v>44</v>
      </c>
      <c r="Z2745" t="s">
        <v>27</v>
      </c>
      <c r="AA2745" t="s">
        <v>27</v>
      </c>
    </row>
    <row r="2746" spans="1:27" x14ac:dyDescent="0.35">
      <c r="A2746">
        <v>10003515</v>
      </c>
      <c r="B2746" t="s">
        <v>81</v>
      </c>
      <c r="C2746" t="s">
        <v>206</v>
      </c>
      <c r="D2746" t="s">
        <v>23</v>
      </c>
      <c r="E2746" t="s">
        <v>24</v>
      </c>
      <c r="F2746">
        <v>500</v>
      </c>
      <c r="G2746">
        <v>0</v>
      </c>
      <c r="H2746">
        <v>500</v>
      </c>
      <c r="I2746">
        <v>3845</v>
      </c>
      <c r="J2746">
        <v>4.76</v>
      </c>
      <c r="K2746" s="6" t="s">
        <v>1605</v>
      </c>
      <c r="L2746" s="6" t="s">
        <v>1605</v>
      </c>
      <c r="M2746" s="6" t="s">
        <v>1603</v>
      </c>
      <c r="N2746" s="6" t="s">
        <v>1599</v>
      </c>
      <c r="O2746" s="6" t="s">
        <v>1607</v>
      </c>
      <c r="P2746" s="8">
        <f>Table12[[#This Row],[PLANNED_DELIVERY]]-Table12[[#This Row],[PLANNED_PICKUP]]</f>
        <v>9</v>
      </c>
      <c r="Q2746" s="9">
        <f>Table12[[#This Row],[ACTUAL_DELIVERY]]-Table12[[#This Row],[ACTUAL_PICKUP]]</f>
        <v>1</v>
      </c>
      <c r="R2746" s="9">
        <f>Table12[[#This Row],[ACTUAL_PICKUP]]-Table12[[#This Row],[PLANNED_PICKUP]]</f>
        <v>7</v>
      </c>
      <c r="S2746" s="9">
        <f>Table12[[#This Row],[ACTUAL_DELIVERY]]-Table12[[#This Row],[PLANNED_DELIVERY]]</f>
        <v>-1</v>
      </c>
      <c r="T2746" t="s">
        <v>331</v>
      </c>
      <c r="U2746" s="6" t="s">
        <v>332</v>
      </c>
      <c r="V2746" t="s">
        <v>27</v>
      </c>
      <c r="W2746" t="s">
        <v>27</v>
      </c>
      <c r="X2746" t="s">
        <v>60</v>
      </c>
      <c r="Y2746" s="6" t="s">
        <v>34</v>
      </c>
      <c r="Z2746" t="s">
        <v>27</v>
      </c>
      <c r="AA2746" t="s">
        <v>27</v>
      </c>
    </row>
    <row r="2747" spans="1:27" x14ac:dyDescent="0.35">
      <c r="A2747">
        <v>10003516</v>
      </c>
      <c r="B2747" t="s">
        <v>81</v>
      </c>
      <c r="C2747" t="s">
        <v>206</v>
      </c>
      <c r="D2747" t="s">
        <v>23</v>
      </c>
      <c r="E2747" t="s">
        <v>24</v>
      </c>
      <c r="F2747">
        <v>120</v>
      </c>
      <c r="G2747">
        <v>0</v>
      </c>
      <c r="H2747">
        <v>120</v>
      </c>
      <c r="I2747">
        <v>1200</v>
      </c>
      <c r="J2747">
        <v>2.2799999999999998</v>
      </c>
      <c r="K2747" s="6" t="s">
        <v>1605</v>
      </c>
      <c r="L2747" s="6" t="s">
        <v>1610</v>
      </c>
      <c r="M2747" s="6" t="s">
        <v>1607</v>
      </c>
      <c r="N2747" s="6" t="s">
        <v>1609</v>
      </c>
      <c r="O2747" s="6" t="s">
        <v>1609</v>
      </c>
      <c r="P2747" s="8">
        <f>Table12[[#This Row],[PLANNED_DELIVERY]]-Table12[[#This Row],[PLANNED_PICKUP]]</f>
        <v>7</v>
      </c>
      <c r="Q2747" s="9">
        <f>Table12[[#This Row],[ACTUAL_DELIVERY]]-Table12[[#This Row],[ACTUAL_PICKUP]]</f>
        <v>0</v>
      </c>
      <c r="R2747" s="9">
        <f>Table12[[#This Row],[ACTUAL_PICKUP]]-Table12[[#This Row],[PLANNED_PICKUP]]</f>
        <v>1</v>
      </c>
      <c r="S2747" s="9">
        <f>Table12[[#This Row],[ACTUAL_DELIVERY]]-Table12[[#This Row],[PLANNED_DELIVERY]]</f>
        <v>-6</v>
      </c>
      <c r="T2747" t="s">
        <v>73</v>
      </c>
      <c r="U2747" s="6" t="s">
        <v>74</v>
      </c>
      <c r="V2747" t="s">
        <v>27</v>
      </c>
      <c r="W2747" t="s">
        <v>27</v>
      </c>
      <c r="X2747" t="s">
        <v>60</v>
      </c>
      <c r="Y2747" s="6" t="s">
        <v>34</v>
      </c>
      <c r="Z2747" t="s">
        <v>27</v>
      </c>
      <c r="AA2747" t="s">
        <v>27</v>
      </c>
    </row>
    <row r="2748" spans="1:27" x14ac:dyDescent="0.35">
      <c r="A2748">
        <v>10003517</v>
      </c>
      <c r="B2748" t="s">
        <v>81</v>
      </c>
      <c r="C2748" t="s">
        <v>213</v>
      </c>
      <c r="D2748" t="s">
        <v>23</v>
      </c>
      <c r="E2748" t="s">
        <v>24</v>
      </c>
      <c r="F2748">
        <v>139.72</v>
      </c>
      <c r="G2748">
        <v>0</v>
      </c>
      <c r="H2748">
        <v>139.72</v>
      </c>
      <c r="I2748">
        <v>450</v>
      </c>
      <c r="J2748">
        <v>0.56999999999999995</v>
      </c>
      <c r="K2748" s="6" t="s">
        <v>1605</v>
      </c>
      <c r="L2748" s="6" t="s">
        <v>1605</v>
      </c>
      <c r="M2748" s="6" t="s">
        <v>1609</v>
      </c>
      <c r="N2748" s="6" t="s">
        <v>1610</v>
      </c>
      <c r="O2748" s="6" t="s">
        <v>1610</v>
      </c>
      <c r="P2748" s="8">
        <f>Table12[[#This Row],[PLANNED_DELIVERY]]-Table12[[#This Row],[PLANNED_PICKUP]]</f>
        <v>2</v>
      </c>
      <c r="Q2748" s="9">
        <f>Table12[[#This Row],[ACTUAL_DELIVERY]]-Table12[[#This Row],[ACTUAL_PICKUP]]</f>
        <v>0</v>
      </c>
      <c r="R2748" s="9">
        <f>Table12[[#This Row],[ACTUAL_PICKUP]]-Table12[[#This Row],[PLANNED_PICKUP]]</f>
        <v>1</v>
      </c>
      <c r="S2748" s="9">
        <f>Table12[[#This Row],[ACTUAL_DELIVERY]]-Table12[[#This Row],[PLANNED_DELIVERY]]</f>
        <v>-1</v>
      </c>
      <c r="T2748" t="s">
        <v>725</v>
      </c>
      <c r="U2748" s="6" t="s">
        <v>212</v>
      </c>
      <c r="V2748" t="s">
        <v>27</v>
      </c>
      <c r="W2748" t="s">
        <v>27</v>
      </c>
      <c r="X2748" t="s">
        <v>60</v>
      </c>
      <c r="Y2748" s="6" t="s">
        <v>34</v>
      </c>
      <c r="Z2748" t="s">
        <v>27</v>
      </c>
      <c r="AA2748" t="s">
        <v>27</v>
      </c>
    </row>
    <row r="2749" spans="1:27" x14ac:dyDescent="0.35">
      <c r="A2749">
        <v>10003518</v>
      </c>
      <c r="B2749" t="s">
        <v>81</v>
      </c>
      <c r="C2749" t="s">
        <v>206</v>
      </c>
      <c r="D2749" t="s">
        <v>23</v>
      </c>
      <c r="E2749" t="s">
        <v>24</v>
      </c>
      <c r="F2749">
        <v>680</v>
      </c>
      <c r="G2749">
        <v>0</v>
      </c>
      <c r="H2749">
        <v>680</v>
      </c>
      <c r="I2749">
        <v>4915</v>
      </c>
      <c r="J2749">
        <v>30.52</v>
      </c>
      <c r="K2749" s="6" t="s">
        <v>1605</v>
      </c>
      <c r="L2749" s="6" t="s">
        <v>1609</v>
      </c>
      <c r="M2749" s="6" t="s">
        <v>1609</v>
      </c>
      <c r="N2749" s="6" t="s">
        <v>1609</v>
      </c>
      <c r="O2749" s="6" t="s">
        <v>1609</v>
      </c>
      <c r="P2749" s="8">
        <f>Table12[[#This Row],[PLANNED_DELIVERY]]-Table12[[#This Row],[PLANNED_PICKUP]]</f>
        <v>0</v>
      </c>
      <c r="Q2749" s="9">
        <f>Table12[[#This Row],[ACTUAL_DELIVERY]]-Table12[[#This Row],[ACTUAL_PICKUP]]</f>
        <v>0</v>
      </c>
      <c r="R2749" s="9">
        <f>Table12[[#This Row],[ACTUAL_PICKUP]]-Table12[[#This Row],[PLANNED_PICKUP]]</f>
        <v>0</v>
      </c>
      <c r="S2749" s="9">
        <f>Table12[[#This Row],[ACTUAL_DELIVERY]]-Table12[[#This Row],[PLANNED_DELIVERY]]</f>
        <v>0</v>
      </c>
      <c r="T2749" t="s">
        <v>699</v>
      </c>
      <c r="U2749" s="6" t="s">
        <v>376</v>
      </c>
      <c r="V2749" t="s">
        <v>27</v>
      </c>
      <c r="W2749" t="s">
        <v>27</v>
      </c>
      <c r="X2749" t="s">
        <v>49</v>
      </c>
      <c r="Y2749" s="6" t="s">
        <v>29</v>
      </c>
      <c r="Z2749" t="s">
        <v>27</v>
      </c>
      <c r="AA2749" t="s">
        <v>27</v>
      </c>
    </row>
    <row r="2750" spans="1:27" x14ac:dyDescent="0.35">
      <c r="A2750">
        <v>10003519</v>
      </c>
      <c r="B2750" t="s">
        <v>81</v>
      </c>
      <c r="C2750" t="s">
        <v>206</v>
      </c>
      <c r="D2750" t="s">
        <v>23</v>
      </c>
      <c r="E2750" t="s">
        <v>24</v>
      </c>
      <c r="F2750">
        <v>366</v>
      </c>
      <c r="G2750">
        <v>0</v>
      </c>
      <c r="H2750">
        <v>366</v>
      </c>
      <c r="I2750">
        <v>3100</v>
      </c>
      <c r="J2750">
        <v>9.9</v>
      </c>
      <c r="K2750" s="6" t="s">
        <v>1605</v>
      </c>
      <c r="L2750" s="6" t="s">
        <v>1605</v>
      </c>
      <c r="M2750" s="6" t="s">
        <v>1608</v>
      </c>
      <c r="N2750" s="6" t="s">
        <v>1610</v>
      </c>
      <c r="O2750" s="6" t="s">
        <v>1599</v>
      </c>
      <c r="P2750" s="8">
        <f>Table12[[#This Row],[PLANNED_DELIVERY]]-Table12[[#This Row],[PLANNED_PICKUP]]</f>
        <v>3</v>
      </c>
      <c r="Q2750" s="9">
        <f>Table12[[#This Row],[ACTUAL_DELIVERY]]-Table12[[#This Row],[ACTUAL_PICKUP]]</f>
        <v>6</v>
      </c>
      <c r="R2750" s="9">
        <f>Table12[[#This Row],[ACTUAL_PICKUP]]-Table12[[#This Row],[PLANNED_PICKUP]]</f>
        <v>1</v>
      </c>
      <c r="S2750" s="9">
        <f>Table12[[#This Row],[ACTUAL_DELIVERY]]-Table12[[#This Row],[PLANNED_DELIVERY]]</f>
        <v>4</v>
      </c>
      <c r="T2750" t="s">
        <v>922</v>
      </c>
      <c r="U2750" s="6" t="s">
        <v>40</v>
      </c>
      <c r="V2750" t="s">
        <v>27</v>
      </c>
      <c r="W2750" t="s">
        <v>27</v>
      </c>
      <c r="X2750" t="s">
        <v>41</v>
      </c>
      <c r="Y2750" s="6" t="s">
        <v>44</v>
      </c>
      <c r="Z2750" t="s">
        <v>27</v>
      </c>
      <c r="AA2750" t="s">
        <v>27</v>
      </c>
    </row>
    <row r="2751" spans="1:27" x14ac:dyDescent="0.35">
      <c r="A2751">
        <v>10003520</v>
      </c>
      <c r="B2751" t="s">
        <v>81</v>
      </c>
      <c r="C2751" t="s">
        <v>206</v>
      </c>
      <c r="D2751" t="s">
        <v>23</v>
      </c>
      <c r="E2751" t="s">
        <v>24</v>
      </c>
      <c r="F2751">
        <v>350</v>
      </c>
      <c r="G2751">
        <v>0</v>
      </c>
      <c r="H2751">
        <v>350</v>
      </c>
      <c r="I2751">
        <v>1174</v>
      </c>
      <c r="J2751">
        <v>3.39</v>
      </c>
      <c r="K2751" s="6" t="s">
        <v>1605</v>
      </c>
      <c r="L2751" s="6" t="s">
        <v>1605</v>
      </c>
      <c r="M2751" s="6" t="s">
        <v>1609</v>
      </c>
      <c r="N2751" s="6" t="s">
        <v>1609</v>
      </c>
      <c r="O2751" s="6" t="s">
        <v>1609</v>
      </c>
      <c r="P2751" s="8">
        <f>Table12[[#This Row],[PLANNED_DELIVERY]]-Table12[[#This Row],[PLANNED_PICKUP]]</f>
        <v>2</v>
      </c>
      <c r="Q2751" s="9">
        <f>Table12[[#This Row],[ACTUAL_DELIVERY]]-Table12[[#This Row],[ACTUAL_PICKUP]]</f>
        <v>0</v>
      </c>
      <c r="R2751" s="9">
        <f>Table12[[#This Row],[ACTUAL_PICKUP]]-Table12[[#This Row],[PLANNED_PICKUP]]</f>
        <v>2</v>
      </c>
      <c r="S2751" s="9">
        <f>Table12[[#This Row],[ACTUAL_DELIVERY]]-Table12[[#This Row],[PLANNED_DELIVERY]]</f>
        <v>0</v>
      </c>
      <c r="T2751" t="s">
        <v>50</v>
      </c>
      <c r="U2751" s="6" t="s">
        <v>51</v>
      </c>
      <c r="V2751" t="s">
        <v>27</v>
      </c>
      <c r="W2751" t="s">
        <v>27</v>
      </c>
      <c r="X2751" t="s">
        <v>49</v>
      </c>
      <c r="Y2751" s="6" t="s">
        <v>29</v>
      </c>
      <c r="Z2751" t="s">
        <v>27</v>
      </c>
      <c r="AA2751" t="s">
        <v>27</v>
      </c>
    </row>
    <row r="2752" spans="1:27" x14ac:dyDescent="0.35">
      <c r="A2752">
        <v>10003521</v>
      </c>
      <c r="B2752" t="s">
        <v>81</v>
      </c>
      <c r="C2752" t="s">
        <v>240</v>
      </c>
      <c r="D2752" t="s">
        <v>23</v>
      </c>
      <c r="E2752" t="s">
        <v>24</v>
      </c>
      <c r="F2752">
        <v>248</v>
      </c>
      <c r="G2752">
        <v>0</v>
      </c>
      <c r="H2752">
        <v>248</v>
      </c>
      <c r="I2752">
        <v>88</v>
      </c>
      <c r="J2752">
        <v>0.31</v>
      </c>
      <c r="K2752" s="6" t="s">
        <v>1605</v>
      </c>
      <c r="L2752" s="6" t="s">
        <v>1610</v>
      </c>
      <c r="M2752" s="6" t="s">
        <v>1607</v>
      </c>
      <c r="N2752" s="6" t="s">
        <v>1610</v>
      </c>
      <c r="O2752" s="6" t="s">
        <v>1609</v>
      </c>
      <c r="P2752" s="8">
        <f>Table12[[#This Row],[PLANNED_DELIVERY]]-Table12[[#This Row],[PLANNED_PICKUP]]</f>
        <v>7</v>
      </c>
      <c r="Q2752" s="9">
        <f>Table12[[#This Row],[ACTUAL_DELIVERY]]-Table12[[#This Row],[ACTUAL_PICKUP]]</f>
        <v>1</v>
      </c>
      <c r="R2752" s="9">
        <f>Table12[[#This Row],[ACTUAL_PICKUP]]-Table12[[#This Row],[PLANNED_PICKUP]]</f>
        <v>0</v>
      </c>
      <c r="S2752" s="9">
        <f>Table12[[#This Row],[ACTUAL_DELIVERY]]-Table12[[#This Row],[PLANNED_DELIVERY]]</f>
        <v>-6</v>
      </c>
      <c r="T2752" t="s">
        <v>973</v>
      </c>
      <c r="U2752" s="6" t="s">
        <v>974</v>
      </c>
      <c r="V2752" t="s">
        <v>27</v>
      </c>
      <c r="W2752" t="s">
        <v>27</v>
      </c>
      <c r="X2752" t="s">
        <v>49</v>
      </c>
      <c r="Y2752" s="6" t="s">
        <v>29</v>
      </c>
      <c r="Z2752" t="s">
        <v>27</v>
      </c>
      <c r="AA2752" t="s">
        <v>27</v>
      </c>
    </row>
    <row r="2753" spans="1:27" x14ac:dyDescent="0.35">
      <c r="A2753">
        <v>10003522</v>
      </c>
      <c r="B2753" t="s">
        <v>219</v>
      </c>
      <c r="C2753" t="s">
        <v>206</v>
      </c>
      <c r="D2753" t="s">
        <v>23</v>
      </c>
      <c r="E2753" t="s">
        <v>31</v>
      </c>
      <c r="F2753">
        <v>400</v>
      </c>
      <c r="G2753">
        <v>0</v>
      </c>
      <c r="H2753">
        <v>400</v>
      </c>
      <c r="I2753">
        <v>3300</v>
      </c>
      <c r="J2753">
        <v>3.63</v>
      </c>
      <c r="K2753" s="6" t="s">
        <v>1605</v>
      </c>
      <c r="L2753" s="6" t="s">
        <v>1605</v>
      </c>
      <c r="M2753" s="6" t="s">
        <v>1610</v>
      </c>
      <c r="N2753" s="6" t="s">
        <v>1609</v>
      </c>
      <c r="O2753" s="6" t="s">
        <v>1608</v>
      </c>
      <c r="P2753" s="8">
        <f>Table12[[#This Row],[PLANNED_DELIVERY]]-Table12[[#This Row],[PLANNED_PICKUP]]</f>
        <v>1</v>
      </c>
      <c r="Q2753" s="9">
        <f>Table12[[#This Row],[ACTUAL_DELIVERY]]-Table12[[#This Row],[ACTUAL_PICKUP]]</f>
        <v>1</v>
      </c>
      <c r="R2753" s="9">
        <f>Table12[[#This Row],[ACTUAL_PICKUP]]-Table12[[#This Row],[PLANNED_PICKUP]]</f>
        <v>2</v>
      </c>
      <c r="S2753" s="9">
        <f>Table12[[#This Row],[ACTUAL_DELIVERY]]-Table12[[#This Row],[PLANNED_DELIVERY]]</f>
        <v>2</v>
      </c>
      <c r="T2753" t="s">
        <v>1089</v>
      </c>
      <c r="U2753" s="6" t="s">
        <v>1090</v>
      </c>
      <c r="V2753" t="s">
        <v>27</v>
      </c>
      <c r="W2753" t="s">
        <v>27</v>
      </c>
      <c r="X2753" t="s">
        <v>60</v>
      </c>
      <c r="Y2753" s="6" t="s">
        <v>34</v>
      </c>
      <c r="Z2753" t="s">
        <v>27</v>
      </c>
      <c r="AA2753" t="s">
        <v>27</v>
      </c>
    </row>
    <row r="2754" spans="1:27" x14ac:dyDescent="0.35">
      <c r="A2754">
        <v>10003523</v>
      </c>
      <c r="B2754" t="s">
        <v>273</v>
      </c>
      <c r="C2754" t="s">
        <v>78</v>
      </c>
      <c r="D2754" t="s">
        <v>30</v>
      </c>
      <c r="E2754" t="s">
        <v>45</v>
      </c>
      <c r="F2754">
        <v>900</v>
      </c>
      <c r="G2754">
        <v>0</v>
      </c>
      <c r="H2754">
        <v>900</v>
      </c>
      <c r="I2754">
        <v>10861</v>
      </c>
      <c r="J2754">
        <v>39.71</v>
      </c>
      <c r="K2754" s="6" t="s">
        <v>1605</v>
      </c>
      <c r="L2754" s="6" t="s">
        <v>1610</v>
      </c>
      <c r="M2754" s="6" t="s">
        <v>1610</v>
      </c>
      <c r="N2754" s="6" t="s">
        <v>1609</v>
      </c>
      <c r="O2754" s="6" t="s">
        <v>1609</v>
      </c>
      <c r="P2754" s="8">
        <f>Table12[[#This Row],[PLANNED_DELIVERY]]-Table12[[#This Row],[PLANNED_PICKUP]]</f>
        <v>0</v>
      </c>
      <c r="Q2754" s="9">
        <f>Table12[[#This Row],[ACTUAL_DELIVERY]]-Table12[[#This Row],[ACTUAL_PICKUP]]</f>
        <v>0</v>
      </c>
      <c r="R2754" s="9">
        <f>Table12[[#This Row],[ACTUAL_PICKUP]]-Table12[[#This Row],[PLANNED_PICKUP]]</f>
        <v>1</v>
      </c>
      <c r="S2754" s="9">
        <f>Table12[[#This Row],[ACTUAL_DELIVERY]]-Table12[[#This Row],[PLANNED_DELIVERY]]</f>
        <v>1</v>
      </c>
      <c r="T2754" t="s">
        <v>49</v>
      </c>
      <c r="U2754" s="6" t="s">
        <v>29</v>
      </c>
      <c r="V2754" t="s">
        <v>27</v>
      </c>
      <c r="W2754" t="s">
        <v>27</v>
      </c>
      <c r="X2754" t="s">
        <v>41</v>
      </c>
      <c r="Y2754" s="6" t="s">
        <v>44</v>
      </c>
      <c r="Z2754" t="s">
        <v>27</v>
      </c>
      <c r="AA2754" t="s">
        <v>27</v>
      </c>
    </row>
    <row r="2755" spans="1:27" x14ac:dyDescent="0.35">
      <c r="A2755">
        <v>10003524</v>
      </c>
      <c r="B2755" t="s">
        <v>219</v>
      </c>
      <c r="C2755" t="s">
        <v>342</v>
      </c>
      <c r="D2755" t="s">
        <v>23</v>
      </c>
      <c r="E2755" t="s">
        <v>24</v>
      </c>
      <c r="F2755">
        <v>1500</v>
      </c>
      <c r="G2755">
        <v>0</v>
      </c>
      <c r="H2755">
        <v>1500</v>
      </c>
      <c r="I2755">
        <v>2220</v>
      </c>
      <c r="J2755">
        <v>8.0500000000000007</v>
      </c>
      <c r="K2755" s="6" t="s">
        <v>1605</v>
      </c>
      <c r="L2755" s="6" t="s">
        <v>1605</v>
      </c>
      <c r="M2755" s="6" t="s">
        <v>1605</v>
      </c>
      <c r="N2755" s="6" t="s">
        <v>1610</v>
      </c>
      <c r="O2755" s="6" t="s">
        <v>1610</v>
      </c>
      <c r="P2755" s="8">
        <f>Table12[[#This Row],[PLANNED_DELIVERY]]-Table12[[#This Row],[PLANNED_PICKUP]]</f>
        <v>0</v>
      </c>
      <c r="Q2755" s="9">
        <f>Table12[[#This Row],[ACTUAL_DELIVERY]]-Table12[[#This Row],[ACTUAL_PICKUP]]</f>
        <v>0</v>
      </c>
      <c r="R2755" s="9">
        <f>Table12[[#This Row],[ACTUAL_PICKUP]]-Table12[[#This Row],[PLANNED_PICKUP]]</f>
        <v>1</v>
      </c>
      <c r="S2755" s="9">
        <f>Table12[[#This Row],[ACTUAL_DELIVERY]]-Table12[[#This Row],[PLANNED_DELIVERY]]</f>
        <v>1</v>
      </c>
      <c r="T2755" t="s">
        <v>1116</v>
      </c>
      <c r="U2755" s="6" t="s">
        <v>1117</v>
      </c>
      <c r="V2755" t="s">
        <v>27</v>
      </c>
      <c r="W2755" t="s">
        <v>27</v>
      </c>
      <c r="X2755" t="s">
        <v>66</v>
      </c>
      <c r="Y2755" s="6" t="s">
        <v>67</v>
      </c>
      <c r="Z2755" t="s">
        <v>27</v>
      </c>
      <c r="AA2755" t="s">
        <v>27</v>
      </c>
    </row>
    <row r="2756" spans="1:27" x14ac:dyDescent="0.35">
      <c r="A2756">
        <v>10003525</v>
      </c>
      <c r="B2756" t="s">
        <v>81</v>
      </c>
      <c r="C2756" t="s">
        <v>234</v>
      </c>
      <c r="D2756" t="s">
        <v>23</v>
      </c>
      <c r="E2756" t="s">
        <v>24</v>
      </c>
      <c r="F2756">
        <v>2375</v>
      </c>
      <c r="G2756">
        <v>2450</v>
      </c>
      <c r="H2756">
        <v>4825</v>
      </c>
      <c r="I2756" s="5">
        <v>18400</v>
      </c>
      <c r="J2756">
        <v>12.3</v>
      </c>
      <c r="K2756" s="6" t="s">
        <v>1605</v>
      </c>
      <c r="L2756" s="6" t="s">
        <v>1609</v>
      </c>
      <c r="M2756" s="6" t="s">
        <v>1608</v>
      </c>
      <c r="N2756" s="6" t="s">
        <v>1599</v>
      </c>
      <c r="O2756" s="6" t="s">
        <v>1603</v>
      </c>
      <c r="P2756" s="8">
        <f>Table12[[#This Row],[PLANNED_DELIVERY]]-Table12[[#This Row],[PLANNED_PICKUP]]</f>
        <v>1</v>
      </c>
      <c r="Q2756" s="9">
        <f>Table12[[#This Row],[ACTUAL_DELIVERY]]-Table12[[#This Row],[ACTUAL_PICKUP]]</f>
        <v>2</v>
      </c>
      <c r="R2756" s="9">
        <f>Table12[[#This Row],[ACTUAL_PICKUP]]-Table12[[#This Row],[PLANNED_PICKUP]]</f>
        <v>5</v>
      </c>
      <c r="S2756" s="9">
        <f>Table12[[#This Row],[ACTUAL_DELIVERY]]-Table12[[#This Row],[PLANNED_DELIVERY]]</f>
        <v>6</v>
      </c>
      <c r="T2756" t="s">
        <v>461</v>
      </c>
      <c r="U2756" s="6" t="s">
        <v>462</v>
      </c>
      <c r="V2756" t="s">
        <v>237</v>
      </c>
      <c r="W2756" t="s">
        <v>237</v>
      </c>
      <c r="X2756" t="s">
        <v>41</v>
      </c>
      <c r="Y2756" s="6" t="s">
        <v>44</v>
      </c>
      <c r="Z2756" t="s">
        <v>27</v>
      </c>
      <c r="AA2756" t="s">
        <v>27</v>
      </c>
    </row>
    <row r="2757" spans="1:27" x14ac:dyDescent="0.35">
      <c r="A2757">
        <v>10003527</v>
      </c>
      <c r="B2757" t="s">
        <v>81</v>
      </c>
      <c r="C2757" t="s">
        <v>206</v>
      </c>
      <c r="D2757" t="s">
        <v>23</v>
      </c>
      <c r="E2757" t="s">
        <v>31</v>
      </c>
      <c r="F2757">
        <v>50</v>
      </c>
      <c r="G2757">
        <v>0</v>
      </c>
      <c r="H2757">
        <v>50</v>
      </c>
      <c r="I2757">
        <v>400</v>
      </c>
      <c r="J2757">
        <v>2.56</v>
      </c>
      <c r="K2757" s="6" t="s">
        <v>1605</v>
      </c>
      <c r="L2757" s="6" t="s">
        <v>1610</v>
      </c>
      <c r="M2757" s="6" t="s">
        <v>1609</v>
      </c>
      <c r="N2757" s="6" t="s">
        <v>1610</v>
      </c>
      <c r="O2757" s="6" t="s">
        <v>1609</v>
      </c>
      <c r="P2757" s="8">
        <f>Table12[[#This Row],[PLANNED_DELIVERY]]-Table12[[#This Row],[PLANNED_PICKUP]]</f>
        <v>1</v>
      </c>
      <c r="Q2757" s="9">
        <f>Table12[[#This Row],[ACTUAL_DELIVERY]]-Table12[[#This Row],[ACTUAL_PICKUP]]</f>
        <v>1</v>
      </c>
      <c r="R2757" s="9">
        <f>Table12[[#This Row],[ACTUAL_PICKUP]]-Table12[[#This Row],[PLANNED_PICKUP]]</f>
        <v>0</v>
      </c>
      <c r="S2757" s="9">
        <f>Table12[[#This Row],[ACTUAL_DELIVERY]]-Table12[[#This Row],[PLANNED_DELIVERY]]</f>
        <v>0</v>
      </c>
      <c r="T2757" t="s">
        <v>415</v>
      </c>
      <c r="U2757" s="6" t="s">
        <v>270</v>
      </c>
      <c r="V2757" t="s">
        <v>27</v>
      </c>
      <c r="W2757" t="s">
        <v>27</v>
      </c>
      <c r="X2757" t="s">
        <v>60</v>
      </c>
      <c r="Y2757" s="6" t="s">
        <v>34</v>
      </c>
      <c r="Z2757" t="s">
        <v>27</v>
      </c>
      <c r="AA2757" t="s">
        <v>27</v>
      </c>
    </row>
    <row r="2758" spans="1:27" x14ac:dyDescent="0.35">
      <c r="A2758">
        <v>10003528</v>
      </c>
      <c r="B2758" t="s">
        <v>81</v>
      </c>
      <c r="C2758" t="s">
        <v>78</v>
      </c>
      <c r="D2758" t="s">
        <v>23</v>
      </c>
      <c r="E2758" t="s">
        <v>31</v>
      </c>
      <c r="F2758">
        <v>1200</v>
      </c>
      <c r="G2758">
        <v>0</v>
      </c>
      <c r="H2758">
        <v>1200</v>
      </c>
      <c r="I2758" s="5">
        <v>2350</v>
      </c>
      <c r="J2758">
        <v>10.4</v>
      </c>
      <c r="K2758" s="6" t="s">
        <v>1605</v>
      </c>
      <c r="L2758" s="6" t="s">
        <v>1605</v>
      </c>
      <c r="M2758" s="6" t="s">
        <v>1613</v>
      </c>
      <c r="N2758" s="6" t="s">
        <v>1635</v>
      </c>
      <c r="O2758" s="6" t="s">
        <v>1635</v>
      </c>
      <c r="P2758" s="8">
        <f>Table12[[#This Row],[PLANNED_DELIVERY]]-Table12[[#This Row],[PLANNED_PICKUP]]</f>
        <v>4</v>
      </c>
      <c r="Q2758" s="9">
        <f>Table12[[#This Row],[ACTUAL_DELIVERY]]-Table12[[#This Row],[ACTUAL_PICKUP]]</f>
        <v>0</v>
      </c>
      <c r="R2758" s="9">
        <f>Table12[[#This Row],[ACTUAL_PICKUP]]-Table12[[#This Row],[PLANNED_PICKUP]]</f>
        <v>25</v>
      </c>
      <c r="S2758" s="9">
        <f>Table12[[#This Row],[ACTUAL_DELIVERY]]-Table12[[#This Row],[PLANNED_DELIVERY]]</f>
        <v>21</v>
      </c>
      <c r="T2758" t="s">
        <v>271</v>
      </c>
      <c r="U2758" s="6" t="s">
        <v>43</v>
      </c>
      <c r="V2758" t="s">
        <v>27</v>
      </c>
      <c r="W2758" t="s">
        <v>27</v>
      </c>
      <c r="X2758" t="s">
        <v>101</v>
      </c>
      <c r="Y2758" s="6" t="s">
        <v>102</v>
      </c>
      <c r="Z2758" t="s">
        <v>27</v>
      </c>
      <c r="AA2758" t="s">
        <v>27</v>
      </c>
    </row>
    <row r="2759" spans="1:27" x14ac:dyDescent="0.35">
      <c r="A2759">
        <v>10003529</v>
      </c>
      <c r="B2759" t="s">
        <v>77</v>
      </c>
      <c r="C2759" t="s">
        <v>78</v>
      </c>
      <c r="D2759" t="s">
        <v>23</v>
      </c>
      <c r="E2759" t="s">
        <v>24</v>
      </c>
      <c r="F2759">
        <v>1800</v>
      </c>
      <c r="G2759">
        <v>0</v>
      </c>
      <c r="H2759">
        <v>1800</v>
      </c>
      <c r="I2759">
        <v>14920</v>
      </c>
      <c r="J2759">
        <v>14.9</v>
      </c>
      <c r="K2759" s="6" t="s">
        <v>1605</v>
      </c>
      <c r="L2759" s="6" t="s">
        <v>1618</v>
      </c>
      <c r="M2759" s="6" t="s">
        <v>1674</v>
      </c>
      <c r="N2759" s="6" t="s">
        <v>1622</v>
      </c>
      <c r="O2759" s="6" t="s">
        <v>1622</v>
      </c>
      <c r="P2759" s="8">
        <f>Table12[[#This Row],[PLANNED_DELIVERY]]-Table12[[#This Row],[PLANNED_PICKUP]]</f>
        <v>3</v>
      </c>
      <c r="Q2759" s="9">
        <f>Table12[[#This Row],[ACTUAL_DELIVERY]]-Table12[[#This Row],[ACTUAL_PICKUP]]</f>
        <v>0</v>
      </c>
      <c r="R2759" s="9">
        <f>Table12[[#This Row],[ACTUAL_PICKUP]]-Table12[[#This Row],[PLANNED_PICKUP]]</f>
        <v>6</v>
      </c>
      <c r="S2759" s="9">
        <f>Table12[[#This Row],[ACTUAL_DELIVERY]]-Table12[[#This Row],[PLANNED_DELIVERY]]</f>
        <v>3</v>
      </c>
      <c r="T2759" t="s">
        <v>68</v>
      </c>
      <c r="U2759" s="6" t="s">
        <v>69</v>
      </c>
      <c r="V2759" t="s">
        <v>27</v>
      </c>
      <c r="W2759" t="s">
        <v>27</v>
      </c>
      <c r="X2759" t="s">
        <v>402</v>
      </c>
      <c r="Y2759" s="6" t="s">
        <v>125</v>
      </c>
      <c r="Z2759" t="s">
        <v>27</v>
      </c>
      <c r="AA2759" t="s">
        <v>27</v>
      </c>
    </row>
    <row r="2760" spans="1:27" x14ac:dyDescent="0.35">
      <c r="A2760">
        <v>10003530</v>
      </c>
      <c r="B2760" t="s">
        <v>81</v>
      </c>
      <c r="C2760" t="s">
        <v>342</v>
      </c>
      <c r="D2760" t="s">
        <v>23</v>
      </c>
      <c r="E2760" t="s">
        <v>24</v>
      </c>
      <c r="F2760">
        <v>250</v>
      </c>
      <c r="G2760">
        <v>0</v>
      </c>
      <c r="H2760">
        <v>250</v>
      </c>
      <c r="I2760">
        <v>1200</v>
      </c>
      <c r="J2760">
        <v>6.16</v>
      </c>
      <c r="K2760" s="6" t="s">
        <v>1610</v>
      </c>
      <c r="L2760" s="6" t="s">
        <v>1610</v>
      </c>
      <c r="M2760" s="6" t="s">
        <v>1609</v>
      </c>
      <c r="N2760" s="6" t="s">
        <v>1609</v>
      </c>
      <c r="O2760" s="6" t="s">
        <v>1609</v>
      </c>
      <c r="P2760" s="8">
        <f>Table12[[#This Row],[PLANNED_DELIVERY]]-Table12[[#This Row],[PLANNED_PICKUP]]</f>
        <v>1</v>
      </c>
      <c r="Q2760" s="9">
        <f>Table12[[#This Row],[ACTUAL_DELIVERY]]-Table12[[#This Row],[ACTUAL_PICKUP]]</f>
        <v>0</v>
      </c>
      <c r="R2760" s="9">
        <f>Table12[[#This Row],[ACTUAL_PICKUP]]-Table12[[#This Row],[PLANNED_PICKUP]]</f>
        <v>1</v>
      </c>
      <c r="S2760" s="9">
        <f>Table12[[#This Row],[ACTUAL_DELIVERY]]-Table12[[#This Row],[PLANNED_DELIVERY]]</f>
        <v>0</v>
      </c>
      <c r="T2760" t="s">
        <v>754</v>
      </c>
      <c r="U2760" s="6" t="s">
        <v>404</v>
      </c>
      <c r="V2760" t="s">
        <v>27</v>
      </c>
      <c r="W2760" t="s">
        <v>27</v>
      </c>
      <c r="X2760" t="s">
        <v>49</v>
      </c>
      <c r="Y2760" s="6" t="s">
        <v>123</v>
      </c>
      <c r="Z2760" t="s">
        <v>27</v>
      </c>
      <c r="AA2760" t="s">
        <v>27</v>
      </c>
    </row>
    <row r="2761" spans="1:27" x14ac:dyDescent="0.35">
      <c r="A2761">
        <v>10003531</v>
      </c>
      <c r="B2761" t="s">
        <v>81</v>
      </c>
      <c r="C2761" t="s">
        <v>234</v>
      </c>
      <c r="D2761" t="s">
        <v>23</v>
      </c>
      <c r="E2761" t="s">
        <v>24</v>
      </c>
      <c r="F2761">
        <v>1350</v>
      </c>
      <c r="G2761">
        <v>0</v>
      </c>
      <c r="H2761">
        <v>1350</v>
      </c>
      <c r="I2761">
        <v>568</v>
      </c>
      <c r="J2761">
        <v>1.18</v>
      </c>
      <c r="K2761" s="6" t="s">
        <v>1610</v>
      </c>
      <c r="L2761" s="6" t="s">
        <v>1609</v>
      </c>
      <c r="M2761" s="6" t="s">
        <v>1608</v>
      </c>
      <c r="N2761" s="6" t="s">
        <v>1609</v>
      </c>
      <c r="O2761" s="6" t="s">
        <v>1608</v>
      </c>
      <c r="P2761" s="8">
        <f>Table12[[#This Row],[PLANNED_DELIVERY]]-Table12[[#This Row],[PLANNED_PICKUP]]</f>
        <v>1</v>
      </c>
      <c r="Q2761" s="9">
        <f>Table12[[#This Row],[ACTUAL_DELIVERY]]-Table12[[#This Row],[ACTUAL_PICKUP]]</f>
        <v>1</v>
      </c>
      <c r="R2761" s="9">
        <f>Table12[[#This Row],[ACTUAL_PICKUP]]-Table12[[#This Row],[PLANNED_PICKUP]]</f>
        <v>0</v>
      </c>
      <c r="S2761" s="9">
        <f>Table12[[#This Row],[ACTUAL_DELIVERY]]-Table12[[#This Row],[PLANNED_DELIVERY]]</f>
        <v>0</v>
      </c>
      <c r="T2761" t="s">
        <v>535</v>
      </c>
      <c r="U2761" s="6" t="s">
        <v>536</v>
      </c>
      <c r="V2761" t="s">
        <v>168</v>
      </c>
      <c r="W2761" t="s">
        <v>168</v>
      </c>
      <c r="X2761" t="s">
        <v>71</v>
      </c>
      <c r="Y2761" s="6" t="s">
        <v>72</v>
      </c>
      <c r="Z2761" t="s">
        <v>27</v>
      </c>
      <c r="AA2761" t="s">
        <v>27</v>
      </c>
    </row>
    <row r="2762" spans="1:27" x14ac:dyDescent="0.35">
      <c r="A2762">
        <v>10003532</v>
      </c>
      <c r="B2762" t="s">
        <v>81</v>
      </c>
      <c r="C2762" t="s">
        <v>206</v>
      </c>
      <c r="D2762" t="s">
        <v>23</v>
      </c>
      <c r="E2762" t="s">
        <v>24</v>
      </c>
      <c r="F2762">
        <v>300</v>
      </c>
      <c r="G2762">
        <v>0</v>
      </c>
      <c r="H2762">
        <v>300</v>
      </c>
      <c r="I2762">
        <v>86</v>
      </c>
      <c r="J2762">
        <v>0.34</v>
      </c>
      <c r="K2762" s="6" t="s">
        <v>1610</v>
      </c>
      <c r="L2762" s="6" t="s">
        <v>1610</v>
      </c>
      <c r="M2762" s="6" t="s">
        <v>1613</v>
      </c>
      <c r="N2762" s="6" t="s">
        <v>1609</v>
      </c>
      <c r="O2762" s="6" t="s">
        <v>1599</v>
      </c>
      <c r="P2762" s="8">
        <f>Table12[[#This Row],[PLANNED_DELIVERY]]-Table12[[#This Row],[PLANNED_PICKUP]]</f>
        <v>3</v>
      </c>
      <c r="Q2762" s="9">
        <f>Table12[[#This Row],[ACTUAL_DELIVERY]]-Table12[[#This Row],[ACTUAL_PICKUP]]</f>
        <v>5</v>
      </c>
      <c r="R2762" s="9">
        <f>Table12[[#This Row],[ACTUAL_PICKUP]]-Table12[[#This Row],[PLANNED_PICKUP]]</f>
        <v>1</v>
      </c>
      <c r="S2762" s="9">
        <f>Table12[[#This Row],[ACTUAL_DELIVERY]]-Table12[[#This Row],[PLANNED_DELIVERY]]</f>
        <v>3</v>
      </c>
      <c r="T2762" t="s">
        <v>440</v>
      </c>
      <c r="U2762" s="6" t="s">
        <v>441</v>
      </c>
      <c r="V2762" t="s">
        <v>27</v>
      </c>
      <c r="W2762" t="s">
        <v>27</v>
      </c>
      <c r="X2762" t="s">
        <v>1723</v>
      </c>
      <c r="Y2762" s="6" t="s">
        <v>42</v>
      </c>
      <c r="Z2762" t="s">
        <v>27</v>
      </c>
      <c r="AA2762" t="s">
        <v>27</v>
      </c>
    </row>
    <row r="2763" spans="1:27" x14ac:dyDescent="0.35">
      <c r="A2763">
        <v>10003534</v>
      </c>
      <c r="B2763" t="s">
        <v>263</v>
      </c>
      <c r="C2763" t="s">
        <v>293</v>
      </c>
      <c r="D2763" t="s">
        <v>23</v>
      </c>
      <c r="E2763" t="s">
        <v>24</v>
      </c>
      <c r="F2763">
        <v>918.79</v>
      </c>
      <c r="G2763">
        <v>0</v>
      </c>
      <c r="H2763">
        <v>918.79</v>
      </c>
      <c r="I2763">
        <v>145.09</v>
      </c>
      <c r="J2763">
        <v>1.94</v>
      </c>
      <c r="K2763" s="6" t="s">
        <v>1610</v>
      </c>
      <c r="L2763" s="6" t="s">
        <v>1610</v>
      </c>
      <c r="M2763" s="6" t="s">
        <v>1607</v>
      </c>
      <c r="N2763" s="6" t="s">
        <v>1613</v>
      </c>
      <c r="O2763" s="6" t="s">
        <v>1635</v>
      </c>
      <c r="P2763" s="8">
        <f>Table12[[#This Row],[PLANNED_DELIVERY]]-Table12[[#This Row],[PLANNED_PICKUP]]</f>
        <v>7</v>
      </c>
      <c r="Q2763" s="9">
        <f>Table12[[#This Row],[ACTUAL_DELIVERY]]-Table12[[#This Row],[ACTUAL_PICKUP]]</f>
        <v>21</v>
      </c>
      <c r="R2763" s="9">
        <f>Table12[[#This Row],[ACTUAL_PICKUP]]-Table12[[#This Row],[PLANNED_PICKUP]]</f>
        <v>3</v>
      </c>
      <c r="S2763" s="9">
        <f>Table12[[#This Row],[ACTUAL_DELIVERY]]-Table12[[#This Row],[PLANNED_DELIVERY]]</f>
        <v>17</v>
      </c>
      <c r="T2763" t="s">
        <v>541</v>
      </c>
      <c r="U2763" s="6" t="s">
        <v>542</v>
      </c>
      <c r="V2763" t="s">
        <v>84</v>
      </c>
      <c r="W2763" t="s">
        <v>85</v>
      </c>
      <c r="X2763" t="s">
        <v>49</v>
      </c>
      <c r="Y2763" s="6" t="s">
        <v>29</v>
      </c>
      <c r="Z2763" t="s">
        <v>27</v>
      </c>
      <c r="AA2763" t="s">
        <v>27</v>
      </c>
    </row>
    <row r="2764" spans="1:27" x14ac:dyDescent="0.35">
      <c r="A2764">
        <v>10003535</v>
      </c>
      <c r="B2764" t="s">
        <v>81</v>
      </c>
      <c r="C2764" t="s">
        <v>206</v>
      </c>
      <c r="D2764" t="s">
        <v>23</v>
      </c>
      <c r="E2764" t="s">
        <v>24</v>
      </c>
      <c r="F2764">
        <v>350</v>
      </c>
      <c r="G2764">
        <v>0</v>
      </c>
      <c r="H2764">
        <v>350</v>
      </c>
      <c r="I2764">
        <v>7380</v>
      </c>
      <c r="J2764">
        <v>7.48</v>
      </c>
      <c r="K2764" s="6" t="s">
        <v>1610</v>
      </c>
      <c r="L2764" s="6" t="s">
        <v>1610</v>
      </c>
      <c r="M2764" s="6" t="s">
        <v>1608</v>
      </c>
      <c r="N2764" s="6" t="s">
        <v>1609</v>
      </c>
      <c r="O2764" s="6" t="s">
        <v>1608</v>
      </c>
      <c r="P2764" s="8">
        <f>Table12[[#This Row],[PLANNED_DELIVERY]]-Table12[[#This Row],[PLANNED_PICKUP]]</f>
        <v>2</v>
      </c>
      <c r="Q2764" s="9">
        <f>Table12[[#This Row],[ACTUAL_DELIVERY]]-Table12[[#This Row],[ACTUAL_PICKUP]]</f>
        <v>1</v>
      </c>
      <c r="R2764" s="9">
        <f>Table12[[#This Row],[ACTUAL_PICKUP]]-Table12[[#This Row],[PLANNED_PICKUP]]</f>
        <v>1</v>
      </c>
      <c r="S2764" s="9">
        <f>Table12[[#This Row],[ACTUAL_DELIVERY]]-Table12[[#This Row],[PLANNED_DELIVERY]]</f>
        <v>0</v>
      </c>
      <c r="T2764" t="s">
        <v>341</v>
      </c>
      <c r="U2764" s="6" t="s">
        <v>334</v>
      </c>
      <c r="V2764" t="s">
        <v>27</v>
      </c>
      <c r="W2764" t="s">
        <v>27</v>
      </c>
      <c r="X2764" t="s">
        <v>1723</v>
      </c>
      <c r="Y2764" s="6" t="s">
        <v>42</v>
      </c>
      <c r="Z2764" t="s">
        <v>27</v>
      </c>
      <c r="AA2764" t="s">
        <v>27</v>
      </c>
    </row>
    <row r="2765" spans="1:27" x14ac:dyDescent="0.35">
      <c r="A2765">
        <v>10003536</v>
      </c>
      <c r="B2765" t="s">
        <v>81</v>
      </c>
      <c r="C2765" t="s">
        <v>206</v>
      </c>
      <c r="D2765" t="s">
        <v>23</v>
      </c>
      <c r="E2765" t="s">
        <v>24</v>
      </c>
      <c r="F2765">
        <v>176.99</v>
      </c>
      <c r="G2765">
        <v>0</v>
      </c>
      <c r="H2765">
        <v>176.99</v>
      </c>
      <c r="I2765">
        <v>70</v>
      </c>
      <c r="J2765">
        <v>1.44</v>
      </c>
      <c r="K2765" s="6" t="s">
        <v>1610</v>
      </c>
      <c r="L2765" s="6" t="s">
        <v>1610</v>
      </c>
      <c r="M2765" s="6" t="s">
        <v>1613</v>
      </c>
      <c r="N2765" s="6" t="s">
        <v>1608</v>
      </c>
      <c r="O2765" s="6" t="s">
        <v>1608</v>
      </c>
      <c r="P2765" s="8">
        <f>Table12[[#This Row],[PLANNED_DELIVERY]]-Table12[[#This Row],[PLANNED_PICKUP]]</f>
        <v>3</v>
      </c>
      <c r="Q2765" s="9">
        <f>Table12[[#This Row],[ACTUAL_DELIVERY]]-Table12[[#This Row],[ACTUAL_PICKUP]]</f>
        <v>0</v>
      </c>
      <c r="R2765" s="9">
        <f>Table12[[#This Row],[ACTUAL_PICKUP]]-Table12[[#This Row],[PLANNED_PICKUP]]</f>
        <v>2</v>
      </c>
      <c r="S2765" s="9">
        <f>Table12[[#This Row],[ACTUAL_DELIVERY]]-Table12[[#This Row],[PLANNED_DELIVERY]]</f>
        <v>-1</v>
      </c>
      <c r="T2765" t="s">
        <v>411</v>
      </c>
      <c r="U2765" s="6" t="s">
        <v>207</v>
      </c>
      <c r="V2765" t="s">
        <v>27</v>
      </c>
      <c r="W2765" t="s">
        <v>27</v>
      </c>
      <c r="X2765" t="s">
        <v>41</v>
      </c>
      <c r="Y2765" s="6" t="s">
        <v>44</v>
      </c>
      <c r="Z2765" t="s">
        <v>27</v>
      </c>
      <c r="AA2765" t="s">
        <v>27</v>
      </c>
    </row>
    <row r="2766" spans="1:27" x14ac:dyDescent="0.35">
      <c r="A2766">
        <v>10003538</v>
      </c>
      <c r="B2766" t="s">
        <v>273</v>
      </c>
      <c r="C2766" t="s">
        <v>206</v>
      </c>
      <c r="D2766" t="s">
        <v>23</v>
      </c>
      <c r="E2766" t="s">
        <v>24</v>
      </c>
      <c r="F2766">
        <v>392.36</v>
      </c>
      <c r="G2766">
        <v>0</v>
      </c>
      <c r="H2766">
        <v>392.36</v>
      </c>
      <c r="I2766">
        <v>2414</v>
      </c>
      <c r="J2766">
        <v>3.42</v>
      </c>
      <c r="K2766" s="6" t="s">
        <v>1610</v>
      </c>
      <c r="L2766" s="6" t="s">
        <v>1610</v>
      </c>
      <c r="M2766" s="6" t="s">
        <v>1646</v>
      </c>
      <c r="N2766" s="6" t="s">
        <v>1607</v>
      </c>
      <c r="O2766" s="6" t="s">
        <v>1603</v>
      </c>
      <c r="P2766" s="8">
        <f>Table12[[#This Row],[PLANNED_DELIVERY]]-Table12[[#This Row],[PLANNED_PICKUP]]</f>
        <v>4</v>
      </c>
      <c r="Q2766" s="9">
        <f>Table12[[#This Row],[ACTUAL_DELIVERY]]-Table12[[#This Row],[ACTUAL_PICKUP]]</f>
        <v>1</v>
      </c>
      <c r="R2766" s="9">
        <f>Table12[[#This Row],[ACTUAL_PICKUP]]-Table12[[#This Row],[PLANNED_PICKUP]]</f>
        <v>7</v>
      </c>
      <c r="S2766" s="9">
        <f>Table12[[#This Row],[ACTUAL_DELIVERY]]-Table12[[#This Row],[PLANNED_DELIVERY]]</f>
        <v>4</v>
      </c>
      <c r="T2766" t="s">
        <v>1029</v>
      </c>
      <c r="U2766" s="6" t="s">
        <v>40</v>
      </c>
      <c r="V2766" t="s">
        <v>27</v>
      </c>
      <c r="W2766" t="s">
        <v>27</v>
      </c>
      <c r="X2766" t="s">
        <v>60</v>
      </c>
      <c r="Y2766" s="6" t="s">
        <v>34</v>
      </c>
      <c r="Z2766" t="s">
        <v>27</v>
      </c>
      <c r="AA2766" t="s">
        <v>27</v>
      </c>
    </row>
    <row r="2767" spans="1:27" x14ac:dyDescent="0.35">
      <c r="A2767">
        <v>10003539</v>
      </c>
      <c r="B2767" t="s">
        <v>81</v>
      </c>
      <c r="C2767" t="s">
        <v>206</v>
      </c>
      <c r="D2767" t="s">
        <v>30</v>
      </c>
      <c r="E2767" t="s">
        <v>31</v>
      </c>
      <c r="F2767">
        <v>1295</v>
      </c>
      <c r="G2767">
        <v>0</v>
      </c>
      <c r="H2767">
        <v>1295</v>
      </c>
      <c r="I2767" s="5">
        <v>2415</v>
      </c>
      <c r="J2767">
        <v>19.600000000000001</v>
      </c>
      <c r="K2767" s="6" t="s">
        <v>1610</v>
      </c>
      <c r="L2767" s="6" t="s">
        <v>1613</v>
      </c>
      <c r="M2767" s="6" t="s">
        <v>1603</v>
      </c>
      <c r="N2767" s="6" t="s">
        <v>1613</v>
      </c>
      <c r="O2767" s="6" t="s">
        <v>1603</v>
      </c>
      <c r="P2767" s="8">
        <f>Table12[[#This Row],[PLANNED_DELIVERY]]-Table12[[#This Row],[PLANNED_PICKUP]]</f>
        <v>5</v>
      </c>
      <c r="Q2767" s="9">
        <f>Table12[[#This Row],[ACTUAL_DELIVERY]]-Table12[[#This Row],[ACTUAL_PICKUP]]</f>
        <v>5</v>
      </c>
      <c r="R2767" s="9">
        <f>Table12[[#This Row],[ACTUAL_PICKUP]]-Table12[[#This Row],[PLANNED_PICKUP]]</f>
        <v>0</v>
      </c>
      <c r="S2767" s="9">
        <f>Table12[[#This Row],[ACTUAL_DELIVERY]]-Table12[[#This Row],[PLANNED_DELIVERY]]</f>
        <v>0</v>
      </c>
      <c r="T2767" t="s">
        <v>690</v>
      </c>
      <c r="U2767" s="6" t="s">
        <v>1037</v>
      </c>
      <c r="V2767" t="s">
        <v>27</v>
      </c>
      <c r="W2767" t="s">
        <v>27</v>
      </c>
      <c r="X2767" t="s">
        <v>280</v>
      </c>
      <c r="Y2767" s="6" t="s">
        <v>281</v>
      </c>
      <c r="Z2767" t="s">
        <v>282</v>
      </c>
      <c r="AA2767" t="s">
        <v>282</v>
      </c>
    </row>
    <row r="2768" spans="1:27" x14ac:dyDescent="0.35">
      <c r="A2768">
        <v>10003540</v>
      </c>
      <c r="B2768" t="s">
        <v>81</v>
      </c>
      <c r="C2768" t="s">
        <v>206</v>
      </c>
      <c r="D2768" t="s">
        <v>23</v>
      </c>
      <c r="E2768" t="s">
        <v>24</v>
      </c>
      <c r="F2768">
        <v>250</v>
      </c>
      <c r="G2768">
        <v>0</v>
      </c>
      <c r="H2768">
        <v>250</v>
      </c>
      <c r="I2768">
        <v>257</v>
      </c>
      <c r="J2768">
        <v>2.16</v>
      </c>
      <c r="K2768" s="6" t="s">
        <v>1610</v>
      </c>
      <c r="L2768" s="6" t="s">
        <v>1610</v>
      </c>
      <c r="M2768" s="6" t="s">
        <v>1613</v>
      </c>
      <c r="N2768" s="6" t="s">
        <v>1609</v>
      </c>
      <c r="O2768" s="6" t="s">
        <v>1608</v>
      </c>
      <c r="P2768" s="8">
        <f>Table12[[#This Row],[PLANNED_DELIVERY]]-Table12[[#This Row],[PLANNED_PICKUP]]</f>
        <v>3</v>
      </c>
      <c r="Q2768" s="9">
        <f>Table12[[#This Row],[ACTUAL_DELIVERY]]-Table12[[#This Row],[ACTUAL_PICKUP]]</f>
        <v>1</v>
      </c>
      <c r="R2768" s="9">
        <f>Table12[[#This Row],[ACTUAL_PICKUP]]-Table12[[#This Row],[PLANNED_PICKUP]]</f>
        <v>1</v>
      </c>
      <c r="S2768" s="9">
        <f>Table12[[#This Row],[ACTUAL_DELIVERY]]-Table12[[#This Row],[PLANNED_DELIVERY]]</f>
        <v>-1</v>
      </c>
      <c r="T2768" t="s">
        <v>341</v>
      </c>
      <c r="U2768" s="6" t="s">
        <v>334</v>
      </c>
      <c r="V2768" t="s">
        <v>27</v>
      </c>
      <c r="W2768" t="s">
        <v>27</v>
      </c>
      <c r="X2768" t="s">
        <v>49</v>
      </c>
      <c r="Y2768" s="6" t="s">
        <v>123</v>
      </c>
      <c r="Z2768" t="s">
        <v>27</v>
      </c>
      <c r="AA2768" t="s">
        <v>27</v>
      </c>
    </row>
    <row r="2769" spans="1:27" x14ac:dyDescent="0.35">
      <c r="A2769">
        <v>10003542</v>
      </c>
      <c r="B2769" t="s">
        <v>263</v>
      </c>
      <c r="C2769" t="s">
        <v>269</v>
      </c>
      <c r="D2769" t="s">
        <v>30</v>
      </c>
      <c r="E2769" t="s">
        <v>45</v>
      </c>
      <c r="F2769">
        <v>330</v>
      </c>
      <c r="G2769">
        <v>0</v>
      </c>
      <c r="H2769">
        <v>330</v>
      </c>
      <c r="I2769" s="5">
        <v>132.30000000000001</v>
      </c>
      <c r="J2769">
        <v>1.17</v>
      </c>
      <c r="K2769" s="6" t="s">
        <v>1610</v>
      </c>
      <c r="L2769" s="6" t="s">
        <v>1605</v>
      </c>
      <c r="M2769" s="6" t="s">
        <v>1674</v>
      </c>
      <c r="N2769" s="6" t="s">
        <v>1617</v>
      </c>
      <c r="O2769" s="6" t="s">
        <v>1623</v>
      </c>
      <c r="P2769" s="8">
        <f>Table12[[#This Row],[PLANNED_DELIVERY]]-Table12[[#This Row],[PLANNED_PICKUP]]</f>
        <v>13</v>
      </c>
      <c r="Q2769" s="9">
        <f>Table12[[#This Row],[ACTUAL_DELIVERY]]-Table12[[#This Row],[ACTUAL_PICKUP]]</f>
        <v>6</v>
      </c>
      <c r="R2769" s="9">
        <f>Table12[[#This Row],[ACTUAL_PICKUP]]-Table12[[#This Row],[PLANNED_PICKUP]]</f>
        <v>11</v>
      </c>
      <c r="S2769" s="9">
        <f>Table12[[#This Row],[ACTUAL_DELIVERY]]-Table12[[#This Row],[PLANNED_DELIVERY]]</f>
        <v>4</v>
      </c>
      <c r="T2769" t="s">
        <v>49</v>
      </c>
      <c r="U2769" s="6" t="s">
        <v>29</v>
      </c>
      <c r="V2769" t="s">
        <v>27</v>
      </c>
      <c r="W2769" t="s">
        <v>27</v>
      </c>
      <c r="X2769" t="s">
        <v>580</v>
      </c>
      <c r="Y2769" s="6" t="s">
        <v>62</v>
      </c>
      <c r="Z2769" t="s">
        <v>581</v>
      </c>
      <c r="AA2769" t="s">
        <v>581</v>
      </c>
    </row>
    <row r="2770" spans="1:27" x14ac:dyDescent="0.35">
      <c r="A2770">
        <v>10003543</v>
      </c>
      <c r="B2770" t="s">
        <v>81</v>
      </c>
      <c r="C2770" t="s">
        <v>257</v>
      </c>
      <c r="D2770" t="s">
        <v>30</v>
      </c>
      <c r="E2770" t="s">
        <v>45</v>
      </c>
      <c r="F2770">
        <v>648.95000000000005</v>
      </c>
      <c r="G2770">
        <v>0</v>
      </c>
      <c r="H2770">
        <v>648.95000000000005</v>
      </c>
      <c r="I2770" s="5">
        <v>901</v>
      </c>
      <c r="J2770">
        <v>5.05</v>
      </c>
      <c r="K2770" s="6" t="s">
        <v>1610</v>
      </c>
      <c r="L2770" s="6" t="s">
        <v>1610</v>
      </c>
      <c r="M2770" s="6" t="s">
        <v>1607</v>
      </c>
      <c r="N2770" s="6" t="s">
        <v>1610</v>
      </c>
      <c r="O2770" s="6" t="s">
        <v>1603</v>
      </c>
      <c r="P2770" s="8">
        <f>Table12[[#This Row],[PLANNED_DELIVERY]]-Table12[[#This Row],[PLANNED_PICKUP]]</f>
        <v>7</v>
      </c>
      <c r="Q2770" s="9">
        <f>Table12[[#This Row],[ACTUAL_DELIVERY]]-Table12[[#This Row],[ACTUAL_PICKUP]]</f>
        <v>8</v>
      </c>
      <c r="R2770" s="9">
        <f>Table12[[#This Row],[ACTUAL_PICKUP]]-Table12[[#This Row],[PLANNED_PICKUP]]</f>
        <v>0</v>
      </c>
      <c r="S2770" s="9">
        <f>Table12[[#This Row],[ACTUAL_DELIVERY]]-Table12[[#This Row],[PLANNED_DELIVERY]]</f>
        <v>1</v>
      </c>
      <c r="T2770" t="s">
        <v>33</v>
      </c>
      <c r="U2770" s="6" t="s">
        <v>34</v>
      </c>
      <c r="V2770" t="s">
        <v>27</v>
      </c>
      <c r="W2770" t="s">
        <v>27</v>
      </c>
      <c r="X2770" t="s">
        <v>1114</v>
      </c>
      <c r="Y2770" s="6" t="s">
        <v>1115</v>
      </c>
      <c r="Z2770" t="s">
        <v>108</v>
      </c>
      <c r="AA2770" t="s">
        <v>108</v>
      </c>
    </row>
    <row r="2771" spans="1:27" x14ac:dyDescent="0.35">
      <c r="A2771">
        <v>10003547</v>
      </c>
      <c r="B2771" t="s">
        <v>263</v>
      </c>
      <c r="C2771" t="s">
        <v>293</v>
      </c>
      <c r="D2771" t="s">
        <v>23</v>
      </c>
      <c r="E2771" t="s">
        <v>24</v>
      </c>
      <c r="F2771">
        <v>1960</v>
      </c>
      <c r="G2771">
        <v>0</v>
      </c>
      <c r="H2771">
        <v>1960</v>
      </c>
      <c r="I2771" s="5">
        <v>1157.9000000000001</v>
      </c>
      <c r="J2771">
        <v>1.98</v>
      </c>
      <c r="K2771" s="6" t="s">
        <v>1610</v>
      </c>
      <c r="L2771" s="6" t="s">
        <v>1610</v>
      </c>
      <c r="M2771" s="6" t="s">
        <v>1599</v>
      </c>
      <c r="N2771" s="6" t="s">
        <v>1599</v>
      </c>
      <c r="O2771" s="6" t="s">
        <v>1622</v>
      </c>
      <c r="P2771" s="8">
        <f>Table12[[#This Row],[PLANNED_DELIVERY]]-Table12[[#This Row],[PLANNED_PICKUP]]</f>
        <v>6</v>
      </c>
      <c r="Q2771" s="9">
        <f>Table12[[#This Row],[ACTUAL_DELIVERY]]-Table12[[#This Row],[ACTUAL_PICKUP]]</f>
        <v>9</v>
      </c>
      <c r="R2771" s="9">
        <f>Table12[[#This Row],[ACTUAL_PICKUP]]-Table12[[#This Row],[PLANNED_PICKUP]]</f>
        <v>6</v>
      </c>
      <c r="S2771" s="9">
        <f>Table12[[#This Row],[ACTUAL_DELIVERY]]-Table12[[#This Row],[PLANNED_DELIVERY]]</f>
        <v>9</v>
      </c>
      <c r="T2771" t="s">
        <v>526</v>
      </c>
      <c r="U2771" s="6" t="s">
        <v>527</v>
      </c>
      <c r="V2771" t="s">
        <v>93</v>
      </c>
      <c r="W2771" t="s">
        <v>85</v>
      </c>
      <c r="X2771" t="s">
        <v>71</v>
      </c>
      <c r="Y2771" s="6" t="s">
        <v>72</v>
      </c>
      <c r="Z2771" t="s">
        <v>27</v>
      </c>
      <c r="AA2771" t="s">
        <v>27</v>
      </c>
    </row>
    <row r="2772" spans="1:27" x14ac:dyDescent="0.35">
      <c r="A2772">
        <v>10003565</v>
      </c>
      <c r="B2772" t="s">
        <v>81</v>
      </c>
      <c r="C2772" t="s">
        <v>240</v>
      </c>
      <c r="D2772" t="s">
        <v>23</v>
      </c>
      <c r="E2772" t="s">
        <v>24</v>
      </c>
      <c r="F2772">
        <v>600</v>
      </c>
      <c r="G2772">
        <v>0</v>
      </c>
      <c r="H2772">
        <v>600</v>
      </c>
      <c r="I2772">
        <v>3252</v>
      </c>
      <c r="J2772">
        <v>2.78</v>
      </c>
      <c r="K2772" s="6" t="s">
        <v>1610</v>
      </c>
      <c r="L2772" s="6" t="s">
        <v>1610</v>
      </c>
      <c r="M2772" s="6" t="s">
        <v>1603</v>
      </c>
      <c r="N2772" s="6" t="s">
        <v>1608</v>
      </c>
      <c r="O2772" s="6" t="s">
        <v>1603</v>
      </c>
      <c r="P2772" s="8">
        <f>Table12[[#This Row],[PLANNED_DELIVERY]]-Table12[[#This Row],[PLANNED_PICKUP]]</f>
        <v>8</v>
      </c>
      <c r="Q2772" s="9">
        <f>Table12[[#This Row],[ACTUAL_DELIVERY]]-Table12[[#This Row],[ACTUAL_PICKUP]]</f>
        <v>6</v>
      </c>
      <c r="R2772" s="9">
        <f>Table12[[#This Row],[ACTUAL_PICKUP]]-Table12[[#This Row],[PLANNED_PICKUP]]</f>
        <v>2</v>
      </c>
      <c r="S2772" s="9">
        <f>Table12[[#This Row],[ACTUAL_DELIVERY]]-Table12[[#This Row],[PLANNED_DELIVERY]]</f>
        <v>0</v>
      </c>
      <c r="T2772" t="s">
        <v>722</v>
      </c>
      <c r="U2772" s="6" t="s">
        <v>491</v>
      </c>
      <c r="V2772" t="s">
        <v>27</v>
      </c>
      <c r="W2772" t="s">
        <v>27</v>
      </c>
      <c r="X2772" t="s">
        <v>211</v>
      </c>
      <c r="Y2772" s="6" t="s">
        <v>212</v>
      </c>
      <c r="Z2772" t="s">
        <v>27</v>
      </c>
      <c r="AA2772" t="s">
        <v>27</v>
      </c>
    </row>
    <row r="2773" spans="1:27" x14ac:dyDescent="0.35">
      <c r="A2773">
        <v>10003566</v>
      </c>
      <c r="B2773" t="s">
        <v>81</v>
      </c>
      <c r="C2773" t="s">
        <v>206</v>
      </c>
      <c r="D2773" t="s">
        <v>23</v>
      </c>
      <c r="E2773" t="s">
        <v>24</v>
      </c>
      <c r="F2773">
        <v>400</v>
      </c>
      <c r="G2773">
        <v>0</v>
      </c>
      <c r="H2773">
        <v>400</v>
      </c>
      <c r="I2773">
        <v>395</v>
      </c>
      <c r="J2773">
        <v>3.38</v>
      </c>
      <c r="K2773" s="6" t="s">
        <v>1610</v>
      </c>
      <c r="L2773" s="6" t="s">
        <v>1609</v>
      </c>
      <c r="M2773" s="6" t="s">
        <v>1613</v>
      </c>
      <c r="N2773" s="6" t="s">
        <v>1609</v>
      </c>
      <c r="O2773" s="6" t="s">
        <v>1613</v>
      </c>
      <c r="P2773" s="8">
        <f>Table12[[#This Row],[PLANNED_DELIVERY]]-Table12[[#This Row],[PLANNED_PICKUP]]</f>
        <v>2</v>
      </c>
      <c r="Q2773" s="9">
        <f>Table12[[#This Row],[ACTUAL_DELIVERY]]-Table12[[#This Row],[ACTUAL_PICKUP]]</f>
        <v>2</v>
      </c>
      <c r="R2773" s="9">
        <f>Table12[[#This Row],[ACTUAL_PICKUP]]-Table12[[#This Row],[PLANNED_PICKUP]]</f>
        <v>0</v>
      </c>
      <c r="S2773" s="9">
        <f>Table12[[#This Row],[ACTUAL_DELIVERY]]-Table12[[#This Row],[PLANNED_DELIVERY]]</f>
        <v>0</v>
      </c>
      <c r="T2773" t="s">
        <v>158</v>
      </c>
      <c r="U2773" s="6" t="s">
        <v>159</v>
      </c>
      <c r="V2773" t="s">
        <v>27</v>
      </c>
      <c r="W2773" t="s">
        <v>27</v>
      </c>
      <c r="X2773" t="s">
        <v>49</v>
      </c>
      <c r="Y2773" s="6" t="s">
        <v>29</v>
      </c>
      <c r="Z2773" t="s">
        <v>27</v>
      </c>
      <c r="AA2773" t="s">
        <v>27</v>
      </c>
    </row>
    <row r="2774" spans="1:27" x14ac:dyDescent="0.35">
      <c r="A2774">
        <v>10003567</v>
      </c>
      <c r="B2774" t="s">
        <v>81</v>
      </c>
      <c r="C2774" t="s">
        <v>240</v>
      </c>
      <c r="D2774" t="s">
        <v>23</v>
      </c>
      <c r="E2774" t="s">
        <v>24</v>
      </c>
      <c r="F2774">
        <v>350</v>
      </c>
      <c r="G2774">
        <v>0</v>
      </c>
      <c r="H2774">
        <v>350</v>
      </c>
      <c r="I2774">
        <v>6904</v>
      </c>
      <c r="J2774">
        <v>4.16</v>
      </c>
      <c r="K2774" s="6" t="s">
        <v>1610</v>
      </c>
      <c r="L2774" s="6" t="s">
        <v>1613</v>
      </c>
      <c r="M2774" s="6" t="s">
        <v>1603</v>
      </c>
      <c r="N2774" s="6" t="s">
        <v>1613</v>
      </c>
      <c r="O2774" s="6" t="s">
        <v>1613</v>
      </c>
      <c r="P2774" s="8">
        <f>Table12[[#This Row],[PLANNED_DELIVERY]]-Table12[[#This Row],[PLANNED_PICKUP]]</f>
        <v>5</v>
      </c>
      <c r="Q2774" s="9">
        <f>Table12[[#This Row],[ACTUAL_DELIVERY]]-Table12[[#This Row],[ACTUAL_PICKUP]]</f>
        <v>0</v>
      </c>
      <c r="R2774" s="9">
        <f>Table12[[#This Row],[ACTUAL_PICKUP]]-Table12[[#This Row],[PLANNED_PICKUP]]</f>
        <v>0</v>
      </c>
      <c r="S2774" s="9">
        <f>Table12[[#This Row],[ACTUAL_DELIVERY]]-Table12[[#This Row],[PLANNED_DELIVERY]]</f>
        <v>-5</v>
      </c>
      <c r="T2774" t="s">
        <v>722</v>
      </c>
      <c r="U2774" s="6" t="s">
        <v>491</v>
      </c>
      <c r="V2774" t="s">
        <v>27</v>
      </c>
      <c r="W2774" t="s">
        <v>27</v>
      </c>
      <c r="X2774" t="s">
        <v>71</v>
      </c>
      <c r="Y2774" s="6" t="s">
        <v>72</v>
      </c>
      <c r="Z2774" t="s">
        <v>27</v>
      </c>
      <c r="AA2774" t="s">
        <v>27</v>
      </c>
    </row>
    <row r="2775" spans="1:27" x14ac:dyDescent="0.35">
      <c r="A2775">
        <v>10003570</v>
      </c>
      <c r="B2775" t="s">
        <v>263</v>
      </c>
      <c r="C2775" t="s">
        <v>293</v>
      </c>
      <c r="D2775" t="s">
        <v>23</v>
      </c>
      <c r="E2775" t="s">
        <v>24</v>
      </c>
      <c r="F2775">
        <v>400</v>
      </c>
      <c r="G2775">
        <v>0</v>
      </c>
      <c r="H2775">
        <v>400</v>
      </c>
      <c r="I2775" s="5">
        <v>29.4</v>
      </c>
      <c r="J2775">
        <v>0.12</v>
      </c>
      <c r="K2775" s="6" t="s">
        <v>1610</v>
      </c>
      <c r="L2775" s="6" t="s">
        <v>1610</v>
      </c>
      <c r="M2775" s="6" t="s">
        <v>1599</v>
      </c>
      <c r="N2775" s="6" t="s">
        <v>1599</v>
      </c>
      <c r="O2775" s="6" t="s">
        <v>1627</v>
      </c>
      <c r="P2775" s="8">
        <f>Table12[[#This Row],[PLANNED_DELIVERY]]-Table12[[#This Row],[PLANNED_PICKUP]]</f>
        <v>6</v>
      </c>
      <c r="Q2775" s="9">
        <f>Table12[[#This Row],[ACTUAL_DELIVERY]]-Table12[[#This Row],[ACTUAL_PICKUP]]</f>
        <v>14</v>
      </c>
      <c r="R2775" s="9">
        <f>Table12[[#This Row],[ACTUAL_PICKUP]]-Table12[[#This Row],[PLANNED_PICKUP]]</f>
        <v>6</v>
      </c>
      <c r="S2775" s="9">
        <f>Table12[[#This Row],[ACTUAL_DELIVERY]]-Table12[[#This Row],[PLANNED_DELIVERY]]</f>
        <v>14</v>
      </c>
      <c r="T2775" t="s">
        <v>635</v>
      </c>
      <c r="U2775" s="6" t="s">
        <v>636</v>
      </c>
      <c r="V2775" t="s">
        <v>93</v>
      </c>
      <c r="W2775" t="s">
        <v>85</v>
      </c>
      <c r="X2775" t="s">
        <v>71</v>
      </c>
      <c r="Y2775" s="6" t="s">
        <v>72</v>
      </c>
      <c r="Z2775" t="s">
        <v>27</v>
      </c>
      <c r="AA2775" t="s">
        <v>27</v>
      </c>
    </row>
    <row r="2776" spans="1:27" x14ac:dyDescent="0.35">
      <c r="A2776">
        <v>10003571</v>
      </c>
      <c r="B2776" t="s">
        <v>81</v>
      </c>
      <c r="C2776" t="s">
        <v>206</v>
      </c>
      <c r="D2776" t="s">
        <v>23</v>
      </c>
      <c r="E2776" t="s">
        <v>31</v>
      </c>
      <c r="F2776">
        <v>200</v>
      </c>
      <c r="G2776">
        <v>0</v>
      </c>
      <c r="H2776">
        <v>200</v>
      </c>
      <c r="I2776">
        <v>500</v>
      </c>
      <c r="J2776">
        <v>1.28</v>
      </c>
      <c r="K2776" s="6" t="s">
        <v>1610</v>
      </c>
      <c r="L2776" s="6" t="s">
        <v>1607</v>
      </c>
      <c r="M2776" s="6" t="s">
        <v>1603</v>
      </c>
      <c r="N2776" s="6" t="s">
        <v>1607</v>
      </c>
      <c r="O2776" s="6" t="s">
        <v>1603</v>
      </c>
      <c r="P2776" s="8">
        <f>Table12[[#This Row],[PLANNED_DELIVERY]]-Table12[[#This Row],[PLANNED_PICKUP]]</f>
        <v>1</v>
      </c>
      <c r="Q2776" s="9">
        <f>Table12[[#This Row],[ACTUAL_DELIVERY]]-Table12[[#This Row],[ACTUAL_PICKUP]]</f>
        <v>1</v>
      </c>
      <c r="R2776" s="9">
        <f>Table12[[#This Row],[ACTUAL_PICKUP]]-Table12[[#This Row],[PLANNED_PICKUP]]</f>
        <v>0</v>
      </c>
      <c r="S2776" s="9">
        <f>Table12[[#This Row],[ACTUAL_DELIVERY]]-Table12[[#This Row],[PLANNED_DELIVERY]]</f>
        <v>0</v>
      </c>
      <c r="T2776" t="s">
        <v>415</v>
      </c>
      <c r="U2776" s="6" t="s">
        <v>270</v>
      </c>
      <c r="V2776" t="s">
        <v>27</v>
      </c>
      <c r="W2776" t="s">
        <v>27</v>
      </c>
      <c r="X2776" t="s">
        <v>60</v>
      </c>
      <c r="Y2776" s="6" t="s">
        <v>34</v>
      </c>
      <c r="Z2776" t="s">
        <v>27</v>
      </c>
      <c r="AA2776" t="s">
        <v>27</v>
      </c>
    </row>
    <row r="2777" spans="1:27" x14ac:dyDescent="0.35">
      <c r="A2777">
        <v>10003572</v>
      </c>
      <c r="B2777" t="s">
        <v>81</v>
      </c>
      <c r="C2777" t="s">
        <v>206</v>
      </c>
      <c r="D2777" t="s">
        <v>23</v>
      </c>
      <c r="E2777" t="s">
        <v>24</v>
      </c>
      <c r="F2777">
        <v>700</v>
      </c>
      <c r="G2777">
        <v>0</v>
      </c>
      <c r="H2777">
        <v>700</v>
      </c>
      <c r="I2777">
        <v>1750</v>
      </c>
      <c r="J2777">
        <v>16.38</v>
      </c>
      <c r="K2777" s="6" t="s">
        <v>1610</v>
      </c>
      <c r="L2777" s="6" t="s">
        <v>1609</v>
      </c>
      <c r="M2777" s="6" t="s">
        <v>1609</v>
      </c>
      <c r="N2777" s="6" t="s">
        <v>1609</v>
      </c>
      <c r="O2777" s="6" t="s">
        <v>1609</v>
      </c>
      <c r="P2777" s="8">
        <f>Table12[[#This Row],[PLANNED_DELIVERY]]-Table12[[#This Row],[PLANNED_PICKUP]]</f>
        <v>0</v>
      </c>
      <c r="Q2777" s="9">
        <f>Table12[[#This Row],[ACTUAL_DELIVERY]]-Table12[[#This Row],[ACTUAL_PICKUP]]</f>
        <v>0</v>
      </c>
      <c r="R2777" s="9">
        <f>Table12[[#This Row],[ACTUAL_PICKUP]]-Table12[[#This Row],[PLANNED_PICKUP]]</f>
        <v>0</v>
      </c>
      <c r="S2777" s="9">
        <f>Table12[[#This Row],[ACTUAL_DELIVERY]]-Table12[[#This Row],[PLANNED_DELIVERY]]</f>
        <v>0</v>
      </c>
      <c r="T2777" t="s">
        <v>172</v>
      </c>
      <c r="U2777" s="6" t="s">
        <v>173</v>
      </c>
      <c r="V2777" t="s">
        <v>27</v>
      </c>
      <c r="W2777" t="s">
        <v>27</v>
      </c>
      <c r="X2777" t="s">
        <v>49</v>
      </c>
      <c r="Y2777" s="6" t="s">
        <v>29</v>
      </c>
      <c r="Z2777" t="s">
        <v>27</v>
      </c>
      <c r="AA2777" t="s">
        <v>27</v>
      </c>
    </row>
    <row r="2778" spans="1:27" x14ac:dyDescent="0.35">
      <c r="A2778">
        <v>10003575</v>
      </c>
      <c r="B2778" t="s">
        <v>81</v>
      </c>
      <c r="C2778" t="s">
        <v>206</v>
      </c>
      <c r="D2778" t="s">
        <v>23</v>
      </c>
      <c r="E2778" t="s">
        <v>24</v>
      </c>
      <c r="F2778">
        <v>178.57</v>
      </c>
      <c r="G2778">
        <v>0</v>
      </c>
      <c r="H2778">
        <v>178.57</v>
      </c>
      <c r="I2778">
        <v>1600</v>
      </c>
      <c r="J2778">
        <v>1.52</v>
      </c>
      <c r="K2778" s="6" t="s">
        <v>1610</v>
      </c>
      <c r="L2778" s="6" t="s">
        <v>1610</v>
      </c>
      <c r="M2778" s="6" t="s">
        <v>1609</v>
      </c>
      <c r="N2778" s="6" t="s">
        <v>1610</v>
      </c>
      <c r="O2778" s="6" t="s">
        <v>1609</v>
      </c>
      <c r="P2778" s="8">
        <f>Table12[[#This Row],[PLANNED_DELIVERY]]-Table12[[#This Row],[PLANNED_PICKUP]]</f>
        <v>1</v>
      </c>
      <c r="Q2778" s="9">
        <f>Table12[[#This Row],[ACTUAL_DELIVERY]]-Table12[[#This Row],[ACTUAL_PICKUP]]</f>
        <v>1</v>
      </c>
      <c r="R2778" s="9">
        <f>Table12[[#This Row],[ACTUAL_PICKUP]]-Table12[[#This Row],[PLANNED_PICKUP]]</f>
        <v>0</v>
      </c>
      <c r="S2778" s="9">
        <f>Table12[[#This Row],[ACTUAL_DELIVERY]]-Table12[[#This Row],[PLANNED_DELIVERY]]</f>
        <v>0</v>
      </c>
      <c r="T2778" t="s">
        <v>728</v>
      </c>
      <c r="U2778" s="6" t="s">
        <v>212</v>
      </c>
      <c r="V2778" t="s">
        <v>27</v>
      </c>
      <c r="W2778" t="s">
        <v>27</v>
      </c>
      <c r="X2778" t="s">
        <v>49</v>
      </c>
      <c r="Y2778" s="6" t="s">
        <v>29</v>
      </c>
      <c r="Z2778" t="s">
        <v>27</v>
      </c>
      <c r="AA2778" t="s">
        <v>27</v>
      </c>
    </row>
    <row r="2779" spans="1:27" x14ac:dyDescent="0.35">
      <c r="A2779">
        <v>10003576</v>
      </c>
      <c r="B2779" t="s">
        <v>81</v>
      </c>
      <c r="C2779" t="s">
        <v>206</v>
      </c>
      <c r="D2779" t="s">
        <v>23</v>
      </c>
      <c r="E2779" t="s">
        <v>24</v>
      </c>
      <c r="F2779">
        <v>269</v>
      </c>
      <c r="G2779">
        <v>0</v>
      </c>
      <c r="H2779">
        <v>269</v>
      </c>
      <c r="I2779">
        <v>100</v>
      </c>
      <c r="J2779">
        <v>1.82</v>
      </c>
      <c r="K2779" s="6" t="s">
        <v>1610</v>
      </c>
      <c r="L2779" s="6" t="s">
        <v>1609</v>
      </c>
      <c r="M2779" s="6" t="s">
        <v>1613</v>
      </c>
      <c r="N2779" s="6" t="s">
        <v>1609</v>
      </c>
      <c r="O2779" s="6" t="s">
        <v>1613</v>
      </c>
      <c r="P2779" s="8">
        <f>Table12[[#This Row],[PLANNED_DELIVERY]]-Table12[[#This Row],[PLANNED_PICKUP]]</f>
        <v>2</v>
      </c>
      <c r="Q2779" s="9">
        <f>Table12[[#This Row],[ACTUAL_DELIVERY]]-Table12[[#This Row],[ACTUAL_PICKUP]]</f>
        <v>2</v>
      </c>
      <c r="R2779" s="9">
        <f>Table12[[#This Row],[ACTUAL_PICKUP]]-Table12[[#This Row],[PLANNED_PICKUP]]</f>
        <v>0</v>
      </c>
      <c r="S2779" s="9">
        <f>Table12[[#This Row],[ACTUAL_DELIVERY]]-Table12[[#This Row],[PLANNED_DELIVERY]]</f>
        <v>0</v>
      </c>
      <c r="T2779" t="s">
        <v>1104</v>
      </c>
      <c r="U2779" s="6" t="s">
        <v>410</v>
      </c>
      <c r="V2779" t="s">
        <v>27</v>
      </c>
      <c r="W2779" t="s">
        <v>27</v>
      </c>
      <c r="X2779" t="s">
        <v>60</v>
      </c>
      <c r="Y2779" s="6" t="s">
        <v>34</v>
      </c>
      <c r="Z2779" t="s">
        <v>27</v>
      </c>
      <c r="AA2779" t="s">
        <v>27</v>
      </c>
    </row>
    <row r="2780" spans="1:27" x14ac:dyDescent="0.35">
      <c r="A2780">
        <v>10003577</v>
      </c>
      <c r="B2780" t="s">
        <v>81</v>
      </c>
      <c r="C2780" t="s">
        <v>206</v>
      </c>
      <c r="D2780" t="s">
        <v>23</v>
      </c>
      <c r="E2780" t="s">
        <v>31</v>
      </c>
      <c r="F2780">
        <v>245.92</v>
      </c>
      <c r="G2780">
        <v>0</v>
      </c>
      <c r="H2780">
        <v>245.92</v>
      </c>
      <c r="I2780">
        <v>2050</v>
      </c>
      <c r="J2780">
        <v>3.83</v>
      </c>
      <c r="K2780" s="6" t="s">
        <v>1610</v>
      </c>
      <c r="L2780" s="6" t="s">
        <v>1610</v>
      </c>
      <c r="M2780" s="6" t="s">
        <v>1613</v>
      </c>
      <c r="N2780" s="6" t="s">
        <v>1609</v>
      </c>
      <c r="O2780" s="6" t="s">
        <v>1613</v>
      </c>
      <c r="P2780" s="8">
        <f>Table12[[#This Row],[PLANNED_DELIVERY]]-Table12[[#This Row],[PLANNED_PICKUP]]</f>
        <v>3</v>
      </c>
      <c r="Q2780" s="9">
        <f>Table12[[#This Row],[ACTUAL_DELIVERY]]-Table12[[#This Row],[ACTUAL_PICKUP]]</f>
        <v>2</v>
      </c>
      <c r="R2780" s="9">
        <f>Table12[[#This Row],[ACTUAL_PICKUP]]-Table12[[#This Row],[PLANNED_PICKUP]]</f>
        <v>1</v>
      </c>
      <c r="S2780" s="9">
        <f>Table12[[#This Row],[ACTUAL_DELIVERY]]-Table12[[#This Row],[PLANNED_DELIVERY]]</f>
        <v>0</v>
      </c>
      <c r="T2780" t="s">
        <v>557</v>
      </c>
      <c r="U2780" s="6" t="s">
        <v>558</v>
      </c>
      <c r="V2780" t="s">
        <v>27</v>
      </c>
      <c r="W2780" t="s">
        <v>27</v>
      </c>
      <c r="X2780" t="s">
        <v>60</v>
      </c>
      <c r="Y2780" s="6" t="s">
        <v>34</v>
      </c>
      <c r="Z2780" t="s">
        <v>27</v>
      </c>
      <c r="AA2780" t="s">
        <v>27</v>
      </c>
    </row>
    <row r="2781" spans="1:27" x14ac:dyDescent="0.35">
      <c r="A2781">
        <v>10003579</v>
      </c>
      <c r="B2781" t="s">
        <v>81</v>
      </c>
      <c r="C2781" t="s">
        <v>206</v>
      </c>
      <c r="D2781" t="s">
        <v>23</v>
      </c>
      <c r="E2781" t="s">
        <v>24</v>
      </c>
      <c r="F2781">
        <v>700</v>
      </c>
      <c r="G2781">
        <v>0</v>
      </c>
      <c r="H2781">
        <v>700</v>
      </c>
      <c r="I2781">
        <v>6720</v>
      </c>
      <c r="J2781">
        <v>69.86</v>
      </c>
      <c r="K2781" s="6" t="s">
        <v>1610</v>
      </c>
      <c r="L2781" s="6" t="s">
        <v>1610</v>
      </c>
      <c r="M2781" s="6" t="s">
        <v>1613</v>
      </c>
      <c r="N2781" s="6" t="s">
        <v>1609</v>
      </c>
      <c r="O2781" s="6" t="s">
        <v>1618</v>
      </c>
      <c r="P2781" s="8">
        <f>Table12[[#This Row],[PLANNED_DELIVERY]]-Table12[[#This Row],[PLANNED_PICKUP]]</f>
        <v>3</v>
      </c>
      <c r="Q2781" s="9">
        <f>Table12[[#This Row],[ACTUAL_DELIVERY]]-Table12[[#This Row],[ACTUAL_PICKUP]]</f>
        <v>8</v>
      </c>
      <c r="R2781" s="9">
        <f>Table12[[#This Row],[ACTUAL_PICKUP]]-Table12[[#This Row],[PLANNED_PICKUP]]</f>
        <v>1</v>
      </c>
      <c r="S2781" s="9">
        <f>Table12[[#This Row],[ACTUAL_DELIVERY]]-Table12[[#This Row],[PLANNED_DELIVERY]]</f>
        <v>6</v>
      </c>
      <c r="T2781" t="s">
        <v>341</v>
      </c>
      <c r="U2781" s="6" t="s">
        <v>334</v>
      </c>
      <c r="V2781" t="s">
        <v>27</v>
      </c>
      <c r="W2781" t="s">
        <v>27</v>
      </c>
      <c r="X2781" t="s">
        <v>1723</v>
      </c>
      <c r="Y2781" s="6" t="s">
        <v>42</v>
      </c>
      <c r="Z2781" t="s">
        <v>27</v>
      </c>
      <c r="AA2781" t="s">
        <v>27</v>
      </c>
    </row>
    <row r="2782" spans="1:27" x14ac:dyDescent="0.35">
      <c r="A2782">
        <v>10003580</v>
      </c>
      <c r="B2782" t="s">
        <v>263</v>
      </c>
      <c r="C2782" t="s">
        <v>264</v>
      </c>
      <c r="D2782" t="s">
        <v>23</v>
      </c>
      <c r="E2782" t="s">
        <v>24</v>
      </c>
      <c r="F2782">
        <v>343.22</v>
      </c>
      <c r="G2782">
        <v>0</v>
      </c>
      <c r="H2782">
        <v>343.22</v>
      </c>
      <c r="I2782" s="2">
        <v>224.2</v>
      </c>
      <c r="J2782">
        <v>0.04</v>
      </c>
      <c r="K2782" s="6" t="s">
        <v>1610</v>
      </c>
      <c r="L2782" s="6" t="s">
        <v>1609</v>
      </c>
      <c r="M2782" s="6" t="s">
        <v>1607</v>
      </c>
      <c r="N2782" s="6" t="s">
        <v>1610</v>
      </c>
      <c r="O2782" s="6" t="s">
        <v>1634</v>
      </c>
      <c r="P2782" s="8">
        <f>Table12[[#This Row],[PLANNED_DELIVERY]]-Table12[[#This Row],[PLANNED_PICKUP]]</f>
        <v>6</v>
      </c>
      <c r="Q2782" s="9">
        <f>Table12[[#This Row],[ACTUAL_DELIVERY]]-Table12[[#This Row],[ACTUAL_PICKUP]]</f>
        <v>23</v>
      </c>
      <c r="R2782" s="9">
        <f>Table12[[#This Row],[ACTUAL_PICKUP]]-Table12[[#This Row],[PLANNED_PICKUP]]</f>
        <v>-1</v>
      </c>
      <c r="S2782" s="9">
        <f>Table12[[#This Row],[ACTUAL_DELIVERY]]-Table12[[#This Row],[PLANNED_DELIVERY]]</f>
        <v>16</v>
      </c>
      <c r="T2782" t="s">
        <v>676</v>
      </c>
      <c r="U2782" s="6" t="s">
        <v>374</v>
      </c>
      <c r="V2782" t="s">
        <v>56</v>
      </c>
      <c r="W2782" t="s">
        <v>85</v>
      </c>
      <c r="X2782" t="s">
        <v>49</v>
      </c>
      <c r="Y2782" s="6" t="s">
        <v>29</v>
      </c>
      <c r="Z2782" t="s">
        <v>27</v>
      </c>
      <c r="AA2782" t="s">
        <v>27</v>
      </c>
    </row>
    <row r="2783" spans="1:27" x14ac:dyDescent="0.35">
      <c r="A2783">
        <v>10003582</v>
      </c>
      <c r="B2783" t="s">
        <v>263</v>
      </c>
      <c r="C2783" t="s">
        <v>264</v>
      </c>
      <c r="D2783" t="s">
        <v>23</v>
      </c>
      <c r="E2783" t="s">
        <v>24</v>
      </c>
      <c r="F2783">
        <v>235.08</v>
      </c>
      <c r="G2783">
        <v>0</v>
      </c>
      <c r="H2783">
        <v>235.08</v>
      </c>
      <c r="I2783" s="2">
        <v>171.2</v>
      </c>
      <c r="J2783">
        <v>0.02</v>
      </c>
      <c r="K2783" s="6" t="s">
        <v>1610</v>
      </c>
      <c r="L2783" s="6" t="s">
        <v>1609</v>
      </c>
      <c r="M2783" s="6" t="s">
        <v>1607</v>
      </c>
      <c r="N2783" s="6" t="s">
        <v>1610</v>
      </c>
      <c r="O2783" s="6" t="s">
        <v>1618</v>
      </c>
      <c r="P2783" s="8">
        <f>Table12[[#This Row],[PLANNED_DELIVERY]]-Table12[[#This Row],[PLANNED_PICKUP]]</f>
        <v>6</v>
      </c>
      <c r="Q2783" s="9">
        <f>Table12[[#This Row],[ACTUAL_DELIVERY]]-Table12[[#This Row],[ACTUAL_PICKUP]]</f>
        <v>9</v>
      </c>
      <c r="R2783" s="9">
        <f>Table12[[#This Row],[ACTUAL_PICKUP]]-Table12[[#This Row],[PLANNED_PICKUP]]</f>
        <v>-1</v>
      </c>
      <c r="S2783" s="9">
        <f>Table12[[#This Row],[ACTUAL_DELIVERY]]-Table12[[#This Row],[PLANNED_DELIVERY]]</f>
        <v>2</v>
      </c>
      <c r="T2783" t="s">
        <v>543</v>
      </c>
      <c r="U2783" s="6" t="s">
        <v>544</v>
      </c>
      <c r="V2783" t="s">
        <v>545</v>
      </c>
      <c r="W2783" t="s">
        <v>85</v>
      </c>
      <c r="X2783" t="s">
        <v>49</v>
      </c>
      <c r="Y2783" s="6" t="s">
        <v>146</v>
      </c>
      <c r="Z2783" t="s">
        <v>27</v>
      </c>
      <c r="AA2783" t="s">
        <v>27</v>
      </c>
    </row>
    <row r="2784" spans="1:27" x14ac:dyDescent="0.35">
      <c r="A2784">
        <v>10003583</v>
      </c>
      <c r="B2784" t="s">
        <v>81</v>
      </c>
      <c r="C2784" t="s">
        <v>206</v>
      </c>
      <c r="D2784" t="s">
        <v>30</v>
      </c>
      <c r="E2784" t="s">
        <v>45</v>
      </c>
      <c r="F2784">
        <v>800</v>
      </c>
      <c r="G2784">
        <v>0</v>
      </c>
      <c r="H2784">
        <v>800</v>
      </c>
      <c r="I2784">
        <v>750</v>
      </c>
      <c r="J2784">
        <v>11.61</v>
      </c>
      <c r="K2784" s="6" t="s">
        <v>1610</v>
      </c>
      <c r="L2784" s="6" t="s">
        <v>1609</v>
      </c>
      <c r="M2784" s="6" t="s">
        <v>1609</v>
      </c>
      <c r="N2784" s="6" t="s">
        <v>1609</v>
      </c>
      <c r="O2784" s="6" t="s">
        <v>1609</v>
      </c>
      <c r="P2784" s="8">
        <f>Table12[[#This Row],[PLANNED_DELIVERY]]-Table12[[#This Row],[PLANNED_PICKUP]]</f>
        <v>0</v>
      </c>
      <c r="Q2784" s="9">
        <f>Table12[[#This Row],[ACTUAL_DELIVERY]]-Table12[[#This Row],[ACTUAL_PICKUP]]</f>
        <v>0</v>
      </c>
      <c r="R2784" s="9">
        <f>Table12[[#This Row],[ACTUAL_PICKUP]]-Table12[[#This Row],[PLANNED_PICKUP]]</f>
        <v>0</v>
      </c>
      <c r="S2784" s="9">
        <f>Table12[[#This Row],[ACTUAL_DELIVERY]]-Table12[[#This Row],[PLANNED_DELIVERY]]</f>
        <v>0</v>
      </c>
      <c r="T2784" t="s">
        <v>96</v>
      </c>
      <c r="U2784" s="6" t="s">
        <v>97</v>
      </c>
      <c r="V2784" t="s">
        <v>27</v>
      </c>
      <c r="W2784" t="s">
        <v>27</v>
      </c>
      <c r="X2784" t="s">
        <v>60</v>
      </c>
      <c r="Y2784" s="6" t="s">
        <v>34</v>
      </c>
      <c r="Z2784" t="s">
        <v>27</v>
      </c>
      <c r="AA2784" t="s">
        <v>27</v>
      </c>
    </row>
    <row r="2785" spans="1:27" x14ac:dyDescent="0.35">
      <c r="A2785">
        <v>10003584</v>
      </c>
      <c r="B2785" t="s">
        <v>263</v>
      </c>
      <c r="C2785" t="s">
        <v>264</v>
      </c>
      <c r="D2785" t="s">
        <v>30</v>
      </c>
      <c r="E2785" t="s">
        <v>24</v>
      </c>
      <c r="F2785">
        <v>326.04000000000002</v>
      </c>
      <c r="G2785">
        <v>0</v>
      </c>
      <c r="H2785">
        <v>326.04000000000002</v>
      </c>
      <c r="I2785" s="5">
        <v>213</v>
      </c>
      <c r="J2785">
        <v>0.67</v>
      </c>
      <c r="K2785" s="6" t="s">
        <v>1610</v>
      </c>
      <c r="L2785" s="6" t="s">
        <v>1609</v>
      </c>
      <c r="M2785" s="6" t="s">
        <v>1610</v>
      </c>
      <c r="N2785" s="6" t="s">
        <v>1610</v>
      </c>
      <c r="O2785" s="6" t="s">
        <v>1618</v>
      </c>
      <c r="P2785" s="8">
        <f>Table12[[#This Row],[PLANNED_DELIVERY]]-Table12[[#This Row],[PLANNED_PICKUP]]</f>
        <v>-1</v>
      </c>
      <c r="Q2785" s="9">
        <f>Table12[[#This Row],[ACTUAL_DELIVERY]]-Table12[[#This Row],[ACTUAL_PICKUP]]</f>
        <v>9</v>
      </c>
      <c r="R2785" s="9">
        <f>Table12[[#This Row],[ACTUAL_PICKUP]]-Table12[[#This Row],[PLANNED_PICKUP]]</f>
        <v>-1</v>
      </c>
      <c r="S2785" s="9">
        <f>Table12[[#This Row],[ACTUAL_DELIVERY]]-Table12[[#This Row],[PLANNED_DELIVERY]]</f>
        <v>9</v>
      </c>
      <c r="T2785" t="s">
        <v>312</v>
      </c>
      <c r="U2785" s="6" t="s">
        <v>313</v>
      </c>
      <c r="V2785" t="s">
        <v>145</v>
      </c>
      <c r="W2785" t="s">
        <v>85</v>
      </c>
      <c r="X2785" t="s">
        <v>49</v>
      </c>
      <c r="Y2785" s="6" t="s">
        <v>29</v>
      </c>
      <c r="Z2785" t="s">
        <v>27</v>
      </c>
      <c r="AA2785" t="s">
        <v>27</v>
      </c>
    </row>
    <row r="2786" spans="1:27" x14ac:dyDescent="0.35">
      <c r="A2786">
        <v>10003585</v>
      </c>
      <c r="B2786" t="s">
        <v>81</v>
      </c>
      <c r="C2786" t="s">
        <v>206</v>
      </c>
      <c r="D2786" t="s">
        <v>30</v>
      </c>
      <c r="E2786" t="s">
        <v>45</v>
      </c>
      <c r="F2786">
        <v>2300</v>
      </c>
      <c r="G2786">
        <v>0</v>
      </c>
      <c r="H2786">
        <v>2300</v>
      </c>
      <c r="I2786" s="5">
        <v>33850</v>
      </c>
      <c r="J2786">
        <v>261.11</v>
      </c>
      <c r="K2786" s="6" t="s">
        <v>1610</v>
      </c>
      <c r="L2786" s="6" t="s">
        <v>1610</v>
      </c>
      <c r="M2786" s="6" t="s">
        <v>1609</v>
      </c>
      <c r="N2786" s="6" t="s">
        <v>1610</v>
      </c>
      <c r="O2786" s="6" t="s">
        <v>1609</v>
      </c>
      <c r="P2786" s="8">
        <f>Table12[[#This Row],[PLANNED_DELIVERY]]-Table12[[#This Row],[PLANNED_PICKUP]]</f>
        <v>1</v>
      </c>
      <c r="Q2786" s="9">
        <f>Table12[[#This Row],[ACTUAL_DELIVERY]]-Table12[[#This Row],[ACTUAL_PICKUP]]</f>
        <v>1</v>
      </c>
      <c r="R2786" s="9">
        <f>Table12[[#This Row],[ACTUAL_PICKUP]]-Table12[[#This Row],[PLANNED_PICKUP]]</f>
        <v>0</v>
      </c>
      <c r="S2786" s="9">
        <f>Table12[[#This Row],[ACTUAL_DELIVERY]]-Table12[[#This Row],[PLANNED_DELIVERY]]</f>
        <v>0</v>
      </c>
      <c r="T2786" t="s">
        <v>96</v>
      </c>
      <c r="U2786" s="6" t="s">
        <v>97</v>
      </c>
      <c r="V2786" t="s">
        <v>27</v>
      </c>
      <c r="W2786" t="s">
        <v>27</v>
      </c>
      <c r="X2786" t="s">
        <v>96</v>
      </c>
      <c r="Y2786" s="6" t="s">
        <v>97</v>
      </c>
      <c r="Z2786" t="s">
        <v>27</v>
      </c>
      <c r="AA2786" t="s">
        <v>27</v>
      </c>
    </row>
    <row r="2787" spans="1:27" x14ac:dyDescent="0.35">
      <c r="A2787">
        <v>10003586</v>
      </c>
      <c r="B2787" t="s">
        <v>81</v>
      </c>
      <c r="C2787" t="s">
        <v>206</v>
      </c>
      <c r="D2787" t="s">
        <v>23</v>
      </c>
      <c r="E2787" t="s">
        <v>31</v>
      </c>
      <c r="F2787">
        <v>203.07</v>
      </c>
      <c r="G2787">
        <v>0</v>
      </c>
      <c r="H2787">
        <v>203.07</v>
      </c>
      <c r="I2787">
        <v>650</v>
      </c>
      <c r="J2787">
        <v>1.63</v>
      </c>
      <c r="K2787" s="6" t="s">
        <v>1610</v>
      </c>
      <c r="L2787" s="6" t="s">
        <v>1609</v>
      </c>
      <c r="M2787" s="6" t="s">
        <v>1599</v>
      </c>
      <c r="N2787" s="6" t="s">
        <v>1610</v>
      </c>
      <c r="O2787" s="6" t="s">
        <v>1609</v>
      </c>
      <c r="P2787" s="8">
        <f>Table12[[#This Row],[PLANNED_DELIVERY]]-Table12[[#This Row],[PLANNED_PICKUP]]</f>
        <v>5</v>
      </c>
      <c r="Q2787" s="9">
        <f>Table12[[#This Row],[ACTUAL_DELIVERY]]-Table12[[#This Row],[ACTUAL_PICKUP]]</f>
        <v>1</v>
      </c>
      <c r="R2787" s="9">
        <f>Table12[[#This Row],[ACTUAL_PICKUP]]-Table12[[#This Row],[PLANNED_PICKUP]]</f>
        <v>-1</v>
      </c>
      <c r="S2787" s="9">
        <f>Table12[[#This Row],[ACTUAL_DELIVERY]]-Table12[[#This Row],[PLANNED_DELIVERY]]</f>
        <v>-5</v>
      </c>
      <c r="T2787" t="s">
        <v>352</v>
      </c>
      <c r="U2787" s="6" t="s">
        <v>412</v>
      </c>
      <c r="V2787" t="s">
        <v>27</v>
      </c>
      <c r="W2787" t="s">
        <v>27</v>
      </c>
      <c r="X2787" t="s">
        <v>60</v>
      </c>
      <c r="Y2787" s="6" t="s">
        <v>34</v>
      </c>
      <c r="Z2787" t="s">
        <v>27</v>
      </c>
      <c r="AA2787" t="s">
        <v>27</v>
      </c>
    </row>
    <row r="2788" spans="1:27" x14ac:dyDescent="0.35">
      <c r="A2788">
        <v>10003590</v>
      </c>
      <c r="B2788" t="s">
        <v>222</v>
      </c>
      <c r="C2788" t="s">
        <v>206</v>
      </c>
      <c r="D2788" t="s">
        <v>30</v>
      </c>
      <c r="E2788" t="s">
        <v>31</v>
      </c>
      <c r="F2788">
        <v>380</v>
      </c>
      <c r="G2788">
        <v>200</v>
      </c>
      <c r="H2788">
        <v>580</v>
      </c>
      <c r="I2788">
        <v>2500</v>
      </c>
      <c r="J2788">
        <v>2.25</v>
      </c>
      <c r="K2788" s="6" t="s">
        <v>1610</v>
      </c>
      <c r="L2788" s="6" t="s">
        <v>1675</v>
      </c>
      <c r="M2788" s="6" t="s">
        <v>1599</v>
      </c>
      <c r="N2788" s="6" t="s">
        <v>1607</v>
      </c>
      <c r="O2788" s="6" t="s">
        <v>1618</v>
      </c>
      <c r="P2788" s="8">
        <f>Table12[[#This Row],[PLANNED_DELIVERY]]-Table12[[#This Row],[PLANNED_PICKUP]]</f>
        <v>1</v>
      </c>
      <c r="Q2788" s="9">
        <f>Table12[[#This Row],[ACTUAL_DELIVERY]]-Table12[[#This Row],[ACTUAL_PICKUP]]</f>
        <v>2</v>
      </c>
      <c r="R2788" s="9">
        <f>Table12[[#This Row],[ACTUAL_PICKUP]]-Table12[[#This Row],[PLANNED_PICKUP]]</f>
        <v>2</v>
      </c>
      <c r="S2788" s="9">
        <f>Table12[[#This Row],[ACTUAL_DELIVERY]]-Table12[[#This Row],[PLANNED_DELIVERY]]</f>
        <v>3</v>
      </c>
      <c r="T2788" t="s">
        <v>33</v>
      </c>
      <c r="U2788" s="6" t="s">
        <v>34</v>
      </c>
      <c r="V2788" t="s">
        <v>27</v>
      </c>
      <c r="W2788" t="s">
        <v>27</v>
      </c>
      <c r="X2788" t="s">
        <v>223</v>
      </c>
      <c r="Y2788" s="6" t="s">
        <v>224</v>
      </c>
      <c r="Z2788" t="s">
        <v>27</v>
      </c>
      <c r="AA2788" t="s">
        <v>27</v>
      </c>
    </row>
    <row r="2789" spans="1:27" x14ac:dyDescent="0.35">
      <c r="A2789">
        <v>10003591</v>
      </c>
      <c r="B2789" t="s">
        <v>222</v>
      </c>
      <c r="C2789" t="s">
        <v>342</v>
      </c>
      <c r="D2789" t="s">
        <v>23</v>
      </c>
      <c r="E2789" t="s">
        <v>24</v>
      </c>
      <c r="F2789">
        <v>690</v>
      </c>
      <c r="G2789">
        <v>0</v>
      </c>
      <c r="H2789">
        <v>690</v>
      </c>
      <c r="I2789">
        <v>2391</v>
      </c>
      <c r="J2789">
        <v>2.41</v>
      </c>
      <c r="K2789" s="6" t="s">
        <v>1610</v>
      </c>
      <c r="L2789" s="6" t="s">
        <v>1608</v>
      </c>
      <c r="M2789" s="6" t="s">
        <v>1675</v>
      </c>
      <c r="N2789" s="6" t="s">
        <v>1613</v>
      </c>
      <c r="O2789" s="6" t="s">
        <v>1599</v>
      </c>
      <c r="P2789" s="8">
        <f>Table12[[#This Row],[PLANNED_DELIVERY]]-Table12[[#This Row],[PLANNED_PICKUP]]</f>
        <v>3</v>
      </c>
      <c r="Q2789" s="9">
        <f>Table12[[#This Row],[ACTUAL_DELIVERY]]-Table12[[#This Row],[ACTUAL_PICKUP]]</f>
        <v>3</v>
      </c>
      <c r="R2789" s="9">
        <f>Table12[[#This Row],[ACTUAL_PICKUP]]-Table12[[#This Row],[PLANNED_PICKUP]]</f>
        <v>1</v>
      </c>
      <c r="S2789" s="9">
        <f>Table12[[#This Row],[ACTUAL_DELIVERY]]-Table12[[#This Row],[PLANNED_DELIVERY]]</f>
        <v>1</v>
      </c>
      <c r="T2789" t="s">
        <v>116</v>
      </c>
      <c r="U2789" s="6" t="s">
        <v>117</v>
      </c>
      <c r="V2789" t="s">
        <v>27</v>
      </c>
      <c r="W2789" t="s">
        <v>27</v>
      </c>
      <c r="X2789" t="s">
        <v>49</v>
      </c>
      <c r="Y2789" s="6" t="s">
        <v>29</v>
      </c>
      <c r="Z2789" t="s">
        <v>27</v>
      </c>
      <c r="AA2789" t="s">
        <v>27</v>
      </c>
    </row>
    <row r="2790" spans="1:27" x14ac:dyDescent="0.35">
      <c r="A2790">
        <v>10003592</v>
      </c>
      <c r="B2790" t="s">
        <v>222</v>
      </c>
      <c r="C2790" t="s">
        <v>234</v>
      </c>
      <c r="D2790" t="s">
        <v>23</v>
      </c>
      <c r="E2790" t="s">
        <v>24</v>
      </c>
      <c r="F2790">
        <v>1100</v>
      </c>
      <c r="G2790">
        <v>0</v>
      </c>
      <c r="H2790">
        <v>1100</v>
      </c>
      <c r="I2790">
        <v>20600</v>
      </c>
      <c r="J2790">
        <v>21.06</v>
      </c>
      <c r="K2790" s="6" t="s">
        <v>1610</v>
      </c>
      <c r="L2790" s="6" t="s">
        <v>1610</v>
      </c>
      <c r="M2790" s="6" t="s">
        <v>1608</v>
      </c>
      <c r="N2790" s="6" t="s">
        <v>1609</v>
      </c>
      <c r="O2790" s="6" t="s">
        <v>1613</v>
      </c>
      <c r="P2790" s="8">
        <f>Table12[[#This Row],[PLANNED_DELIVERY]]-Table12[[#This Row],[PLANNED_PICKUP]]</f>
        <v>2</v>
      </c>
      <c r="Q2790" s="9">
        <f>Table12[[#This Row],[ACTUAL_DELIVERY]]-Table12[[#This Row],[ACTUAL_PICKUP]]</f>
        <v>2</v>
      </c>
      <c r="R2790" s="9">
        <f>Table12[[#This Row],[ACTUAL_PICKUP]]-Table12[[#This Row],[PLANNED_PICKUP]]</f>
        <v>1</v>
      </c>
      <c r="S2790" s="9">
        <f>Table12[[#This Row],[ACTUAL_DELIVERY]]-Table12[[#This Row],[PLANNED_DELIVERY]]</f>
        <v>1</v>
      </c>
      <c r="T2790" t="s">
        <v>880</v>
      </c>
      <c r="U2790" s="6" t="s">
        <v>881</v>
      </c>
      <c r="V2790" t="s">
        <v>104</v>
      </c>
      <c r="W2790" t="s">
        <v>104</v>
      </c>
      <c r="X2790" t="s">
        <v>60</v>
      </c>
      <c r="Y2790" s="6" t="s">
        <v>34</v>
      </c>
      <c r="Z2790" t="s">
        <v>27</v>
      </c>
      <c r="AA2790" t="s">
        <v>27</v>
      </c>
    </row>
    <row r="2791" spans="1:27" x14ac:dyDescent="0.35">
      <c r="A2791">
        <v>10003593</v>
      </c>
      <c r="B2791" t="s">
        <v>222</v>
      </c>
      <c r="C2791" t="s">
        <v>342</v>
      </c>
      <c r="D2791" t="s">
        <v>23</v>
      </c>
      <c r="E2791" t="s">
        <v>31</v>
      </c>
      <c r="F2791">
        <v>800</v>
      </c>
      <c r="G2791">
        <v>0</v>
      </c>
      <c r="H2791">
        <v>800</v>
      </c>
      <c r="I2791">
        <v>2800</v>
      </c>
      <c r="J2791">
        <v>3.07</v>
      </c>
      <c r="K2791" s="6" t="s">
        <v>1610</v>
      </c>
      <c r="L2791" s="6" t="s">
        <v>1605</v>
      </c>
      <c r="M2791" s="6" t="s">
        <v>1610</v>
      </c>
      <c r="N2791" s="6" t="s">
        <v>1610</v>
      </c>
      <c r="O2791" s="6" t="s">
        <v>1609</v>
      </c>
      <c r="P2791" s="8">
        <f>Table12[[#This Row],[PLANNED_DELIVERY]]-Table12[[#This Row],[PLANNED_PICKUP]]</f>
        <v>1</v>
      </c>
      <c r="Q2791" s="9">
        <f>Table12[[#This Row],[ACTUAL_DELIVERY]]-Table12[[#This Row],[ACTUAL_PICKUP]]</f>
        <v>1</v>
      </c>
      <c r="R2791" s="9">
        <f>Table12[[#This Row],[ACTUAL_PICKUP]]-Table12[[#This Row],[PLANNED_PICKUP]]</f>
        <v>1</v>
      </c>
      <c r="S2791" s="9">
        <f>Table12[[#This Row],[ACTUAL_DELIVERY]]-Table12[[#This Row],[PLANNED_DELIVERY]]</f>
        <v>1</v>
      </c>
      <c r="T2791" t="s">
        <v>283</v>
      </c>
      <c r="U2791" s="6" t="s">
        <v>284</v>
      </c>
      <c r="V2791" t="s">
        <v>27</v>
      </c>
      <c r="W2791" t="s">
        <v>27</v>
      </c>
      <c r="X2791" t="s">
        <v>60</v>
      </c>
      <c r="Y2791" s="6" t="s">
        <v>34</v>
      </c>
      <c r="Z2791" t="s">
        <v>27</v>
      </c>
      <c r="AA2791" t="s">
        <v>27</v>
      </c>
    </row>
    <row r="2792" spans="1:27" x14ac:dyDescent="0.35">
      <c r="A2792">
        <v>10003594</v>
      </c>
      <c r="B2792" t="s">
        <v>81</v>
      </c>
      <c r="C2792" t="s">
        <v>206</v>
      </c>
      <c r="D2792" t="s">
        <v>23</v>
      </c>
      <c r="E2792" t="s">
        <v>31</v>
      </c>
      <c r="F2792">
        <v>293</v>
      </c>
      <c r="G2792">
        <v>0</v>
      </c>
      <c r="H2792">
        <v>293</v>
      </c>
      <c r="I2792">
        <v>255</v>
      </c>
      <c r="J2792">
        <v>1.1399999999999999</v>
      </c>
      <c r="K2792" s="6" t="s">
        <v>1610</v>
      </c>
      <c r="L2792" s="6" t="s">
        <v>1610</v>
      </c>
      <c r="M2792" s="6" t="s">
        <v>1613</v>
      </c>
      <c r="N2792" s="6" t="s">
        <v>1609</v>
      </c>
      <c r="O2792" s="6" t="s">
        <v>1613</v>
      </c>
      <c r="P2792" s="8">
        <f>Table12[[#This Row],[PLANNED_DELIVERY]]-Table12[[#This Row],[PLANNED_PICKUP]]</f>
        <v>3</v>
      </c>
      <c r="Q2792" s="9">
        <f>Table12[[#This Row],[ACTUAL_DELIVERY]]-Table12[[#This Row],[ACTUAL_PICKUP]]</f>
        <v>2</v>
      </c>
      <c r="R2792" s="9">
        <f>Table12[[#This Row],[ACTUAL_PICKUP]]-Table12[[#This Row],[PLANNED_PICKUP]]</f>
        <v>1</v>
      </c>
      <c r="S2792" s="9">
        <f>Table12[[#This Row],[ACTUAL_DELIVERY]]-Table12[[#This Row],[PLANNED_DELIVERY]]</f>
        <v>0</v>
      </c>
      <c r="T2792" t="s">
        <v>639</v>
      </c>
      <c r="U2792" s="6" t="s">
        <v>203</v>
      </c>
      <c r="V2792" t="s">
        <v>27</v>
      </c>
      <c r="W2792" t="s">
        <v>27</v>
      </c>
      <c r="X2792" t="s">
        <v>858</v>
      </c>
      <c r="Y2792" s="6" t="s">
        <v>859</v>
      </c>
      <c r="Z2792" t="s">
        <v>27</v>
      </c>
      <c r="AA2792" t="s">
        <v>27</v>
      </c>
    </row>
    <row r="2793" spans="1:27" x14ac:dyDescent="0.35">
      <c r="A2793">
        <v>10003595</v>
      </c>
      <c r="B2793" t="s">
        <v>81</v>
      </c>
      <c r="C2793" t="s">
        <v>213</v>
      </c>
      <c r="D2793" t="s">
        <v>23</v>
      </c>
      <c r="E2793" t="s">
        <v>31</v>
      </c>
      <c r="F2793">
        <v>322.3</v>
      </c>
      <c r="G2793">
        <v>0</v>
      </c>
      <c r="H2793">
        <v>322.3</v>
      </c>
      <c r="I2793">
        <v>465</v>
      </c>
      <c r="J2793">
        <v>2.4</v>
      </c>
      <c r="K2793" s="6" t="s">
        <v>1610</v>
      </c>
      <c r="L2793" s="6" t="s">
        <v>1609</v>
      </c>
      <c r="M2793" s="6" t="s">
        <v>1613</v>
      </c>
      <c r="N2793" s="6" t="s">
        <v>1609</v>
      </c>
      <c r="O2793" s="6" t="s">
        <v>1608</v>
      </c>
      <c r="P2793" s="8">
        <f>Table12[[#This Row],[PLANNED_DELIVERY]]-Table12[[#This Row],[PLANNED_PICKUP]]</f>
        <v>2</v>
      </c>
      <c r="Q2793" s="9">
        <f>Table12[[#This Row],[ACTUAL_DELIVERY]]-Table12[[#This Row],[ACTUAL_PICKUP]]</f>
        <v>1</v>
      </c>
      <c r="R2793" s="9">
        <f>Table12[[#This Row],[ACTUAL_PICKUP]]-Table12[[#This Row],[PLANNED_PICKUP]]</f>
        <v>0</v>
      </c>
      <c r="S2793" s="9">
        <f>Table12[[#This Row],[ACTUAL_DELIVERY]]-Table12[[#This Row],[PLANNED_DELIVERY]]</f>
        <v>-1</v>
      </c>
      <c r="T2793" t="s">
        <v>33</v>
      </c>
      <c r="U2793" s="6" t="s">
        <v>34</v>
      </c>
      <c r="V2793" t="s">
        <v>27</v>
      </c>
      <c r="W2793" t="s">
        <v>27</v>
      </c>
      <c r="X2793" t="s">
        <v>223</v>
      </c>
      <c r="Y2793" s="6" t="s">
        <v>224</v>
      </c>
      <c r="Z2793" t="s">
        <v>27</v>
      </c>
      <c r="AA2793" t="s">
        <v>27</v>
      </c>
    </row>
    <row r="2794" spans="1:27" x14ac:dyDescent="0.35">
      <c r="A2794">
        <v>10003596</v>
      </c>
      <c r="B2794" t="s">
        <v>81</v>
      </c>
      <c r="C2794" t="s">
        <v>213</v>
      </c>
      <c r="D2794" t="s">
        <v>23</v>
      </c>
      <c r="E2794" t="s">
        <v>24</v>
      </c>
      <c r="F2794">
        <v>192.82</v>
      </c>
      <c r="G2794">
        <v>0</v>
      </c>
      <c r="H2794">
        <v>192.82</v>
      </c>
      <c r="I2794">
        <v>3265</v>
      </c>
      <c r="J2794">
        <v>12.43</v>
      </c>
      <c r="K2794" s="6" t="s">
        <v>1610</v>
      </c>
      <c r="L2794" s="6" t="s">
        <v>1610</v>
      </c>
      <c r="M2794" s="6" t="s">
        <v>1609</v>
      </c>
      <c r="N2794" s="6" t="s">
        <v>1613</v>
      </c>
      <c r="O2794" s="6" t="s">
        <v>1613</v>
      </c>
      <c r="P2794" s="8">
        <f>Table12[[#This Row],[PLANNED_DELIVERY]]-Table12[[#This Row],[PLANNED_PICKUP]]</f>
        <v>1</v>
      </c>
      <c r="Q2794" s="9">
        <f>Table12[[#This Row],[ACTUAL_DELIVERY]]-Table12[[#This Row],[ACTUAL_PICKUP]]</f>
        <v>0</v>
      </c>
      <c r="R2794" s="9">
        <f>Table12[[#This Row],[ACTUAL_PICKUP]]-Table12[[#This Row],[PLANNED_PICKUP]]</f>
        <v>3</v>
      </c>
      <c r="S2794" s="9">
        <f>Table12[[#This Row],[ACTUAL_DELIVERY]]-Table12[[#This Row],[PLANNED_DELIVERY]]</f>
        <v>2</v>
      </c>
      <c r="T2794" t="s">
        <v>176</v>
      </c>
      <c r="U2794" s="6" t="s">
        <v>177</v>
      </c>
      <c r="V2794" t="s">
        <v>27</v>
      </c>
      <c r="W2794" t="s">
        <v>27</v>
      </c>
      <c r="X2794" t="s">
        <v>60</v>
      </c>
      <c r="Y2794" s="6" t="s">
        <v>34</v>
      </c>
      <c r="Z2794" t="s">
        <v>27</v>
      </c>
      <c r="AA2794" t="s">
        <v>27</v>
      </c>
    </row>
    <row r="2795" spans="1:27" x14ac:dyDescent="0.35">
      <c r="A2795">
        <v>10003597</v>
      </c>
      <c r="B2795" t="s">
        <v>222</v>
      </c>
      <c r="C2795" t="s">
        <v>342</v>
      </c>
      <c r="D2795" t="s">
        <v>23</v>
      </c>
      <c r="E2795" t="s">
        <v>24</v>
      </c>
      <c r="F2795">
        <v>450</v>
      </c>
      <c r="G2795">
        <v>0</v>
      </c>
      <c r="H2795">
        <v>450</v>
      </c>
      <c r="I2795">
        <v>800</v>
      </c>
      <c r="J2795">
        <v>7.19</v>
      </c>
      <c r="K2795" s="6" t="s">
        <v>1610</v>
      </c>
      <c r="L2795" s="6" t="s">
        <v>1610</v>
      </c>
      <c r="M2795" s="6" t="s">
        <v>1610</v>
      </c>
      <c r="N2795" s="6" t="s">
        <v>1609</v>
      </c>
      <c r="O2795" s="6" t="s">
        <v>1608</v>
      </c>
      <c r="P2795" s="8">
        <f>Table12[[#This Row],[PLANNED_DELIVERY]]-Table12[[#This Row],[PLANNED_PICKUP]]</f>
        <v>0</v>
      </c>
      <c r="Q2795" s="9">
        <f>Table12[[#This Row],[ACTUAL_DELIVERY]]-Table12[[#This Row],[ACTUAL_PICKUP]]</f>
        <v>1</v>
      </c>
      <c r="R2795" s="9">
        <f>Table12[[#This Row],[ACTUAL_PICKUP]]-Table12[[#This Row],[PLANNED_PICKUP]]</f>
        <v>1</v>
      </c>
      <c r="S2795" s="9">
        <f>Table12[[#This Row],[ACTUAL_DELIVERY]]-Table12[[#This Row],[PLANNED_DELIVERY]]</f>
        <v>2</v>
      </c>
      <c r="T2795" t="s">
        <v>279</v>
      </c>
      <c r="U2795" s="6" t="s">
        <v>40</v>
      </c>
      <c r="V2795" t="s">
        <v>27</v>
      </c>
      <c r="W2795" t="s">
        <v>27</v>
      </c>
      <c r="X2795" t="s">
        <v>49</v>
      </c>
      <c r="Y2795" s="6" t="s">
        <v>29</v>
      </c>
      <c r="Z2795" t="s">
        <v>27</v>
      </c>
      <c r="AA2795" t="s">
        <v>27</v>
      </c>
    </row>
    <row r="2796" spans="1:27" x14ac:dyDescent="0.35">
      <c r="A2796">
        <v>10003599</v>
      </c>
      <c r="B2796" t="s">
        <v>273</v>
      </c>
      <c r="C2796" t="s">
        <v>206</v>
      </c>
      <c r="D2796" t="s">
        <v>23</v>
      </c>
      <c r="E2796" t="s">
        <v>24</v>
      </c>
      <c r="F2796">
        <v>898</v>
      </c>
      <c r="G2796">
        <v>0</v>
      </c>
      <c r="H2796">
        <v>898</v>
      </c>
      <c r="I2796">
        <v>56</v>
      </c>
      <c r="J2796">
        <v>0.96</v>
      </c>
      <c r="K2796" s="6" t="s">
        <v>1610</v>
      </c>
      <c r="L2796" s="6" t="s">
        <v>1610</v>
      </c>
      <c r="M2796" s="6" t="s">
        <v>1609</v>
      </c>
      <c r="N2796" s="6" t="s">
        <v>1609</v>
      </c>
      <c r="O2796" s="6" t="s">
        <v>1608</v>
      </c>
      <c r="P2796" s="8">
        <f>Table12[[#This Row],[PLANNED_DELIVERY]]-Table12[[#This Row],[PLANNED_PICKUP]]</f>
        <v>1</v>
      </c>
      <c r="Q2796" s="9">
        <f>Table12[[#This Row],[ACTUAL_DELIVERY]]-Table12[[#This Row],[ACTUAL_PICKUP]]</f>
        <v>1</v>
      </c>
      <c r="R2796" s="9">
        <f>Table12[[#This Row],[ACTUAL_PICKUP]]-Table12[[#This Row],[PLANNED_PICKUP]]</f>
        <v>1</v>
      </c>
      <c r="S2796" s="9">
        <f>Table12[[#This Row],[ACTUAL_DELIVERY]]-Table12[[#This Row],[PLANNED_DELIVERY]]</f>
        <v>1</v>
      </c>
      <c r="T2796" t="s">
        <v>68</v>
      </c>
      <c r="U2796" s="6" t="s">
        <v>69</v>
      </c>
      <c r="V2796" t="s">
        <v>27</v>
      </c>
      <c r="W2796" t="s">
        <v>27</v>
      </c>
      <c r="X2796" t="s">
        <v>271</v>
      </c>
      <c r="Y2796" s="6" t="s">
        <v>43</v>
      </c>
      <c r="Z2796" t="s">
        <v>27</v>
      </c>
      <c r="AA2796" t="s">
        <v>27</v>
      </c>
    </row>
    <row r="2797" spans="1:27" x14ac:dyDescent="0.35">
      <c r="A2797">
        <v>10003600</v>
      </c>
      <c r="B2797" t="s">
        <v>225</v>
      </c>
      <c r="C2797" t="s">
        <v>234</v>
      </c>
      <c r="D2797" t="s">
        <v>23</v>
      </c>
      <c r="E2797" t="s">
        <v>24</v>
      </c>
      <c r="F2797">
        <v>650</v>
      </c>
      <c r="G2797">
        <v>0</v>
      </c>
      <c r="H2797">
        <v>650</v>
      </c>
      <c r="I2797" s="5">
        <v>39.799999999999997</v>
      </c>
      <c r="J2797">
        <v>0.39</v>
      </c>
      <c r="K2797" s="6" t="s">
        <v>1610</v>
      </c>
      <c r="L2797" s="6" t="s">
        <v>1605</v>
      </c>
      <c r="M2797" s="6" t="s">
        <v>1608</v>
      </c>
      <c r="N2797" s="6" t="s">
        <v>1609</v>
      </c>
      <c r="O2797" s="6" t="s">
        <v>1613</v>
      </c>
      <c r="P2797" s="8">
        <f>Table12[[#This Row],[PLANNED_DELIVERY]]-Table12[[#This Row],[PLANNED_PICKUP]]</f>
        <v>3</v>
      </c>
      <c r="Q2797" s="9">
        <f>Table12[[#This Row],[ACTUAL_DELIVERY]]-Table12[[#This Row],[ACTUAL_PICKUP]]</f>
        <v>2</v>
      </c>
      <c r="R2797" s="9">
        <f>Table12[[#This Row],[ACTUAL_PICKUP]]-Table12[[#This Row],[PLANNED_PICKUP]]</f>
        <v>2</v>
      </c>
      <c r="S2797" s="9">
        <f>Table12[[#This Row],[ACTUAL_DELIVERY]]-Table12[[#This Row],[PLANNED_DELIVERY]]</f>
        <v>1</v>
      </c>
      <c r="T2797" t="s">
        <v>619</v>
      </c>
      <c r="U2797" s="6" t="s">
        <v>1719</v>
      </c>
      <c r="V2797" t="s">
        <v>108</v>
      </c>
      <c r="W2797" t="s">
        <v>108</v>
      </c>
      <c r="X2797" t="s">
        <v>49</v>
      </c>
      <c r="Y2797" s="6" t="s">
        <v>29</v>
      </c>
      <c r="Z2797" t="s">
        <v>27</v>
      </c>
      <c r="AA2797" t="s">
        <v>27</v>
      </c>
    </row>
    <row r="2798" spans="1:27" x14ac:dyDescent="0.35">
      <c r="A2798">
        <v>10003601</v>
      </c>
      <c r="B2798" t="s">
        <v>81</v>
      </c>
      <c r="C2798" t="s">
        <v>213</v>
      </c>
      <c r="D2798" t="s">
        <v>23</v>
      </c>
      <c r="E2798" t="s">
        <v>31</v>
      </c>
      <c r="F2798">
        <v>389.37</v>
      </c>
      <c r="G2798">
        <v>0</v>
      </c>
      <c r="H2798">
        <v>389.37</v>
      </c>
      <c r="I2798">
        <v>1320</v>
      </c>
      <c r="J2798">
        <v>1.98</v>
      </c>
      <c r="K2798" s="6" t="s">
        <v>1610</v>
      </c>
      <c r="L2798" s="6" t="s">
        <v>1609</v>
      </c>
      <c r="M2798" s="6" t="s">
        <v>1608</v>
      </c>
      <c r="N2798" s="6" t="s">
        <v>1609</v>
      </c>
      <c r="O2798" s="6" t="s">
        <v>1608</v>
      </c>
      <c r="P2798" s="8">
        <f>Table12[[#This Row],[PLANNED_DELIVERY]]-Table12[[#This Row],[PLANNED_PICKUP]]</f>
        <v>1</v>
      </c>
      <c r="Q2798" s="9">
        <f>Table12[[#This Row],[ACTUAL_DELIVERY]]-Table12[[#This Row],[ACTUAL_PICKUP]]</f>
        <v>1</v>
      </c>
      <c r="R2798" s="9">
        <f>Table12[[#This Row],[ACTUAL_PICKUP]]-Table12[[#This Row],[PLANNED_PICKUP]]</f>
        <v>0</v>
      </c>
      <c r="S2798" s="9">
        <f>Table12[[#This Row],[ACTUAL_DELIVERY]]-Table12[[#This Row],[PLANNED_DELIVERY]]</f>
        <v>0</v>
      </c>
      <c r="T2798" t="s">
        <v>88</v>
      </c>
      <c r="U2798" s="6" t="s">
        <v>89</v>
      </c>
      <c r="V2798" t="s">
        <v>27</v>
      </c>
      <c r="W2798" t="s">
        <v>27</v>
      </c>
      <c r="X2798" t="s">
        <v>60</v>
      </c>
      <c r="Y2798" s="6" t="s">
        <v>34</v>
      </c>
      <c r="Z2798" t="s">
        <v>27</v>
      </c>
      <c r="AA2798" t="s">
        <v>27</v>
      </c>
    </row>
    <row r="2799" spans="1:27" x14ac:dyDescent="0.35">
      <c r="A2799">
        <v>10003602</v>
      </c>
      <c r="B2799" t="s">
        <v>225</v>
      </c>
      <c r="C2799" t="s">
        <v>234</v>
      </c>
      <c r="D2799" t="s">
        <v>23</v>
      </c>
      <c r="E2799" t="s">
        <v>24</v>
      </c>
      <c r="F2799">
        <v>170</v>
      </c>
      <c r="G2799">
        <v>0</v>
      </c>
      <c r="H2799">
        <v>170</v>
      </c>
      <c r="I2799">
        <v>183</v>
      </c>
      <c r="J2799">
        <v>0.55000000000000004</v>
      </c>
      <c r="K2799" s="6" t="s">
        <v>1610</v>
      </c>
      <c r="L2799" s="6" t="s">
        <v>1609</v>
      </c>
      <c r="M2799" s="6" t="s">
        <v>1675</v>
      </c>
      <c r="N2799" s="6" t="s">
        <v>1608</v>
      </c>
      <c r="O2799" s="6" t="s">
        <v>1607</v>
      </c>
      <c r="P2799" s="8">
        <f>Table12[[#This Row],[PLANNED_DELIVERY]]-Table12[[#This Row],[PLANNED_PICKUP]]</f>
        <v>4</v>
      </c>
      <c r="Q2799" s="9">
        <f>Table12[[#This Row],[ACTUAL_DELIVERY]]-Table12[[#This Row],[ACTUAL_PICKUP]]</f>
        <v>5</v>
      </c>
      <c r="R2799" s="9">
        <f>Table12[[#This Row],[ACTUAL_PICKUP]]-Table12[[#This Row],[PLANNED_PICKUP]]</f>
        <v>1</v>
      </c>
      <c r="S2799" s="9">
        <f>Table12[[#This Row],[ACTUAL_DELIVERY]]-Table12[[#This Row],[PLANNED_DELIVERY]]</f>
        <v>2</v>
      </c>
      <c r="T2799" t="s">
        <v>891</v>
      </c>
      <c r="U2799" s="6" t="s">
        <v>892</v>
      </c>
      <c r="V2799" t="s">
        <v>180</v>
      </c>
      <c r="W2799" t="s">
        <v>180</v>
      </c>
      <c r="X2799" t="s">
        <v>49</v>
      </c>
      <c r="Y2799" s="6" t="s">
        <v>29</v>
      </c>
      <c r="Z2799" t="s">
        <v>27</v>
      </c>
      <c r="AA2799" t="s">
        <v>27</v>
      </c>
    </row>
    <row r="2800" spans="1:27" x14ac:dyDescent="0.35">
      <c r="A2800">
        <v>10003603</v>
      </c>
      <c r="B2800" t="s">
        <v>81</v>
      </c>
      <c r="C2800" t="s">
        <v>234</v>
      </c>
      <c r="D2800" t="s">
        <v>23</v>
      </c>
      <c r="E2800" t="s">
        <v>24</v>
      </c>
      <c r="F2800">
        <v>690</v>
      </c>
      <c r="G2800">
        <v>0</v>
      </c>
      <c r="H2800">
        <v>690</v>
      </c>
      <c r="I2800" s="5">
        <v>3200</v>
      </c>
      <c r="J2800">
        <v>6.64</v>
      </c>
      <c r="K2800" s="6" t="s">
        <v>1610</v>
      </c>
      <c r="L2800" s="6" t="s">
        <v>1610</v>
      </c>
      <c r="M2800" s="6" t="s">
        <v>1607</v>
      </c>
      <c r="N2800" s="6" t="s">
        <v>1608</v>
      </c>
      <c r="O2800" s="6" t="s">
        <v>1599</v>
      </c>
      <c r="P2800" s="8">
        <f>Table12[[#This Row],[PLANNED_DELIVERY]]-Table12[[#This Row],[PLANNED_PICKUP]]</f>
        <v>7</v>
      </c>
      <c r="Q2800" s="9">
        <f>Table12[[#This Row],[ACTUAL_DELIVERY]]-Table12[[#This Row],[ACTUAL_PICKUP]]</f>
        <v>4</v>
      </c>
      <c r="R2800" s="9">
        <f>Table12[[#This Row],[ACTUAL_PICKUP]]-Table12[[#This Row],[PLANNED_PICKUP]]</f>
        <v>2</v>
      </c>
      <c r="S2800" s="9">
        <f>Table12[[#This Row],[ACTUAL_DELIVERY]]-Table12[[#This Row],[PLANNED_DELIVERY]]</f>
        <v>-1</v>
      </c>
      <c r="T2800" t="s">
        <v>1112</v>
      </c>
      <c r="U2800" s="6" t="s">
        <v>1113</v>
      </c>
      <c r="V2800" t="s">
        <v>108</v>
      </c>
      <c r="W2800" t="s">
        <v>108</v>
      </c>
      <c r="X2800" t="s">
        <v>41</v>
      </c>
      <c r="Y2800" s="6" t="s">
        <v>44</v>
      </c>
      <c r="Z2800" t="s">
        <v>27</v>
      </c>
      <c r="AA2800" t="s">
        <v>27</v>
      </c>
    </row>
    <row r="2801" spans="1:27" x14ac:dyDescent="0.35">
      <c r="A2801">
        <v>10003604</v>
      </c>
      <c r="B2801" t="s">
        <v>81</v>
      </c>
      <c r="C2801" t="s">
        <v>206</v>
      </c>
      <c r="D2801" t="s">
        <v>23</v>
      </c>
      <c r="E2801" t="s">
        <v>31</v>
      </c>
      <c r="F2801">
        <v>350</v>
      </c>
      <c r="G2801">
        <v>0</v>
      </c>
      <c r="H2801">
        <v>350</v>
      </c>
      <c r="I2801">
        <v>618</v>
      </c>
      <c r="J2801">
        <v>0.86</v>
      </c>
      <c r="K2801" s="6" t="s">
        <v>1610</v>
      </c>
      <c r="L2801" s="6" t="s">
        <v>1609</v>
      </c>
      <c r="M2801" s="6" t="s">
        <v>1608</v>
      </c>
      <c r="N2801" s="6" t="s">
        <v>1609</v>
      </c>
      <c r="O2801" s="6" t="s">
        <v>1609</v>
      </c>
      <c r="P2801" s="8">
        <f>Table12[[#This Row],[PLANNED_DELIVERY]]-Table12[[#This Row],[PLANNED_PICKUP]]</f>
        <v>1</v>
      </c>
      <c r="Q2801" s="9">
        <f>Table12[[#This Row],[ACTUAL_DELIVERY]]-Table12[[#This Row],[ACTUAL_PICKUP]]</f>
        <v>0</v>
      </c>
      <c r="R2801" s="9">
        <f>Table12[[#This Row],[ACTUAL_PICKUP]]-Table12[[#This Row],[PLANNED_PICKUP]]</f>
        <v>0</v>
      </c>
      <c r="S2801" s="9">
        <f>Table12[[#This Row],[ACTUAL_DELIVERY]]-Table12[[#This Row],[PLANNED_DELIVERY]]</f>
        <v>-1</v>
      </c>
      <c r="T2801" t="s">
        <v>50</v>
      </c>
      <c r="U2801" s="6" t="s">
        <v>51</v>
      </c>
      <c r="V2801" t="s">
        <v>27</v>
      </c>
      <c r="W2801" t="s">
        <v>27</v>
      </c>
      <c r="X2801" t="s">
        <v>49</v>
      </c>
      <c r="Y2801" s="6" t="s">
        <v>29</v>
      </c>
      <c r="Z2801" t="s">
        <v>27</v>
      </c>
      <c r="AA2801" t="s">
        <v>27</v>
      </c>
    </row>
    <row r="2802" spans="1:27" x14ac:dyDescent="0.35">
      <c r="A2802">
        <v>10003605</v>
      </c>
      <c r="B2802" t="s">
        <v>451</v>
      </c>
      <c r="C2802" t="s">
        <v>293</v>
      </c>
      <c r="D2802" t="s">
        <v>30</v>
      </c>
      <c r="E2802" t="s">
        <v>45</v>
      </c>
      <c r="F2802">
        <v>360</v>
      </c>
      <c r="G2802">
        <v>0</v>
      </c>
      <c r="H2802">
        <v>360</v>
      </c>
      <c r="I2802" s="5">
        <v>26.6</v>
      </c>
      <c r="J2802">
        <v>0.16</v>
      </c>
      <c r="K2802" s="6" t="s">
        <v>1610</v>
      </c>
      <c r="L2802" s="6" t="s">
        <v>1610</v>
      </c>
      <c r="M2802" s="6" t="s">
        <v>1599</v>
      </c>
      <c r="N2802" s="6" t="s">
        <v>1613</v>
      </c>
      <c r="O2802" s="6" t="s">
        <v>1603</v>
      </c>
      <c r="P2802" s="8">
        <f>Table12[[#This Row],[PLANNED_DELIVERY]]-Table12[[#This Row],[PLANNED_PICKUP]]</f>
        <v>6</v>
      </c>
      <c r="Q2802" s="9">
        <f>Table12[[#This Row],[ACTUAL_DELIVERY]]-Table12[[#This Row],[ACTUAL_PICKUP]]</f>
        <v>5</v>
      </c>
      <c r="R2802" s="9">
        <f>Table12[[#This Row],[ACTUAL_PICKUP]]-Table12[[#This Row],[PLANNED_PICKUP]]</f>
        <v>3</v>
      </c>
      <c r="S2802" s="9">
        <f>Table12[[#This Row],[ACTUAL_DELIVERY]]-Table12[[#This Row],[PLANNED_DELIVERY]]</f>
        <v>2</v>
      </c>
      <c r="T2802" t="s">
        <v>49</v>
      </c>
      <c r="U2802" s="6" t="s">
        <v>29</v>
      </c>
      <c r="V2802" t="s">
        <v>27</v>
      </c>
      <c r="W2802" t="s">
        <v>27</v>
      </c>
      <c r="X2802" t="s">
        <v>105</v>
      </c>
      <c r="Y2802" s="6" t="s">
        <v>62</v>
      </c>
      <c r="Z2802" t="s">
        <v>205</v>
      </c>
      <c r="AA2802" t="s">
        <v>205</v>
      </c>
    </row>
    <row r="2803" spans="1:27" x14ac:dyDescent="0.35">
      <c r="A2803">
        <v>10003606</v>
      </c>
      <c r="B2803" t="s">
        <v>451</v>
      </c>
      <c r="C2803" t="s">
        <v>293</v>
      </c>
      <c r="D2803" t="s">
        <v>30</v>
      </c>
      <c r="E2803" t="s">
        <v>45</v>
      </c>
      <c r="F2803">
        <v>360</v>
      </c>
      <c r="G2803">
        <v>0</v>
      </c>
      <c r="H2803">
        <v>360</v>
      </c>
      <c r="I2803" s="5">
        <v>20.3</v>
      </c>
      <c r="J2803">
        <v>0.22</v>
      </c>
      <c r="K2803" s="6" t="s">
        <v>1610</v>
      </c>
      <c r="L2803" s="6" t="s">
        <v>1610</v>
      </c>
      <c r="M2803" s="6" t="s">
        <v>1599</v>
      </c>
      <c r="N2803" s="6" t="s">
        <v>1613</v>
      </c>
      <c r="O2803" s="6" t="s">
        <v>1603</v>
      </c>
      <c r="P2803" s="8">
        <f>Table12[[#This Row],[PLANNED_DELIVERY]]-Table12[[#This Row],[PLANNED_PICKUP]]</f>
        <v>6</v>
      </c>
      <c r="Q2803" s="9">
        <f>Table12[[#This Row],[ACTUAL_DELIVERY]]-Table12[[#This Row],[ACTUAL_PICKUP]]</f>
        <v>5</v>
      </c>
      <c r="R2803" s="9">
        <f>Table12[[#This Row],[ACTUAL_PICKUP]]-Table12[[#This Row],[PLANNED_PICKUP]]</f>
        <v>3</v>
      </c>
      <c r="S2803" s="9">
        <f>Table12[[#This Row],[ACTUAL_DELIVERY]]-Table12[[#This Row],[PLANNED_DELIVERY]]</f>
        <v>2</v>
      </c>
      <c r="T2803" t="s">
        <v>32</v>
      </c>
      <c r="U2803" s="6" t="s">
        <v>29</v>
      </c>
      <c r="V2803" t="s">
        <v>27</v>
      </c>
      <c r="W2803" t="s">
        <v>27</v>
      </c>
      <c r="X2803" t="s">
        <v>105</v>
      </c>
      <c r="Y2803" s="6" t="s">
        <v>62</v>
      </c>
      <c r="Z2803" t="s">
        <v>205</v>
      </c>
      <c r="AA2803" t="s">
        <v>205</v>
      </c>
    </row>
    <row r="2804" spans="1:27" x14ac:dyDescent="0.35">
      <c r="A2804">
        <v>10003607</v>
      </c>
      <c r="B2804" t="s">
        <v>222</v>
      </c>
      <c r="C2804" t="s">
        <v>206</v>
      </c>
      <c r="D2804" t="s">
        <v>23</v>
      </c>
      <c r="E2804" t="s">
        <v>24</v>
      </c>
      <c r="F2804">
        <v>1060</v>
      </c>
      <c r="G2804">
        <v>0</v>
      </c>
      <c r="H2804">
        <v>1060</v>
      </c>
      <c r="I2804">
        <v>18400</v>
      </c>
      <c r="J2804">
        <v>81.92</v>
      </c>
      <c r="K2804" s="6" t="s">
        <v>1610</v>
      </c>
      <c r="L2804" s="6" t="s">
        <v>1609</v>
      </c>
      <c r="M2804" s="6" t="s">
        <v>1608</v>
      </c>
      <c r="N2804" s="6" t="s">
        <v>1608</v>
      </c>
      <c r="O2804" s="6" t="s">
        <v>1613</v>
      </c>
      <c r="P2804" s="8">
        <f>Table12[[#This Row],[PLANNED_DELIVERY]]-Table12[[#This Row],[PLANNED_PICKUP]]</f>
        <v>1</v>
      </c>
      <c r="Q2804" s="9">
        <f>Table12[[#This Row],[ACTUAL_DELIVERY]]-Table12[[#This Row],[ACTUAL_PICKUP]]</f>
        <v>1</v>
      </c>
      <c r="R2804" s="9">
        <f>Table12[[#This Row],[ACTUAL_PICKUP]]-Table12[[#This Row],[PLANNED_PICKUP]]</f>
        <v>1</v>
      </c>
      <c r="S2804" s="9">
        <f>Table12[[#This Row],[ACTUAL_DELIVERY]]-Table12[[#This Row],[PLANNED_DELIVERY]]</f>
        <v>1</v>
      </c>
      <c r="T2804" t="s">
        <v>828</v>
      </c>
      <c r="U2804" s="6" t="s">
        <v>40</v>
      </c>
      <c r="V2804" t="s">
        <v>27</v>
      </c>
      <c r="W2804" t="s">
        <v>27</v>
      </c>
      <c r="X2804" t="s">
        <v>49</v>
      </c>
      <c r="Y2804" s="6" t="s">
        <v>29</v>
      </c>
      <c r="Z2804" t="s">
        <v>27</v>
      </c>
      <c r="AA2804" t="s">
        <v>27</v>
      </c>
    </row>
    <row r="2805" spans="1:27" x14ac:dyDescent="0.35">
      <c r="A2805">
        <v>10003609</v>
      </c>
      <c r="B2805" t="s">
        <v>81</v>
      </c>
      <c r="C2805" t="s">
        <v>206</v>
      </c>
      <c r="D2805" t="s">
        <v>23</v>
      </c>
      <c r="E2805" t="s">
        <v>24</v>
      </c>
      <c r="F2805">
        <v>380</v>
      </c>
      <c r="G2805">
        <v>0</v>
      </c>
      <c r="H2805">
        <v>380</v>
      </c>
      <c r="I2805">
        <v>250</v>
      </c>
      <c r="J2805">
        <v>3.25</v>
      </c>
      <c r="K2805" s="6" t="s">
        <v>1610</v>
      </c>
      <c r="L2805" s="6" t="s">
        <v>1610</v>
      </c>
      <c r="M2805" s="6" t="s">
        <v>1609</v>
      </c>
      <c r="N2805" s="6" t="s">
        <v>1610</v>
      </c>
      <c r="O2805" s="6" t="s">
        <v>1609</v>
      </c>
      <c r="P2805" s="8">
        <f>Table12[[#This Row],[PLANNED_DELIVERY]]-Table12[[#This Row],[PLANNED_PICKUP]]</f>
        <v>1</v>
      </c>
      <c r="Q2805" s="9">
        <f>Table12[[#This Row],[ACTUAL_DELIVERY]]-Table12[[#This Row],[ACTUAL_PICKUP]]</f>
        <v>1</v>
      </c>
      <c r="R2805" s="9">
        <f>Table12[[#This Row],[ACTUAL_PICKUP]]-Table12[[#This Row],[PLANNED_PICKUP]]</f>
        <v>0</v>
      </c>
      <c r="S2805" s="9">
        <f>Table12[[#This Row],[ACTUAL_DELIVERY]]-Table12[[#This Row],[PLANNED_DELIVERY]]</f>
        <v>0</v>
      </c>
      <c r="T2805" t="s">
        <v>176</v>
      </c>
      <c r="U2805" s="6" t="s">
        <v>177</v>
      </c>
      <c r="V2805" t="s">
        <v>27</v>
      </c>
      <c r="W2805" t="s">
        <v>27</v>
      </c>
      <c r="X2805" t="s">
        <v>49</v>
      </c>
      <c r="Y2805" s="6" t="s">
        <v>29</v>
      </c>
      <c r="Z2805" t="s">
        <v>27</v>
      </c>
      <c r="AA2805" t="s">
        <v>27</v>
      </c>
    </row>
    <row r="2806" spans="1:27" x14ac:dyDescent="0.35">
      <c r="A2806">
        <v>10003610</v>
      </c>
      <c r="B2806" t="s">
        <v>81</v>
      </c>
      <c r="C2806" t="s">
        <v>206</v>
      </c>
      <c r="D2806" t="s">
        <v>23</v>
      </c>
      <c r="E2806" t="s">
        <v>31</v>
      </c>
      <c r="F2806">
        <v>200</v>
      </c>
      <c r="G2806">
        <v>0</v>
      </c>
      <c r="H2806">
        <v>200</v>
      </c>
      <c r="I2806">
        <v>1700</v>
      </c>
      <c r="J2806">
        <v>6.4</v>
      </c>
      <c r="K2806" s="6" t="s">
        <v>1610</v>
      </c>
      <c r="L2806" s="6" t="s">
        <v>1610</v>
      </c>
      <c r="M2806" s="6" t="s">
        <v>1613</v>
      </c>
      <c r="N2806" s="6" t="s">
        <v>1610</v>
      </c>
      <c r="O2806" s="6" t="s">
        <v>1613</v>
      </c>
      <c r="P2806" s="8">
        <f>Table12[[#This Row],[PLANNED_DELIVERY]]-Table12[[#This Row],[PLANNED_PICKUP]]</f>
        <v>3</v>
      </c>
      <c r="Q2806" s="9">
        <f>Table12[[#This Row],[ACTUAL_DELIVERY]]-Table12[[#This Row],[ACTUAL_PICKUP]]</f>
        <v>3</v>
      </c>
      <c r="R2806" s="9">
        <f>Table12[[#This Row],[ACTUAL_PICKUP]]-Table12[[#This Row],[PLANNED_PICKUP]]</f>
        <v>0</v>
      </c>
      <c r="S2806" s="9">
        <f>Table12[[#This Row],[ACTUAL_DELIVERY]]-Table12[[#This Row],[PLANNED_DELIVERY]]</f>
        <v>0</v>
      </c>
      <c r="T2806" t="s">
        <v>271</v>
      </c>
      <c r="U2806" s="6" t="s">
        <v>43</v>
      </c>
      <c r="V2806" t="s">
        <v>27</v>
      </c>
      <c r="W2806" t="s">
        <v>27</v>
      </c>
      <c r="X2806" t="s">
        <v>60</v>
      </c>
      <c r="Y2806" s="6" t="s">
        <v>34</v>
      </c>
      <c r="Z2806" t="s">
        <v>27</v>
      </c>
      <c r="AA2806" t="s">
        <v>27</v>
      </c>
    </row>
    <row r="2807" spans="1:27" x14ac:dyDescent="0.35">
      <c r="A2807">
        <v>10003611</v>
      </c>
      <c r="B2807" t="s">
        <v>81</v>
      </c>
      <c r="C2807" t="s">
        <v>216</v>
      </c>
      <c r="D2807" t="s">
        <v>23</v>
      </c>
      <c r="E2807" t="s">
        <v>24</v>
      </c>
      <c r="F2807">
        <v>707.94</v>
      </c>
      <c r="G2807">
        <v>0</v>
      </c>
      <c r="H2807">
        <v>707.94</v>
      </c>
      <c r="I2807">
        <v>4650</v>
      </c>
      <c r="J2807">
        <v>23.12</v>
      </c>
      <c r="K2807" s="6" t="s">
        <v>1610</v>
      </c>
      <c r="L2807" s="6" t="s">
        <v>1642</v>
      </c>
      <c r="M2807" s="6" t="s">
        <v>1691</v>
      </c>
      <c r="N2807" s="6" t="s">
        <v>1642</v>
      </c>
      <c r="O2807" s="6" t="s">
        <v>1640</v>
      </c>
      <c r="P2807" s="8">
        <f>Table12[[#This Row],[PLANNED_DELIVERY]]-Table12[[#This Row],[PLANNED_PICKUP]]</f>
        <v>2</v>
      </c>
      <c r="Q2807" s="9">
        <f>Table12[[#This Row],[ACTUAL_DELIVERY]]-Table12[[#This Row],[ACTUAL_PICKUP]]</f>
        <v>4</v>
      </c>
      <c r="R2807" s="9">
        <f>Table12[[#This Row],[ACTUAL_PICKUP]]-Table12[[#This Row],[PLANNED_PICKUP]]</f>
        <v>0</v>
      </c>
      <c r="S2807" s="9">
        <f>Table12[[#This Row],[ACTUAL_DELIVERY]]-Table12[[#This Row],[PLANNED_DELIVERY]]</f>
        <v>2</v>
      </c>
      <c r="T2807" t="s">
        <v>715</v>
      </c>
      <c r="U2807" s="6" t="s">
        <v>281</v>
      </c>
      <c r="V2807" t="s">
        <v>282</v>
      </c>
      <c r="W2807" t="s">
        <v>282</v>
      </c>
      <c r="X2807" t="s">
        <v>49</v>
      </c>
      <c r="Y2807" s="6" t="s">
        <v>123</v>
      </c>
      <c r="Z2807" t="s">
        <v>27</v>
      </c>
      <c r="AA2807" t="s">
        <v>27</v>
      </c>
    </row>
    <row r="2808" spans="1:27" x14ac:dyDescent="0.35">
      <c r="A2808">
        <v>10003612</v>
      </c>
      <c r="B2808" t="s">
        <v>225</v>
      </c>
      <c r="C2808" t="s">
        <v>234</v>
      </c>
      <c r="D2808" t="s">
        <v>23</v>
      </c>
      <c r="E2808" t="s">
        <v>24</v>
      </c>
      <c r="F2808">
        <v>175</v>
      </c>
      <c r="G2808">
        <v>0</v>
      </c>
      <c r="H2808">
        <v>175</v>
      </c>
      <c r="I2808">
        <v>205</v>
      </c>
      <c r="J2808">
        <v>0.81</v>
      </c>
      <c r="K2808" s="6" t="s">
        <v>1610</v>
      </c>
      <c r="L2808" s="6" t="s">
        <v>1609</v>
      </c>
      <c r="M2808" s="6" t="s">
        <v>1607</v>
      </c>
      <c r="N2808" s="6" t="s">
        <v>1609</v>
      </c>
      <c r="O2808" s="6" t="s">
        <v>1607</v>
      </c>
      <c r="P2808" s="8">
        <f>Table12[[#This Row],[PLANNED_DELIVERY]]-Table12[[#This Row],[PLANNED_PICKUP]]</f>
        <v>6</v>
      </c>
      <c r="Q2808" s="9">
        <f>Table12[[#This Row],[ACTUAL_DELIVERY]]-Table12[[#This Row],[ACTUAL_PICKUP]]</f>
        <v>6</v>
      </c>
      <c r="R2808" s="9">
        <f>Table12[[#This Row],[ACTUAL_PICKUP]]-Table12[[#This Row],[PLANNED_PICKUP]]</f>
        <v>0</v>
      </c>
      <c r="S2808" s="9">
        <f>Table12[[#This Row],[ACTUAL_DELIVERY]]-Table12[[#This Row],[PLANNED_DELIVERY]]</f>
        <v>0</v>
      </c>
      <c r="T2808" t="s">
        <v>186</v>
      </c>
      <c r="U2808" s="6" t="s">
        <v>187</v>
      </c>
      <c r="V2808" t="s">
        <v>104</v>
      </c>
      <c r="W2808" t="s">
        <v>104</v>
      </c>
      <c r="X2808" t="s">
        <v>41</v>
      </c>
      <c r="Y2808" s="6" t="s">
        <v>44</v>
      </c>
      <c r="Z2808" t="s">
        <v>27</v>
      </c>
      <c r="AA2808" t="s">
        <v>27</v>
      </c>
    </row>
    <row r="2809" spans="1:27" x14ac:dyDescent="0.35">
      <c r="A2809">
        <v>10003614</v>
      </c>
      <c r="B2809" t="s">
        <v>81</v>
      </c>
      <c r="C2809" t="s">
        <v>206</v>
      </c>
      <c r="D2809" t="s">
        <v>23</v>
      </c>
      <c r="E2809" t="s">
        <v>24</v>
      </c>
      <c r="F2809">
        <v>199.34</v>
      </c>
      <c r="G2809">
        <v>177.73</v>
      </c>
      <c r="H2809">
        <v>377.07</v>
      </c>
      <c r="I2809">
        <v>690</v>
      </c>
      <c r="J2809">
        <v>2.39</v>
      </c>
      <c r="K2809" s="6" t="s">
        <v>1610</v>
      </c>
      <c r="L2809" s="6" t="s">
        <v>1609</v>
      </c>
      <c r="M2809" s="6" t="s">
        <v>1608</v>
      </c>
      <c r="N2809" s="6" t="s">
        <v>1613</v>
      </c>
      <c r="O2809" s="6" t="s">
        <v>1613</v>
      </c>
      <c r="P2809" s="8">
        <f>Table12[[#This Row],[PLANNED_DELIVERY]]-Table12[[#This Row],[PLANNED_PICKUP]]</f>
        <v>1</v>
      </c>
      <c r="Q2809" s="9">
        <f>Table12[[#This Row],[ACTUAL_DELIVERY]]-Table12[[#This Row],[ACTUAL_PICKUP]]</f>
        <v>0</v>
      </c>
      <c r="R2809" s="9">
        <f>Table12[[#This Row],[ACTUAL_PICKUP]]-Table12[[#This Row],[PLANNED_PICKUP]]</f>
        <v>2</v>
      </c>
      <c r="S2809" s="9">
        <f>Table12[[#This Row],[ACTUAL_DELIVERY]]-Table12[[#This Row],[PLANNED_DELIVERY]]</f>
        <v>1</v>
      </c>
      <c r="T2809" t="s">
        <v>725</v>
      </c>
      <c r="U2809" s="6" t="s">
        <v>212</v>
      </c>
      <c r="V2809" t="s">
        <v>27</v>
      </c>
      <c r="W2809" t="s">
        <v>27</v>
      </c>
      <c r="X2809" t="s">
        <v>41</v>
      </c>
      <c r="Y2809" s="6" t="s">
        <v>44</v>
      </c>
      <c r="Z2809" t="s">
        <v>27</v>
      </c>
      <c r="AA2809" t="s">
        <v>27</v>
      </c>
    </row>
    <row r="2810" spans="1:27" x14ac:dyDescent="0.35">
      <c r="A2810">
        <v>10003615</v>
      </c>
      <c r="B2810" t="s">
        <v>81</v>
      </c>
      <c r="C2810" t="s">
        <v>206</v>
      </c>
      <c r="D2810" t="s">
        <v>23</v>
      </c>
      <c r="E2810" t="s">
        <v>24</v>
      </c>
      <c r="F2810">
        <v>400</v>
      </c>
      <c r="G2810">
        <v>0</v>
      </c>
      <c r="H2810">
        <v>400</v>
      </c>
      <c r="I2810">
        <v>900</v>
      </c>
      <c r="J2810">
        <v>17.25</v>
      </c>
      <c r="K2810" s="6" t="s">
        <v>1610</v>
      </c>
      <c r="L2810" s="6" t="s">
        <v>1621</v>
      </c>
      <c r="M2810" s="6" t="s">
        <v>1634</v>
      </c>
      <c r="N2810" s="6" t="s">
        <v>1621</v>
      </c>
      <c r="O2810" s="6" t="s">
        <v>1634</v>
      </c>
      <c r="P2810" s="8">
        <f>Table12[[#This Row],[PLANNED_DELIVERY]]-Table12[[#This Row],[PLANNED_PICKUP]]</f>
        <v>9</v>
      </c>
      <c r="Q2810" s="9">
        <f>Table12[[#This Row],[ACTUAL_DELIVERY]]-Table12[[#This Row],[ACTUAL_PICKUP]]</f>
        <v>9</v>
      </c>
      <c r="R2810" s="9">
        <f>Table12[[#This Row],[ACTUAL_PICKUP]]-Table12[[#This Row],[PLANNED_PICKUP]]</f>
        <v>0</v>
      </c>
      <c r="S2810" s="9">
        <f>Table12[[#This Row],[ACTUAL_DELIVERY]]-Table12[[#This Row],[PLANNED_DELIVERY]]</f>
        <v>0</v>
      </c>
      <c r="T2810" t="s">
        <v>498</v>
      </c>
      <c r="U2810" s="6" t="s">
        <v>499</v>
      </c>
      <c r="V2810" t="s">
        <v>27</v>
      </c>
      <c r="W2810" t="s">
        <v>27</v>
      </c>
      <c r="X2810" t="s">
        <v>49</v>
      </c>
      <c r="Y2810" s="6" t="s">
        <v>123</v>
      </c>
      <c r="Z2810" t="s">
        <v>27</v>
      </c>
      <c r="AA2810" t="s">
        <v>27</v>
      </c>
    </row>
    <row r="2811" spans="1:27" x14ac:dyDescent="0.35">
      <c r="A2811">
        <v>10003616</v>
      </c>
      <c r="B2811" t="s">
        <v>81</v>
      </c>
      <c r="C2811" t="s">
        <v>213</v>
      </c>
      <c r="D2811" t="s">
        <v>23</v>
      </c>
      <c r="E2811" t="s">
        <v>24</v>
      </c>
      <c r="F2811">
        <v>175.22</v>
      </c>
      <c r="G2811">
        <v>106.3</v>
      </c>
      <c r="H2811">
        <v>281.52</v>
      </c>
      <c r="I2811">
        <v>1000</v>
      </c>
      <c r="J2811">
        <v>19.52</v>
      </c>
      <c r="K2811" s="6" t="s">
        <v>1610</v>
      </c>
      <c r="L2811" s="6" t="s">
        <v>1610</v>
      </c>
      <c r="M2811" s="6" t="s">
        <v>1607</v>
      </c>
      <c r="N2811" s="6" t="s">
        <v>1610</v>
      </c>
      <c r="O2811" s="6" t="s">
        <v>1609</v>
      </c>
      <c r="P2811" s="8">
        <f>Table12[[#This Row],[PLANNED_DELIVERY]]-Table12[[#This Row],[PLANNED_PICKUP]]</f>
        <v>7</v>
      </c>
      <c r="Q2811" s="9">
        <f>Table12[[#This Row],[ACTUAL_DELIVERY]]-Table12[[#This Row],[ACTUAL_PICKUP]]</f>
        <v>1</v>
      </c>
      <c r="R2811" s="9">
        <f>Table12[[#This Row],[ACTUAL_PICKUP]]-Table12[[#This Row],[PLANNED_PICKUP]]</f>
        <v>0</v>
      </c>
      <c r="S2811" s="9">
        <f>Table12[[#This Row],[ACTUAL_DELIVERY]]-Table12[[#This Row],[PLANNED_DELIVERY]]</f>
        <v>-6</v>
      </c>
      <c r="T2811" t="s">
        <v>411</v>
      </c>
      <c r="U2811" s="6" t="s">
        <v>207</v>
      </c>
      <c r="V2811" t="s">
        <v>27</v>
      </c>
      <c r="W2811" t="s">
        <v>27</v>
      </c>
      <c r="X2811" t="s">
        <v>49</v>
      </c>
      <c r="Y2811" s="6" t="s">
        <v>123</v>
      </c>
      <c r="Z2811" t="s">
        <v>27</v>
      </c>
      <c r="AA2811" t="s">
        <v>27</v>
      </c>
    </row>
    <row r="2812" spans="1:27" x14ac:dyDescent="0.35">
      <c r="A2812">
        <v>10003618</v>
      </c>
      <c r="B2812" t="s">
        <v>81</v>
      </c>
      <c r="C2812" t="s">
        <v>206</v>
      </c>
      <c r="D2812" t="s">
        <v>23</v>
      </c>
      <c r="E2812" t="s">
        <v>31</v>
      </c>
      <c r="F2812">
        <v>272</v>
      </c>
      <c r="G2812">
        <v>0</v>
      </c>
      <c r="H2812">
        <v>272</v>
      </c>
      <c r="I2812">
        <v>8500</v>
      </c>
      <c r="J2812">
        <v>6</v>
      </c>
      <c r="K2812" s="6" t="s">
        <v>1610</v>
      </c>
      <c r="L2812" s="6" t="s">
        <v>1610</v>
      </c>
      <c r="M2812" s="6" t="s">
        <v>1613</v>
      </c>
      <c r="N2812" s="6" t="s">
        <v>1608</v>
      </c>
      <c r="O2812" s="6" t="s">
        <v>1608</v>
      </c>
      <c r="P2812" s="8">
        <f>Table12[[#This Row],[PLANNED_DELIVERY]]-Table12[[#This Row],[PLANNED_PICKUP]]</f>
        <v>3</v>
      </c>
      <c r="Q2812" s="9">
        <f>Table12[[#This Row],[ACTUAL_DELIVERY]]-Table12[[#This Row],[ACTUAL_PICKUP]]</f>
        <v>0</v>
      </c>
      <c r="R2812" s="9">
        <f>Table12[[#This Row],[ACTUAL_PICKUP]]-Table12[[#This Row],[PLANNED_PICKUP]]</f>
        <v>2</v>
      </c>
      <c r="S2812" s="9">
        <f>Table12[[#This Row],[ACTUAL_DELIVERY]]-Table12[[#This Row],[PLANNED_DELIVERY]]</f>
        <v>-1</v>
      </c>
      <c r="T2812" t="s">
        <v>70</v>
      </c>
      <c r="U2812" s="6" t="s">
        <v>42</v>
      </c>
      <c r="V2812" t="s">
        <v>27</v>
      </c>
      <c r="W2812" t="s">
        <v>27</v>
      </c>
      <c r="X2812" t="s">
        <v>60</v>
      </c>
      <c r="Y2812" s="6" t="s">
        <v>34</v>
      </c>
      <c r="Z2812" t="s">
        <v>27</v>
      </c>
      <c r="AA2812" t="s">
        <v>27</v>
      </c>
    </row>
    <row r="2813" spans="1:27" x14ac:dyDescent="0.35">
      <c r="A2813">
        <v>10003620</v>
      </c>
      <c r="B2813" t="s">
        <v>222</v>
      </c>
      <c r="C2813" t="s">
        <v>342</v>
      </c>
      <c r="D2813" t="s">
        <v>30</v>
      </c>
      <c r="E2813" t="s">
        <v>31</v>
      </c>
      <c r="F2813">
        <v>550</v>
      </c>
      <c r="G2813">
        <v>0</v>
      </c>
      <c r="H2813">
        <v>550</v>
      </c>
      <c r="I2813">
        <v>1748</v>
      </c>
      <c r="J2813">
        <v>15.16</v>
      </c>
      <c r="K2813" s="6" t="s">
        <v>1610</v>
      </c>
      <c r="L2813" s="6" t="s">
        <v>1610</v>
      </c>
      <c r="M2813" s="6" t="s">
        <v>1609</v>
      </c>
      <c r="N2813" s="6" t="s">
        <v>1609</v>
      </c>
      <c r="O2813" s="6" t="s">
        <v>1608</v>
      </c>
      <c r="P2813" s="8">
        <f>Table12[[#This Row],[PLANNED_DELIVERY]]-Table12[[#This Row],[PLANNED_PICKUP]]</f>
        <v>1</v>
      </c>
      <c r="Q2813" s="9">
        <f>Table12[[#This Row],[ACTUAL_DELIVERY]]-Table12[[#This Row],[ACTUAL_PICKUP]]</f>
        <v>1</v>
      </c>
      <c r="R2813" s="9">
        <f>Table12[[#This Row],[ACTUAL_PICKUP]]-Table12[[#This Row],[PLANNED_PICKUP]]</f>
        <v>1</v>
      </c>
      <c r="S2813" s="9">
        <f>Table12[[#This Row],[ACTUAL_DELIVERY]]-Table12[[#This Row],[PLANNED_DELIVERY]]</f>
        <v>1</v>
      </c>
      <c r="T2813" t="s">
        <v>33</v>
      </c>
      <c r="U2813" s="6" t="s">
        <v>34</v>
      </c>
      <c r="V2813" t="s">
        <v>27</v>
      </c>
      <c r="W2813" t="s">
        <v>27</v>
      </c>
      <c r="X2813" t="s">
        <v>158</v>
      </c>
      <c r="Y2813" s="6" t="s">
        <v>159</v>
      </c>
      <c r="Z2813" t="s">
        <v>27</v>
      </c>
      <c r="AA2813" t="s">
        <v>27</v>
      </c>
    </row>
    <row r="2814" spans="1:27" x14ac:dyDescent="0.35">
      <c r="A2814">
        <v>10003621</v>
      </c>
      <c r="B2814" t="s">
        <v>81</v>
      </c>
      <c r="C2814" t="s">
        <v>206</v>
      </c>
      <c r="D2814" t="s">
        <v>23</v>
      </c>
      <c r="E2814" t="s">
        <v>24</v>
      </c>
      <c r="F2814">
        <v>100</v>
      </c>
      <c r="G2814">
        <v>0</v>
      </c>
      <c r="H2814">
        <v>100</v>
      </c>
      <c r="I2814">
        <v>430</v>
      </c>
      <c r="J2814">
        <v>2.7</v>
      </c>
      <c r="K2814" s="6" t="s">
        <v>1610</v>
      </c>
      <c r="L2814" s="6" t="s">
        <v>1609</v>
      </c>
      <c r="M2814" s="6" t="s">
        <v>1609</v>
      </c>
      <c r="N2814" s="6" t="s">
        <v>1609</v>
      </c>
      <c r="O2814" s="6" t="s">
        <v>1609</v>
      </c>
      <c r="P2814" s="8">
        <f>Table12[[#This Row],[PLANNED_DELIVERY]]-Table12[[#This Row],[PLANNED_PICKUP]]</f>
        <v>0</v>
      </c>
      <c r="Q2814" s="9">
        <f>Table12[[#This Row],[ACTUAL_DELIVERY]]-Table12[[#This Row],[ACTUAL_PICKUP]]</f>
        <v>0</v>
      </c>
      <c r="R2814" s="9">
        <f>Table12[[#This Row],[ACTUAL_PICKUP]]-Table12[[#This Row],[PLANNED_PICKUP]]</f>
        <v>0</v>
      </c>
      <c r="S2814" s="9">
        <f>Table12[[#This Row],[ACTUAL_DELIVERY]]-Table12[[#This Row],[PLANNED_DELIVERY]]</f>
        <v>0</v>
      </c>
      <c r="T2814" t="s">
        <v>50</v>
      </c>
      <c r="U2814" s="6" t="s">
        <v>51</v>
      </c>
      <c r="V2814" t="s">
        <v>27</v>
      </c>
      <c r="W2814" t="s">
        <v>27</v>
      </c>
      <c r="X2814" t="s">
        <v>49</v>
      </c>
      <c r="Y2814" s="6" t="s">
        <v>29</v>
      </c>
      <c r="Z2814" t="s">
        <v>27</v>
      </c>
      <c r="AA2814" t="s">
        <v>27</v>
      </c>
    </row>
    <row r="2815" spans="1:27" x14ac:dyDescent="0.35">
      <c r="A2815">
        <v>10003623</v>
      </c>
      <c r="B2815" t="s">
        <v>81</v>
      </c>
      <c r="C2815" t="s">
        <v>206</v>
      </c>
      <c r="D2815" t="s">
        <v>30</v>
      </c>
      <c r="E2815" t="s">
        <v>31</v>
      </c>
      <c r="F2815">
        <v>571.69000000000005</v>
      </c>
      <c r="G2815">
        <v>318.57</v>
      </c>
      <c r="H2815">
        <v>890.26</v>
      </c>
      <c r="I2815">
        <v>13000</v>
      </c>
      <c r="J2815">
        <v>52</v>
      </c>
      <c r="K2815" s="6" t="s">
        <v>1610</v>
      </c>
      <c r="L2815" s="6" t="s">
        <v>1599</v>
      </c>
      <c r="M2815" s="6" t="s">
        <v>1607</v>
      </c>
      <c r="N2815" s="6" t="s">
        <v>1599</v>
      </c>
      <c r="O2815" s="6" t="s">
        <v>1607</v>
      </c>
      <c r="P2815" s="8">
        <f>Table12[[#This Row],[PLANNED_DELIVERY]]-Table12[[#This Row],[PLANNED_PICKUP]]</f>
        <v>1</v>
      </c>
      <c r="Q2815" s="9">
        <f>Table12[[#This Row],[ACTUAL_DELIVERY]]-Table12[[#This Row],[ACTUAL_PICKUP]]</f>
        <v>1</v>
      </c>
      <c r="R2815" s="9">
        <f>Table12[[#This Row],[ACTUAL_PICKUP]]-Table12[[#This Row],[PLANNED_PICKUP]]</f>
        <v>0</v>
      </c>
      <c r="S2815" s="9">
        <f>Table12[[#This Row],[ACTUAL_DELIVERY]]-Table12[[#This Row],[PLANNED_DELIVERY]]</f>
        <v>0</v>
      </c>
      <c r="T2815" t="s">
        <v>33</v>
      </c>
      <c r="U2815" s="6" t="s">
        <v>34</v>
      </c>
      <c r="V2815" t="s">
        <v>27</v>
      </c>
      <c r="W2815" t="s">
        <v>27</v>
      </c>
      <c r="X2815" t="s">
        <v>41</v>
      </c>
      <c r="Y2815" s="6" t="s">
        <v>44</v>
      </c>
      <c r="Z2815" t="s">
        <v>27</v>
      </c>
      <c r="AA2815" t="s">
        <v>27</v>
      </c>
    </row>
    <row r="2816" spans="1:27" x14ac:dyDescent="0.35">
      <c r="A2816">
        <v>10003624</v>
      </c>
      <c r="B2816" t="s">
        <v>81</v>
      </c>
      <c r="C2816" t="s">
        <v>206</v>
      </c>
      <c r="D2816" t="s">
        <v>30</v>
      </c>
      <c r="E2816" t="s">
        <v>31</v>
      </c>
      <c r="F2816">
        <v>389</v>
      </c>
      <c r="G2816">
        <v>0</v>
      </c>
      <c r="H2816">
        <v>389</v>
      </c>
      <c r="I2816">
        <v>110</v>
      </c>
      <c r="J2816">
        <v>0.56999999999999995</v>
      </c>
      <c r="K2816" s="6" t="s">
        <v>1610</v>
      </c>
      <c r="L2816" s="6" t="s">
        <v>1610</v>
      </c>
      <c r="M2816" s="6" t="s">
        <v>1603</v>
      </c>
      <c r="N2816" s="6" t="s">
        <v>1609</v>
      </c>
      <c r="O2816" s="6" t="s">
        <v>1608</v>
      </c>
      <c r="P2816" s="8">
        <f>Table12[[#This Row],[PLANNED_DELIVERY]]-Table12[[#This Row],[PLANNED_PICKUP]]</f>
        <v>8</v>
      </c>
      <c r="Q2816" s="9">
        <f>Table12[[#This Row],[ACTUAL_DELIVERY]]-Table12[[#This Row],[ACTUAL_PICKUP]]</f>
        <v>1</v>
      </c>
      <c r="R2816" s="9">
        <f>Table12[[#This Row],[ACTUAL_PICKUP]]-Table12[[#This Row],[PLANNED_PICKUP]]</f>
        <v>1</v>
      </c>
      <c r="S2816" s="9">
        <f>Table12[[#This Row],[ACTUAL_DELIVERY]]-Table12[[#This Row],[PLANNED_DELIVERY]]</f>
        <v>-6</v>
      </c>
      <c r="T2816" t="s">
        <v>33</v>
      </c>
      <c r="U2816" s="6" t="s">
        <v>34</v>
      </c>
      <c r="V2816" t="s">
        <v>27</v>
      </c>
      <c r="W2816" t="s">
        <v>27</v>
      </c>
      <c r="X2816" t="s">
        <v>1724</v>
      </c>
      <c r="Y2816" s="6" t="s">
        <v>1111</v>
      </c>
      <c r="Z2816" t="s">
        <v>27</v>
      </c>
      <c r="AA2816" t="s">
        <v>27</v>
      </c>
    </row>
    <row r="2817" spans="1:27" x14ac:dyDescent="0.35">
      <c r="A2817">
        <v>10003625</v>
      </c>
      <c r="B2817" t="s">
        <v>81</v>
      </c>
      <c r="C2817" t="s">
        <v>206</v>
      </c>
      <c r="D2817" t="s">
        <v>23</v>
      </c>
      <c r="E2817" t="s">
        <v>24</v>
      </c>
      <c r="F2817">
        <v>330.31</v>
      </c>
      <c r="G2817">
        <v>0</v>
      </c>
      <c r="H2817">
        <v>330.31</v>
      </c>
      <c r="I2817">
        <v>1009</v>
      </c>
      <c r="J2817">
        <v>0.48</v>
      </c>
      <c r="K2817" s="6" t="s">
        <v>1610</v>
      </c>
      <c r="L2817" s="6" t="s">
        <v>1609</v>
      </c>
      <c r="M2817" s="6" t="s">
        <v>1599</v>
      </c>
      <c r="N2817" s="6" t="s">
        <v>1644</v>
      </c>
      <c r="O2817" s="6" t="s">
        <v>1608</v>
      </c>
      <c r="P2817" s="8">
        <f>Table12[[#This Row],[PLANNED_DELIVERY]]-Table12[[#This Row],[PLANNED_PICKUP]]</f>
        <v>5</v>
      </c>
      <c r="Q2817" s="9">
        <f>Table12[[#This Row],[ACTUAL_DELIVERY]]-Table12[[#This Row],[ACTUAL_PICKUP]]</f>
        <v>-29</v>
      </c>
      <c r="R2817" s="9">
        <f>Table12[[#This Row],[ACTUAL_PICKUP]]-Table12[[#This Row],[PLANNED_PICKUP]]</f>
        <v>30</v>
      </c>
      <c r="S2817" s="9">
        <f>Table12[[#This Row],[ACTUAL_DELIVERY]]-Table12[[#This Row],[PLANNED_DELIVERY]]</f>
        <v>-4</v>
      </c>
      <c r="T2817" t="s">
        <v>230</v>
      </c>
      <c r="U2817" s="6" t="s">
        <v>244</v>
      </c>
      <c r="V2817" t="s">
        <v>27</v>
      </c>
      <c r="W2817" t="s">
        <v>27</v>
      </c>
      <c r="X2817" t="s">
        <v>52</v>
      </c>
      <c r="Y2817" s="6" t="s">
        <v>318</v>
      </c>
      <c r="Z2817" t="s">
        <v>27</v>
      </c>
      <c r="AA2817" t="s">
        <v>27</v>
      </c>
    </row>
    <row r="2818" spans="1:27" x14ac:dyDescent="0.35">
      <c r="A2818">
        <v>10003626</v>
      </c>
      <c r="B2818" t="s">
        <v>222</v>
      </c>
      <c r="C2818" t="s">
        <v>206</v>
      </c>
      <c r="D2818" t="s">
        <v>23</v>
      </c>
      <c r="E2818" t="s">
        <v>31</v>
      </c>
      <c r="F2818">
        <v>270</v>
      </c>
      <c r="G2818">
        <v>0</v>
      </c>
      <c r="H2818">
        <v>270</v>
      </c>
      <c r="I2818">
        <v>1000</v>
      </c>
      <c r="J2818">
        <v>2.08</v>
      </c>
      <c r="K2818" s="6" t="s">
        <v>1610</v>
      </c>
      <c r="L2818" s="6" t="s">
        <v>1610</v>
      </c>
      <c r="M2818" s="6" t="s">
        <v>1609</v>
      </c>
      <c r="N2818" s="6" t="s">
        <v>1609</v>
      </c>
      <c r="O2818" s="6" t="s">
        <v>1608</v>
      </c>
      <c r="P2818" s="8">
        <f>Table12[[#This Row],[PLANNED_DELIVERY]]-Table12[[#This Row],[PLANNED_PICKUP]]</f>
        <v>1</v>
      </c>
      <c r="Q2818" s="9">
        <f>Table12[[#This Row],[ACTUAL_DELIVERY]]-Table12[[#This Row],[ACTUAL_PICKUP]]</f>
        <v>1</v>
      </c>
      <c r="R2818" s="9">
        <f>Table12[[#This Row],[ACTUAL_PICKUP]]-Table12[[#This Row],[PLANNED_PICKUP]]</f>
        <v>1</v>
      </c>
      <c r="S2818" s="9">
        <f>Table12[[#This Row],[ACTUAL_DELIVERY]]-Table12[[#This Row],[PLANNED_DELIVERY]]</f>
        <v>1</v>
      </c>
      <c r="T2818" t="s">
        <v>202</v>
      </c>
      <c r="U2818" s="6" t="s">
        <v>203</v>
      </c>
      <c r="V2818" t="s">
        <v>27</v>
      </c>
      <c r="W2818" t="s">
        <v>27</v>
      </c>
      <c r="X2818" t="s">
        <v>60</v>
      </c>
      <c r="Y2818" s="6" t="s">
        <v>34</v>
      </c>
      <c r="Z2818" t="s">
        <v>27</v>
      </c>
      <c r="AA2818" t="s">
        <v>27</v>
      </c>
    </row>
    <row r="2819" spans="1:27" x14ac:dyDescent="0.35">
      <c r="A2819">
        <v>10003628</v>
      </c>
      <c r="B2819" t="s">
        <v>263</v>
      </c>
      <c r="C2819" t="s">
        <v>293</v>
      </c>
      <c r="D2819" t="s">
        <v>30</v>
      </c>
      <c r="E2819" t="s">
        <v>45</v>
      </c>
      <c r="F2819">
        <v>2700</v>
      </c>
      <c r="G2819">
        <v>0</v>
      </c>
      <c r="H2819">
        <v>2700</v>
      </c>
      <c r="I2819">
        <v>1169</v>
      </c>
      <c r="J2819">
        <v>3.25</v>
      </c>
      <c r="K2819" s="6" t="s">
        <v>1610</v>
      </c>
      <c r="L2819" s="6" t="s">
        <v>1610</v>
      </c>
      <c r="M2819" s="6" t="s">
        <v>1675</v>
      </c>
      <c r="N2819" s="6" t="s">
        <v>1609</v>
      </c>
      <c r="O2819" s="6" t="s">
        <v>1599</v>
      </c>
      <c r="P2819" s="8">
        <f>Table12[[#This Row],[PLANNED_DELIVERY]]-Table12[[#This Row],[PLANNED_PICKUP]]</f>
        <v>5</v>
      </c>
      <c r="Q2819" s="9">
        <f>Table12[[#This Row],[ACTUAL_DELIVERY]]-Table12[[#This Row],[ACTUAL_PICKUP]]</f>
        <v>5</v>
      </c>
      <c r="R2819" s="9">
        <f>Table12[[#This Row],[ACTUAL_PICKUP]]-Table12[[#This Row],[PLANNED_PICKUP]]</f>
        <v>1</v>
      </c>
      <c r="S2819" s="9">
        <f>Table12[[#This Row],[ACTUAL_DELIVERY]]-Table12[[#This Row],[PLANNED_DELIVERY]]</f>
        <v>1</v>
      </c>
      <c r="T2819" t="s">
        <v>33</v>
      </c>
      <c r="U2819" s="6" t="s">
        <v>34</v>
      </c>
      <c r="V2819" t="s">
        <v>27</v>
      </c>
      <c r="W2819" t="s">
        <v>27</v>
      </c>
      <c r="X2819" t="s">
        <v>324</v>
      </c>
      <c r="Y2819" s="6" t="s">
        <v>62</v>
      </c>
      <c r="Z2819" t="s">
        <v>325</v>
      </c>
      <c r="AA2819" t="s">
        <v>325</v>
      </c>
    </row>
    <row r="2820" spans="1:27" x14ac:dyDescent="0.35">
      <c r="A2820">
        <v>10003629</v>
      </c>
      <c r="B2820" t="s">
        <v>222</v>
      </c>
      <c r="C2820" t="s">
        <v>240</v>
      </c>
      <c r="D2820" t="s">
        <v>30</v>
      </c>
      <c r="E2820" t="s">
        <v>31</v>
      </c>
      <c r="F2820">
        <v>300</v>
      </c>
      <c r="G2820">
        <v>0</v>
      </c>
      <c r="H2820">
        <v>300</v>
      </c>
      <c r="I2820">
        <v>345</v>
      </c>
      <c r="J2820">
        <v>0.96</v>
      </c>
      <c r="K2820" s="6" t="s">
        <v>1610</v>
      </c>
      <c r="L2820" s="6" t="s">
        <v>1608</v>
      </c>
      <c r="M2820" s="6" t="s">
        <v>1599</v>
      </c>
      <c r="N2820" s="6" t="s">
        <v>1613</v>
      </c>
      <c r="O2820" s="6" t="s">
        <v>1599</v>
      </c>
      <c r="P2820" s="8">
        <f>Table12[[#This Row],[PLANNED_DELIVERY]]-Table12[[#This Row],[PLANNED_PICKUP]]</f>
        <v>4</v>
      </c>
      <c r="Q2820" s="9">
        <f>Table12[[#This Row],[ACTUAL_DELIVERY]]-Table12[[#This Row],[ACTUAL_PICKUP]]</f>
        <v>3</v>
      </c>
      <c r="R2820" s="9">
        <f>Table12[[#This Row],[ACTUAL_PICKUP]]-Table12[[#This Row],[PLANNED_PICKUP]]</f>
        <v>1</v>
      </c>
      <c r="S2820" s="9">
        <f>Table12[[#This Row],[ACTUAL_DELIVERY]]-Table12[[#This Row],[PLANNED_DELIVERY]]</f>
        <v>0</v>
      </c>
      <c r="T2820" t="s">
        <v>33</v>
      </c>
      <c r="U2820" s="6" t="s">
        <v>34</v>
      </c>
      <c r="V2820" t="s">
        <v>27</v>
      </c>
      <c r="W2820" t="s">
        <v>27</v>
      </c>
      <c r="X2820" t="s">
        <v>71</v>
      </c>
      <c r="Y2820" s="6" t="s">
        <v>72</v>
      </c>
      <c r="Z2820" t="s">
        <v>27</v>
      </c>
      <c r="AA2820" t="s">
        <v>27</v>
      </c>
    </row>
    <row r="2821" spans="1:27" x14ac:dyDescent="0.35">
      <c r="A2821">
        <v>10003630</v>
      </c>
      <c r="B2821" t="s">
        <v>81</v>
      </c>
      <c r="C2821" t="s">
        <v>240</v>
      </c>
      <c r="D2821" t="s">
        <v>30</v>
      </c>
      <c r="E2821" t="s">
        <v>31</v>
      </c>
      <c r="F2821">
        <v>182.16</v>
      </c>
      <c r="G2821">
        <v>0</v>
      </c>
      <c r="H2821">
        <v>182.16</v>
      </c>
      <c r="I2821">
        <v>228</v>
      </c>
      <c r="J2821">
        <v>1.1499999999999999</v>
      </c>
      <c r="K2821" s="6" t="s">
        <v>1610</v>
      </c>
      <c r="L2821" s="6" t="s">
        <v>1608</v>
      </c>
      <c r="M2821" s="6" t="s">
        <v>1603</v>
      </c>
      <c r="N2821" s="6" t="s">
        <v>1609</v>
      </c>
      <c r="O2821" s="6" t="s">
        <v>1608</v>
      </c>
      <c r="P2821" s="8">
        <f>Table12[[#This Row],[PLANNED_DELIVERY]]-Table12[[#This Row],[PLANNED_PICKUP]]</f>
        <v>6</v>
      </c>
      <c r="Q2821" s="9">
        <f>Table12[[#This Row],[ACTUAL_DELIVERY]]-Table12[[#This Row],[ACTUAL_PICKUP]]</f>
        <v>1</v>
      </c>
      <c r="R2821" s="9">
        <f>Table12[[#This Row],[ACTUAL_PICKUP]]-Table12[[#This Row],[PLANNED_PICKUP]]</f>
        <v>-1</v>
      </c>
      <c r="S2821" s="9">
        <f>Table12[[#This Row],[ACTUAL_DELIVERY]]-Table12[[#This Row],[PLANNED_DELIVERY]]</f>
        <v>-6</v>
      </c>
      <c r="T2821" t="s">
        <v>33</v>
      </c>
      <c r="U2821" s="6" t="s">
        <v>34</v>
      </c>
      <c r="V2821" t="s">
        <v>27</v>
      </c>
      <c r="W2821" t="s">
        <v>27</v>
      </c>
      <c r="X2821" t="s">
        <v>1146</v>
      </c>
      <c r="Y2821" s="6" t="s">
        <v>274</v>
      </c>
      <c r="Z2821" t="s">
        <v>27</v>
      </c>
      <c r="AA2821" t="s">
        <v>27</v>
      </c>
    </row>
    <row r="2822" spans="1:27" x14ac:dyDescent="0.35">
      <c r="A2822">
        <v>10003631</v>
      </c>
      <c r="B2822" t="s">
        <v>81</v>
      </c>
      <c r="C2822" t="s">
        <v>206</v>
      </c>
      <c r="D2822" t="s">
        <v>23</v>
      </c>
      <c r="E2822" t="s">
        <v>24</v>
      </c>
      <c r="F2822">
        <v>185</v>
      </c>
      <c r="G2822">
        <v>0</v>
      </c>
      <c r="H2822">
        <v>185</v>
      </c>
      <c r="I2822" s="5">
        <v>400</v>
      </c>
      <c r="J2822">
        <v>0.14000000000000001</v>
      </c>
      <c r="K2822" s="6" t="s">
        <v>1610</v>
      </c>
      <c r="L2822" s="6" t="s">
        <v>1608</v>
      </c>
      <c r="M2822" s="6" t="s">
        <v>1607</v>
      </c>
      <c r="N2822" s="6" t="s">
        <v>1608</v>
      </c>
      <c r="O2822" s="6" t="s">
        <v>1608</v>
      </c>
      <c r="P2822" s="8">
        <f>Table12[[#This Row],[PLANNED_DELIVERY]]-Table12[[#This Row],[PLANNED_PICKUP]]</f>
        <v>5</v>
      </c>
      <c r="Q2822" s="9">
        <f>Table12[[#This Row],[ACTUAL_DELIVERY]]-Table12[[#This Row],[ACTUAL_PICKUP]]</f>
        <v>0</v>
      </c>
      <c r="R2822" s="9">
        <f>Table12[[#This Row],[ACTUAL_PICKUP]]-Table12[[#This Row],[PLANNED_PICKUP]]</f>
        <v>0</v>
      </c>
      <c r="S2822" s="9">
        <f>Table12[[#This Row],[ACTUAL_DELIVERY]]-Table12[[#This Row],[PLANNED_DELIVERY]]</f>
        <v>-5</v>
      </c>
      <c r="T2822" t="s">
        <v>528</v>
      </c>
      <c r="U2822" s="6" t="s">
        <v>529</v>
      </c>
      <c r="V2822" t="s">
        <v>27</v>
      </c>
      <c r="W2822" t="s">
        <v>27</v>
      </c>
      <c r="X2822" t="s">
        <v>96</v>
      </c>
      <c r="Y2822" s="6" t="s">
        <v>97</v>
      </c>
      <c r="Z2822" t="s">
        <v>27</v>
      </c>
      <c r="AA2822" t="s">
        <v>27</v>
      </c>
    </row>
    <row r="2823" spans="1:27" x14ac:dyDescent="0.35">
      <c r="A2823">
        <v>10003632</v>
      </c>
      <c r="B2823" t="s">
        <v>81</v>
      </c>
      <c r="C2823" t="s">
        <v>206</v>
      </c>
      <c r="D2823" t="s">
        <v>23</v>
      </c>
      <c r="E2823" t="s">
        <v>24</v>
      </c>
      <c r="F2823">
        <v>1900</v>
      </c>
      <c r="G2823">
        <v>0</v>
      </c>
      <c r="H2823">
        <v>1900</v>
      </c>
      <c r="I2823" s="5">
        <v>52145</v>
      </c>
      <c r="J2823">
        <v>37.6</v>
      </c>
      <c r="K2823" s="6" t="s">
        <v>1610</v>
      </c>
      <c r="L2823" s="6" t="s">
        <v>1608</v>
      </c>
      <c r="M2823" s="6" t="s">
        <v>1599</v>
      </c>
      <c r="N2823" s="6" t="s">
        <v>1608</v>
      </c>
      <c r="O2823" s="6" t="s">
        <v>1599</v>
      </c>
      <c r="P2823" s="8">
        <f>Table12[[#This Row],[PLANNED_DELIVERY]]-Table12[[#This Row],[PLANNED_PICKUP]]</f>
        <v>4</v>
      </c>
      <c r="Q2823" s="9">
        <f>Table12[[#This Row],[ACTUAL_DELIVERY]]-Table12[[#This Row],[ACTUAL_PICKUP]]</f>
        <v>4</v>
      </c>
      <c r="R2823" s="9">
        <f>Table12[[#This Row],[ACTUAL_PICKUP]]-Table12[[#This Row],[PLANNED_PICKUP]]</f>
        <v>0</v>
      </c>
      <c r="S2823" s="9">
        <f>Table12[[#This Row],[ACTUAL_DELIVERY]]-Table12[[#This Row],[PLANNED_DELIVERY]]</f>
        <v>0</v>
      </c>
      <c r="T2823" t="s">
        <v>75</v>
      </c>
      <c r="U2823" s="6" t="s">
        <v>76</v>
      </c>
      <c r="V2823" t="s">
        <v>27</v>
      </c>
      <c r="W2823" t="s">
        <v>27</v>
      </c>
      <c r="X2823" t="s">
        <v>271</v>
      </c>
      <c r="Y2823" s="6" t="s">
        <v>43</v>
      </c>
      <c r="Z2823" t="s">
        <v>27</v>
      </c>
      <c r="AA2823" t="s">
        <v>27</v>
      </c>
    </row>
    <row r="2824" spans="1:27" x14ac:dyDescent="0.35">
      <c r="A2824">
        <v>10003633</v>
      </c>
      <c r="B2824" t="s">
        <v>222</v>
      </c>
      <c r="C2824" t="s">
        <v>240</v>
      </c>
      <c r="D2824" t="s">
        <v>23</v>
      </c>
      <c r="E2824" t="s">
        <v>24</v>
      </c>
      <c r="F2824">
        <v>470</v>
      </c>
      <c r="G2824">
        <v>0</v>
      </c>
      <c r="H2824">
        <v>470</v>
      </c>
      <c r="I2824">
        <v>325</v>
      </c>
      <c r="J2824">
        <v>1.1399999999999999</v>
      </c>
      <c r="K2824" s="6" t="s">
        <v>1610</v>
      </c>
      <c r="L2824" s="6" t="s">
        <v>1609</v>
      </c>
      <c r="M2824" s="6" t="s">
        <v>1675</v>
      </c>
      <c r="N2824" s="6" t="s">
        <v>1613</v>
      </c>
      <c r="O2824" s="6" t="s">
        <v>1599</v>
      </c>
      <c r="P2824" s="8">
        <f>Table12[[#This Row],[PLANNED_DELIVERY]]-Table12[[#This Row],[PLANNED_PICKUP]]</f>
        <v>4</v>
      </c>
      <c r="Q2824" s="9">
        <f>Table12[[#This Row],[ACTUAL_DELIVERY]]-Table12[[#This Row],[ACTUAL_PICKUP]]</f>
        <v>3</v>
      </c>
      <c r="R2824" s="9">
        <f>Table12[[#This Row],[ACTUAL_PICKUP]]-Table12[[#This Row],[PLANNED_PICKUP]]</f>
        <v>2</v>
      </c>
      <c r="S2824" s="9">
        <f>Table12[[#This Row],[ACTUAL_DELIVERY]]-Table12[[#This Row],[PLANNED_DELIVERY]]</f>
        <v>1</v>
      </c>
      <c r="T2824" t="s">
        <v>904</v>
      </c>
      <c r="U2824" s="6" t="s">
        <v>905</v>
      </c>
      <c r="V2824" t="s">
        <v>38</v>
      </c>
      <c r="W2824" t="s">
        <v>38</v>
      </c>
      <c r="X2824" t="s">
        <v>41</v>
      </c>
      <c r="Y2824" s="6" t="s">
        <v>39</v>
      </c>
      <c r="Z2824" t="s">
        <v>27</v>
      </c>
      <c r="AA2824" t="s">
        <v>27</v>
      </c>
    </row>
    <row r="2825" spans="1:27" x14ac:dyDescent="0.35">
      <c r="A2825">
        <v>10003634</v>
      </c>
      <c r="B2825" t="s">
        <v>81</v>
      </c>
      <c r="C2825" t="s">
        <v>342</v>
      </c>
      <c r="D2825" t="s">
        <v>23</v>
      </c>
      <c r="E2825" t="s">
        <v>24</v>
      </c>
      <c r="F2825">
        <v>350</v>
      </c>
      <c r="G2825">
        <v>0</v>
      </c>
      <c r="H2825">
        <v>350</v>
      </c>
      <c r="I2825">
        <v>4500</v>
      </c>
      <c r="J2825">
        <v>1.92</v>
      </c>
      <c r="K2825" s="6" t="s">
        <v>1610</v>
      </c>
      <c r="L2825" s="6" t="s">
        <v>1610</v>
      </c>
      <c r="M2825" s="6" t="s">
        <v>1609</v>
      </c>
      <c r="N2825" s="6" t="s">
        <v>1609</v>
      </c>
      <c r="O2825" s="6" t="s">
        <v>1608</v>
      </c>
      <c r="P2825" s="8">
        <f>Table12[[#This Row],[PLANNED_DELIVERY]]-Table12[[#This Row],[PLANNED_PICKUP]]</f>
        <v>1</v>
      </c>
      <c r="Q2825" s="9">
        <f>Table12[[#This Row],[ACTUAL_DELIVERY]]-Table12[[#This Row],[ACTUAL_PICKUP]]</f>
        <v>1</v>
      </c>
      <c r="R2825" s="9">
        <f>Table12[[#This Row],[ACTUAL_PICKUP]]-Table12[[#This Row],[PLANNED_PICKUP]]</f>
        <v>1</v>
      </c>
      <c r="S2825" s="9">
        <f>Table12[[#This Row],[ACTUAL_DELIVERY]]-Table12[[#This Row],[PLANNED_DELIVERY]]</f>
        <v>1</v>
      </c>
      <c r="T2825" t="s">
        <v>1577</v>
      </c>
      <c r="U2825" s="6" t="s">
        <v>286</v>
      </c>
      <c r="V2825" t="s">
        <v>27</v>
      </c>
      <c r="W2825" t="s">
        <v>27</v>
      </c>
      <c r="X2825" t="s">
        <v>49</v>
      </c>
      <c r="Y2825" s="6" t="s">
        <v>123</v>
      </c>
      <c r="Z2825" t="s">
        <v>27</v>
      </c>
      <c r="AA2825" t="s">
        <v>27</v>
      </c>
    </row>
    <row r="2826" spans="1:27" x14ac:dyDescent="0.35">
      <c r="A2826">
        <v>10003635</v>
      </c>
      <c r="B2826" t="s">
        <v>81</v>
      </c>
      <c r="C2826" t="s">
        <v>206</v>
      </c>
      <c r="D2826" t="s">
        <v>30</v>
      </c>
      <c r="E2826" t="s">
        <v>31</v>
      </c>
      <c r="F2826">
        <v>256.16000000000003</v>
      </c>
      <c r="G2826">
        <v>0</v>
      </c>
      <c r="H2826">
        <v>256.16000000000003</v>
      </c>
      <c r="I2826">
        <v>6000</v>
      </c>
      <c r="J2826">
        <v>34.5</v>
      </c>
      <c r="K2826" s="6" t="s">
        <v>1610</v>
      </c>
      <c r="L2826" s="6" t="s">
        <v>1608</v>
      </c>
      <c r="M2826" s="6" t="s">
        <v>1613</v>
      </c>
      <c r="N2826" s="6" t="s">
        <v>1608</v>
      </c>
      <c r="O2826" s="6" t="s">
        <v>1613</v>
      </c>
      <c r="P2826" s="8">
        <f>Table12[[#This Row],[PLANNED_DELIVERY]]-Table12[[#This Row],[PLANNED_PICKUP]]</f>
        <v>1</v>
      </c>
      <c r="Q2826" s="9">
        <f>Table12[[#This Row],[ACTUAL_DELIVERY]]-Table12[[#This Row],[ACTUAL_PICKUP]]</f>
        <v>1</v>
      </c>
      <c r="R2826" s="9">
        <f>Table12[[#This Row],[ACTUAL_PICKUP]]-Table12[[#This Row],[PLANNED_PICKUP]]</f>
        <v>0</v>
      </c>
      <c r="S2826" s="9">
        <f>Table12[[#This Row],[ACTUAL_DELIVERY]]-Table12[[#This Row],[PLANNED_DELIVERY]]</f>
        <v>0</v>
      </c>
      <c r="T2826" t="s">
        <v>41</v>
      </c>
      <c r="U2826" s="6">
        <v>54100</v>
      </c>
      <c r="V2826" t="s">
        <v>27</v>
      </c>
      <c r="W2826" t="s">
        <v>27</v>
      </c>
      <c r="X2826" t="s">
        <v>60</v>
      </c>
      <c r="Y2826" s="6" t="s">
        <v>34</v>
      </c>
      <c r="Z2826" t="s">
        <v>27</v>
      </c>
      <c r="AA2826" t="s">
        <v>27</v>
      </c>
    </row>
    <row r="2827" spans="1:27" x14ac:dyDescent="0.35">
      <c r="A2827">
        <v>10003636</v>
      </c>
      <c r="B2827" t="s">
        <v>225</v>
      </c>
      <c r="C2827" t="s">
        <v>206</v>
      </c>
      <c r="D2827" t="s">
        <v>23</v>
      </c>
      <c r="E2827" t="s">
        <v>31</v>
      </c>
      <c r="F2827">
        <v>110</v>
      </c>
      <c r="G2827">
        <v>0</v>
      </c>
      <c r="H2827">
        <v>110</v>
      </c>
      <c r="I2827">
        <v>150</v>
      </c>
      <c r="J2827">
        <v>1.27</v>
      </c>
      <c r="K2827" s="6" t="s">
        <v>1610</v>
      </c>
      <c r="L2827" s="6" t="s">
        <v>1610</v>
      </c>
      <c r="M2827" s="6" t="s">
        <v>1608</v>
      </c>
      <c r="N2827" s="6" t="s">
        <v>1608</v>
      </c>
      <c r="O2827" s="6" t="s">
        <v>1613</v>
      </c>
      <c r="P2827" s="8">
        <f>Table12[[#This Row],[PLANNED_DELIVERY]]-Table12[[#This Row],[PLANNED_PICKUP]]</f>
        <v>2</v>
      </c>
      <c r="Q2827" s="9">
        <f>Table12[[#This Row],[ACTUAL_DELIVERY]]-Table12[[#This Row],[ACTUAL_PICKUP]]</f>
        <v>1</v>
      </c>
      <c r="R2827" s="9">
        <f>Table12[[#This Row],[ACTUAL_PICKUP]]-Table12[[#This Row],[PLANNED_PICKUP]]</f>
        <v>2</v>
      </c>
      <c r="S2827" s="9">
        <f>Table12[[#This Row],[ACTUAL_DELIVERY]]-Table12[[#This Row],[PLANNED_DELIVERY]]</f>
        <v>1</v>
      </c>
      <c r="T2827" t="s">
        <v>33</v>
      </c>
      <c r="U2827" s="6" t="s">
        <v>34</v>
      </c>
      <c r="V2827" t="s">
        <v>27</v>
      </c>
      <c r="W2827" t="s">
        <v>27</v>
      </c>
      <c r="X2827" t="s">
        <v>1110</v>
      </c>
      <c r="Y2827" s="6" t="s">
        <v>231</v>
      </c>
      <c r="Z2827" t="s">
        <v>27</v>
      </c>
      <c r="AA2827" t="s">
        <v>27</v>
      </c>
    </row>
    <row r="2828" spans="1:27" x14ac:dyDescent="0.35">
      <c r="A2828">
        <v>10003640</v>
      </c>
      <c r="B2828" t="s">
        <v>81</v>
      </c>
      <c r="C2828" t="s">
        <v>257</v>
      </c>
      <c r="D2828" t="s">
        <v>23</v>
      </c>
      <c r="E2828" t="s">
        <v>31</v>
      </c>
      <c r="F2828">
        <v>688.28</v>
      </c>
      <c r="G2828">
        <v>0</v>
      </c>
      <c r="H2828">
        <v>688.28</v>
      </c>
      <c r="I2828">
        <v>1800</v>
      </c>
      <c r="J2828">
        <v>1.34</v>
      </c>
      <c r="K2828" s="6" t="s">
        <v>1609</v>
      </c>
      <c r="L2828" s="6" t="s">
        <v>1608</v>
      </c>
      <c r="M2828" s="6" t="s">
        <v>1603</v>
      </c>
      <c r="N2828" s="6" t="s">
        <v>1613</v>
      </c>
      <c r="O2828" s="6" t="s">
        <v>1618</v>
      </c>
      <c r="P2828" s="8">
        <f>Table12[[#This Row],[PLANNED_DELIVERY]]-Table12[[#This Row],[PLANNED_PICKUP]]</f>
        <v>6</v>
      </c>
      <c r="Q2828" s="9">
        <f>Table12[[#This Row],[ACTUAL_DELIVERY]]-Table12[[#This Row],[ACTUAL_PICKUP]]</f>
        <v>6</v>
      </c>
      <c r="R2828" s="9">
        <f>Table12[[#This Row],[ACTUAL_PICKUP]]-Table12[[#This Row],[PLANNED_PICKUP]]</f>
        <v>1</v>
      </c>
      <c r="S2828" s="9">
        <f>Table12[[#This Row],[ACTUAL_DELIVERY]]-Table12[[#This Row],[PLANNED_DELIVERY]]</f>
        <v>1</v>
      </c>
      <c r="T2828" t="s">
        <v>344</v>
      </c>
      <c r="U2828" s="6" t="s">
        <v>345</v>
      </c>
      <c r="V2828" t="s">
        <v>268</v>
      </c>
      <c r="W2828" t="s">
        <v>268</v>
      </c>
      <c r="X2828" t="s">
        <v>60</v>
      </c>
      <c r="Y2828" s="6" t="s">
        <v>34</v>
      </c>
      <c r="Z2828" t="s">
        <v>27</v>
      </c>
      <c r="AA2828" t="s">
        <v>27</v>
      </c>
    </row>
    <row r="2829" spans="1:27" x14ac:dyDescent="0.35">
      <c r="A2829">
        <v>10003641</v>
      </c>
      <c r="B2829" t="s">
        <v>81</v>
      </c>
      <c r="C2829" t="s">
        <v>206</v>
      </c>
      <c r="D2829" t="s">
        <v>30</v>
      </c>
      <c r="E2829" t="s">
        <v>31</v>
      </c>
      <c r="F2829">
        <v>464.67</v>
      </c>
      <c r="G2829">
        <v>0</v>
      </c>
      <c r="H2829">
        <v>464.67</v>
      </c>
      <c r="I2829">
        <v>2141</v>
      </c>
      <c r="J2829">
        <v>18.66</v>
      </c>
      <c r="K2829" s="6" t="s">
        <v>1609</v>
      </c>
      <c r="L2829" s="6" t="s">
        <v>1608</v>
      </c>
      <c r="M2829" s="6" t="s">
        <v>1603</v>
      </c>
      <c r="N2829" s="6" t="s">
        <v>1608</v>
      </c>
      <c r="O2829" s="6" t="s">
        <v>1613</v>
      </c>
      <c r="P2829" s="8">
        <f>Table12[[#This Row],[PLANNED_DELIVERY]]-Table12[[#This Row],[PLANNED_PICKUP]]</f>
        <v>6</v>
      </c>
      <c r="Q2829" s="9">
        <f>Table12[[#This Row],[ACTUAL_DELIVERY]]-Table12[[#This Row],[ACTUAL_PICKUP]]</f>
        <v>1</v>
      </c>
      <c r="R2829" s="9">
        <f>Table12[[#This Row],[ACTUAL_PICKUP]]-Table12[[#This Row],[PLANNED_PICKUP]]</f>
        <v>0</v>
      </c>
      <c r="S2829" s="9">
        <f>Table12[[#This Row],[ACTUAL_DELIVERY]]-Table12[[#This Row],[PLANNED_DELIVERY]]</f>
        <v>-5</v>
      </c>
      <c r="T2829" t="s">
        <v>33</v>
      </c>
      <c r="U2829" s="6" t="s">
        <v>34</v>
      </c>
      <c r="V2829" t="s">
        <v>27</v>
      </c>
      <c r="W2829" t="s">
        <v>27</v>
      </c>
      <c r="X2829" t="s">
        <v>49</v>
      </c>
      <c r="Y2829" s="6" t="s">
        <v>29</v>
      </c>
      <c r="Z2829" t="s">
        <v>27</v>
      </c>
      <c r="AA2829" t="s">
        <v>27</v>
      </c>
    </row>
    <row r="2830" spans="1:27" x14ac:dyDescent="0.35">
      <c r="A2830">
        <v>10003642</v>
      </c>
      <c r="B2830" t="s">
        <v>225</v>
      </c>
      <c r="C2830" t="s">
        <v>234</v>
      </c>
      <c r="D2830" t="s">
        <v>30</v>
      </c>
      <c r="E2830" t="s">
        <v>45</v>
      </c>
      <c r="F2830">
        <v>140</v>
      </c>
      <c r="G2830">
        <v>0</v>
      </c>
      <c r="H2830">
        <v>140</v>
      </c>
      <c r="I2830">
        <v>107.9</v>
      </c>
      <c r="J2830">
        <v>0.46</v>
      </c>
      <c r="K2830" s="6" t="s">
        <v>1609</v>
      </c>
      <c r="L2830" s="6" t="s">
        <v>1609</v>
      </c>
      <c r="M2830" s="6" t="s">
        <v>1607</v>
      </c>
      <c r="N2830" s="6" t="s">
        <v>1608</v>
      </c>
      <c r="O2830" s="6" t="s">
        <v>1603</v>
      </c>
      <c r="P2830" s="8">
        <f>Table12[[#This Row],[PLANNED_DELIVERY]]-Table12[[#This Row],[PLANNED_PICKUP]]</f>
        <v>6</v>
      </c>
      <c r="Q2830" s="9">
        <f>Table12[[#This Row],[ACTUAL_DELIVERY]]-Table12[[#This Row],[ACTUAL_PICKUP]]</f>
        <v>6</v>
      </c>
      <c r="R2830" s="9">
        <f>Table12[[#This Row],[ACTUAL_PICKUP]]-Table12[[#This Row],[PLANNED_PICKUP]]</f>
        <v>1</v>
      </c>
      <c r="S2830" s="9">
        <f>Table12[[#This Row],[ACTUAL_DELIVERY]]-Table12[[#This Row],[PLANNED_DELIVERY]]</f>
        <v>1</v>
      </c>
      <c r="T2830" t="s">
        <v>49</v>
      </c>
      <c r="U2830" s="6" t="s">
        <v>29</v>
      </c>
      <c r="V2830" t="s">
        <v>27</v>
      </c>
      <c r="W2830" t="s">
        <v>27</v>
      </c>
      <c r="X2830" t="s">
        <v>1108</v>
      </c>
      <c r="Y2830" s="6" t="s">
        <v>1109</v>
      </c>
      <c r="Z2830" t="s">
        <v>487</v>
      </c>
      <c r="AA2830" t="s">
        <v>487</v>
      </c>
    </row>
    <row r="2831" spans="1:27" x14ac:dyDescent="0.35">
      <c r="A2831">
        <v>10003644</v>
      </c>
      <c r="B2831" t="s">
        <v>263</v>
      </c>
      <c r="C2831" t="s">
        <v>946</v>
      </c>
      <c r="D2831" t="s">
        <v>30</v>
      </c>
      <c r="E2831" t="s">
        <v>45</v>
      </c>
      <c r="F2831">
        <v>123.76</v>
      </c>
      <c r="G2831">
        <v>0</v>
      </c>
      <c r="H2831">
        <v>123.76</v>
      </c>
      <c r="I2831">
        <v>52.4</v>
      </c>
      <c r="J2831">
        <v>0.34</v>
      </c>
      <c r="K2831" s="6" t="s">
        <v>1609</v>
      </c>
      <c r="L2831" s="6" t="s">
        <v>1608</v>
      </c>
      <c r="M2831" s="6" t="s">
        <v>1607</v>
      </c>
      <c r="N2831" s="6" t="s">
        <v>1608</v>
      </c>
      <c r="O2831" s="6" t="s">
        <v>1674</v>
      </c>
      <c r="P2831" s="8">
        <f>Table12[[#This Row],[PLANNED_DELIVERY]]-Table12[[#This Row],[PLANNED_PICKUP]]</f>
        <v>5</v>
      </c>
      <c r="Q2831" s="9">
        <f>Table12[[#This Row],[ACTUAL_DELIVERY]]-Table12[[#This Row],[ACTUAL_PICKUP]]</f>
        <v>10</v>
      </c>
      <c r="R2831" s="9">
        <f>Table12[[#This Row],[ACTUAL_PICKUP]]-Table12[[#This Row],[PLANNED_PICKUP]]</f>
        <v>0</v>
      </c>
      <c r="S2831" s="9">
        <f>Table12[[#This Row],[ACTUAL_DELIVERY]]-Table12[[#This Row],[PLANNED_DELIVERY]]</f>
        <v>5</v>
      </c>
      <c r="T2831" t="s">
        <v>49</v>
      </c>
      <c r="U2831" s="6" t="s">
        <v>29</v>
      </c>
      <c r="V2831" t="s">
        <v>27</v>
      </c>
      <c r="W2831" t="s">
        <v>27</v>
      </c>
      <c r="X2831" t="s">
        <v>322</v>
      </c>
      <c r="Y2831" s="6" t="s">
        <v>62</v>
      </c>
      <c r="Z2831" t="s">
        <v>149</v>
      </c>
      <c r="AA2831" t="s">
        <v>149</v>
      </c>
    </row>
    <row r="2832" spans="1:27" x14ac:dyDescent="0.35">
      <c r="A2832">
        <v>10003646</v>
      </c>
      <c r="B2832" t="s">
        <v>81</v>
      </c>
      <c r="C2832" t="s">
        <v>206</v>
      </c>
      <c r="D2832" t="s">
        <v>23</v>
      </c>
      <c r="E2832" t="s">
        <v>24</v>
      </c>
      <c r="F2832">
        <v>200</v>
      </c>
      <c r="G2832">
        <v>0</v>
      </c>
      <c r="H2832">
        <v>200</v>
      </c>
      <c r="I2832">
        <v>2080</v>
      </c>
      <c r="J2832">
        <v>1.72</v>
      </c>
      <c r="K2832" s="6" t="s">
        <v>1609</v>
      </c>
      <c r="L2832" s="6" t="s">
        <v>1608</v>
      </c>
      <c r="M2832" s="6" t="s">
        <v>1608</v>
      </c>
      <c r="N2832" s="6" t="s">
        <v>1609</v>
      </c>
      <c r="O2832" s="6" t="s">
        <v>1608</v>
      </c>
      <c r="P2832" s="8">
        <f>Table12[[#This Row],[PLANNED_DELIVERY]]-Table12[[#This Row],[PLANNED_PICKUP]]</f>
        <v>0</v>
      </c>
      <c r="Q2832" s="9">
        <f>Table12[[#This Row],[ACTUAL_DELIVERY]]-Table12[[#This Row],[ACTUAL_PICKUP]]</f>
        <v>1</v>
      </c>
      <c r="R2832" s="9">
        <f>Table12[[#This Row],[ACTUAL_PICKUP]]-Table12[[#This Row],[PLANNED_PICKUP]]</f>
        <v>-1</v>
      </c>
      <c r="S2832" s="9">
        <f>Table12[[#This Row],[ACTUAL_DELIVERY]]-Table12[[#This Row],[PLANNED_DELIVERY]]</f>
        <v>0</v>
      </c>
      <c r="T2832" t="s">
        <v>50</v>
      </c>
      <c r="U2832" s="6" t="s">
        <v>51</v>
      </c>
      <c r="V2832" t="s">
        <v>27</v>
      </c>
      <c r="W2832" t="s">
        <v>27</v>
      </c>
      <c r="X2832" t="s">
        <v>49</v>
      </c>
      <c r="Y2832" s="6" t="s">
        <v>29</v>
      </c>
      <c r="Z2832" t="s">
        <v>27</v>
      </c>
      <c r="AA2832" t="s">
        <v>27</v>
      </c>
    </row>
    <row r="2833" spans="1:27" x14ac:dyDescent="0.35">
      <c r="A2833">
        <v>10003647</v>
      </c>
      <c r="B2833" t="s">
        <v>81</v>
      </c>
      <c r="C2833" t="s">
        <v>206</v>
      </c>
      <c r="D2833" t="s">
        <v>23</v>
      </c>
      <c r="E2833" t="s">
        <v>24</v>
      </c>
      <c r="F2833">
        <v>200</v>
      </c>
      <c r="G2833">
        <v>0</v>
      </c>
      <c r="H2833">
        <v>200</v>
      </c>
      <c r="I2833">
        <v>3</v>
      </c>
      <c r="J2833">
        <v>0</v>
      </c>
      <c r="K2833" s="6" t="s">
        <v>1609</v>
      </c>
      <c r="L2833" s="6" t="s">
        <v>1608</v>
      </c>
      <c r="M2833" s="6" t="s">
        <v>1608</v>
      </c>
      <c r="N2833" s="6" t="s">
        <v>1609</v>
      </c>
      <c r="O2833" s="6" t="s">
        <v>1608</v>
      </c>
      <c r="P2833" s="8">
        <f>Table12[[#This Row],[PLANNED_DELIVERY]]-Table12[[#This Row],[PLANNED_PICKUP]]</f>
        <v>0</v>
      </c>
      <c r="Q2833" s="9">
        <f>Table12[[#This Row],[ACTUAL_DELIVERY]]-Table12[[#This Row],[ACTUAL_PICKUP]]</f>
        <v>1</v>
      </c>
      <c r="R2833" s="9">
        <f>Table12[[#This Row],[ACTUAL_PICKUP]]-Table12[[#This Row],[PLANNED_PICKUP]]</f>
        <v>-1</v>
      </c>
      <c r="S2833" s="9">
        <f>Table12[[#This Row],[ACTUAL_DELIVERY]]-Table12[[#This Row],[PLANNED_DELIVERY]]</f>
        <v>0</v>
      </c>
      <c r="T2833" t="s">
        <v>50</v>
      </c>
      <c r="U2833" s="6" t="s">
        <v>51</v>
      </c>
      <c r="V2833" t="s">
        <v>27</v>
      </c>
      <c r="W2833" t="s">
        <v>27</v>
      </c>
      <c r="X2833" t="s">
        <v>49</v>
      </c>
      <c r="Y2833" s="6" t="s">
        <v>29</v>
      </c>
      <c r="Z2833" t="s">
        <v>27</v>
      </c>
      <c r="AA2833" t="s">
        <v>27</v>
      </c>
    </row>
    <row r="2834" spans="1:27" x14ac:dyDescent="0.35">
      <c r="A2834">
        <v>10003648</v>
      </c>
      <c r="B2834" t="s">
        <v>81</v>
      </c>
      <c r="C2834" t="s">
        <v>206</v>
      </c>
      <c r="D2834" t="s">
        <v>23</v>
      </c>
      <c r="E2834" t="s">
        <v>24</v>
      </c>
      <c r="F2834">
        <v>700</v>
      </c>
      <c r="G2834">
        <v>0</v>
      </c>
      <c r="H2834">
        <v>700</v>
      </c>
      <c r="I2834">
        <v>6472</v>
      </c>
      <c r="J2834">
        <v>4.26</v>
      </c>
      <c r="K2834" s="6" t="s">
        <v>1609</v>
      </c>
      <c r="L2834" s="6" t="s">
        <v>1609</v>
      </c>
      <c r="M2834" s="6" t="s">
        <v>1599</v>
      </c>
      <c r="N2834" s="6" t="s">
        <v>1608</v>
      </c>
      <c r="O2834" s="6" t="s">
        <v>1599</v>
      </c>
      <c r="P2834" s="8">
        <f>Table12[[#This Row],[PLANNED_DELIVERY]]-Table12[[#This Row],[PLANNED_PICKUP]]</f>
        <v>5</v>
      </c>
      <c r="Q2834" s="9">
        <f>Table12[[#This Row],[ACTUAL_DELIVERY]]-Table12[[#This Row],[ACTUAL_PICKUP]]</f>
        <v>4</v>
      </c>
      <c r="R2834" s="9">
        <f>Table12[[#This Row],[ACTUAL_PICKUP]]-Table12[[#This Row],[PLANNED_PICKUP]]</f>
        <v>1</v>
      </c>
      <c r="S2834" s="9">
        <f>Table12[[#This Row],[ACTUAL_DELIVERY]]-Table12[[#This Row],[PLANNED_DELIVERY]]</f>
        <v>0</v>
      </c>
      <c r="T2834" t="s">
        <v>68</v>
      </c>
      <c r="U2834" s="6" t="s">
        <v>69</v>
      </c>
      <c r="V2834" t="s">
        <v>27</v>
      </c>
      <c r="W2834" t="s">
        <v>27</v>
      </c>
      <c r="X2834" t="s">
        <v>41</v>
      </c>
      <c r="Y2834" s="6" t="s">
        <v>44</v>
      </c>
      <c r="Z2834" t="s">
        <v>27</v>
      </c>
      <c r="AA2834" t="s">
        <v>27</v>
      </c>
    </row>
    <row r="2835" spans="1:27" x14ac:dyDescent="0.35">
      <c r="A2835">
        <v>10003649</v>
      </c>
      <c r="B2835" t="s">
        <v>81</v>
      </c>
      <c r="C2835" t="s">
        <v>206</v>
      </c>
      <c r="D2835" t="s">
        <v>30</v>
      </c>
      <c r="E2835" t="s">
        <v>31</v>
      </c>
      <c r="F2835">
        <v>0</v>
      </c>
      <c r="G2835">
        <v>200</v>
      </c>
      <c r="H2835">
        <v>200</v>
      </c>
      <c r="I2835">
        <v>389</v>
      </c>
      <c r="J2835">
        <v>1.08</v>
      </c>
      <c r="K2835" s="6" t="s">
        <v>1609</v>
      </c>
      <c r="L2835" s="6" t="s">
        <v>1605</v>
      </c>
      <c r="M2835" s="6" t="s">
        <v>1613</v>
      </c>
      <c r="N2835" s="6" t="s">
        <v>1613</v>
      </c>
      <c r="O2835" s="6" t="s">
        <v>1613</v>
      </c>
      <c r="P2835" s="8">
        <f>Table12[[#This Row],[PLANNED_DELIVERY]]-Table12[[#This Row],[PLANNED_PICKUP]]</f>
        <v>4</v>
      </c>
      <c r="Q2835" s="9">
        <f>Table12[[#This Row],[ACTUAL_DELIVERY]]-Table12[[#This Row],[ACTUAL_PICKUP]]</f>
        <v>0</v>
      </c>
      <c r="R2835" s="9">
        <f>Table12[[#This Row],[ACTUAL_PICKUP]]-Table12[[#This Row],[PLANNED_PICKUP]]</f>
        <v>4</v>
      </c>
      <c r="S2835" s="9">
        <f>Table12[[#This Row],[ACTUAL_DELIVERY]]-Table12[[#This Row],[PLANNED_DELIVERY]]</f>
        <v>0</v>
      </c>
      <c r="T2835" t="s">
        <v>68</v>
      </c>
      <c r="U2835" s="6" t="s">
        <v>69</v>
      </c>
      <c r="V2835" t="s">
        <v>27</v>
      </c>
      <c r="W2835" t="s">
        <v>27</v>
      </c>
      <c r="X2835" t="s">
        <v>60</v>
      </c>
      <c r="Y2835" s="6" t="s">
        <v>34</v>
      </c>
      <c r="Z2835" t="s">
        <v>27</v>
      </c>
      <c r="AA2835" t="s">
        <v>27</v>
      </c>
    </row>
    <row r="2836" spans="1:27" x14ac:dyDescent="0.35">
      <c r="A2836">
        <v>10003650</v>
      </c>
      <c r="B2836" t="s">
        <v>81</v>
      </c>
      <c r="C2836" t="s">
        <v>206</v>
      </c>
      <c r="D2836" t="s">
        <v>23</v>
      </c>
      <c r="E2836" t="s">
        <v>24</v>
      </c>
      <c r="F2836">
        <v>431</v>
      </c>
      <c r="G2836">
        <v>0</v>
      </c>
      <c r="H2836">
        <v>431</v>
      </c>
      <c r="I2836">
        <v>4592</v>
      </c>
      <c r="J2836">
        <v>2.6</v>
      </c>
      <c r="K2836" s="6" t="s">
        <v>1609</v>
      </c>
      <c r="L2836" s="6" t="s">
        <v>1609</v>
      </c>
      <c r="M2836" s="6" t="s">
        <v>1613</v>
      </c>
      <c r="N2836" s="6" t="s">
        <v>1609</v>
      </c>
      <c r="O2836" s="6" t="s">
        <v>1613</v>
      </c>
      <c r="P2836" s="8">
        <f>Table12[[#This Row],[PLANNED_DELIVERY]]-Table12[[#This Row],[PLANNED_PICKUP]]</f>
        <v>2</v>
      </c>
      <c r="Q2836" s="9">
        <f>Table12[[#This Row],[ACTUAL_DELIVERY]]-Table12[[#This Row],[ACTUAL_PICKUP]]</f>
        <v>2</v>
      </c>
      <c r="R2836" s="9">
        <f>Table12[[#This Row],[ACTUAL_PICKUP]]-Table12[[#This Row],[PLANNED_PICKUP]]</f>
        <v>0</v>
      </c>
      <c r="S2836" s="9">
        <f>Table12[[#This Row],[ACTUAL_DELIVERY]]-Table12[[#This Row],[PLANNED_DELIVERY]]</f>
        <v>0</v>
      </c>
      <c r="T2836" t="s">
        <v>955</v>
      </c>
      <c r="U2836" s="6" t="s">
        <v>336</v>
      </c>
      <c r="V2836" t="s">
        <v>27</v>
      </c>
      <c r="W2836" t="s">
        <v>27</v>
      </c>
      <c r="X2836" t="s">
        <v>402</v>
      </c>
      <c r="Y2836" s="6" t="s">
        <v>125</v>
      </c>
      <c r="Z2836" t="s">
        <v>27</v>
      </c>
      <c r="AA2836" t="s">
        <v>27</v>
      </c>
    </row>
    <row r="2837" spans="1:27" x14ac:dyDescent="0.35">
      <c r="A2837">
        <v>10003652</v>
      </c>
      <c r="B2837" t="s">
        <v>222</v>
      </c>
      <c r="C2837" t="s">
        <v>240</v>
      </c>
      <c r="D2837" t="s">
        <v>23</v>
      </c>
      <c r="E2837" t="s">
        <v>24</v>
      </c>
      <c r="F2837">
        <v>330</v>
      </c>
      <c r="G2837">
        <v>0</v>
      </c>
      <c r="H2837">
        <v>330</v>
      </c>
      <c r="I2837">
        <v>630</v>
      </c>
      <c r="J2837">
        <v>6.18</v>
      </c>
      <c r="K2837" s="6" t="s">
        <v>1609</v>
      </c>
      <c r="L2837" s="6" t="s">
        <v>1609</v>
      </c>
      <c r="M2837" s="6" t="s">
        <v>1675</v>
      </c>
      <c r="N2837" s="6" t="s">
        <v>1608</v>
      </c>
      <c r="O2837" s="6" t="s">
        <v>1599</v>
      </c>
      <c r="P2837" s="8">
        <f>Table12[[#This Row],[PLANNED_DELIVERY]]-Table12[[#This Row],[PLANNED_PICKUP]]</f>
        <v>4</v>
      </c>
      <c r="Q2837" s="9">
        <f>Table12[[#This Row],[ACTUAL_DELIVERY]]-Table12[[#This Row],[ACTUAL_PICKUP]]</f>
        <v>4</v>
      </c>
      <c r="R2837" s="9">
        <f>Table12[[#This Row],[ACTUAL_PICKUP]]-Table12[[#This Row],[PLANNED_PICKUP]]</f>
        <v>1</v>
      </c>
      <c r="S2837" s="9">
        <f>Table12[[#This Row],[ACTUAL_DELIVERY]]-Table12[[#This Row],[PLANNED_DELIVERY]]</f>
        <v>1</v>
      </c>
      <c r="T2837" t="s">
        <v>428</v>
      </c>
      <c r="U2837" s="6" t="s">
        <v>429</v>
      </c>
      <c r="V2837" t="s">
        <v>27</v>
      </c>
      <c r="W2837" t="s">
        <v>27</v>
      </c>
      <c r="X2837" t="s">
        <v>41</v>
      </c>
      <c r="Y2837" s="6" t="s">
        <v>44</v>
      </c>
      <c r="Z2837" t="s">
        <v>27</v>
      </c>
      <c r="AA2837" t="s">
        <v>27</v>
      </c>
    </row>
    <row r="2838" spans="1:27" x14ac:dyDescent="0.35">
      <c r="A2838">
        <v>10003653</v>
      </c>
      <c r="B2838" t="s">
        <v>81</v>
      </c>
      <c r="C2838" t="s">
        <v>206</v>
      </c>
      <c r="D2838" t="s">
        <v>23</v>
      </c>
      <c r="E2838" t="s">
        <v>24</v>
      </c>
      <c r="F2838">
        <v>500</v>
      </c>
      <c r="G2838">
        <v>0</v>
      </c>
      <c r="H2838">
        <v>500</v>
      </c>
      <c r="I2838" s="5">
        <v>26453.5</v>
      </c>
      <c r="J2838">
        <v>27.13</v>
      </c>
      <c r="K2838" s="6" t="s">
        <v>1609</v>
      </c>
      <c r="L2838" s="6" t="s">
        <v>1608</v>
      </c>
      <c r="M2838" s="6" t="s">
        <v>1649</v>
      </c>
      <c r="N2838" s="6" t="s">
        <v>1613</v>
      </c>
      <c r="O2838" s="6" t="s">
        <v>1599</v>
      </c>
      <c r="P2838" s="8">
        <f>Table12[[#This Row],[PLANNED_DELIVERY]]-Table12[[#This Row],[PLANNED_PICKUP]]</f>
        <v>35</v>
      </c>
      <c r="Q2838" s="9">
        <f>Table12[[#This Row],[ACTUAL_DELIVERY]]-Table12[[#This Row],[ACTUAL_PICKUP]]</f>
        <v>3</v>
      </c>
      <c r="R2838" s="9">
        <f>Table12[[#This Row],[ACTUAL_PICKUP]]-Table12[[#This Row],[PLANNED_PICKUP]]</f>
        <v>1</v>
      </c>
      <c r="S2838" s="9">
        <f>Table12[[#This Row],[ACTUAL_DELIVERY]]-Table12[[#This Row],[PLANNED_DELIVERY]]</f>
        <v>-31</v>
      </c>
      <c r="T2838" t="s">
        <v>75</v>
      </c>
      <c r="U2838" s="6" t="s">
        <v>76</v>
      </c>
      <c r="V2838" t="s">
        <v>27</v>
      </c>
      <c r="W2838" t="s">
        <v>27</v>
      </c>
      <c r="X2838" t="s">
        <v>60</v>
      </c>
      <c r="Y2838" s="6" t="s">
        <v>34</v>
      </c>
      <c r="Z2838" t="s">
        <v>27</v>
      </c>
      <c r="AA2838" t="s">
        <v>27</v>
      </c>
    </row>
    <row r="2839" spans="1:27" x14ac:dyDescent="0.35">
      <c r="A2839">
        <v>10003654</v>
      </c>
      <c r="B2839" t="s">
        <v>81</v>
      </c>
      <c r="C2839" t="s">
        <v>234</v>
      </c>
      <c r="D2839" t="s">
        <v>23</v>
      </c>
      <c r="E2839" t="s">
        <v>24</v>
      </c>
      <c r="F2839">
        <v>870</v>
      </c>
      <c r="G2839">
        <v>0</v>
      </c>
      <c r="H2839">
        <v>870</v>
      </c>
      <c r="I2839">
        <v>380</v>
      </c>
      <c r="J2839">
        <v>1.04</v>
      </c>
      <c r="K2839" s="6" t="s">
        <v>1609</v>
      </c>
      <c r="L2839" s="6" t="s">
        <v>1608</v>
      </c>
      <c r="M2839" s="6" t="s">
        <v>1617</v>
      </c>
      <c r="N2839" s="6" t="s">
        <v>1608</v>
      </c>
      <c r="O2839" s="6" t="s">
        <v>1619</v>
      </c>
      <c r="P2839" s="8">
        <f>Table12[[#This Row],[PLANNED_DELIVERY]]-Table12[[#This Row],[PLANNED_PICKUP]]</f>
        <v>8</v>
      </c>
      <c r="Q2839" s="9">
        <f>Table12[[#This Row],[ACTUAL_DELIVERY]]-Table12[[#This Row],[ACTUAL_PICKUP]]</f>
        <v>11</v>
      </c>
      <c r="R2839" s="9">
        <f>Table12[[#This Row],[ACTUAL_PICKUP]]-Table12[[#This Row],[PLANNED_PICKUP]]</f>
        <v>0</v>
      </c>
      <c r="S2839" s="9">
        <f>Table12[[#This Row],[ACTUAL_DELIVERY]]-Table12[[#This Row],[PLANNED_DELIVERY]]</f>
        <v>3</v>
      </c>
      <c r="T2839" t="s">
        <v>1107</v>
      </c>
      <c r="U2839" s="6" t="s">
        <v>814</v>
      </c>
      <c r="V2839" t="s">
        <v>108</v>
      </c>
      <c r="W2839" t="s">
        <v>108</v>
      </c>
      <c r="X2839" t="s">
        <v>49</v>
      </c>
      <c r="Y2839" s="6" t="s">
        <v>29</v>
      </c>
      <c r="Z2839" t="s">
        <v>27</v>
      </c>
      <c r="AA2839" t="s">
        <v>27</v>
      </c>
    </row>
    <row r="2840" spans="1:27" x14ac:dyDescent="0.35">
      <c r="A2840">
        <v>10003655</v>
      </c>
      <c r="B2840" t="s">
        <v>222</v>
      </c>
      <c r="C2840" t="s">
        <v>206</v>
      </c>
      <c r="D2840" t="s">
        <v>23</v>
      </c>
      <c r="E2840" t="s">
        <v>31</v>
      </c>
      <c r="F2840">
        <v>300</v>
      </c>
      <c r="G2840">
        <v>0</v>
      </c>
      <c r="H2840">
        <v>300</v>
      </c>
      <c r="I2840">
        <v>190</v>
      </c>
      <c r="J2840">
        <v>1.01</v>
      </c>
      <c r="K2840" s="6" t="s">
        <v>1609</v>
      </c>
      <c r="L2840" s="6" t="s">
        <v>1610</v>
      </c>
      <c r="M2840" s="6" t="s">
        <v>1608</v>
      </c>
      <c r="N2840" s="6" t="s">
        <v>1608</v>
      </c>
      <c r="O2840" s="6" t="s">
        <v>1613</v>
      </c>
      <c r="P2840" s="8">
        <f>Table12[[#This Row],[PLANNED_DELIVERY]]-Table12[[#This Row],[PLANNED_PICKUP]]</f>
        <v>2</v>
      </c>
      <c r="Q2840" s="9">
        <f>Table12[[#This Row],[ACTUAL_DELIVERY]]-Table12[[#This Row],[ACTUAL_PICKUP]]</f>
        <v>1</v>
      </c>
      <c r="R2840" s="9">
        <f>Table12[[#This Row],[ACTUAL_PICKUP]]-Table12[[#This Row],[PLANNED_PICKUP]]</f>
        <v>2</v>
      </c>
      <c r="S2840" s="9">
        <f>Table12[[#This Row],[ACTUAL_DELIVERY]]-Table12[[#This Row],[PLANNED_DELIVERY]]</f>
        <v>1</v>
      </c>
      <c r="T2840" t="s">
        <v>33</v>
      </c>
      <c r="U2840" s="6" t="s">
        <v>34</v>
      </c>
      <c r="V2840" t="s">
        <v>27</v>
      </c>
      <c r="W2840" t="s">
        <v>27</v>
      </c>
      <c r="X2840" t="s">
        <v>71</v>
      </c>
      <c r="Y2840" s="6" t="s">
        <v>72</v>
      </c>
      <c r="Z2840" t="s">
        <v>27</v>
      </c>
      <c r="AA2840" t="s">
        <v>27</v>
      </c>
    </row>
    <row r="2841" spans="1:27" x14ac:dyDescent="0.35">
      <c r="A2841">
        <v>10003656</v>
      </c>
      <c r="B2841" t="s">
        <v>81</v>
      </c>
      <c r="C2841" t="s">
        <v>206</v>
      </c>
      <c r="D2841" t="s">
        <v>23</v>
      </c>
      <c r="E2841" t="s">
        <v>24</v>
      </c>
      <c r="F2841">
        <v>169.53</v>
      </c>
      <c r="G2841">
        <v>0</v>
      </c>
      <c r="H2841">
        <v>169.53</v>
      </c>
      <c r="I2841">
        <v>500</v>
      </c>
      <c r="J2841">
        <v>0.19</v>
      </c>
      <c r="K2841" s="6" t="s">
        <v>1609</v>
      </c>
      <c r="L2841" s="6" t="s">
        <v>1609</v>
      </c>
      <c r="M2841" s="6" t="s">
        <v>1608</v>
      </c>
      <c r="N2841" s="6" t="s">
        <v>1613</v>
      </c>
      <c r="O2841" s="6" t="s">
        <v>1613</v>
      </c>
      <c r="P2841" s="8">
        <f>Table12[[#This Row],[PLANNED_DELIVERY]]-Table12[[#This Row],[PLANNED_PICKUP]]</f>
        <v>1</v>
      </c>
      <c r="Q2841" s="9">
        <f>Table12[[#This Row],[ACTUAL_DELIVERY]]-Table12[[#This Row],[ACTUAL_PICKUP]]</f>
        <v>0</v>
      </c>
      <c r="R2841" s="9">
        <f>Table12[[#This Row],[ACTUAL_PICKUP]]-Table12[[#This Row],[PLANNED_PICKUP]]</f>
        <v>2</v>
      </c>
      <c r="S2841" s="9">
        <f>Table12[[#This Row],[ACTUAL_DELIVERY]]-Table12[[#This Row],[PLANNED_DELIVERY]]</f>
        <v>1</v>
      </c>
      <c r="T2841" t="s">
        <v>1716</v>
      </c>
      <c r="U2841" s="6" t="s">
        <v>291</v>
      </c>
      <c r="V2841" t="s">
        <v>27</v>
      </c>
      <c r="W2841" t="s">
        <v>27</v>
      </c>
      <c r="X2841" t="s">
        <v>49</v>
      </c>
      <c r="Y2841" s="6" t="s">
        <v>29</v>
      </c>
      <c r="Z2841" t="s">
        <v>27</v>
      </c>
      <c r="AA2841" t="s">
        <v>27</v>
      </c>
    </row>
    <row r="2842" spans="1:27" x14ac:dyDescent="0.35">
      <c r="A2842">
        <v>10003658</v>
      </c>
      <c r="B2842" t="s">
        <v>81</v>
      </c>
      <c r="C2842" t="s">
        <v>234</v>
      </c>
      <c r="D2842" t="s">
        <v>23</v>
      </c>
      <c r="E2842" t="s">
        <v>24</v>
      </c>
      <c r="F2842">
        <v>935</v>
      </c>
      <c r="G2842">
        <v>0</v>
      </c>
      <c r="H2842">
        <v>935</v>
      </c>
      <c r="I2842">
        <v>3094</v>
      </c>
      <c r="J2842">
        <v>14.06</v>
      </c>
      <c r="K2842" s="6" t="s">
        <v>1609</v>
      </c>
      <c r="L2842" s="6" t="s">
        <v>1613</v>
      </c>
      <c r="M2842" s="6" t="s">
        <v>1603</v>
      </c>
      <c r="N2842" s="6" t="s">
        <v>1608</v>
      </c>
      <c r="O2842" s="6" t="s">
        <v>1607</v>
      </c>
      <c r="P2842" s="8">
        <f>Table12[[#This Row],[PLANNED_DELIVERY]]-Table12[[#This Row],[PLANNED_PICKUP]]</f>
        <v>5</v>
      </c>
      <c r="Q2842" s="9">
        <f>Table12[[#This Row],[ACTUAL_DELIVERY]]-Table12[[#This Row],[ACTUAL_PICKUP]]</f>
        <v>5</v>
      </c>
      <c r="R2842" s="9">
        <f>Table12[[#This Row],[ACTUAL_PICKUP]]-Table12[[#This Row],[PLANNED_PICKUP]]</f>
        <v>-1</v>
      </c>
      <c r="S2842" s="9">
        <f>Table12[[#This Row],[ACTUAL_DELIVERY]]-Table12[[#This Row],[PLANNED_DELIVERY]]</f>
        <v>-1</v>
      </c>
      <c r="T2842" t="s">
        <v>425</v>
      </c>
      <c r="U2842" s="6" t="s">
        <v>426</v>
      </c>
      <c r="V2842" t="s">
        <v>427</v>
      </c>
      <c r="W2842" t="s">
        <v>427</v>
      </c>
      <c r="X2842" t="s">
        <v>49</v>
      </c>
      <c r="Y2842" s="6" t="s">
        <v>29</v>
      </c>
      <c r="Z2842" t="s">
        <v>27</v>
      </c>
      <c r="AA2842" t="s">
        <v>27</v>
      </c>
    </row>
    <row r="2843" spans="1:27" x14ac:dyDescent="0.35">
      <c r="A2843">
        <v>10003659</v>
      </c>
      <c r="B2843" t="s">
        <v>81</v>
      </c>
      <c r="C2843" t="s">
        <v>213</v>
      </c>
      <c r="D2843" t="s">
        <v>30</v>
      </c>
      <c r="E2843" t="s">
        <v>31</v>
      </c>
      <c r="F2843">
        <v>139.72</v>
      </c>
      <c r="G2843">
        <v>0</v>
      </c>
      <c r="H2843">
        <v>139.72</v>
      </c>
      <c r="I2843">
        <v>988</v>
      </c>
      <c r="J2843">
        <v>5.2</v>
      </c>
      <c r="K2843" s="6" t="s">
        <v>1609</v>
      </c>
      <c r="L2843" s="6" t="s">
        <v>1608</v>
      </c>
      <c r="M2843" s="6" t="s">
        <v>1613</v>
      </c>
      <c r="N2843" s="6" t="s">
        <v>1608</v>
      </c>
      <c r="O2843" s="6" t="s">
        <v>1613</v>
      </c>
      <c r="P2843" s="8">
        <f>Table12[[#This Row],[PLANNED_DELIVERY]]-Table12[[#This Row],[PLANNED_PICKUP]]</f>
        <v>1</v>
      </c>
      <c r="Q2843" s="9">
        <f>Table12[[#This Row],[ACTUAL_DELIVERY]]-Table12[[#This Row],[ACTUAL_PICKUP]]</f>
        <v>1</v>
      </c>
      <c r="R2843" s="9">
        <f>Table12[[#This Row],[ACTUAL_PICKUP]]-Table12[[#This Row],[PLANNED_PICKUP]]</f>
        <v>0</v>
      </c>
      <c r="S2843" s="9">
        <f>Table12[[#This Row],[ACTUAL_DELIVERY]]-Table12[[#This Row],[PLANNED_DELIVERY]]</f>
        <v>0</v>
      </c>
      <c r="T2843" t="s">
        <v>41</v>
      </c>
      <c r="U2843" s="6">
        <v>54100</v>
      </c>
      <c r="V2843" t="s">
        <v>27</v>
      </c>
      <c r="W2843" t="s">
        <v>27</v>
      </c>
      <c r="X2843" t="s">
        <v>49</v>
      </c>
      <c r="Y2843" s="6" t="s">
        <v>29</v>
      </c>
      <c r="Z2843" t="s">
        <v>27</v>
      </c>
      <c r="AA2843" t="s">
        <v>27</v>
      </c>
    </row>
    <row r="2844" spans="1:27" x14ac:dyDescent="0.35">
      <c r="A2844">
        <v>10003660</v>
      </c>
      <c r="B2844" t="s">
        <v>81</v>
      </c>
      <c r="C2844" t="s">
        <v>213</v>
      </c>
      <c r="D2844" t="s">
        <v>23</v>
      </c>
      <c r="E2844" t="s">
        <v>24</v>
      </c>
      <c r="F2844">
        <v>241.26</v>
      </c>
      <c r="G2844">
        <v>0</v>
      </c>
      <c r="H2844">
        <v>241.26</v>
      </c>
      <c r="I2844">
        <v>180</v>
      </c>
      <c r="J2844">
        <v>0.48</v>
      </c>
      <c r="K2844" s="6" t="s">
        <v>1609</v>
      </c>
      <c r="L2844" s="6" t="s">
        <v>1609</v>
      </c>
      <c r="M2844" s="6" t="s">
        <v>1603</v>
      </c>
      <c r="N2844" s="6" t="s">
        <v>1609</v>
      </c>
      <c r="O2844" s="6" t="s">
        <v>1599</v>
      </c>
      <c r="P2844" s="8">
        <f>Table12[[#This Row],[PLANNED_DELIVERY]]-Table12[[#This Row],[PLANNED_PICKUP]]</f>
        <v>7</v>
      </c>
      <c r="Q2844" s="9">
        <f>Table12[[#This Row],[ACTUAL_DELIVERY]]-Table12[[#This Row],[ACTUAL_PICKUP]]</f>
        <v>5</v>
      </c>
      <c r="R2844" s="9">
        <f>Table12[[#This Row],[ACTUAL_PICKUP]]-Table12[[#This Row],[PLANNED_PICKUP]]</f>
        <v>0</v>
      </c>
      <c r="S2844" s="9">
        <f>Table12[[#This Row],[ACTUAL_DELIVERY]]-Table12[[#This Row],[PLANNED_DELIVERY]]</f>
        <v>-2</v>
      </c>
      <c r="T2844" t="s">
        <v>763</v>
      </c>
      <c r="U2844" s="6" t="s">
        <v>764</v>
      </c>
      <c r="V2844" t="s">
        <v>27</v>
      </c>
      <c r="W2844" t="s">
        <v>27</v>
      </c>
      <c r="X2844" t="s">
        <v>49</v>
      </c>
      <c r="Y2844" s="6" t="s">
        <v>29</v>
      </c>
      <c r="Z2844" t="s">
        <v>27</v>
      </c>
      <c r="AA2844" t="s">
        <v>27</v>
      </c>
    </row>
    <row r="2845" spans="1:27" x14ac:dyDescent="0.35">
      <c r="A2845">
        <v>10003661</v>
      </c>
      <c r="B2845" t="s">
        <v>81</v>
      </c>
      <c r="C2845" t="s">
        <v>206</v>
      </c>
      <c r="D2845" t="s">
        <v>23</v>
      </c>
      <c r="E2845" t="s">
        <v>24</v>
      </c>
      <c r="F2845">
        <v>100</v>
      </c>
      <c r="G2845">
        <v>0</v>
      </c>
      <c r="H2845">
        <v>100</v>
      </c>
      <c r="I2845">
        <v>1341</v>
      </c>
      <c r="J2845">
        <v>5.04</v>
      </c>
      <c r="K2845" s="6" t="s">
        <v>1609</v>
      </c>
      <c r="L2845" s="6" t="s">
        <v>1608</v>
      </c>
      <c r="M2845" s="6" t="s">
        <v>1608</v>
      </c>
      <c r="N2845" s="6" t="s">
        <v>1608</v>
      </c>
      <c r="O2845" s="6" t="s">
        <v>1608</v>
      </c>
      <c r="P2845" s="8">
        <f>Table12[[#This Row],[PLANNED_DELIVERY]]-Table12[[#This Row],[PLANNED_PICKUP]]</f>
        <v>0</v>
      </c>
      <c r="Q2845" s="9">
        <f>Table12[[#This Row],[ACTUAL_DELIVERY]]-Table12[[#This Row],[ACTUAL_PICKUP]]</f>
        <v>0</v>
      </c>
      <c r="R2845" s="9">
        <f>Table12[[#This Row],[ACTUAL_PICKUP]]-Table12[[#This Row],[PLANNED_PICKUP]]</f>
        <v>0</v>
      </c>
      <c r="S2845" s="9">
        <f>Table12[[#This Row],[ACTUAL_DELIVERY]]-Table12[[#This Row],[PLANNED_DELIVERY]]</f>
        <v>0</v>
      </c>
      <c r="T2845" t="s">
        <v>50</v>
      </c>
      <c r="U2845" s="6" t="s">
        <v>51</v>
      </c>
      <c r="V2845" t="s">
        <v>27</v>
      </c>
      <c r="W2845" t="s">
        <v>27</v>
      </c>
      <c r="X2845" t="s">
        <v>49</v>
      </c>
      <c r="Y2845" s="6" t="s">
        <v>29</v>
      </c>
      <c r="Z2845" t="s">
        <v>27</v>
      </c>
      <c r="AA2845" t="s">
        <v>27</v>
      </c>
    </row>
    <row r="2846" spans="1:27" x14ac:dyDescent="0.35">
      <c r="A2846">
        <v>10003662</v>
      </c>
      <c r="B2846" t="s">
        <v>81</v>
      </c>
      <c r="C2846" t="s">
        <v>257</v>
      </c>
      <c r="D2846" t="s">
        <v>23</v>
      </c>
      <c r="E2846" t="s">
        <v>24</v>
      </c>
      <c r="F2846">
        <v>703.02</v>
      </c>
      <c r="G2846">
        <v>0</v>
      </c>
      <c r="H2846">
        <v>703.02</v>
      </c>
      <c r="I2846" s="5">
        <v>54</v>
      </c>
      <c r="J2846">
        <v>0.22</v>
      </c>
      <c r="K2846" s="6" t="s">
        <v>1609</v>
      </c>
      <c r="L2846" s="6" t="s">
        <v>1608</v>
      </c>
      <c r="M2846" s="6" t="s">
        <v>1617</v>
      </c>
      <c r="N2846" s="6" t="s">
        <v>1608</v>
      </c>
      <c r="O2846" s="6" t="s">
        <v>1639</v>
      </c>
      <c r="P2846" s="8">
        <f>Table12[[#This Row],[PLANNED_DELIVERY]]-Table12[[#This Row],[PLANNED_PICKUP]]</f>
        <v>8</v>
      </c>
      <c r="Q2846" s="9">
        <f>Table12[[#This Row],[ACTUAL_DELIVERY]]-Table12[[#This Row],[ACTUAL_PICKUP]]</f>
        <v>25</v>
      </c>
      <c r="R2846" s="9">
        <f>Table12[[#This Row],[ACTUAL_PICKUP]]-Table12[[#This Row],[PLANNED_PICKUP]]</f>
        <v>0</v>
      </c>
      <c r="S2846" s="9">
        <f>Table12[[#This Row],[ACTUAL_DELIVERY]]-Table12[[#This Row],[PLANNED_DELIVERY]]</f>
        <v>17</v>
      </c>
      <c r="T2846" t="s">
        <v>597</v>
      </c>
      <c r="U2846" s="6" t="s">
        <v>598</v>
      </c>
      <c r="V2846" t="s">
        <v>108</v>
      </c>
      <c r="W2846" t="s">
        <v>108</v>
      </c>
      <c r="X2846" t="s">
        <v>49</v>
      </c>
      <c r="Y2846" s="6" t="s">
        <v>29</v>
      </c>
      <c r="Z2846" t="s">
        <v>27</v>
      </c>
      <c r="AA2846" t="s">
        <v>27</v>
      </c>
    </row>
    <row r="2847" spans="1:27" x14ac:dyDescent="0.35">
      <c r="A2847">
        <v>10003664</v>
      </c>
      <c r="B2847" t="s">
        <v>81</v>
      </c>
      <c r="C2847" t="s">
        <v>213</v>
      </c>
      <c r="D2847" t="s">
        <v>23</v>
      </c>
      <c r="E2847" t="s">
        <v>24</v>
      </c>
      <c r="F2847">
        <v>436.87</v>
      </c>
      <c r="G2847">
        <v>0</v>
      </c>
      <c r="H2847">
        <v>436.87</v>
      </c>
      <c r="I2847">
        <v>325</v>
      </c>
      <c r="J2847">
        <v>1.25</v>
      </c>
      <c r="K2847" s="6" t="s">
        <v>1609</v>
      </c>
      <c r="L2847" s="6" t="s">
        <v>1609</v>
      </c>
      <c r="M2847" s="6" t="s">
        <v>1613</v>
      </c>
      <c r="N2847" s="6" t="s">
        <v>1609</v>
      </c>
      <c r="O2847" s="6" t="s">
        <v>1613</v>
      </c>
      <c r="P2847" s="8">
        <f>Table12[[#This Row],[PLANNED_DELIVERY]]-Table12[[#This Row],[PLANNED_PICKUP]]</f>
        <v>2</v>
      </c>
      <c r="Q2847" s="9">
        <f>Table12[[#This Row],[ACTUAL_DELIVERY]]-Table12[[#This Row],[ACTUAL_PICKUP]]</f>
        <v>2</v>
      </c>
      <c r="R2847" s="9">
        <f>Table12[[#This Row],[ACTUAL_PICKUP]]-Table12[[#This Row],[PLANNED_PICKUP]]</f>
        <v>0</v>
      </c>
      <c r="S2847" s="9">
        <f>Table12[[#This Row],[ACTUAL_DELIVERY]]-Table12[[#This Row],[PLANNED_DELIVERY]]</f>
        <v>0</v>
      </c>
      <c r="T2847" t="s">
        <v>518</v>
      </c>
      <c r="U2847" s="6" t="s">
        <v>388</v>
      </c>
      <c r="V2847" t="s">
        <v>27</v>
      </c>
      <c r="W2847" t="s">
        <v>27</v>
      </c>
      <c r="X2847" t="s">
        <v>41</v>
      </c>
      <c r="Y2847" s="6" t="s">
        <v>44</v>
      </c>
      <c r="Z2847" t="s">
        <v>27</v>
      </c>
      <c r="AA2847" t="s">
        <v>27</v>
      </c>
    </row>
    <row r="2848" spans="1:27" x14ac:dyDescent="0.35">
      <c r="A2848">
        <v>10003665</v>
      </c>
      <c r="B2848" t="s">
        <v>273</v>
      </c>
      <c r="C2848" t="s">
        <v>206</v>
      </c>
      <c r="D2848" t="s">
        <v>23</v>
      </c>
      <c r="E2848" t="s">
        <v>24</v>
      </c>
      <c r="F2848">
        <v>320</v>
      </c>
      <c r="G2848">
        <v>180</v>
      </c>
      <c r="H2848">
        <v>500</v>
      </c>
      <c r="I2848" s="5">
        <v>809</v>
      </c>
      <c r="J2848">
        <v>2.02</v>
      </c>
      <c r="K2848" s="6" t="s">
        <v>1609</v>
      </c>
      <c r="L2848" s="6" t="s">
        <v>1609</v>
      </c>
      <c r="M2848" s="6" t="s">
        <v>1608</v>
      </c>
      <c r="N2848" s="6" t="s">
        <v>1608</v>
      </c>
      <c r="O2848" s="6" t="s">
        <v>1613</v>
      </c>
      <c r="P2848" s="8">
        <f>Table12[[#This Row],[PLANNED_DELIVERY]]-Table12[[#This Row],[PLANNED_PICKUP]]</f>
        <v>1</v>
      </c>
      <c r="Q2848" s="9">
        <f>Table12[[#This Row],[ACTUAL_DELIVERY]]-Table12[[#This Row],[ACTUAL_PICKUP]]</f>
        <v>1</v>
      </c>
      <c r="R2848" s="9">
        <f>Table12[[#This Row],[ACTUAL_PICKUP]]-Table12[[#This Row],[PLANNED_PICKUP]]</f>
        <v>1</v>
      </c>
      <c r="S2848" s="9">
        <f>Table12[[#This Row],[ACTUAL_DELIVERY]]-Table12[[#This Row],[PLANNED_DELIVERY]]</f>
        <v>1</v>
      </c>
      <c r="T2848" t="s">
        <v>333</v>
      </c>
      <c r="U2848" s="6" t="s">
        <v>334</v>
      </c>
      <c r="V2848" t="s">
        <v>27</v>
      </c>
      <c r="W2848" t="s">
        <v>27</v>
      </c>
      <c r="X2848" t="s">
        <v>52</v>
      </c>
      <c r="Y2848" s="6" t="s">
        <v>318</v>
      </c>
      <c r="Z2848" t="s">
        <v>27</v>
      </c>
      <c r="AA2848" t="s">
        <v>27</v>
      </c>
    </row>
    <row r="2849" spans="1:27" x14ac:dyDescent="0.35">
      <c r="A2849">
        <v>10003666</v>
      </c>
      <c r="B2849" t="s">
        <v>81</v>
      </c>
      <c r="C2849" t="s">
        <v>257</v>
      </c>
      <c r="D2849" t="s">
        <v>23</v>
      </c>
      <c r="E2849" t="s">
        <v>24</v>
      </c>
      <c r="F2849">
        <v>420.34</v>
      </c>
      <c r="G2849">
        <v>0</v>
      </c>
      <c r="H2849">
        <v>420.34</v>
      </c>
      <c r="I2849" s="5">
        <v>70</v>
      </c>
      <c r="J2849">
        <v>0.23</v>
      </c>
      <c r="K2849" s="6" t="s">
        <v>1609</v>
      </c>
      <c r="L2849" s="6" t="s">
        <v>1613</v>
      </c>
      <c r="M2849" s="6" t="s">
        <v>1617</v>
      </c>
      <c r="N2849" s="6" t="s">
        <v>1599</v>
      </c>
      <c r="O2849" s="6" t="s">
        <v>1637</v>
      </c>
      <c r="P2849" s="8">
        <f>Table12[[#This Row],[PLANNED_DELIVERY]]-Table12[[#This Row],[PLANNED_PICKUP]]</f>
        <v>7</v>
      </c>
      <c r="Q2849" s="9">
        <f>Table12[[#This Row],[ACTUAL_DELIVERY]]-Table12[[#This Row],[ACTUAL_PICKUP]]</f>
        <v>22</v>
      </c>
      <c r="R2849" s="9">
        <f>Table12[[#This Row],[ACTUAL_PICKUP]]-Table12[[#This Row],[PLANNED_PICKUP]]</f>
        <v>3</v>
      </c>
      <c r="S2849" s="9">
        <f>Table12[[#This Row],[ACTUAL_DELIVERY]]-Table12[[#This Row],[PLANNED_DELIVERY]]</f>
        <v>18</v>
      </c>
      <c r="T2849" t="s">
        <v>1105</v>
      </c>
      <c r="U2849" s="6" t="s">
        <v>1106</v>
      </c>
      <c r="V2849" t="s">
        <v>656</v>
      </c>
      <c r="W2849" t="s">
        <v>656</v>
      </c>
      <c r="X2849" t="s">
        <v>49</v>
      </c>
      <c r="Y2849" s="6" t="s">
        <v>29</v>
      </c>
      <c r="Z2849" t="s">
        <v>27</v>
      </c>
      <c r="AA2849" t="s">
        <v>27</v>
      </c>
    </row>
    <row r="2850" spans="1:27" x14ac:dyDescent="0.35">
      <c r="A2850">
        <v>10003667</v>
      </c>
      <c r="B2850" t="s">
        <v>81</v>
      </c>
      <c r="C2850" t="s">
        <v>206</v>
      </c>
      <c r="D2850" t="s">
        <v>23</v>
      </c>
      <c r="E2850" t="s">
        <v>24</v>
      </c>
      <c r="F2850">
        <v>490</v>
      </c>
      <c r="G2850">
        <v>0</v>
      </c>
      <c r="H2850">
        <v>490</v>
      </c>
      <c r="I2850" s="5">
        <v>1657</v>
      </c>
      <c r="J2850">
        <v>4.5999999999999996</v>
      </c>
      <c r="K2850" s="6" t="s">
        <v>1609</v>
      </c>
      <c r="L2850" s="6" t="s">
        <v>1608</v>
      </c>
      <c r="M2850" s="6" t="s">
        <v>1607</v>
      </c>
      <c r="N2850" s="6" t="s">
        <v>1599</v>
      </c>
      <c r="O2850" s="6" t="s">
        <v>1607</v>
      </c>
      <c r="P2850" s="8">
        <f>Table12[[#This Row],[PLANNED_DELIVERY]]-Table12[[#This Row],[PLANNED_PICKUP]]</f>
        <v>5</v>
      </c>
      <c r="Q2850" s="9">
        <f>Table12[[#This Row],[ACTUAL_DELIVERY]]-Table12[[#This Row],[ACTUAL_PICKUP]]</f>
        <v>1</v>
      </c>
      <c r="R2850" s="9">
        <f>Table12[[#This Row],[ACTUAL_PICKUP]]-Table12[[#This Row],[PLANNED_PICKUP]]</f>
        <v>4</v>
      </c>
      <c r="S2850" s="9">
        <f>Table12[[#This Row],[ACTUAL_DELIVERY]]-Table12[[#This Row],[PLANNED_DELIVERY]]</f>
        <v>0</v>
      </c>
      <c r="T2850" t="s">
        <v>333</v>
      </c>
      <c r="U2850" s="6" t="s">
        <v>334</v>
      </c>
      <c r="V2850" t="s">
        <v>27</v>
      </c>
      <c r="W2850" t="s">
        <v>27</v>
      </c>
      <c r="X2850" t="s">
        <v>88</v>
      </c>
      <c r="Y2850" s="6" t="s">
        <v>89</v>
      </c>
      <c r="Z2850" t="s">
        <v>27</v>
      </c>
      <c r="AA2850" t="s">
        <v>27</v>
      </c>
    </row>
    <row r="2851" spans="1:27" x14ac:dyDescent="0.35">
      <c r="A2851">
        <v>10003668</v>
      </c>
      <c r="B2851" t="s">
        <v>81</v>
      </c>
      <c r="C2851" t="s">
        <v>206</v>
      </c>
      <c r="D2851" t="s">
        <v>23</v>
      </c>
      <c r="E2851" t="s">
        <v>24</v>
      </c>
      <c r="F2851">
        <v>350</v>
      </c>
      <c r="G2851">
        <v>0</v>
      </c>
      <c r="H2851">
        <v>350</v>
      </c>
      <c r="I2851" s="5">
        <v>2905</v>
      </c>
      <c r="J2851">
        <v>5.15</v>
      </c>
      <c r="K2851" s="6" t="s">
        <v>1609</v>
      </c>
      <c r="L2851" s="6" t="s">
        <v>1608</v>
      </c>
      <c r="M2851" s="6" t="s">
        <v>1607</v>
      </c>
      <c r="N2851" s="6" t="s">
        <v>1613</v>
      </c>
      <c r="O2851" s="6" t="s">
        <v>1607</v>
      </c>
      <c r="P2851" s="8">
        <f>Table12[[#This Row],[PLANNED_DELIVERY]]-Table12[[#This Row],[PLANNED_PICKUP]]</f>
        <v>5</v>
      </c>
      <c r="Q2851" s="9">
        <f>Table12[[#This Row],[ACTUAL_DELIVERY]]-Table12[[#This Row],[ACTUAL_PICKUP]]</f>
        <v>4</v>
      </c>
      <c r="R2851" s="9">
        <f>Table12[[#This Row],[ACTUAL_PICKUP]]-Table12[[#This Row],[PLANNED_PICKUP]]</f>
        <v>1</v>
      </c>
      <c r="S2851" s="9">
        <f>Table12[[#This Row],[ACTUAL_DELIVERY]]-Table12[[#This Row],[PLANNED_DELIVERY]]</f>
        <v>0</v>
      </c>
      <c r="T2851" t="s">
        <v>333</v>
      </c>
      <c r="U2851" s="6" t="s">
        <v>334</v>
      </c>
      <c r="V2851" t="s">
        <v>27</v>
      </c>
      <c r="W2851" t="s">
        <v>27</v>
      </c>
      <c r="X2851" t="s">
        <v>791</v>
      </c>
      <c r="Y2851" s="6" t="s">
        <v>792</v>
      </c>
      <c r="Z2851" t="s">
        <v>27</v>
      </c>
      <c r="AA2851" t="s">
        <v>27</v>
      </c>
    </row>
    <row r="2852" spans="1:27" x14ac:dyDescent="0.35">
      <c r="A2852">
        <v>10003670</v>
      </c>
      <c r="B2852" t="s">
        <v>219</v>
      </c>
      <c r="C2852" t="s">
        <v>206</v>
      </c>
      <c r="D2852" t="s">
        <v>23</v>
      </c>
      <c r="E2852" t="s">
        <v>24</v>
      </c>
      <c r="F2852">
        <v>400</v>
      </c>
      <c r="G2852">
        <v>0</v>
      </c>
      <c r="H2852">
        <v>400</v>
      </c>
      <c r="I2852">
        <v>4600</v>
      </c>
      <c r="J2852">
        <v>2.34</v>
      </c>
      <c r="K2852" s="6" t="s">
        <v>1609</v>
      </c>
      <c r="L2852" s="6" t="s">
        <v>1610</v>
      </c>
      <c r="M2852" s="6" t="s">
        <v>1608</v>
      </c>
      <c r="N2852" s="6" t="s">
        <v>1608</v>
      </c>
      <c r="O2852" s="6" t="s">
        <v>1613</v>
      </c>
      <c r="P2852" s="8">
        <f>Table12[[#This Row],[PLANNED_DELIVERY]]-Table12[[#This Row],[PLANNED_PICKUP]]</f>
        <v>2</v>
      </c>
      <c r="Q2852" s="9">
        <f>Table12[[#This Row],[ACTUAL_DELIVERY]]-Table12[[#This Row],[ACTUAL_PICKUP]]</f>
        <v>1</v>
      </c>
      <c r="R2852" s="9">
        <f>Table12[[#This Row],[ACTUAL_PICKUP]]-Table12[[#This Row],[PLANNED_PICKUP]]</f>
        <v>2</v>
      </c>
      <c r="S2852" s="9">
        <f>Table12[[#This Row],[ACTUAL_DELIVERY]]-Table12[[#This Row],[PLANNED_DELIVERY]]</f>
        <v>1</v>
      </c>
      <c r="T2852" t="s">
        <v>1104</v>
      </c>
      <c r="U2852" s="6" t="s">
        <v>410</v>
      </c>
      <c r="V2852" t="s">
        <v>27</v>
      </c>
      <c r="W2852" t="s">
        <v>27</v>
      </c>
      <c r="X2852" t="s">
        <v>314</v>
      </c>
      <c r="Y2852" s="6" t="s">
        <v>315</v>
      </c>
      <c r="Z2852" t="s">
        <v>27</v>
      </c>
      <c r="AA2852" t="s">
        <v>27</v>
      </c>
    </row>
    <row r="2853" spans="1:27" x14ac:dyDescent="0.35">
      <c r="A2853">
        <v>10003671</v>
      </c>
      <c r="B2853" t="s">
        <v>219</v>
      </c>
      <c r="C2853" t="s">
        <v>206</v>
      </c>
      <c r="D2853" t="s">
        <v>30</v>
      </c>
      <c r="E2853" t="s">
        <v>31</v>
      </c>
      <c r="F2853">
        <v>800</v>
      </c>
      <c r="G2853">
        <v>0</v>
      </c>
      <c r="H2853">
        <v>800</v>
      </c>
      <c r="I2853">
        <v>250</v>
      </c>
      <c r="J2853">
        <v>4.57</v>
      </c>
      <c r="K2853" s="6" t="s">
        <v>1609</v>
      </c>
      <c r="L2853" s="6" t="s">
        <v>1609</v>
      </c>
      <c r="M2853" s="6" t="s">
        <v>1608</v>
      </c>
      <c r="N2853" s="6" t="s">
        <v>1608</v>
      </c>
      <c r="O2853" s="6" t="s">
        <v>1608</v>
      </c>
      <c r="P2853" s="8">
        <f>Table12[[#This Row],[PLANNED_DELIVERY]]-Table12[[#This Row],[PLANNED_PICKUP]]</f>
        <v>1</v>
      </c>
      <c r="Q2853" s="9">
        <f>Table12[[#This Row],[ACTUAL_DELIVERY]]-Table12[[#This Row],[ACTUAL_PICKUP]]</f>
        <v>0</v>
      </c>
      <c r="R2853" s="9">
        <f>Table12[[#This Row],[ACTUAL_PICKUP]]-Table12[[#This Row],[PLANNED_PICKUP]]</f>
        <v>1</v>
      </c>
      <c r="S2853" s="9">
        <f>Table12[[#This Row],[ACTUAL_DELIVERY]]-Table12[[#This Row],[PLANNED_DELIVERY]]</f>
        <v>0</v>
      </c>
      <c r="T2853" t="s">
        <v>1102</v>
      </c>
      <c r="U2853" s="6" t="s">
        <v>1103</v>
      </c>
      <c r="V2853" t="s">
        <v>27</v>
      </c>
      <c r="W2853" t="s">
        <v>27</v>
      </c>
      <c r="X2853" t="s">
        <v>66</v>
      </c>
      <c r="Y2853" s="6" t="s">
        <v>67</v>
      </c>
      <c r="Z2853" t="s">
        <v>27</v>
      </c>
      <c r="AA2853" t="s">
        <v>27</v>
      </c>
    </row>
    <row r="2854" spans="1:27" x14ac:dyDescent="0.35">
      <c r="A2854">
        <v>10003672</v>
      </c>
      <c r="B2854" t="s">
        <v>81</v>
      </c>
      <c r="C2854" t="s">
        <v>342</v>
      </c>
      <c r="D2854" t="s">
        <v>23</v>
      </c>
      <c r="E2854" t="s">
        <v>24</v>
      </c>
      <c r="F2854">
        <v>430</v>
      </c>
      <c r="G2854">
        <v>0</v>
      </c>
      <c r="H2854">
        <v>430</v>
      </c>
      <c r="I2854">
        <v>624</v>
      </c>
      <c r="J2854">
        <v>11.61</v>
      </c>
      <c r="K2854" s="6" t="s">
        <v>1609</v>
      </c>
      <c r="L2854" s="6" t="s">
        <v>1617</v>
      </c>
      <c r="M2854" s="6" t="s">
        <v>1617</v>
      </c>
      <c r="N2854" s="6" t="s">
        <v>1617</v>
      </c>
      <c r="O2854" s="6" t="s">
        <v>1617</v>
      </c>
      <c r="P2854" s="8">
        <f>Table12[[#This Row],[PLANNED_DELIVERY]]-Table12[[#This Row],[PLANNED_PICKUP]]</f>
        <v>0</v>
      </c>
      <c r="Q2854" s="9">
        <f>Table12[[#This Row],[ACTUAL_DELIVERY]]-Table12[[#This Row],[ACTUAL_PICKUP]]</f>
        <v>0</v>
      </c>
      <c r="R2854" s="9">
        <f>Table12[[#This Row],[ACTUAL_PICKUP]]-Table12[[#This Row],[PLANNED_PICKUP]]</f>
        <v>0</v>
      </c>
      <c r="S2854" s="9">
        <f>Table12[[#This Row],[ACTUAL_DELIVERY]]-Table12[[#This Row],[PLANNED_DELIVERY]]</f>
        <v>0</v>
      </c>
      <c r="T2854" t="s">
        <v>1230</v>
      </c>
      <c r="U2854" s="6" t="s">
        <v>602</v>
      </c>
      <c r="V2854" t="s">
        <v>27</v>
      </c>
      <c r="W2854" t="s">
        <v>27</v>
      </c>
      <c r="X2854" t="s">
        <v>66</v>
      </c>
      <c r="Y2854" s="6" t="s">
        <v>67</v>
      </c>
      <c r="Z2854" t="s">
        <v>27</v>
      </c>
      <c r="AA2854" t="s">
        <v>27</v>
      </c>
    </row>
    <row r="2855" spans="1:27" x14ac:dyDescent="0.35">
      <c r="A2855">
        <v>10003673</v>
      </c>
      <c r="B2855" t="s">
        <v>81</v>
      </c>
      <c r="C2855" t="s">
        <v>206</v>
      </c>
      <c r="D2855" t="s">
        <v>23</v>
      </c>
      <c r="E2855" t="s">
        <v>24</v>
      </c>
      <c r="F2855">
        <v>550</v>
      </c>
      <c r="G2855">
        <v>0</v>
      </c>
      <c r="H2855">
        <v>550</v>
      </c>
      <c r="I2855" s="5">
        <v>11475</v>
      </c>
      <c r="J2855">
        <v>7.36</v>
      </c>
      <c r="K2855" s="6" t="s">
        <v>1609</v>
      </c>
      <c r="L2855" s="6" t="s">
        <v>1608</v>
      </c>
      <c r="M2855" s="6" t="s">
        <v>1649</v>
      </c>
      <c r="N2855" s="6" t="s">
        <v>1613</v>
      </c>
      <c r="O2855" s="6" t="s">
        <v>1603</v>
      </c>
      <c r="P2855" s="8">
        <f>Table12[[#This Row],[PLANNED_DELIVERY]]-Table12[[#This Row],[PLANNED_PICKUP]]</f>
        <v>35</v>
      </c>
      <c r="Q2855" s="9">
        <f>Table12[[#This Row],[ACTUAL_DELIVERY]]-Table12[[#This Row],[ACTUAL_PICKUP]]</f>
        <v>5</v>
      </c>
      <c r="R2855" s="9">
        <f>Table12[[#This Row],[ACTUAL_PICKUP]]-Table12[[#This Row],[PLANNED_PICKUP]]</f>
        <v>1</v>
      </c>
      <c r="S2855" s="9">
        <f>Table12[[#This Row],[ACTUAL_DELIVERY]]-Table12[[#This Row],[PLANNED_DELIVERY]]</f>
        <v>-29</v>
      </c>
      <c r="T2855" t="s">
        <v>75</v>
      </c>
      <c r="U2855" s="6" t="s">
        <v>76</v>
      </c>
      <c r="V2855" t="s">
        <v>27</v>
      </c>
      <c r="W2855" t="s">
        <v>27</v>
      </c>
      <c r="X2855" t="s">
        <v>52</v>
      </c>
      <c r="Y2855" s="6" t="s">
        <v>318</v>
      </c>
      <c r="Z2855" t="s">
        <v>27</v>
      </c>
      <c r="AA2855" t="s">
        <v>27</v>
      </c>
    </row>
    <row r="2856" spans="1:27" x14ac:dyDescent="0.35">
      <c r="A2856">
        <v>10003674</v>
      </c>
      <c r="B2856" t="s">
        <v>219</v>
      </c>
      <c r="C2856" t="s">
        <v>206</v>
      </c>
      <c r="D2856" t="s">
        <v>30</v>
      </c>
      <c r="E2856" t="s">
        <v>31</v>
      </c>
      <c r="F2856">
        <v>900</v>
      </c>
      <c r="G2856">
        <v>500</v>
      </c>
      <c r="H2856">
        <v>1400</v>
      </c>
      <c r="I2856">
        <v>12000</v>
      </c>
      <c r="J2856">
        <v>8</v>
      </c>
      <c r="K2856" s="6" t="s">
        <v>1609</v>
      </c>
      <c r="L2856" s="6" t="s">
        <v>1675</v>
      </c>
      <c r="M2856" s="6" t="s">
        <v>1675</v>
      </c>
      <c r="N2856" s="6" t="s">
        <v>1599</v>
      </c>
      <c r="O2856" s="6" t="s">
        <v>1599</v>
      </c>
      <c r="P2856" s="8">
        <f>Table12[[#This Row],[PLANNED_DELIVERY]]-Table12[[#This Row],[PLANNED_PICKUP]]</f>
        <v>0</v>
      </c>
      <c r="Q2856" s="9">
        <f>Table12[[#This Row],[ACTUAL_DELIVERY]]-Table12[[#This Row],[ACTUAL_PICKUP]]</f>
        <v>0</v>
      </c>
      <c r="R2856" s="9">
        <f>Table12[[#This Row],[ACTUAL_PICKUP]]-Table12[[#This Row],[PLANNED_PICKUP]]</f>
        <v>1</v>
      </c>
      <c r="S2856" s="9">
        <f>Table12[[#This Row],[ACTUAL_DELIVERY]]-Table12[[#This Row],[PLANNED_DELIVERY]]</f>
        <v>1</v>
      </c>
      <c r="T2856" t="s">
        <v>271</v>
      </c>
      <c r="U2856" s="6" t="s">
        <v>43</v>
      </c>
      <c r="V2856" t="s">
        <v>27</v>
      </c>
      <c r="W2856" t="s">
        <v>27</v>
      </c>
      <c r="X2856" t="s">
        <v>41</v>
      </c>
      <c r="Y2856" s="6" t="s">
        <v>44</v>
      </c>
      <c r="Z2856" t="s">
        <v>27</v>
      </c>
      <c r="AA2856" t="s">
        <v>27</v>
      </c>
    </row>
    <row r="2857" spans="1:27" x14ac:dyDescent="0.35">
      <c r="A2857">
        <v>10003675</v>
      </c>
      <c r="B2857" t="s">
        <v>81</v>
      </c>
      <c r="C2857" t="s">
        <v>206</v>
      </c>
      <c r="D2857" t="s">
        <v>23</v>
      </c>
      <c r="E2857" t="s">
        <v>31</v>
      </c>
      <c r="F2857">
        <v>120</v>
      </c>
      <c r="G2857">
        <v>0</v>
      </c>
      <c r="H2857">
        <v>120</v>
      </c>
      <c r="I2857">
        <v>150</v>
      </c>
      <c r="J2857">
        <v>0.56999999999999995</v>
      </c>
      <c r="K2857" s="6" t="s">
        <v>1609</v>
      </c>
      <c r="L2857" s="6" t="s">
        <v>1603</v>
      </c>
      <c r="M2857" s="6" t="s">
        <v>1618</v>
      </c>
      <c r="N2857" s="6" t="s">
        <v>1603</v>
      </c>
      <c r="O2857" s="6" t="s">
        <v>1618</v>
      </c>
      <c r="P2857" s="8">
        <f>Table12[[#This Row],[PLANNED_DELIVERY]]-Table12[[#This Row],[PLANNED_PICKUP]]</f>
        <v>1</v>
      </c>
      <c r="Q2857" s="9">
        <f>Table12[[#This Row],[ACTUAL_DELIVERY]]-Table12[[#This Row],[ACTUAL_PICKUP]]</f>
        <v>1</v>
      </c>
      <c r="R2857" s="9">
        <f>Table12[[#This Row],[ACTUAL_PICKUP]]-Table12[[#This Row],[PLANNED_PICKUP]]</f>
        <v>0</v>
      </c>
      <c r="S2857" s="9">
        <f>Table12[[#This Row],[ACTUAL_DELIVERY]]-Table12[[#This Row],[PLANNED_DELIVERY]]</f>
        <v>0</v>
      </c>
      <c r="T2857" t="s">
        <v>73</v>
      </c>
      <c r="U2857" s="6" t="s">
        <v>74</v>
      </c>
      <c r="V2857" t="s">
        <v>27</v>
      </c>
      <c r="W2857" t="s">
        <v>27</v>
      </c>
      <c r="X2857" t="s">
        <v>60</v>
      </c>
      <c r="Y2857" s="6" t="s">
        <v>34</v>
      </c>
      <c r="Z2857" t="s">
        <v>27</v>
      </c>
      <c r="AA2857" t="s">
        <v>27</v>
      </c>
    </row>
    <row r="2858" spans="1:27" x14ac:dyDescent="0.35">
      <c r="A2858">
        <v>10003676</v>
      </c>
      <c r="B2858" t="s">
        <v>81</v>
      </c>
      <c r="C2858" t="s">
        <v>206</v>
      </c>
      <c r="D2858" t="s">
        <v>23</v>
      </c>
      <c r="E2858" t="s">
        <v>31</v>
      </c>
      <c r="F2858">
        <v>120</v>
      </c>
      <c r="G2858">
        <v>0</v>
      </c>
      <c r="H2858">
        <v>120</v>
      </c>
      <c r="I2858">
        <v>1000</v>
      </c>
      <c r="J2858">
        <v>0.7</v>
      </c>
      <c r="K2858" s="6" t="s">
        <v>1609</v>
      </c>
      <c r="L2858" s="6" t="s">
        <v>1603</v>
      </c>
      <c r="M2858" s="6" t="s">
        <v>1603</v>
      </c>
      <c r="N2858" s="6" t="s">
        <v>1603</v>
      </c>
      <c r="O2858" s="6" t="s">
        <v>1618</v>
      </c>
      <c r="P2858" s="8">
        <f>Table12[[#This Row],[PLANNED_DELIVERY]]-Table12[[#This Row],[PLANNED_PICKUP]]</f>
        <v>0</v>
      </c>
      <c r="Q2858" s="9">
        <f>Table12[[#This Row],[ACTUAL_DELIVERY]]-Table12[[#This Row],[ACTUAL_PICKUP]]</f>
        <v>1</v>
      </c>
      <c r="R2858" s="9">
        <f>Table12[[#This Row],[ACTUAL_PICKUP]]-Table12[[#This Row],[PLANNED_PICKUP]]</f>
        <v>0</v>
      </c>
      <c r="S2858" s="9">
        <f>Table12[[#This Row],[ACTUAL_DELIVERY]]-Table12[[#This Row],[PLANNED_DELIVERY]]</f>
        <v>1</v>
      </c>
      <c r="T2858" t="s">
        <v>73</v>
      </c>
      <c r="U2858" s="6" t="s">
        <v>74</v>
      </c>
      <c r="V2858" t="s">
        <v>27</v>
      </c>
      <c r="W2858" t="s">
        <v>27</v>
      </c>
      <c r="X2858" t="s">
        <v>60</v>
      </c>
      <c r="Y2858" s="6" t="s">
        <v>34</v>
      </c>
      <c r="Z2858" t="s">
        <v>27</v>
      </c>
      <c r="AA2858" t="s">
        <v>27</v>
      </c>
    </row>
    <row r="2859" spans="1:27" x14ac:dyDescent="0.35">
      <c r="A2859">
        <v>10003677</v>
      </c>
      <c r="B2859" t="s">
        <v>225</v>
      </c>
      <c r="C2859" t="s">
        <v>471</v>
      </c>
      <c r="D2859" t="s">
        <v>23</v>
      </c>
      <c r="E2859" t="s">
        <v>24</v>
      </c>
      <c r="F2859">
        <v>335</v>
      </c>
      <c r="G2859">
        <v>0</v>
      </c>
      <c r="H2859">
        <v>335</v>
      </c>
      <c r="I2859" s="5">
        <v>1520</v>
      </c>
      <c r="J2859">
        <v>0.84</v>
      </c>
      <c r="K2859" s="6" t="s">
        <v>1609</v>
      </c>
      <c r="L2859" s="6" t="s">
        <v>1608</v>
      </c>
      <c r="M2859" s="6" t="s">
        <v>1607</v>
      </c>
      <c r="N2859" s="6" t="s">
        <v>1599</v>
      </c>
      <c r="O2859" s="6" t="s">
        <v>1619</v>
      </c>
      <c r="P2859" s="8">
        <f>Table12[[#This Row],[PLANNED_DELIVERY]]-Table12[[#This Row],[PLANNED_PICKUP]]</f>
        <v>5</v>
      </c>
      <c r="Q2859" s="9">
        <f>Table12[[#This Row],[ACTUAL_DELIVERY]]-Table12[[#This Row],[ACTUAL_PICKUP]]</f>
        <v>7</v>
      </c>
      <c r="R2859" s="9">
        <f>Table12[[#This Row],[ACTUAL_PICKUP]]-Table12[[#This Row],[PLANNED_PICKUP]]</f>
        <v>4</v>
      </c>
      <c r="S2859" s="9">
        <f>Table12[[#This Row],[ACTUAL_DELIVERY]]-Table12[[#This Row],[PLANNED_DELIVERY]]</f>
        <v>6</v>
      </c>
      <c r="T2859" t="s">
        <v>844</v>
      </c>
      <c r="U2859" s="6" t="s">
        <v>845</v>
      </c>
      <c r="V2859" t="s">
        <v>38</v>
      </c>
      <c r="W2859" t="s">
        <v>38</v>
      </c>
      <c r="X2859" t="s">
        <v>537</v>
      </c>
      <c r="Y2859" s="6" t="s">
        <v>212</v>
      </c>
      <c r="Z2859" t="s">
        <v>27</v>
      </c>
      <c r="AA2859" t="s">
        <v>27</v>
      </c>
    </row>
    <row r="2860" spans="1:27" x14ac:dyDescent="0.35">
      <c r="A2860">
        <v>10003678</v>
      </c>
      <c r="B2860" t="s">
        <v>263</v>
      </c>
      <c r="C2860" t="s">
        <v>293</v>
      </c>
      <c r="D2860" t="s">
        <v>30</v>
      </c>
      <c r="E2860" t="s">
        <v>31</v>
      </c>
      <c r="F2860">
        <v>931.73</v>
      </c>
      <c r="G2860">
        <v>0</v>
      </c>
      <c r="H2860">
        <v>931.73</v>
      </c>
      <c r="I2860">
        <v>464</v>
      </c>
      <c r="J2860">
        <v>2.17</v>
      </c>
      <c r="K2860" s="6" t="s">
        <v>1609</v>
      </c>
      <c r="L2860" s="6" t="s">
        <v>1609</v>
      </c>
      <c r="M2860" s="6" t="s">
        <v>1599</v>
      </c>
      <c r="N2860" s="6" t="s">
        <v>1608</v>
      </c>
      <c r="O2860" s="6" t="s">
        <v>1650</v>
      </c>
      <c r="P2860" s="8">
        <f>Table12[[#This Row],[PLANNED_DELIVERY]]-Table12[[#This Row],[PLANNED_PICKUP]]</f>
        <v>5</v>
      </c>
      <c r="Q2860" s="9">
        <f>Table12[[#This Row],[ACTUAL_DELIVERY]]-Table12[[#This Row],[ACTUAL_PICKUP]]</f>
        <v>33</v>
      </c>
      <c r="R2860" s="9">
        <f>Table12[[#This Row],[ACTUAL_PICKUP]]-Table12[[#This Row],[PLANNED_PICKUP]]</f>
        <v>1</v>
      </c>
      <c r="S2860" s="9">
        <f>Table12[[#This Row],[ACTUAL_DELIVERY]]-Table12[[#This Row],[PLANNED_DELIVERY]]</f>
        <v>29</v>
      </c>
      <c r="T2860" t="s">
        <v>33</v>
      </c>
      <c r="U2860" s="6" t="s">
        <v>34</v>
      </c>
      <c r="V2860" t="s">
        <v>27</v>
      </c>
      <c r="W2860" t="s">
        <v>27</v>
      </c>
      <c r="X2860" t="s">
        <v>1100</v>
      </c>
      <c r="Y2860" s="6" t="s">
        <v>1101</v>
      </c>
      <c r="Z2860" t="s">
        <v>1412</v>
      </c>
      <c r="AA2860" t="s">
        <v>1412</v>
      </c>
    </row>
    <row r="2861" spans="1:27" x14ac:dyDescent="0.35">
      <c r="A2861">
        <v>10003679</v>
      </c>
      <c r="B2861" t="s">
        <v>81</v>
      </c>
      <c r="C2861" t="s">
        <v>213</v>
      </c>
      <c r="D2861" t="s">
        <v>23</v>
      </c>
      <c r="E2861" t="s">
        <v>31</v>
      </c>
      <c r="F2861">
        <v>253.37</v>
      </c>
      <c r="G2861">
        <v>0</v>
      </c>
      <c r="H2861">
        <v>253.37</v>
      </c>
      <c r="I2861">
        <v>1200</v>
      </c>
      <c r="J2861">
        <v>1.35</v>
      </c>
      <c r="K2861" s="6" t="s">
        <v>1609</v>
      </c>
      <c r="L2861" s="6" t="s">
        <v>1609</v>
      </c>
      <c r="M2861" s="6" t="s">
        <v>1607</v>
      </c>
      <c r="N2861" s="6" t="s">
        <v>1609</v>
      </c>
      <c r="O2861" s="6" t="s">
        <v>1599</v>
      </c>
      <c r="P2861" s="8">
        <f>Table12[[#This Row],[PLANNED_DELIVERY]]-Table12[[#This Row],[PLANNED_PICKUP]]</f>
        <v>6</v>
      </c>
      <c r="Q2861" s="9">
        <f>Table12[[#This Row],[ACTUAL_DELIVERY]]-Table12[[#This Row],[ACTUAL_PICKUP]]</f>
        <v>5</v>
      </c>
      <c r="R2861" s="9">
        <f>Table12[[#This Row],[ACTUAL_PICKUP]]-Table12[[#This Row],[PLANNED_PICKUP]]</f>
        <v>0</v>
      </c>
      <c r="S2861" s="9">
        <f>Table12[[#This Row],[ACTUAL_DELIVERY]]-Table12[[#This Row],[PLANNED_DELIVERY]]</f>
        <v>-1</v>
      </c>
      <c r="T2861" t="s">
        <v>220</v>
      </c>
      <c r="U2861" s="6" t="s">
        <v>221</v>
      </c>
      <c r="V2861" t="s">
        <v>27</v>
      </c>
      <c r="W2861" t="s">
        <v>27</v>
      </c>
      <c r="X2861" t="s">
        <v>60</v>
      </c>
      <c r="Y2861" s="6" t="s">
        <v>34</v>
      </c>
      <c r="Z2861" t="s">
        <v>27</v>
      </c>
      <c r="AA2861" t="s">
        <v>27</v>
      </c>
    </row>
    <row r="2862" spans="1:27" x14ac:dyDescent="0.35">
      <c r="A2862">
        <v>10003681</v>
      </c>
      <c r="B2862" t="s">
        <v>81</v>
      </c>
      <c r="C2862" t="s">
        <v>240</v>
      </c>
      <c r="D2862" t="s">
        <v>30</v>
      </c>
      <c r="E2862" t="s">
        <v>31</v>
      </c>
      <c r="F2862">
        <v>150</v>
      </c>
      <c r="G2862">
        <v>0</v>
      </c>
      <c r="H2862">
        <v>150</v>
      </c>
      <c r="I2862">
        <v>138</v>
      </c>
      <c r="J2862">
        <v>0.62</v>
      </c>
      <c r="K2862" s="6" t="s">
        <v>1609</v>
      </c>
      <c r="L2862" s="6" t="s">
        <v>1609</v>
      </c>
      <c r="M2862" s="6" t="s">
        <v>1608</v>
      </c>
      <c r="N2862" s="6" t="s">
        <v>1599</v>
      </c>
      <c r="O2862" s="6" t="s">
        <v>1618</v>
      </c>
      <c r="P2862" s="8">
        <f>Table12[[#This Row],[PLANNED_DELIVERY]]-Table12[[#This Row],[PLANNED_PICKUP]]</f>
        <v>1</v>
      </c>
      <c r="Q2862" s="9">
        <f>Table12[[#This Row],[ACTUAL_DELIVERY]]-Table12[[#This Row],[ACTUAL_PICKUP]]</f>
        <v>3</v>
      </c>
      <c r="R2862" s="9">
        <f>Table12[[#This Row],[ACTUAL_PICKUP]]-Table12[[#This Row],[PLANNED_PICKUP]]</f>
        <v>5</v>
      </c>
      <c r="S2862" s="9">
        <f>Table12[[#This Row],[ACTUAL_DELIVERY]]-Table12[[#This Row],[PLANNED_DELIVERY]]</f>
        <v>7</v>
      </c>
      <c r="T2862" t="s">
        <v>1098</v>
      </c>
      <c r="U2862" s="6" t="s">
        <v>1099</v>
      </c>
      <c r="V2862" t="s">
        <v>27</v>
      </c>
      <c r="W2862" t="s">
        <v>27</v>
      </c>
      <c r="X2862" t="s">
        <v>60</v>
      </c>
      <c r="Y2862" s="6" t="s">
        <v>34</v>
      </c>
      <c r="Z2862" t="s">
        <v>27</v>
      </c>
      <c r="AA2862" t="s">
        <v>27</v>
      </c>
    </row>
    <row r="2863" spans="1:27" x14ac:dyDescent="0.35">
      <c r="A2863">
        <v>10003682</v>
      </c>
      <c r="B2863" t="s">
        <v>81</v>
      </c>
      <c r="C2863" t="s">
        <v>206</v>
      </c>
      <c r="D2863" t="s">
        <v>30</v>
      </c>
      <c r="E2863" t="s">
        <v>31</v>
      </c>
      <c r="F2863">
        <v>322</v>
      </c>
      <c r="G2863">
        <v>0</v>
      </c>
      <c r="H2863">
        <v>322</v>
      </c>
      <c r="I2863">
        <v>2500</v>
      </c>
      <c r="J2863">
        <v>2.25</v>
      </c>
      <c r="K2863" s="6" t="s">
        <v>1609</v>
      </c>
      <c r="L2863" s="6" t="s">
        <v>1599</v>
      </c>
      <c r="M2863" s="6" t="s">
        <v>1607</v>
      </c>
      <c r="N2863" s="6" t="s">
        <v>1599</v>
      </c>
      <c r="O2863" s="6" t="s">
        <v>1607</v>
      </c>
      <c r="P2863" s="8">
        <f>Table12[[#This Row],[PLANNED_DELIVERY]]-Table12[[#This Row],[PLANNED_PICKUP]]</f>
        <v>1</v>
      </c>
      <c r="Q2863" s="9">
        <f>Table12[[#This Row],[ACTUAL_DELIVERY]]-Table12[[#This Row],[ACTUAL_PICKUP]]</f>
        <v>1</v>
      </c>
      <c r="R2863" s="9">
        <f>Table12[[#This Row],[ACTUAL_PICKUP]]-Table12[[#This Row],[PLANNED_PICKUP]]</f>
        <v>0</v>
      </c>
      <c r="S2863" s="9">
        <f>Table12[[#This Row],[ACTUAL_DELIVERY]]-Table12[[#This Row],[PLANNED_DELIVERY]]</f>
        <v>0</v>
      </c>
      <c r="T2863" t="s">
        <v>33</v>
      </c>
      <c r="U2863" s="6" t="s">
        <v>34</v>
      </c>
      <c r="V2863" t="s">
        <v>27</v>
      </c>
      <c r="W2863" t="s">
        <v>27</v>
      </c>
      <c r="X2863" t="s">
        <v>223</v>
      </c>
      <c r="Y2863" s="6" t="s">
        <v>224</v>
      </c>
      <c r="Z2863" t="s">
        <v>27</v>
      </c>
      <c r="AA2863" t="s">
        <v>27</v>
      </c>
    </row>
    <row r="2864" spans="1:27" x14ac:dyDescent="0.35">
      <c r="A2864">
        <v>10003684</v>
      </c>
      <c r="B2864" t="s">
        <v>81</v>
      </c>
      <c r="C2864" t="s">
        <v>206</v>
      </c>
      <c r="D2864" t="s">
        <v>23</v>
      </c>
      <c r="E2864" t="s">
        <v>24</v>
      </c>
      <c r="F2864">
        <v>320.24</v>
      </c>
      <c r="G2864">
        <v>0</v>
      </c>
      <c r="H2864">
        <v>320.24</v>
      </c>
      <c r="I2864">
        <v>400</v>
      </c>
      <c r="J2864">
        <v>3.63</v>
      </c>
      <c r="K2864" s="6" t="s">
        <v>1609</v>
      </c>
      <c r="L2864" s="6" t="s">
        <v>1609</v>
      </c>
      <c r="M2864" s="6" t="s">
        <v>1613</v>
      </c>
      <c r="N2864" s="6" t="s">
        <v>1608</v>
      </c>
      <c r="O2864" s="6" t="s">
        <v>1613</v>
      </c>
      <c r="P2864" s="8">
        <f>Table12[[#This Row],[PLANNED_DELIVERY]]-Table12[[#This Row],[PLANNED_PICKUP]]</f>
        <v>2</v>
      </c>
      <c r="Q2864" s="9">
        <f>Table12[[#This Row],[ACTUAL_DELIVERY]]-Table12[[#This Row],[ACTUAL_PICKUP]]</f>
        <v>1</v>
      </c>
      <c r="R2864" s="9">
        <f>Table12[[#This Row],[ACTUAL_PICKUP]]-Table12[[#This Row],[PLANNED_PICKUP]]</f>
        <v>1</v>
      </c>
      <c r="S2864" s="9">
        <f>Table12[[#This Row],[ACTUAL_DELIVERY]]-Table12[[#This Row],[PLANNED_DELIVERY]]</f>
        <v>0</v>
      </c>
      <c r="T2864" t="s">
        <v>1577</v>
      </c>
      <c r="U2864" s="6" t="s">
        <v>286</v>
      </c>
      <c r="V2864" t="s">
        <v>27</v>
      </c>
      <c r="W2864" t="s">
        <v>27</v>
      </c>
      <c r="X2864" t="s">
        <v>49</v>
      </c>
      <c r="Y2864" s="6" t="s">
        <v>29</v>
      </c>
      <c r="Z2864" t="s">
        <v>27</v>
      </c>
      <c r="AA2864" t="s">
        <v>27</v>
      </c>
    </row>
    <row r="2865" spans="1:27" x14ac:dyDescent="0.35">
      <c r="A2865">
        <v>10003685</v>
      </c>
      <c r="B2865" t="s">
        <v>81</v>
      </c>
      <c r="C2865" t="s">
        <v>213</v>
      </c>
      <c r="D2865" t="s">
        <v>23</v>
      </c>
      <c r="E2865" t="s">
        <v>31</v>
      </c>
      <c r="F2865">
        <v>322.3</v>
      </c>
      <c r="G2865">
        <v>0</v>
      </c>
      <c r="H2865">
        <v>322.3</v>
      </c>
      <c r="I2865">
        <v>980</v>
      </c>
      <c r="J2865">
        <v>1.91</v>
      </c>
      <c r="K2865" s="6" t="s">
        <v>1609</v>
      </c>
      <c r="L2865" s="6" t="s">
        <v>1608</v>
      </c>
      <c r="M2865" s="6" t="s">
        <v>1599</v>
      </c>
      <c r="N2865" s="6" t="s">
        <v>1609</v>
      </c>
      <c r="O2865" s="6" t="s">
        <v>1608</v>
      </c>
      <c r="P2865" s="8">
        <f>Table12[[#This Row],[PLANNED_DELIVERY]]-Table12[[#This Row],[PLANNED_PICKUP]]</f>
        <v>4</v>
      </c>
      <c r="Q2865" s="9">
        <f>Table12[[#This Row],[ACTUAL_DELIVERY]]-Table12[[#This Row],[ACTUAL_PICKUP]]</f>
        <v>1</v>
      </c>
      <c r="R2865" s="9">
        <f>Table12[[#This Row],[ACTUAL_PICKUP]]-Table12[[#This Row],[PLANNED_PICKUP]]</f>
        <v>-1</v>
      </c>
      <c r="S2865" s="9">
        <f>Table12[[#This Row],[ACTUAL_DELIVERY]]-Table12[[#This Row],[PLANNED_DELIVERY]]</f>
        <v>-4</v>
      </c>
      <c r="T2865" t="s">
        <v>33</v>
      </c>
      <c r="U2865" s="6" t="s">
        <v>34</v>
      </c>
      <c r="V2865" t="s">
        <v>27</v>
      </c>
      <c r="W2865" t="s">
        <v>27</v>
      </c>
      <c r="X2865" t="s">
        <v>223</v>
      </c>
      <c r="Y2865" s="6" t="s">
        <v>224</v>
      </c>
      <c r="Z2865" t="s">
        <v>27</v>
      </c>
      <c r="AA2865" t="s">
        <v>27</v>
      </c>
    </row>
    <row r="2866" spans="1:27" x14ac:dyDescent="0.35">
      <c r="A2866">
        <v>10003686</v>
      </c>
      <c r="B2866" t="s">
        <v>81</v>
      </c>
      <c r="C2866" t="s">
        <v>342</v>
      </c>
      <c r="D2866" t="s">
        <v>23</v>
      </c>
      <c r="E2866" t="s">
        <v>24</v>
      </c>
      <c r="F2866">
        <v>430</v>
      </c>
      <c r="G2866">
        <v>0</v>
      </c>
      <c r="H2866">
        <v>430</v>
      </c>
      <c r="I2866">
        <v>28000</v>
      </c>
      <c r="J2866">
        <v>52</v>
      </c>
      <c r="K2866" s="6" t="s">
        <v>1609</v>
      </c>
      <c r="L2866" s="6" t="s">
        <v>1609</v>
      </c>
      <c r="M2866" s="6" t="s">
        <v>1619</v>
      </c>
      <c r="N2866" s="6" t="s">
        <v>1609</v>
      </c>
      <c r="O2866" s="6" t="s">
        <v>1619</v>
      </c>
      <c r="P2866" s="8">
        <f>Table12[[#This Row],[PLANNED_DELIVERY]]-Table12[[#This Row],[PLANNED_PICKUP]]</f>
        <v>12</v>
      </c>
      <c r="Q2866" s="9">
        <f>Table12[[#This Row],[ACTUAL_DELIVERY]]-Table12[[#This Row],[ACTUAL_PICKUP]]</f>
        <v>12</v>
      </c>
      <c r="R2866" s="9">
        <f>Table12[[#This Row],[ACTUAL_PICKUP]]-Table12[[#This Row],[PLANNED_PICKUP]]</f>
        <v>0</v>
      </c>
      <c r="S2866" s="9">
        <f>Table12[[#This Row],[ACTUAL_DELIVERY]]-Table12[[#This Row],[PLANNED_DELIVERY]]</f>
        <v>0</v>
      </c>
      <c r="T2866" t="s">
        <v>254</v>
      </c>
      <c r="U2866" s="6" t="s">
        <v>255</v>
      </c>
      <c r="V2866" t="s">
        <v>27</v>
      </c>
      <c r="W2866" t="s">
        <v>27</v>
      </c>
      <c r="X2866" t="s">
        <v>66</v>
      </c>
      <c r="Y2866" s="6" t="s">
        <v>67</v>
      </c>
      <c r="Z2866" t="s">
        <v>27</v>
      </c>
      <c r="AA2866" t="s">
        <v>27</v>
      </c>
    </row>
    <row r="2867" spans="1:27" x14ac:dyDescent="0.35">
      <c r="A2867">
        <v>10003688</v>
      </c>
      <c r="B2867" t="s">
        <v>81</v>
      </c>
      <c r="C2867" t="s">
        <v>206</v>
      </c>
      <c r="D2867" t="s">
        <v>23</v>
      </c>
      <c r="E2867" t="s">
        <v>24</v>
      </c>
      <c r="F2867">
        <v>540</v>
      </c>
      <c r="G2867">
        <v>0</v>
      </c>
      <c r="H2867">
        <v>540</v>
      </c>
      <c r="I2867" s="5">
        <v>15550</v>
      </c>
      <c r="J2867">
        <v>112.66</v>
      </c>
      <c r="K2867" s="6" t="s">
        <v>1609</v>
      </c>
      <c r="L2867" s="6" t="s">
        <v>1609</v>
      </c>
      <c r="M2867" s="6" t="s">
        <v>1608</v>
      </c>
      <c r="N2867" s="6" t="s">
        <v>1609</v>
      </c>
      <c r="O2867" s="6" t="s">
        <v>1608</v>
      </c>
      <c r="P2867" s="8">
        <f>Table12[[#This Row],[PLANNED_DELIVERY]]-Table12[[#This Row],[PLANNED_PICKUP]]</f>
        <v>1</v>
      </c>
      <c r="Q2867" s="9">
        <f>Table12[[#This Row],[ACTUAL_DELIVERY]]-Table12[[#This Row],[ACTUAL_PICKUP]]</f>
        <v>1</v>
      </c>
      <c r="R2867" s="9">
        <f>Table12[[#This Row],[ACTUAL_PICKUP]]-Table12[[#This Row],[PLANNED_PICKUP]]</f>
        <v>0</v>
      </c>
      <c r="S2867" s="9">
        <f>Table12[[#This Row],[ACTUAL_DELIVERY]]-Table12[[#This Row],[PLANNED_DELIVERY]]</f>
        <v>0</v>
      </c>
      <c r="T2867" t="s">
        <v>96</v>
      </c>
      <c r="U2867" s="6" t="s">
        <v>97</v>
      </c>
      <c r="V2867" t="s">
        <v>27</v>
      </c>
      <c r="W2867" t="s">
        <v>27</v>
      </c>
      <c r="X2867" t="s">
        <v>96</v>
      </c>
      <c r="Y2867" s="6" t="s">
        <v>97</v>
      </c>
      <c r="Z2867" t="s">
        <v>27</v>
      </c>
      <c r="AA2867" t="s">
        <v>27</v>
      </c>
    </row>
    <row r="2868" spans="1:27" x14ac:dyDescent="0.35">
      <c r="A2868">
        <v>10003692</v>
      </c>
      <c r="B2868" t="s">
        <v>297</v>
      </c>
      <c r="C2868" t="s">
        <v>293</v>
      </c>
      <c r="D2868" t="s">
        <v>23</v>
      </c>
      <c r="E2868" t="s">
        <v>24</v>
      </c>
      <c r="F2868">
        <v>625</v>
      </c>
      <c r="G2868">
        <v>0</v>
      </c>
      <c r="H2868">
        <v>625</v>
      </c>
      <c r="I2868" s="2">
        <v>24</v>
      </c>
      <c r="J2868">
        <v>0.01</v>
      </c>
      <c r="K2868" s="6" t="s">
        <v>1609</v>
      </c>
      <c r="L2868" s="6" t="s">
        <v>1607</v>
      </c>
      <c r="M2868" s="6" t="s">
        <v>1621</v>
      </c>
      <c r="N2868" s="6" t="s">
        <v>1621</v>
      </c>
      <c r="O2868" s="6" t="s">
        <v>1640</v>
      </c>
      <c r="P2868" s="8">
        <f>Table12[[#This Row],[PLANNED_DELIVERY]]-Table12[[#This Row],[PLANNED_PICKUP]]</f>
        <v>7</v>
      </c>
      <c r="Q2868" s="9">
        <f>Table12[[#This Row],[ACTUAL_DELIVERY]]-Table12[[#This Row],[ACTUAL_PICKUP]]</f>
        <v>20</v>
      </c>
      <c r="R2868" s="9">
        <f>Table12[[#This Row],[ACTUAL_PICKUP]]-Table12[[#This Row],[PLANNED_PICKUP]]</f>
        <v>7</v>
      </c>
      <c r="S2868" s="9">
        <f>Table12[[#This Row],[ACTUAL_DELIVERY]]-Table12[[#This Row],[PLANNED_DELIVERY]]</f>
        <v>20</v>
      </c>
      <c r="T2868" t="s">
        <v>153</v>
      </c>
      <c r="U2868" s="6" t="s">
        <v>400</v>
      </c>
      <c r="V2868" t="s">
        <v>401</v>
      </c>
      <c r="W2868" t="s">
        <v>85</v>
      </c>
      <c r="X2868" t="s">
        <v>852</v>
      </c>
      <c r="Y2868" s="6" t="s">
        <v>452</v>
      </c>
      <c r="Z2868" t="s">
        <v>365</v>
      </c>
      <c r="AA2868" t="s">
        <v>118</v>
      </c>
    </row>
    <row r="2869" spans="1:27" x14ac:dyDescent="0.35">
      <c r="A2869">
        <v>10003694</v>
      </c>
      <c r="B2869" t="s">
        <v>81</v>
      </c>
      <c r="C2869" t="s">
        <v>206</v>
      </c>
      <c r="D2869" t="s">
        <v>23</v>
      </c>
      <c r="E2869" t="s">
        <v>24</v>
      </c>
      <c r="F2869">
        <v>1400</v>
      </c>
      <c r="G2869">
        <v>0</v>
      </c>
      <c r="H2869">
        <v>1400</v>
      </c>
      <c r="I2869">
        <v>1440</v>
      </c>
      <c r="J2869">
        <v>4.8</v>
      </c>
      <c r="K2869" s="6" t="s">
        <v>1609</v>
      </c>
      <c r="L2869" s="6" t="s">
        <v>1609</v>
      </c>
      <c r="M2869" s="6" t="s">
        <v>1613</v>
      </c>
      <c r="N2869" s="6" t="s">
        <v>1609</v>
      </c>
      <c r="O2869" s="6" t="s">
        <v>1613</v>
      </c>
      <c r="P2869" s="8">
        <f>Table12[[#This Row],[PLANNED_DELIVERY]]-Table12[[#This Row],[PLANNED_PICKUP]]</f>
        <v>2</v>
      </c>
      <c r="Q2869" s="9">
        <f>Table12[[#This Row],[ACTUAL_DELIVERY]]-Table12[[#This Row],[ACTUAL_PICKUP]]</f>
        <v>2</v>
      </c>
      <c r="R2869" s="9">
        <f>Table12[[#This Row],[ACTUAL_PICKUP]]-Table12[[#This Row],[PLANNED_PICKUP]]</f>
        <v>0</v>
      </c>
      <c r="S2869" s="9">
        <f>Table12[[#This Row],[ACTUAL_DELIVERY]]-Table12[[#This Row],[PLANNED_DELIVERY]]</f>
        <v>0</v>
      </c>
      <c r="T2869" t="s">
        <v>96</v>
      </c>
      <c r="U2869" s="6" t="s">
        <v>97</v>
      </c>
      <c r="V2869" t="s">
        <v>27</v>
      </c>
      <c r="W2869" t="s">
        <v>27</v>
      </c>
      <c r="X2869" t="s">
        <v>60</v>
      </c>
      <c r="Y2869" s="6" t="s">
        <v>34</v>
      </c>
      <c r="Z2869" t="s">
        <v>27</v>
      </c>
      <c r="AA2869" t="s">
        <v>27</v>
      </c>
    </row>
    <row r="2870" spans="1:27" x14ac:dyDescent="0.35">
      <c r="A2870">
        <v>10003695</v>
      </c>
      <c r="B2870" t="s">
        <v>81</v>
      </c>
      <c r="C2870" t="s">
        <v>213</v>
      </c>
      <c r="D2870" t="s">
        <v>23</v>
      </c>
      <c r="E2870" t="s">
        <v>24</v>
      </c>
      <c r="F2870">
        <v>253.37</v>
      </c>
      <c r="G2870">
        <v>0</v>
      </c>
      <c r="H2870">
        <v>253.37</v>
      </c>
      <c r="I2870">
        <v>825</v>
      </c>
      <c r="J2870">
        <v>2.16</v>
      </c>
      <c r="K2870" s="6" t="s">
        <v>1609</v>
      </c>
      <c r="L2870" s="6" t="s">
        <v>1609</v>
      </c>
      <c r="M2870" s="6" t="s">
        <v>1599</v>
      </c>
      <c r="N2870" s="6" t="s">
        <v>1613</v>
      </c>
      <c r="O2870" s="6" t="s">
        <v>1599</v>
      </c>
      <c r="P2870" s="8">
        <f>Table12[[#This Row],[PLANNED_DELIVERY]]-Table12[[#This Row],[PLANNED_PICKUP]]</f>
        <v>5</v>
      </c>
      <c r="Q2870" s="9">
        <f>Table12[[#This Row],[ACTUAL_DELIVERY]]-Table12[[#This Row],[ACTUAL_PICKUP]]</f>
        <v>3</v>
      </c>
      <c r="R2870" s="9">
        <f>Table12[[#This Row],[ACTUAL_PICKUP]]-Table12[[#This Row],[PLANNED_PICKUP]]</f>
        <v>2</v>
      </c>
      <c r="S2870" s="9">
        <f>Table12[[#This Row],[ACTUAL_DELIVERY]]-Table12[[#This Row],[PLANNED_DELIVERY]]</f>
        <v>0</v>
      </c>
      <c r="T2870" t="s">
        <v>241</v>
      </c>
      <c r="U2870" s="6" t="s">
        <v>242</v>
      </c>
      <c r="V2870" t="s">
        <v>27</v>
      </c>
      <c r="W2870" t="s">
        <v>27</v>
      </c>
      <c r="X2870" t="s">
        <v>41</v>
      </c>
      <c r="Y2870" s="6" t="s">
        <v>44</v>
      </c>
      <c r="Z2870" t="s">
        <v>27</v>
      </c>
      <c r="AA2870" t="s">
        <v>27</v>
      </c>
    </row>
    <row r="2871" spans="1:27" x14ac:dyDescent="0.35">
      <c r="A2871">
        <v>10003696</v>
      </c>
      <c r="B2871" t="s">
        <v>81</v>
      </c>
      <c r="C2871" t="s">
        <v>213</v>
      </c>
      <c r="D2871" t="s">
        <v>23</v>
      </c>
      <c r="E2871" t="s">
        <v>24</v>
      </c>
      <c r="F2871">
        <v>324.16000000000003</v>
      </c>
      <c r="G2871">
        <v>0</v>
      </c>
      <c r="H2871">
        <v>324.16000000000003</v>
      </c>
      <c r="I2871">
        <v>965</v>
      </c>
      <c r="J2871">
        <v>4.1100000000000003</v>
      </c>
      <c r="K2871" s="6" t="s">
        <v>1609</v>
      </c>
      <c r="L2871" s="6" t="s">
        <v>1609</v>
      </c>
      <c r="M2871" s="6" t="s">
        <v>1603</v>
      </c>
      <c r="N2871" s="6" t="s">
        <v>1599</v>
      </c>
      <c r="O2871" s="6" t="s">
        <v>1603</v>
      </c>
      <c r="P2871" s="8">
        <f>Table12[[#This Row],[PLANNED_DELIVERY]]-Table12[[#This Row],[PLANNED_PICKUP]]</f>
        <v>7</v>
      </c>
      <c r="Q2871" s="9">
        <f>Table12[[#This Row],[ACTUAL_DELIVERY]]-Table12[[#This Row],[ACTUAL_PICKUP]]</f>
        <v>2</v>
      </c>
      <c r="R2871" s="9">
        <f>Table12[[#This Row],[ACTUAL_PICKUP]]-Table12[[#This Row],[PLANNED_PICKUP]]</f>
        <v>5</v>
      </c>
      <c r="S2871" s="9">
        <f>Table12[[#This Row],[ACTUAL_DELIVERY]]-Table12[[#This Row],[PLANNED_DELIVERY]]</f>
        <v>0</v>
      </c>
      <c r="T2871" t="s">
        <v>391</v>
      </c>
      <c r="U2871" s="6" t="s">
        <v>392</v>
      </c>
      <c r="V2871" t="s">
        <v>27</v>
      </c>
      <c r="W2871" t="s">
        <v>27</v>
      </c>
      <c r="X2871" t="s">
        <v>41</v>
      </c>
      <c r="Y2871" s="6" t="s">
        <v>44</v>
      </c>
      <c r="Z2871" t="s">
        <v>27</v>
      </c>
      <c r="AA2871" t="s">
        <v>27</v>
      </c>
    </row>
    <row r="2872" spans="1:27" x14ac:dyDescent="0.35">
      <c r="A2872">
        <v>10003697</v>
      </c>
      <c r="B2872" t="s">
        <v>81</v>
      </c>
      <c r="C2872" t="s">
        <v>342</v>
      </c>
      <c r="D2872" t="s">
        <v>23</v>
      </c>
      <c r="E2872" t="s">
        <v>31</v>
      </c>
      <c r="F2872">
        <v>350</v>
      </c>
      <c r="G2872">
        <v>0</v>
      </c>
      <c r="H2872">
        <v>350</v>
      </c>
      <c r="I2872">
        <v>500</v>
      </c>
      <c r="J2872">
        <v>0.48</v>
      </c>
      <c r="K2872" s="6" t="s">
        <v>1609</v>
      </c>
      <c r="L2872" s="6" t="s">
        <v>1609</v>
      </c>
      <c r="M2872" s="6" t="s">
        <v>1608</v>
      </c>
      <c r="N2872" s="6" t="s">
        <v>1608</v>
      </c>
      <c r="O2872" s="6" t="s">
        <v>1608</v>
      </c>
      <c r="P2872" s="8">
        <f>Table12[[#This Row],[PLANNED_DELIVERY]]-Table12[[#This Row],[PLANNED_PICKUP]]</f>
        <v>1</v>
      </c>
      <c r="Q2872" s="9">
        <f>Table12[[#This Row],[ACTUAL_DELIVERY]]-Table12[[#This Row],[ACTUAL_PICKUP]]</f>
        <v>0</v>
      </c>
      <c r="R2872" s="9">
        <f>Table12[[#This Row],[ACTUAL_PICKUP]]-Table12[[#This Row],[PLANNED_PICKUP]]</f>
        <v>1</v>
      </c>
      <c r="S2872" s="9">
        <f>Table12[[#This Row],[ACTUAL_DELIVERY]]-Table12[[#This Row],[PLANNED_DELIVERY]]</f>
        <v>0</v>
      </c>
      <c r="T2872" t="s">
        <v>70</v>
      </c>
      <c r="U2872" s="6" t="s">
        <v>42</v>
      </c>
      <c r="V2872" t="s">
        <v>27</v>
      </c>
      <c r="W2872" t="s">
        <v>27</v>
      </c>
      <c r="X2872" t="s">
        <v>60</v>
      </c>
      <c r="Y2872" s="6" t="s">
        <v>34</v>
      </c>
      <c r="Z2872" t="s">
        <v>27</v>
      </c>
      <c r="AA2872" t="s">
        <v>27</v>
      </c>
    </row>
    <row r="2873" spans="1:27" x14ac:dyDescent="0.35">
      <c r="A2873">
        <v>10003698</v>
      </c>
      <c r="B2873" t="s">
        <v>81</v>
      </c>
      <c r="C2873" t="s">
        <v>213</v>
      </c>
      <c r="D2873" t="s">
        <v>23</v>
      </c>
      <c r="E2873" t="s">
        <v>31</v>
      </c>
      <c r="F2873">
        <v>332.55</v>
      </c>
      <c r="G2873">
        <v>0</v>
      </c>
      <c r="H2873">
        <v>332.55</v>
      </c>
      <c r="I2873">
        <v>90</v>
      </c>
      <c r="J2873">
        <v>0.96</v>
      </c>
      <c r="K2873" s="6" t="s">
        <v>1609</v>
      </c>
      <c r="L2873" s="6" t="s">
        <v>1608</v>
      </c>
      <c r="M2873" s="6" t="s">
        <v>1607</v>
      </c>
      <c r="N2873" s="6" t="s">
        <v>1608</v>
      </c>
      <c r="O2873" s="6" t="s">
        <v>1613</v>
      </c>
      <c r="P2873" s="8">
        <f>Table12[[#This Row],[PLANNED_DELIVERY]]-Table12[[#This Row],[PLANNED_PICKUP]]</f>
        <v>5</v>
      </c>
      <c r="Q2873" s="9">
        <f>Table12[[#This Row],[ACTUAL_DELIVERY]]-Table12[[#This Row],[ACTUAL_PICKUP]]</f>
        <v>1</v>
      </c>
      <c r="R2873" s="9">
        <f>Table12[[#This Row],[ACTUAL_PICKUP]]-Table12[[#This Row],[PLANNED_PICKUP]]</f>
        <v>0</v>
      </c>
      <c r="S2873" s="9">
        <f>Table12[[#This Row],[ACTUAL_DELIVERY]]-Table12[[#This Row],[PLANNED_DELIVERY]]</f>
        <v>-4</v>
      </c>
      <c r="T2873" t="s">
        <v>223</v>
      </c>
      <c r="U2873" s="6" t="s">
        <v>224</v>
      </c>
      <c r="V2873" t="s">
        <v>27</v>
      </c>
      <c r="W2873" t="s">
        <v>27</v>
      </c>
      <c r="X2873" t="s">
        <v>60</v>
      </c>
      <c r="Y2873" s="6" t="s">
        <v>34</v>
      </c>
      <c r="Z2873" t="s">
        <v>27</v>
      </c>
      <c r="AA2873" t="s">
        <v>27</v>
      </c>
    </row>
    <row r="2874" spans="1:27" x14ac:dyDescent="0.35">
      <c r="A2874">
        <v>10003699</v>
      </c>
      <c r="B2874" t="s">
        <v>81</v>
      </c>
      <c r="C2874" t="s">
        <v>206</v>
      </c>
      <c r="D2874" t="s">
        <v>30</v>
      </c>
      <c r="E2874" t="s">
        <v>31</v>
      </c>
      <c r="F2874">
        <v>139</v>
      </c>
      <c r="G2874">
        <v>0</v>
      </c>
      <c r="H2874">
        <v>139</v>
      </c>
      <c r="I2874">
        <v>140</v>
      </c>
      <c r="J2874">
        <v>0.52</v>
      </c>
      <c r="K2874" s="6" t="s">
        <v>1609</v>
      </c>
      <c r="L2874" s="6" t="s">
        <v>1608</v>
      </c>
      <c r="M2874" s="6" t="s">
        <v>1603</v>
      </c>
      <c r="N2874" s="6" t="s">
        <v>1608</v>
      </c>
      <c r="O2874" s="6" t="s">
        <v>1603</v>
      </c>
      <c r="P2874" s="8">
        <f>Table12[[#This Row],[PLANNED_DELIVERY]]-Table12[[#This Row],[PLANNED_PICKUP]]</f>
        <v>6</v>
      </c>
      <c r="Q2874" s="9">
        <f>Table12[[#This Row],[ACTUAL_DELIVERY]]-Table12[[#This Row],[ACTUAL_PICKUP]]</f>
        <v>6</v>
      </c>
      <c r="R2874" s="9">
        <f>Table12[[#This Row],[ACTUAL_PICKUP]]-Table12[[#This Row],[PLANNED_PICKUP]]</f>
        <v>0</v>
      </c>
      <c r="S2874" s="9">
        <f>Table12[[#This Row],[ACTUAL_DELIVERY]]-Table12[[#This Row],[PLANNED_DELIVERY]]</f>
        <v>0</v>
      </c>
      <c r="T2874" t="s">
        <v>33</v>
      </c>
      <c r="U2874" s="6" t="s">
        <v>34</v>
      </c>
      <c r="V2874" t="s">
        <v>27</v>
      </c>
      <c r="W2874" t="s">
        <v>27</v>
      </c>
      <c r="X2874" t="s">
        <v>415</v>
      </c>
      <c r="Y2874" s="6" t="s">
        <v>270</v>
      </c>
      <c r="Z2874" t="s">
        <v>27</v>
      </c>
      <c r="AA2874" t="s">
        <v>27</v>
      </c>
    </row>
    <row r="2875" spans="1:27" x14ac:dyDescent="0.35">
      <c r="A2875">
        <v>10003700</v>
      </c>
      <c r="B2875" t="s">
        <v>81</v>
      </c>
      <c r="C2875" t="s">
        <v>213</v>
      </c>
      <c r="D2875" t="s">
        <v>23</v>
      </c>
      <c r="E2875" t="s">
        <v>31</v>
      </c>
      <c r="F2875">
        <v>300.87</v>
      </c>
      <c r="G2875">
        <v>0</v>
      </c>
      <c r="H2875">
        <v>300.87</v>
      </c>
      <c r="I2875">
        <v>300</v>
      </c>
      <c r="J2875">
        <v>0.38</v>
      </c>
      <c r="K2875" s="6" t="s">
        <v>1609</v>
      </c>
      <c r="L2875" s="6" t="s">
        <v>1609</v>
      </c>
      <c r="M2875" s="6" t="s">
        <v>1613</v>
      </c>
      <c r="N2875" s="6" t="s">
        <v>1609</v>
      </c>
      <c r="O2875" s="6" t="s">
        <v>1608</v>
      </c>
      <c r="P2875" s="8">
        <f>Table12[[#This Row],[PLANNED_DELIVERY]]-Table12[[#This Row],[PLANNED_PICKUP]]</f>
        <v>2</v>
      </c>
      <c r="Q2875" s="9">
        <f>Table12[[#This Row],[ACTUAL_DELIVERY]]-Table12[[#This Row],[ACTUAL_PICKUP]]</f>
        <v>1</v>
      </c>
      <c r="R2875" s="9">
        <f>Table12[[#This Row],[ACTUAL_PICKUP]]-Table12[[#This Row],[PLANNED_PICKUP]]</f>
        <v>0</v>
      </c>
      <c r="S2875" s="9">
        <f>Table12[[#This Row],[ACTUAL_DELIVERY]]-Table12[[#This Row],[PLANNED_DELIVERY]]</f>
        <v>-1</v>
      </c>
      <c r="T2875" t="s">
        <v>33</v>
      </c>
      <c r="U2875" s="6" t="s">
        <v>34</v>
      </c>
      <c r="V2875" t="s">
        <v>27</v>
      </c>
      <c r="W2875" t="s">
        <v>27</v>
      </c>
      <c r="X2875" t="s">
        <v>202</v>
      </c>
      <c r="Y2875" s="6" t="s">
        <v>203</v>
      </c>
      <c r="Z2875" t="s">
        <v>27</v>
      </c>
      <c r="AA2875" t="s">
        <v>27</v>
      </c>
    </row>
    <row r="2876" spans="1:27" x14ac:dyDescent="0.35">
      <c r="A2876">
        <v>10003701</v>
      </c>
      <c r="B2876" t="s">
        <v>81</v>
      </c>
      <c r="C2876" t="s">
        <v>213</v>
      </c>
      <c r="D2876" t="s">
        <v>23</v>
      </c>
      <c r="E2876" t="s">
        <v>24</v>
      </c>
      <c r="F2876">
        <v>324.16000000000003</v>
      </c>
      <c r="G2876">
        <v>0</v>
      </c>
      <c r="H2876">
        <v>324.16000000000003</v>
      </c>
      <c r="I2876">
        <v>112</v>
      </c>
      <c r="J2876">
        <v>0.24</v>
      </c>
      <c r="K2876" s="6" t="s">
        <v>1609</v>
      </c>
      <c r="L2876" s="6" t="s">
        <v>1609</v>
      </c>
      <c r="M2876" s="6" t="s">
        <v>1599</v>
      </c>
      <c r="N2876" s="6" t="s">
        <v>1608</v>
      </c>
      <c r="O2876" s="6" t="s">
        <v>1599</v>
      </c>
      <c r="P2876" s="8">
        <f>Table12[[#This Row],[PLANNED_DELIVERY]]-Table12[[#This Row],[PLANNED_PICKUP]]</f>
        <v>5</v>
      </c>
      <c r="Q2876" s="9">
        <f>Table12[[#This Row],[ACTUAL_DELIVERY]]-Table12[[#This Row],[ACTUAL_PICKUP]]</f>
        <v>4</v>
      </c>
      <c r="R2876" s="9">
        <f>Table12[[#This Row],[ACTUAL_PICKUP]]-Table12[[#This Row],[PLANNED_PICKUP]]</f>
        <v>1</v>
      </c>
      <c r="S2876" s="9">
        <f>Table12[[#This Row],[ACTUAL_DELIVERY]]-Table12[[#This Row],[PLANNED_DELIVERY]]</f>
        <v>0</v>
      </c>
      <c r="T2876" t="s">
        <v>232</v>
      </c>
      <c r="U2876" s="6" t="s">
        <v>809</v>
      </c>
      <c r="V2876" t="s">
        <v>27</v>
      </c>
      <c r="W2876" t="s">
        <v>27</v>
      </c>
      <c r="X2876" t="s">
        <v>49</v>
      </c>
      <c r="Y2876" s="6" t="s">
        <v>29</v>
      </c>
      <c r="Z2876" t="s">
        <v>27</v>
      </c>
      <c r="AA2876" t="s">
        <v>27</v>
      </c>
    </row>
    <row r="2877" spans="1:27" x14ac:dyDescent="0.35">
      <c r="A2877">
        <v>10003702</v>
      </c>
      <c r="B2877" t="s">
        <v>263</v>
      </c>
      <c r="C2877" t="s">
        <v>293</v>
      </c>
      <c r="D2877" t="s">
        <v>30</v>
      </c>
      <c r="E2877" t="s">
        <v>45</v>
      </c>
      <c r="F2877">
        <v>2602.5</v>
      </c>
      <c r="G2877">
        <v>0</v>
      </c>
      <c r="H2877">
        <v>2602.5</v>
      </c>
      <c r="I2877" s="5">
        <v>650</v>
      </c>
      <c r="J2877">
        <v>4.1900000000000004</v>
      </c>
      <c r="K2877" s="6" t="s">
        <v>1609</v>
      </c>
      <c r="L2877" s="6" t="s">
        <v>1609</v>
      </c>
      <c r="M2877" s="6" t="s">
        <v>1618</v>
      </c>
      <c r="N2877" s="6" t="s">
        <v>1613</v>
      </c>
      <c r="O2877" s="6" t="s">
        <v>1650</v>
      </c>
      <c r="P2877" s="8">
        <f>Table12[[#This Row],[PLANNED_DELIVERY]]-Table12[[#This Row],[PLANNED_PICKUP]]</f>
        <v>8</v>
      </c>
      <c r="Q2877" s="9">
        <f>Table12[[#This Row],[ACTUAL_DELIVERY]]-Table12[[#This Row],[ACTUAL_PICKUP]]</f>
        <v>32</v>
      </c>
      <c r="R2877" s="9">
        <f>Table12[[#This Row],[ACTUAL_PICKUP]]-Table12[[#This Row],[PLANNED_PICKUP]]</f>
        <v>2</v>
      </c>
      <c r="S2877" s="9">
        <f>Table12[[#This Row],[ACTUAL_DELIVERY]]-Table12[[#This Row],[PLANNED_DELIVERY]]</f>
        <v>26</v>
      </c>
      <c r="T2877" t="s">
        <v>49</v>
      </c>
      <c r="U2877" s="6" t="s">
        <v>640</v>
      </c>
      <c r="V2877" t="s">
        <v>27</v>
      </c>
      <c r="W2877" t="s">
        <v>27</v>
      </c>
      <c r="X2877" t="s">
        <v>294</v>
      </c>
      <c r="Y2877" s="6" t="s">
        <v>295</v>
      </c>
      <c r="Z2877" t="s">
        <v>296</v>
      </c>
      <c r="AA2877" t="s">
        <v>85</v>
      </c>
    </row>
    <row r="2878" spans="1:27" x14ac:dyDescent="0.35">
      <c r="A2878">
        <v>10003703</v>
      </c>
      <c r="B2878" t="s">
        <v>263</v>
      </c>
      <c r="C2878" t="s">
        <v>293</v>
      </c>
      <c r="D2878" t="s">
        <v>30</v>
      </c>
      <c r="E2878" t="s">
        <v>45</v>
      </c>
      <c r="F2878">
        <v>1490.25</v>
      </c>
      <c r="G2878">
        <v>0</v>
      </c>
      <c r="H2878">
        <v>1490.25</v>
      </c>
      <c r="I2878" s="5">
        <v>448.5</v>
      </c>
      <c r="J2878">
        <v>2.17</v>
      </c>
      <c r="K2878" s="6" t="s">
        <v>1609</v>
      </c>
      <c r="L2878" s="6" t="s">
        <v>1609</v>
      </c>
      <c r="M2878" s="6" t="s">
        <v>1618</v>
      </c>
      <c r="N2878" s="6" t="s">
        <v>1608</v>
      </c>
      <c r="O2878" s="6" t="s">
        <v>1634</v>
      </c>
      <c r="P2878" s="8">
        <f>Table12[[#This Row],[PLANNED_DELIVERY]]-Table12[[#This Row],[PLANNED_PICKUP]]</f>
        <v>8</v>
      </c>
      <c r="Q2878" s="9">
        <f>Table12[[#This Row],[ACTUAL_DELIVERY]]-Table12[[#This Row],[ACTUAL_PICKUP]]</f>
        <v>21</v>
      </c>
      <c r="R2878" s="9">
        <f>Table12[[#This Row],[ACTUAL_PICKUP]]-Table12[[#This Row],[PLANNED_PICKUP]]</f>
        <v>1</v>
      </c>
      <c r="S2878" s="9">
        <f>Table12[[#This Row],[ACTUAL_DELIVERY]]-Table12[[#This Row],[PLANNED_DELIVERY]]</f>
        <v>14</v>
      </c>
      <c r="T2878" t="s">
        <v>49</v>
      </c>
      <c r="U2878" s="6" t="s">
        <v>29</v>
      </c>
      <c r="V2878" t="s">
        <v>27</v>
      </c>
      <c r="W2878" t="s">
        <v>27</v>
      </c>
      <c r="X2878" t="s">
        <v>644</v>
      </c>
      <c r="Y2878" s="6" t="s">
        <v>645</v>
      </c>
      <c r="Z2878" t="s">
        <v>115</v>
      </c>
      <c r="AA2878" t="s">
        <v>115</v>
      </c>
    </row>
    <row r="2879" spans="1:27" x14ac:dyDescent="0.35">
      <c r="A2879">
        <v>10003704</v>
      </c>
      <c r="B2879" t="s">
        <v>451</v>
      </c>
      <c r="C2879" t="s">
        <v>293</v>
      </c>
      <c r="D2879" t="s">
        <v>30</v>
      </c>
      <c r="E2879" t="s">
        <v>45</v>
      </c>
      <c r="F2879">
        <v>555</v>
      </c>
      <c r="G2879">
        <v>0</v>
      </c>
      <c r="H2879">
        <v>555</v>
      </c>
      <c r="I2879">
        <v>1</v>
      </c>
      <c r="J2879">
        <v>0.02</v>
      </c>
      <c r="K2879" s="6" t="s">
        <v>1609</v>
      </c>
      <c r="L2879" s="6" t="s">
        <v>1609</v>
      </c>
      <c r="M2879" s="6" t="s">
        <v>1599</v>
      </c>
      <c r="N2879" s="6" t="s">
        <v>1613</v>
      </c>
      <c r="O2879" s="6" t="s">
        <v>1619</v>
      </c>
      <c r="P2879" s="8">
        <f>Table12[[#This Row],[PLANNED_DELIVERY]]-Table12[[#This Row],[PLANNED_PICKUP]]</f>
        <v>5</v>
      </c>
      <c r="Q2879" s="9">
        <f>Table12[[#This Row],[ACTUAL_DELIVERY]]-Table12[[#This Row],[ACTUAL_PICKUP]]</f>
        <v>10</v>
      </c>
      <c r="R2879" s="9">
        <f>Table12[[#This Row],[ACTUAL_PICKUP]]-Table12[[#This Row],[PLANNED_PICKUP]]</f>
        <v>2</v>
      </c>
      <c r="S2879" s="9">
        <f>Table12[[#This Row],[ACTUAL_DELIVERY]]-Table12[[#This Row],[PLANNED_DELIVERY]]</f>
        <v>7</v>
      </c>
      <c r="T2879" t="s">
        <v>33</v>
      </c>
      <c r="U2879" s="6" t="s">
        <v>34</v>
      </c>
      <c r="V2879" t="s">
        <v>27</v>
      </c>
      <c r="W2879" t="s">
        <v>27</v>
      </c>
      <c r="X2879" t="s">
        <v>605</v>
      </c>
      <c r="Y2879" s="6" t="s">
        <v>606</v>
      </c>
      <c r="Z2879" t="s">
        <v>607</v>
      </c>
      <c r="AA2879" t="s">
        <v>607</v>
      </c>
    </row>
    <row r="2880" spans="1:27" x14ac:dyDescent="0.35">
      <c r="A2880">
        <v>10003706</v>
      </c>
      <c r="B2880" t="s">
        <v>263</v>
      </c>
      <c r="C2880" t="s">
        <v>264</v>
      </c>
      <c r="D2880" t="s">
        <v>23</v>
      </c>
      <c r="E2880" t="s">
        <v>24</v>
      </c>
      <c r="F2880">
        <v>737.22</v>
      </c>
      <c r="G2880">
        <v>0</v>
      </c>
      <c r="H2880">
        <v>737.22</v>
      </c>
      <c r="I2880" s="5">
        <v>488</v>
      </c>
      <c r="J2880">
        <v>0.86</v>
      </c>
      <c r="K2880" s="6" t="s">
        <v>1609</v>
      </c>
      <c r="L2880" s="6" t="s">
        <v>1608</v>
      </c>
      <c r="M2880" s="6" t="s">
        <v>1603</v>
      </c>
      <c r="N2880" s="6" t="s">
        <v>1608</v>
      </c>
      <c r="O2880" s="6" t="s">
        <v>1639</v>
      </c>
      <c r="P2880" s="8">
        <f>Table12[[#This Row],[PLANNED_DELIVERY]]-Table12[[#This Row],[PLANNED_PICKUP]]</f>
        <v>6</v>
      </c>
      <c r="Q2880" s="9">
        <f>Table12[[#This Row],[ACTUAL_DELIVERY]]-Table12[[#This Row],[ACTUAL_PICKUP]]</f>
        <v>25</v>
      </c>
      <c r="R2880" s="9">
        <f>Table12[[#This Row],[ACTUAL_PICKUP]]-Table12[[#This Row],[PLANNED_PICKUP]]</f>
        <v>0</v>
      </c>
      <c r="S2880" s="9">
        <f>Table12[[#This Row],[ACTUAL_DELIVERY]]-Table12[[#This Row],[PLANNED_DELIVERY]]</f>
        <v>19</v>
      </c>
      <c r="T2880" t="s">
        <v>588</v>
      </c>
      <c r="U2880" s="6" t="s">
        <v>589</v>
      </c>
      <c r="V2880" t="s">
        <v>590</v>
      </c>
      <c r="W2880" t="s">
        <v>85</v>
      </c>
      <c r="X2880" t="s">
        <v>49</v>
      </c>
      <c r="Y2880" s="6" t="s">
        <v>29</v>
      </c>
      <c r="Z2880" t="s">
        <v>27</v>
      </c>
      <c r="AA2880" t="s">
        <v>27</v>
      </c>
    </row>
    <row r="2881" spans="1:27" x14ac:dyDescent="0.35">
      <c r="A2881">
        <v>10003707</v>
      </c>
      <c r="B2881" t="s">
        <v>222</v>
      </c>
      <c r="C2881" t="s">
        <v>240</v>
      </c>
      <c r="D2881" t="s">
        <v>30</v>
      </c>
      <c r="E2881" t="s">
        <v>31</v>
      </c>
      <c r="F2881">
        <v>300</v>
      </c>
      <c r="G2881">
        <v>0</v>
      </c>
      <c r="H2881">
        <v>300</v>
      </c>
      <c r="I2881">
        <v>418</v>
      </c>
      <c r="J2881">
        <v>2.33</v>
      </c>
      <c r="K2881" s="6" t="s">
        <v>1609</v>
      </c>
      <c r="L2881" s="6" t="s">
        <v>1607</v>
      </c>
      <c r="M2881" s="6" t="s">
        <v>1603</v>
      </c>
      <c r="N2881" s="6" t="s">
        <v>1613</v>
      </c>
      <c r="O2881" s="6" t="s">
        <v>1599</v>
      </c>
      <c r="P2881" s="8">
        <f>Table12[[#This Row],[PLANNED_DELIVERY]]-Table12[[#This Row],[PLANNED_PICKUP]]</f>
        <v>1</v>
      </c>
      <c r="Q2881" s="9">
        <f>Table12[[#This Row],[ACTUAL_DELIVERY]]-Table12[[#This Row],[ACTUAL_PICKUP]]</f>
        <v>3</v>
      </c>
      <c r="R2881" s="9">
        <f>Table12[[#This Row],[ACTUAL_PICKUP]]-Table12[[#This Row],[PLANNED_PICKUP]]</f>
        <v>-4</v>
      </c>
      <c r="S2881" s="9">
        <f>Table12[[#This Row],[ACTUAL_DELIVERY]]-Table12[[#This Row],[PLANNED_DELIVERY]]</f>
        <v>-2</v>
      </c>
      <c r="T2881" t="s">
        <v>33</v>
      </c>
      <c r="U2881" s="6" t="s">
        <v>34</v>
      </c>
      <c r="V2881" t="s">
        <v>27</v>
      </c>
      <c r="W2881" t="s">
        <v>27</v>
      </c>
      <c r="X2881" t="s">
        <v>71</v>
      </c>
      <c r="Y2881" s="6" t="s">
        <v>72</v>
      </c>
      <c r="Z2881" t="s">
        <v>27</v>
      </c>
      <c r="AA2881" t="s">
        <v>27</v>
      </c>
    </row>
    <row r="2882" spans="1:27" x14ac:dyDescent="0.35">
      <c r="A2882">
        <v>10003709</v>
      </c>
      <c r="B2882" t="s">
        <v>219</v>
      </c>
      <c r="C2882" t="s">
        <v>579</v>
      </c>
      <c r="D2882" t="s">
        <v>23</v>
      </c>
      <c r="E2882" t="s">
        <v>24</v>
      </c>
      <c r="F2882">
        <v>427.46</v>
      </c>
      <c r="G2882">
        <v>500</v>
      </c>
      <c r="H2882">
        <v>927.46</v>
      </c>
      <c r="I2882">
        <v>1700</v>
      </c>
      <c r="J2882">
        <v>0.64</v>
      </c>
      <c r="K2882" s="6" t="s">
        <v>1609</v>
      </c>
      <c r="L2882" s="6" t="s">
        <v>1608</v>
      </c>
      <c r="M2882" s="6" t="s">
        <v>1608</v>
      </c>
      <c r="N2882" s="6" t="s">
        <v>1599</v>
      </c>
      <c r="O2882" s="6" t="s">
        <v>1599</v>
      </c>
      <c r="P2882" s="8">
        <f>Table12[[#This Row],[PLANNED_DELIVERY]]-Table12[[#This Row],[PLANNED_PICKUP]]</f>
        <v>0</v>
      </c>
      <c r="Q2882" s="9">
        <f>Table12[[#This Row],[ACTUAL_DELIVERY]]-Table12[[#This Row],[ACTUAL_PICKUP]]</f>
        <v>0</v>
      </c>
      <c r="R2882" s="9">
        <f>Table12[[#This Row],[ACTUAL_PICKUP]]-Table12[[#This Row],[PLANNED_PICKUP]]</f>
        <v>4</v>
      </c>
      <c r="S2882" s="9">
        <f>Table12[[#This Row],[ACTUAL_DELIVERY]]-Table12[[#This Row],[PLANNED_DELIVERY]]</f>
        <v>4</v>
      </c>
      <c r="T2882" t="s">
        <v>934</v>
      </c>
      <c r="U2882" s="6" t="s">
        <v>770</v>
      </c>
      <c r="V2882" t="s">
        <v>27</v>
      </c>
      <c r="W2882" t="s">
        <v>27</v>
      </c>
      <c r="X2882" t="s">
        <v>60</v>
      </c>
      <c r="Y2882" s="6" t="s">
        <v>34</v>
      </c>
      <c r="Z2882" t="s">
        <v>27</v>
      </c>
      <c r="AA2882" t="s">
        <v>27</v>
      </c>
    </row>
    <row r="2883" spans="1:27" x14ac:dyDescent="0.35">
      <c r="A2883">
        <v>10003710</v>
      </c>
      <c r="B2883" t="s">
        <v>81</v>
      </c>
      <c r="C2883" t="s">
        <v>246</v>
      </c>
      <c r="D2883" t="s">
        <v>30</v>
      </c>
      <c r="E2883" t="s">
        <v>45</v>
      </c>
      <c r="F2883">
        <v>232.71</v>
      </c>
      <c r="G2883">
        <v>54.93</v>
      </c>
      <c r="H2883">
        <v>287.64</v>
      </c>
      <c r="I2883">
        <v>314</v>
      </c>
      <c r="J2883">
        <v>0.79</v>
      </c>
      <c r="K2883" s="6" t="s">
        <v>1609</v>
      </c>
      <c r="L2883" s="6" t="s">
        <v>1609</v>
      </c>
      <c r="M2883" s="6" t="s">
        <v>1688</v>
      </c>
      <c r="N2883" s="6" t="s">
        <v>1608</v>
      </c>
      <c r="O2883" s="6" t="s">
        <v>1607</v>
      </c>
      <c r="P2883" s="8">
        <f>Table12[[#This Row],[PLANNED_DELIVERY]]-Table12[[#This Row],[PLANNED_PICKUP]]</f>
        <v>10</v>
      </c>
      <c r="Q2883" s="9">
        <f>Table12[[#This Row],[ACTUAL_DELIVERY]]-Table12[[#This Row],[ACTUAL_PICKUP]]</f>
        <v>5</v>
      </c>
      <c r="R2883" s="9">
        <f>Table12[[#This Row],[ACTUAL_PICKUP]]-Table12[[#This Row],[PLANNED_PICKUP]]</f>
        <v>1</v>
      </c>
      <c r="S2883" s="9">
        <f>Table12[[#This Row],[ACTUAL_DELIVERY]]-Table12[[#This Row],[PLANNED_DELIVERY]]</f>
        <v>-4</v>
      </c>
      <c r="T2883" t="s">
        <v>49</v>
      </c>
      <c r="U2883" s="6" t="s">
        <v>29</v>
      </c>
      <c r="V2883" t="s">
        <v>27</v>
      </c>
      <c r="W2883" t="s">
        <v>27</v>
      </c>
      <c r="X2883" t="s">
        <v>405</v>
      </c>
      <c r="Y2883" s="6" t="s">
        <v>40</v>
      </c>
      <c r="Z2883" t="s">
        <v>27</v>
      </c>
      <c r="AA2883" t="s">
        <v>27</v>
      </c>
    </row>
    <row r="2884" spans="1:27" x14ac:dyDescent="0.35">
      <c r="A2884">
        <v>10003711</v>
      </c>
      <c r="B2884" t="s">
        <v>81</v>
      </c>
      <c r="C2884" t="s">
        <v>206</v>
      </c>
      <c r="D2884" t="s">
        <v>30</v>
      </c>
      <c r="E2884" t="s">
        <v>31</v>
      </c>
      <c r="F2884">
        <v>450</v>
      </c>
      <c r="G2884">
        <v>0</v>
      </c>
      <c r="H2884">
        <v>450</v>
      </c>
      <c r="I2884">
        <v>15</v>
      </c>
      <c r="J2884">
        <v>0.1</v>
      </c>
      <c r="K2884" s="6" t="s">
        <v>1609</v>
      </c>
      <c r="L2884" s="6" t="s">
        <v>1609</v>
      </c>
      <c r="M2884" s="6" t="s">
        <v>1609</v>
      </c>
      <c r="N2884" s="6" t="s">
        <v>1609</v>
      </c>
      <c r="O2884" s="6" t="s">
        <v>1609</v>
      </c>
      <c r="P2884" s="8">
        <f>Table12[[#This Row],[PLANNED_DELIVERY]]-Table12[[#This Row],[PLANNED_PICKUP]]</f>
        <v>0</v>
      </c>
      <c r="Q2884" s="9">
        <f>Table12[[#This Row],[ACTUAL_DELIVERY]]-Table12[[#This Row],[ACTUAL_PICKUP]]</f>
        <v>0</v>
      </c>
      <c r="R2884" s="9">
        <f>Table12[[#This Row],[ACTUAL_PICKUP]]-Table12[[#This Row],[PLANNED_PICKUP]]</f>
        <v>0</v>
      </c>
      <c r="S2884" s="9">
        <f>Table12[[#This Row],[ACTUAL_DELIVERY]]-Table12[[#This Row],[PLANNED_DELIVERY]]</f>
        <v>0</v>
      </c>
      <c r="T2884" t="s">
        <v>28</v>
      </c>
      <c r="U2884" s="6" t="s">
        <v>29</v>
      </c>
      <c r="V2884" t="s">
        <v>27</v>
      </c>
      <c r="W2884" t="s">
        <v>27</v>
      </c>
      <c r="X2884" t="s">
        <v>250</v>
      </c>
      <c r="Y2884" s="6" t="s">
        <v>207</v>
      </c>
      <c r="Z2884" t="s">
        <v>27</v>
      </c>
      <c r="AA2884" t="s">
        <v>27</v>
      </c>
    </row>
    <row r="2885" spans="1:27" x14ac:dyDescent="0.35">
      <c r="A2885">
        <v>10003712</v>
      </c>
      <c r="B2885" t="s">
        <v>273</v>
      </c>
      <c r="C2885" t="s">
        <v>206</v>
      </c>
      <c r="D2885" t="s">
        <v>23</v>
      </c>
      <c r="E2885" t="s">
        <v>24</v>
      </c>
      <c r="F2885">
        <v>290</v>
      </c>
      <c r="G2885">
        <v>0</v>
      </c>
      <c r="H2885">
        <v>290</v>
      </c>
      <c r="I2885">
        <v>1440</v>
      </c>
      <c r="J2885">
        <v>4.5999999999999996</v>
      </c>
      <c r="K2885" s="6" t="s">
        <v>1609</v>
      </c>
      <c r="L2885" s="6" t="s">
        <v>1609</v>
      </c>
      <c r="M2885" s="6" t="s">
        <v>1675</v>
      </c>
      <c r="N2885" s="6" t="s">
        <v>1608</v>
      </c>
      <c r="O2885" s="6" t="s">
        <v>1613</v>
      </c>
      <c r="P2885" s="8">
        <f>Table12[[#This Row],[PLANNED_DELIVERY]]-Table12[[#This Row],[PLANNED_PICKUP]]</f>
        <v>4</v>
      </c>
      <c r="Q2885" s="9">
        <f>Table12[[#This Row],[ACTUAL_DELIVERY]]-Table12[[#This Row],[ACTUAL_PICKUP]]</f>
        <v>1</v>
      </c>
      <c r="R2885" s="9">
        <f>Table12[[#This Row],[ACTUAL_PICKUP]]-Table12[[#This Row],[PLANNED_PICKUP]]</f>
        <v>1</v>
      </c>
      <c r="S2885" s="9">
        <f>Table12[[#This Row],[ACTUAL_DELIVERY]]-Table12[[#This Row],[PLANNED_DELIVERY]]</f>
        <v>-2</v>
      </c>
      <c r="T2885" t="s">
        <v>922</v>
      </c>
      <c r="U2885" s="6" t="s">
        <v>40</v>
      </c>
      <c r="V2885" t="s">
        <v>27</v>
      </c>
      <c r="W2885" t="s">
        <v>27</v>
      </c>
      <c r="X2885" t="s">
        <v>49</v>
      </c>
      <c r="Y2885" s="6" t="s">
        <v>29</v>
      </c>
      <c r="Z2885" t="s">
        <v>27</v>
      </c>
      <c r="AA2885" t="s">
        <v>27</v>
      </c>
    </row>
    <row r="2886" spans="1:27" x14ac:dyDescent="0.35">
      <c r="A2886">
        <v>10003713</v>
      </c>
      <c r="B2886" t="s">
        <v>225</v>
      </c>
      <c r="C2886" t="s">
        <v>471</v>
      </c>
      <c r="D2886" t="s">
        <v>23</v>
      </c>
      <c r="E2886" t="s">
        <v>24</v>
      </c>
      <c r="F2886">
        <v>190</v>
      </c>
      <c r="G2886">
        <v>0</v>
      </c>
      <c r="H2886">
        <v>190</v>
      </c>
      <c r="I2886" s="5">
        <v>210</v>
      </c>
      <c r="J2886">
        <v>0.51</v>
      </c>
      <c r="K2886" s="6" t="s">
        <v>1609</v>
      </c>
      <c r="L2886" s="6" t="s">
        <v>1608</v>
      </c>
      <c r="M2886" s="6" t="s">
        <v>1603</v>
      </c>
      <c r="N2886" s="6" t="s">
        <v>1608</v>
      </c>
      <c r="O2886" s="6" t="s">
        <v>1619</v>
      </c>
      <c r="P2886" s="8">
        <f>Table12[[#This Row],[PLANNED_DELIVERY]]-Table12[[#This Row],[PLANNED_PICKUP]]</f>
        <v>6</v>
      </c>
      <c r="Q2886" s="9">
        <f>Table12[[#This Row],[ACTUAL_DELIVERY]]-Table12[[#This Row],[ACTUAL_PICKUP]]</f>
        <v>11</v>
      </c>
      <c r="R2886" s="9">
        <f>Table12[[#This Row],[ACTUAL_PICKUP]]-Table12[[#This Row],[PLANNED_PICKUP]]</f>
        <v>0</v>
      </c>
      <c r="S2886" s="9">
        <f>Table12[[#This Row],[ACTUAL_DELIVERY]]-Table12[[#This Row],[PLANNED_DELIVERY]]</f>
        <v>5</v>
      </c>
      <c r="T2886" t="s">
        <v>1096</v>
      </c>
      <c r="U2886" s="6" t="s">
        <v>1097</v>
      </c>
      <c r="V2886" t="s">
        <v>108</v>
      </c>
      <c r="W2886" t="s">
        <v>108</v>
      </c>
      <c r="X2886" t="s">
        <v>71</v>
      </c>
      <c r="Y2886" s="6" t="s">
        <v>72</v>
      </c>
      <c r="Z2886" t="s">
        <v>27</v>
      </c>
      <c r="AA2886" t="s">
        <v>27</v>
      </c>
    </row>
    <row r="2887" spans="1:27" x14ac:dyDescent="0.35">
      <c r="A2887">
        <v>10003714</v>
      </c>
      <c r="B2887" t="s">
        <v>81</v>
      </c>
      <c r="C2887" t="s">
        <v>206</v>
      </c>
      <c r="D2887" t="s">
        <v>23</v>
      </c>
      <c r="E2887" t="s">
        <v>24</v>
      </c>
      <c r="F2887">
        <v>150</v>
      </c>
      <c r="G2887">
        <v>0</v>
      </c>
      <c r="H2887">
        <v>150</v>
      </c>
      <c r="I2887">
        <v>305</v>
      </c>
      <c r="J2887">
        <v>0.4</v>
      </c>
      <c r="K2887" s="6" t="s">
        <v>1609</v>
      </c>
      <c r="L2887" s="6" t="s">
        <v>1609</v>
      </c>
      <c r="M2887" s="6" t="s">
        <v>1603</v>
      </c>
      <c r="N2887" s="6" t="s">
        <v>1613</v>
      </c>
      <c r="O2887" s="6" t="s">
        <v>1599</v>
      </c>
      <c r="P2887" s="8">
        <f>Table12[[#This Row],[PLANNED_DELIVERY]]-Table12[[#This Row],[PLANNED_PICKUP]]</f>
        <v>7</v>
      </c>
      <c r="Q2887" s="9">
        <f>Table12[[#This Row],[ACTUAL_DELIVERY]]-Table12[[#This Row],[ACTUAL_PICKUP]]</f>
        <v>3</v>
      </c>
      <c r="R2887" s="9">
        <f>Table12[[#This Row],[ACTUAL_PICKUP]]-Table12[[#This Row],[PLANNED_PICKUP]]</f>
        <v>2</v>
      </c>
      <c r="S2887" s="9">
        <f>Table12[[#This Row],[ACTUAL_DELIVERY]]-Table12[[#This Row],[PLANNED_DELIVERY]]</f>
        <v>-2</v>
      </c>
      <c r="T2887" t="s">
        <v>1095</v>
      </c>
      <c r="U2887" s="6" t="s">
        <v>764</v>
      </c>
      <c r="V2887" t="s">
        <v>27</v>
      </c>
      <c r="W2887" t="s">
        <v>27</v>
      </c>
      <c r="X2887" t="s">
        <v>49</v>
      </c>
      <c r="Y2887" s="6" t="s">
        <v>29</v>
      </c>
      <c r="Z2887" t="s">
        <v>27</v>
      </c>
      <c r="AA2887" t="s">
        <v>27</v>
      </c>
    </row>
    <row r="2888" spans="1:27" x14ac:dyDescent="0.35">
      <c r="A2888">
        <v>10003715</v>
      </c>
      <c r="B2888" t="s">
        <v>81</v>
      </c>
      <c r="C2888" t="s">
        <v>206</v>
      </c>
      <c r="D2888" t="s">
        <v>23</v>
      </c>
      <c r="E2888" t="s">
        <v>24</v>
      </c>
      <c r="F2888">
        <v>232.88</v>
      </c>
      <c r="G2888">
        <v>0</v>
      </c>
      <c r="H2888">
        <v>232.88</v>
      </c>
      <c r="I2888">
        <v>1428</v>
      </c>
      <c r="J2888">
        <v>10.53</v>
      </c>
      <c r="K2888" s="6" t="s">
        <v>1609</v>
      </c>
      <c r="L2888" s="6" t="s">
        <v>1608</v>
      </c>
      <c r="M2888" s="6" t="s">
        <v>1613</v>
      </c>
      <c r="N2888" s="6" t="s">
        <v>1613</v>
      </c>
      <c r="O2888" s="6" t="s">
        <v>1613</v>
      </c>
      <c r="P2888" s="8">
        <f>Table12[[#This Row],[PLANNED_DELIVERY]]-Table12[[#This Row],[PLANNED_PICKUP]]</f>
        <v>1</v>
      </c>
      <c r="Q2888" s="9">
        <f>Table12[[#This Row],[ACTUAL_DELIVERY]]-Table12[[#This Row],[ACTUAL_PICKUP]]</f>
        <v>0</v>
      </c>
      <c r="R2888" s="9">
        <f>Table12[[#This Row],[ACTUAL_PICKUP]]-Table12[[#This Row],[PLANNED_PICKUP]]</f>
        <v>1</v>
      </c>
      <c r="S2888" s="9">
        <f>Table12[[#This Row],[ACTUAL_DELIVERY]]-Table12[[#This Row],[PLANNED_DELIVERY]]</f>
        <v>0</v>
      </c>
      <c r="T2888" t="s">
        <v>754</v>
      </c>
      <c r="U2888" s="6" t="s">
        <v>404</v>
      </c>
      <c r="V2888" t="s">
        <v>27</v>
      </c>
      <c r="W2888" t="s">
        <v>27</v>
      </c>
      <c r="X2888" t="s">
        <v>41</v>
      </c>
      <c r="Y2888" s="6" t="s">
        <v>44</v>
      </c>
      <c r="Z2888" t="s">
        <v>27</v>
      </c>
      <c r="AA2888" t="s">
        <v>27</v>
      </c>
    </row>
    <row r="2889" spans="1:27" x14ac:dyDescent="0.35">
      <c r="A2889">
        <v>10003716</v>
      </c>
      <c r="B2889" t="s">
        <v>81</v>
      </c>
      <c r="C2889" t="s">
        <v>206</v>
      </c>
      <c r="D2889" t="s">
        <v>23</v>
      </c>
      <c r="E2889" t="s">
        <v>24</v>
      </c>
      <c r="F2889">
        <v>1440</v>
      </c>
      <c r="G2889">
        <v>0</v>
      </c>
      <c r="H2889">
        <v>1440</v>
      </c>
      <c r="I2889">
        <v>1000</v>
      </c>
      <c r="J2889">
        <v>31.7</v>
      </c>
      <c r="K2889" s="6" t="s">
        <v>1609</v>
      </c>
      <c r="L2889" s="6" t="s">
        <v>1609</v>
      </c>
      <c r="M2889" s="6" t="s">
        <v>1603</v>
      </c>
      <c r="N2889" s="6" t="s">
        <v>1599</v>
      </c>
      <c r="O2889" s="6" t="s">
        <v>1607</v>
      </c>
      <c r="P2889" s="8">
        <f>Table12[[#This Row],[PLANNED_DELIVERY]]-Table12[[#This Row],[PLANNED_PICKUP]]</f>
        <v>7</v>
      </c>
      <c r="Q2889" s="9">
        <f>Table12[[#This Row],[ACTUAL_DELIVERY]]-Table12[[#This Row],[ACTUAL_PICKUP]]</f>
        <v>1</v>
      </c>
      <c r="R2889" s="9">
        <f>Table12[[#This Row],[ACTUAL_PICKUP]]-Table12[[#This Row],[PLANNED_PICKUP]]</f>
        <v>5</v>
      </c>
      <c r="S2889" s="9">
        <f>Table12[[#This Row],[ACTUAL_DELIVERY]]-Table12[[#This Row],[PLANNED_DELIVERY]]</f>
        <v>-1</v>
      </c>
      <c r="T2889" t="s">
        <v>759</v>
      </c>
      <c r="U2889" s="6" t="s">
        <v>760</v>
      </c>
      <c r="V2889" t="s">
        <v>27</v>
      </c>
      <c r="W2889" t="s">
        <v>27</v>
      </c>
      <c r="X2889" t="s">
        <v>41</v>
      </c>
      <c r="Y2889" s="6" t="s">
        <v>44</v>
      </c>
      <c r="Z2889" t="s">
        <v>27</v>
      </c>
      <c r="AA2889" t="s">
        <v>27</v>
      </c>
    </row>
    <row r="2890" spans="1:27" x14ac:dyDescent="0.35">
      <c r="A2890">
        <v>10003717</v>
      </c>
      <c r="B2890" t="s">
        <v>81</v>
      </c>
      <c r="C2890" t="s">
        <v>206</v>
      </c>
      <c r="D2890" t="s">
        <v>23</v>
      </c>
      <c r="E2890" t="s">
        <v>24</v>
      </c>
      <c r="F2890">
        <v>500</v>
      </c>
      <c r="G2890">
        <v>330.89</v>
      </c>
      <c r="H2890">
        <v>830.89</v>
      </c>
      <c r="I2890">
        <v>6170</v>
      </c>
      <c r="J2890">
        <v>15.97</v>
      </c>
      <c r="K2890" s="6" t="s">
        <v>1609</v>
      </c>
      <c r="L2890" s="6" t="s">
        <v>1609</v>
      </c>
      <c r="M2890" s="6" t="s">
        <v>1607</v>
      </c>
      <c r="N2890" s="6" t="s">
        <v>1599</v>
      </c>
      <c r="O2890" s="6" t="s">
        <v>1607</v>
      </c>
      <c r="P2890" s="8">
        <f>Table12[[#This Row],[PLANNED_DELIVERY]]-Table12[[#This Row],[PLANNED_PICKUP]]</f>
        <v>6</v>
      </c>
      <c r="Q2890" s="9">
        <f>Table12[[#This Row],[ACTUAL_DELIVERY]]-Table12[[#This Row],[ACTUAL_PICKUP]]</f>
        <v>1</v>
      </c>
      <c r="R2890" s="9">
        <f>Table12[[#This Row],[ACTUAL_PICKUP]]-Table12[[#This Row],[PLANNED_PICKUP]]</f>
        <v>5</v>
      </c>
      <c r="S2890" s="9">
        <f>Table12[[#This Row],[ACTUAL_DELIVERY]]-Table12[[#This Row],[PLANNED_DELIVERY]]</f>
        <v>0</v>
      </c>
      <c r="T2890" t="s">
        <v>1028</v>
      </c>
      <c r="U2890" s="6" t="s">
        <v>340</v>
      </c>
      <c r="V2890" t="s">
        <v>27</v>
      </c>
      <c r="W2890" t="s">
        <v>27</v>
      </c>
      <c r="X2890" t="s">
        <v>41</v>
      </c>
      <c r="Y2890" s="6" t="s">
        <v>44</v>
      </c>
      <c r="Z2890" t="s">
        <v>27</v>
      </c>
      <c r="AA2890" t="s">
        <v>27</v>
      </c>
    </row>
    <row r="2891" spans="1:27" x14ac:dyDescent="0.35">
      <c r="A2891">
        <v>10003718</v>
      </c>
      <c r="B2891" t="s">
        <v>81</v>
      </c>
      <c r="C2891" t="s">
        <v>206</v>
      </c>
      <c r="D2891" t="s">
        <v>30</v>
      </c>
      <c r="E2891" t="s">
        <v>31</v>
      </c>
      <c r="F2891">
        <v>258.95999999999998</v>
      </c>
      <c r="G2891">
        <v>0</v>
      </c>
      <c r="H2891">
        <v>258.95999999999998</v>
      </c>
      <c r="I2891">
        <v>250</v>
      </c>
      <c r="J2891">
        <v>0.48</v>
      </c>
      <c r="K2891" s="6" t="s">
        <v>1609</v>
      </c>
      <c r="L2891" s="6" t="s">
        <v>1613</v>
      </c>
      <c r="M2891" s="6" t="s">
        <v>1599</v>
      </c>
      <c r="N2891" s="6" t="s">
        <v>1607</v>
      </c>
      <c r="O2891" s="6" t="s">
        <v>1603</v>
      </c>
      <c r="P2891" s="8">
        <f>Table12[[#This Row],[PLANNED_DELIVERY]]-Table12[[#This Row],[PLANNED_PICKUP]]</f>
        <v>3</v>
      </c>
      <c r="Q2891" s="9">
        <f>Table12[[#This Row],[ACTUAL_DELIVERY]]-Table12[[#This Row],[ACTUAL_PICKUP]]</f>
        <v>1</v>
      </c>
      <c r="R2891" s="9">
        <f>Table12[[#This Row],[ACTUAL_PICKUP]]-Table12[[#This Row],[PLANNED_PICKUP]]</f>
        <v>4</v>
      </c>
      <c r="S2891" s="9">
        <f>Table12[[#This Row],[ACTUAL_DELIVERY]]-Table12[[#This Row],[PLANNED_DELIVERY]]</f>
        <v>2</v>
      </c>
      <c r="T2891" t="s">
        <v>70</v>
      </c>
      <c r="U2891" s="6" t="s">
        <v>42</v>
      </c>
      <c r="V2891" t="s">
        <v>27</v>
      </c>
      <c r="W2891" t="s">
        <v>27</v>
      </c>
      <c r="X2891" t="s">
        <v>52</v>
      </c>
      <c r="Y2891" s="6" t="s">
        <v>318</v>
      </c>
      <c r="Z2891" t="s">
        <v>27</v>
      </c>
      <c r="AA2891" t="s">
        <v>27</v>
      </c>
    </row>
    <row r="2892" spans="1:27" x14ac:dyDescent="0.35">
      <c r="A2892">
        <v>10003720</v>
      </c>
      <c r="B2892" t="s">
        <v>263</v>
      </c>
      <c r="C2892" t="s">
        <v>293</v>
      </c>
      <c r="D2892" t="s">
        <v>30</v>
      </c>
      <c r="E2892" t="s">
        <v>45</v>
      </c>
      <c r="F2892">
        <v>7252</v>
      </c>
      <c r="G2892">
        <v>0</v>
      </c>
      <c r="H2892">
        <v>7252</v>
      </c>
      <c r="I2892" s="5">
        <v>985</v>
      </c>
      <c r="J2892">
        <v>8.75</v>
      </c>
      <c r="K2892" s="6" t="s">
        <v>1609</v>
      </c>
      <c r="L2892" s="6" t="s">
        <v>1608</v>
      </c>
      <c r="M2892" s="6" t="s">
        <v>1618</v>
      </c>
      <c r="N2892" s="6" t="s">
        <v>1613</v>
      </c>
      <c r="O2892" s="6" t="s">
        <v>1625</v>
      </c>
      <c r="P2892" s="8">
        <f>Table12[[#This Row],[PLANNED_DELIVERY]]-Table12[[#This Row],[PLANNED_PICKUP]]</f>
        <v>7</v>
      </c>
      <c r="Q2892" s="9">
        <f>Table12[[#This Row],[ACTUAL_DELIVERY]]-Table12[[#This Row],[ACTUAL_PICKUP]]</f>
        <v>14</v>
      </c>
      <c r="R2892" s="9">
        <f>Table12[[#This Row],[ACTUAL_PICKUP]]-Table12[[#This Row],[PLANNED_PICKUP]]</f>
        <v>1</v>
      </c>
      <c r="S2892" s="9">
        <f>Table12[[#This Row],[ACTUAL_DELIVERY]]-Table12[[#This Row],[PLANNED_DELIVERY]]</f>
        <v>8</v>
      </c>
      <c r="T2892" t="s">
        <v>32</v>
      </c>
      <c r="U2892" s="6" t="s">
        <v>29</v>
      </c>
      <c r="V2892" t="s">
        <v>27</v>
      </c>
      <c r="W2892" t="s">
        <v>27</v>
      </c>
      <c r="X2892" t="s">
        <v>967</v>
      </c>
      <c r="Y2892" s="6" t="s">
        <v>1067</v>
      </c>
      <c r="Z2892" t="s">
        <v>587</v>
      </c>
      <c r="AA2892" t="s">
        <v>145</v>
      </c>
    </row>
    <row r="2893" spans="1:27" x14ac:dyDescent="0.35">
      <c r="A2893">
        <v>10003721</v>
      </c>
      <c r="B2893" t="s">
        <v>81</v>
      </c>
      <c r="C2893" t="s">
        <v>206</v>
      </c>
      <c r="D2893" t="s">
        <v>23</v>
      </c>
      <c r="E2893" t="s">
        <v>24</v>
      </c>
      <c r="F2893">
        <v>431</v>
      </c>
      <c r="G2893">
        <v>0</v>
      </c>
      <c r="H2893">
        <v>431</v>
      </c>
      <c r="I2893">
        <v>370</v>
      </c>
      <c r="J2893">
        <v>2.73</v>
      </c>
      <c r="K2893" s="6" t="s">
        <v>1609</v>
      </c>
      <c r="L2893" s="6" t="s">
        <v>1609</v>
      </c>
      <c r="M2893" s="6" t="s">
        <v>1599</v>
      </c>
      <c r="N2893" s="6" t="s">
        <v>1613</v>
      </c>
      <c r="O2893" s="6" t="s">
        <v>1599</v>
      </c>
      <c r="P2893" s="8">
        <f>Table12[[#This Row],[PLANNED_DELIVERY]]-Table12[[#This Row],[PLANNED_PICKUP]]</f>
        <v>5</v>
      </c>
      <c r="Q2893" s="9">
        <f>Table12[[#This Row],[ACTUAL_DELIVERY]]-Table12[[#This Row],[ACTUAL_PICKUP]]</f>
        <v>3</v>
      </c>
      <c r="R2893" s="9">
        <f>Table12[[#This Row],[ACTUAL_PICKUP]]-Table12[[#This Row],[PLANNED_PICKUP]]</f>
        <v>2</v>
      </c>
      <c r="S2893" s="9">
        <f>Table12[[#This Row],[ACTUAL_DELIVERY]]-Table12[[#This Row],[PLANNED_DELIVERY]]</f>
        <v>0</v>
      </c>
      <c r="T2893" t="s">
        <v>277</v>
      </c>
      <c r="U2893" s="6" t="s">
        <v>278</v>
      </c>
      <c r="V2893" t="s">
        <v>27</v>
      </c>
      <c r="W2893" t="s">
        <v>27</v>
      </c>
      <c r="X2893" t="s">
        <v>49</v>
      </c>
      <c r="Y2893" s="6" t="s">
        <v>29</v>
      </c>
      <c r="Z2893" t="s">
        <v>27</v>
      </c>
      <c r="AA2893" t="s">
        <v>27</v>
      </c>
    </row>
    <row r="2894" spans="1:27" x14ac:dyDescent="0.35">
      <c r="A2894">
        <v>10003722</v>
      </c>
      <c r="B2894" t="s">
        <v>263</v>
      </c>
      <c r="C2894" t="s">
        <v>293</v>
      </c>
      <c r="D2894" t="s">
        <v>30</v>
      </c>
      <c r="E2894" t="s">
        <v>45</v>
      </c>
      <c r="F2894">
        <v>130.27000000000001</v>
      </c>
      <c r="G2894">
        <v>0</v>
      </c>
      <c r="H2894">
        <v>130.27000000000001</v>
      </c>
      <c r="I2894">
        <v>25</v>
      </c>
      <c r="J2894">
        <v>0.11</v>
      </c>
      <c r="K2894" s="6" t="s">
        <v>1609</v>
      </c>
      <c r="L2894" s="6" t="s">
        <v>1608</v>
      </c>
      <c r="M2894" s="6" t="s">
        <v>1618</v>
      </c>
      <c r="N2894" s="6" t="s">
        <v>1608</v>
      </c>
      <c r="O2894" s="6" t="s">
        <v>1691</v>
      </c>
      <c r="P2894" s="8">
        <f>Table12[[#This Row],[PLANNED_DELIVERY]]-Table12[[#This Row],[PLANNED_PICKUP]]</f>
        <v>7</v>
      </c>
      <c r="Q2894" s="9">
        <f>Table12[[#This Row],[ACTUAL_DELIVERY]]-Table12[[#This Row],[ACTUAL_PICKUP]]</f>
        <v>30</v>
      </c>
      <c r="R2894" s="9">
        <f>Table12[[#This Row],[ACTUAL_PICKUP]]-Table12[[#This Row],[PLANNED_PICKUP]]</f>
        <v>0</v>
      </c>
      <c r="S2894" s="9">
        <f>Table12[[#This Row],[ACTUAL_DELIVERY]]-Table12[[#This Row],[PLANNED_DELIVERY]]</f>
        <v>23</v>
      </c>
      <c r="T2894" t="s">
        <v>33</v>
      </c>
      <c r="U2894" s="6" t="s">
        <v>34</v>
      </c>
      <c r="V2894" t="s">
        <v>27</v>
      </c>
      <c r="W2894" t="s">
        <v>27</v>
      </c>
      <c r="X2894" t="s">
        <v>718</v>
      </c>
      <c r="Y2894" s="6" t="s">
        <v>432</v>
      </c>
      <c r="Z2894" t="s">
        <v>115</v>
      </c>
      <c r="AA2894" t="s">
        <v>115</v>
      </c>
    </row>
    <row r="2895" spans="1:27" x14ac:dyDescent="0.35">
      <c r="A2895">
        <v>10003723</v>
      </c>
      <c r="B2895" t="s">
        <v>263</v>
      </c>
      <c r="C2895" t="s">
        <v>293</v>
      </c>
      <c r="D2895" t="s">
        <v>204</v>
      </c>
      <c r="E2895" t="s">
        <v>45</v>
      </c>
      <c r="F2895">
        <v>1190</v>
      </c>
      <c r="G2895">
        <v>0</v>
      </c>
      <c r="H2895">
        <v>1190</v>
      </c>
      <c r="I2895" s="5">
        <v>187.2</v>
      </c>
      <c r="J2895">
        <v>0.87</v>
      </c>
      <c r="K2895" s="6" t="s">
        <v>1609</v>
      </c>
      <c r="L2895" s="6" t="s">
        <v>1609</v>
      </c>
      <c r="M2895" s="6" t="s">
        <v>1618</v>
      </c>
      <c r="N2895" s="6" t="s">
        <v>1608</v>
      </c>
      <c r="O2895" s="6" t="s">
        <v>1618</v>
      </c>
      <c r="P2895" s="8">
        <f>Table12[[#This Row],[PLANNED_DELIVERY]]-Table12[[#This Row],[PLANNED_PICKUP]]</f>
        <v>8</v>
      </c>
      <c r="Q2895" s="9">
        <f>Table12[[#This Row],[ACTUAL_DELIVERY]]-Table12[[#This Row],[ACTUAL_PICKUP]]</f>
        <v>7</v>
      </c>
      <c r="R2895" s="9">
        <f>Table12[[#This Row],[ACTUAL_PICKUP]]-Table12[[#This Row],[PLANNED_PICKUP]]</f>
        <v>1</v>
      </c>
      <c r="S2895" s="9">
        <f>Table12[[#This Row],[ACTUAL_DELIVERY]]-Table12[[#This Row],[PLANNED_DELIVERY]]</f>
        <v>0</v>
      </c>
      <c r="T2895" t="s">
        <v>49</v>
      </c>
      <c r="U2895" s="6" t="s">
        <v>29</v>
      </c>
      <c r="V2895" t="s">
        <v>27</v>
      </c>
      <c r="W2895" t="s">
        <v>27</v>
      </c>
      <c r="X2895" t="s">
        <v>141</v>
      </c>
      <c r="Y2895" s="6" t="s">
        <v>1093</v>
      </c>
      <c r="Z2895" t="s">
        <v>1094</v>
      </c>
      <c r="AA2895" t="s">
        <v>85</v>
      </c>
    </row>
    <row r="2896" spans="1:27" x14ac:dyDescent="0.35">
      <c r="A2896">
        <v>10003724</v>
      </c>
      <c r="B2896" t="s">
        <v>81</v>
      </c>
      <c r="C2896" t="s">
        <v>78</v>
      </c>
      <c r="D2896" t="s">
        <v>23</v>
      </c>
      <c r="E2896" t="s">
        <v>24</v>
      </c>
      <c r="F2896">
        <v>3150</v>
      </c>
      <c r="G2896">
        <v>360</v>
      </c>
      <c r="H2896">
        <v>3510</v>
      </c>
      <c r="I2896">
        <v>15130</v>
      </c>
      <c r="J2896">
        <v>97.74</v>
      </c>
      <c r="K2896" s="6" t="s">
        <v>1609</v>
      </c>
      <c r="L2896" s="6" t="s">
        <v>1625</v>
      </c>
      <c r="M2896" s="6" t="s">
        <v>1627</v>
      </c>
      <c r="N2896" s="6" t="s">
        <v>1642</v>
      </c>
      <c r="O2896" s="6" t="s">
        <v>1644</v>
      </c>
      <c r="P2896" s="8">
        <f>Table12[[#This Row],[PLANNED_DELIVERY]]-Table12[[#This Row],[PLANNED_PICKUP]]</f>
        <v>3</v>
      </c>
      <c r="Q2896" s="9">
        <f>Table12[[#This Row],[ACTUAL_DELIVERY]]-Table12[[#This Row],[ACTUAL_PICKUP]]</f>
        <v>1</v>
      </c>
      <c r="R2896" s="9">
        <f>Table12[[#This Row],[ACTUAL_PICKUP]]-Table12[[#This Row],[PLANNED_PICKUP]]</f>
        <v>13</v>
      </c>
      <c r="S2896" s="9">
        <f>Table12[[#This Row],[ACTUAL_DELIVERY]]-Table12[[#This Row],[PLANNED_DELIVERY]]</f>
        <v>11</v>
      </c>
      <c r="T2896" t="s">
        <v>271</v>
      </c>
      <c r="U2896" s="6" t="s">
        <v>43</v>
      </c>
      <c r="V2896" t="s">
        <v>27</v>
      </c>
      <c r="W2896" t="s">
        <v>27</v>
      </c>
      <c r="X2896" t="s">
        <v>60</v>
      </c>
      <c r="Y2896" s="6" t="s">
        <v>34</v>
      </c>
      <c r="Z2896" t="s">
        <v>27</v>
      </c>
      <c r="AA2896" t="s">
        <v>27</v>
      </c>
    </row>
    <row r="2897" spans="1:27" x14ac:dyDescent="0.35">
      <c r="A2897">
        <v>10003725</v>
      </c>
      <c r="B2897" t="s">
        <v>222</v>
      </c>
      <c r="C2897" t="s">
        <v>206</v>
      </c>
      <c r="D2897" t="s">
        <v>23</v>
      </c>
      <c r="E2897" t="s">
        <v>31</v>
      </c>
      <c r="F2897">
        <v>330</v>
      </c>
      <c r="G2897">
        <v>0</v>
      </c>
      <c r="H2897">
        <v>330</v>
      </c>
      <c r="I2897">
        <v>1000</v>
      </c>
      <c r="J2897">
        <v>0.96</v>
      </c>
      <c r="K2897" s="6" t="s">
        <v>1609</v>
      </c>
      <c r="L2897" s="6" t="s">
        <v>1609</v>
      </c>
      <c r="M2897" s="6" t="s">
        <v>1608</v>
      </c>
      <c r="N2897" s="6" t="s">
        <v>1608</v>
      </c>
      <c r="O2897" s="6" t="s">
        <v>1613</v>
      </c>
      <c r="P2897" s="8">
        <f>Table12[[#This Row],[PLANNED_DELIVERY]]-Table12[[#This Row],[PLANNED_PICKUP]]</f>
        <v>1</v>
      </c>
      <c r="Q2897" s="9">
        <f>Table12[[#This Row],[ACTUAL_DELIVERY]]-Table12[[#This Row],[ACTUAL_PICKUP]]</f>
        <v>1</v>
      </c>
      <c r="R2897" s="9">
        <f>Table12[[#This Row],[ACTUAL_PICKUP]]-Table12[[#This Row],[PLANNED_PICKUP]]</f>
        <v>1</v>
      </c>
      <c r="S2897" s="9">
        <f>Table12[[#This Row],[ACTUAL_DELIVERY]]-Table12[[#This Row],[PLANNED_DELIVERY]]</f>
        <v>1</v>
      </c>
      <c r="T2897" t="s">
        <v>202</v>
      </c>
      <c r="U2897" s="6" t="s">
        <v>203</v>
      </c>
      <c r="V2897" t="s">
        <v>27</v>
      </c>
      <c r="W2897" t="s">
        <v>27</v>
      </c>
      <c r="X2897" t="s">
        <v>285</v>
      </c>
      <c r="Y2897" s="6" t="s">
        <v>286</v>
      </c>
      <c r="Z2897" t="s">
        <v>27</v>
      </c>
      <c r="AA2897" t="s">
        <v>27</v>
      </c>
    </row>
    <row r="2898" spans="1:27" x14ac:dyDescent="0.35">
      <c r="A2898">
        <v>10003726</v>
      </c>
      <c r="B2898" t="s">
        <v>222</v>
      </c>
      <c r="C2898" t="s">
        <v>206</v>
      </c>
      <c r="D2898" t="s">
        <v>23</v>
      </c>
      <c r="E2898" t="s">
        <v>31</v>
      </c>
      <c r="F2898">
        <v>360</v>
      </c>
      <c r="G2898">
        <v>0</v>
      </c>
      <c r="H2898">
        <v>360</v>
      </c>
      <c r="I2898">
        <v>650</v>
      </c>
      <c r="J2898">
        <v>0.17</v>
      </c>
      <c r="K2898" s="6" t="s">
        <v>1609</v>
      </c>
      <c r="L2898" s="6" t="s">
        <v>1609</v>
      </c>
      <c r="M2898" s="6" t="s">
        <v>1608</v>
      </c>
      <c r="N2898" s="6" t="s">
        <v>1622</v>
      </c>
      <c r="O2898" s="6" t="s">
        <v>1623</v>
      </c>
      <c r="P2898" s="8">
        <f>Table12[[#This Row],[PLANNED_DELIVERY]]-Table12[[#This Row],[PLANNED_PICKUP]]</f>
        <v>1</v>
      </c>
      <c r="Q2898" s="9">
        <f>Table12[[#This Row],[ACTUAL_DELIVERY]]-Table12[[#This Row],[ACTUAL_PICKUP]]</f>
        <v>1</v>
      </c>
      <c r="R2898" s="9">
        <f>Table12[[#This Row],[ACTUAL_PICKUP]]-Table12[[#This Row],[PLANNED_PICKUP]]</f>
        <v>14</v>
      </c>
      <c r="S2898" s="9">
        <f>Table12[[#This Row],[ACTUAL_DELIVERY]]-Table12[[#This Row],[PLANNED_DELIVERY]]</f>
        <v>14</v>
      </c>
      <c r="T2898" t="s">
        <v>232</v>
      </c>
      <c r="U2898" s="6" t="s">
        <v>386</v>
      </c>
      <c r="V2898" t="s">
        <v>27</v>
      </c>
      <c r="W2898" t="s">
        <v>27</v>
      </c>
      <c r="X2898" t="s">
        <v>60</v>
      </c>
      <c r="Y2898" s="6" t="s">
        <v>34</v>
      </c>
      <c r="Z2898" t="s">
        <v>27</v>
      </c>
      <c r="AA2898" t="s">
        <v>27</v>
      </c>
    </row>
    <row r="2899" spans="1:27" x14ac:dyDescent="0.35">
      <c r="A2899">
        <v>10003727</v>
      </c>
      <c r="B2899" t="s">
        <v>81</v>
      </c>
      <c r="C2899" t="s">
        <v>206</v>
      </c>
      <c r="D2899" t="s">
        <v>30</v>
      </c>
      <c r="E2899" t="s">
        <v>31</v>
      </c>
      <c r="F2899">
        <v>650</v>
      </c>
      <c r="G2899">
        <v>0</v>
      </c>
      <c r="H2899">
        <v>650</v>
      </c>
      <c r="I2899">
        <v>7928</v>
      </c>
      <c r="J2899">
        <v>7.68</v>
      </c>
      <c r="K2899" s="6" t="s">
        <v>1609</v>
      </c>
      <c r="L2899" s="6" t="s">
        <v>1608</v>
      </c>
      <c r="M2899" s="6" t="s">
        <v>1599</v>
      </c>
      <c r="N2899" s="6" t="s">
        <v>1608</v>
      </c>
      <c r="O2899" s="6" t="s">
        <v>1613</v>
      </c>
      <c r="P2899" s="8">
        <f>Table12[[#This Row],[PLANNED_DELIVERY]]-Table12[[#This Row],[PLANNED_PICKUP]]</f>
        <v>4</v>
      </c>
      <c r="Q2899" s="9">
        <f>Table12[[#This Row],[ACTUAL_DELIVERY]]-Table12[[#This Row],[ACTUAL_PICKUP]]</f>
        <v>1</v>
      </c>
      <c r="R2899" s="9">
        <f>Table12[[#This Row],[ACTUAL_PICKUP]]-Table12[[#This Row],[PLANNED_PICKUP]]</f>
        <v>0</v>
      </c>
      <c r="S2899" s="9">
        <f>Table12[[#This Row],[ACTUAL_DELIVERY]]-Table12[[#This Row],[PLANNED_DELIVERY]]</f>
        <v>-3</v>
      </c>
      <c r="T2899" t="s">
        <v>33</v>
      </c>
      <c r="U2899" s="6" t="s">
        <v>34</v>
      </c>
      <c r="V2899" t="s">
        <v>27</v>
      </c>
      <c r="W2899" t="s">
        <v>27</v>
      </c>
      <c r="X2899" t="s">
        <v>271</v>
      </c>
      <c r="Y2899" s="6" t="s">
        <v>43</v>
      </c>
      <c r="Z2899" t="s">
        <v>27</v>
      </c>
      <c r="AA2899" t="s">
        <v>27</v>
      </c>
    </row>
    <row r="2900" spans="1:27" x14ac:dyDescent="0.35">
      <c r="A2900">
        <v>10003730</v>
      </c>
      <c r="B2900" t="s">
        <v>81</v>
      </c>
      <c r="C2900" t="s">
        <v>471</v>
      </c>
      <c r="D2900" t="s">
        <v>23</v>
      </c>
      <c r="E2900" t="s">
        <v>24</v>
      </c>
      <c r="F2900">
        <v>1095</v>
      </c>
      <c r="G2900">
        <v>0</v>
      </c>
      <c r="H2900">
        <v>1095</v>
      </c>
      <c r="I2900">
        <v>4650</v>
      </c>
      <c r="J2900">
        <v>23.58</v>
      </c>
      <c r="K2900" s="6" t="s">
        <v>1609</v>
      </c>
      <c r="L2900" s="6" t="s">
        <v>1619</v>
      </c>
      <c r="M2900" s="6" t="s">
        <v>1622</v>
      </c>
      <c r="N2900" s="6" t="s">
        <v>1619</v>
      </c>
      <c r="O2900" s="6" t="s">
        <v>1621</v>
      </c>
      <c r="P2900" s="8">
        <f>Table12[[#This Row],[PLANNED_DELIVERY]]-Table12[[#This Row],[PLANNED_PICKUP]]</f>
        <v>2</v>
      </c>
      <c r="Q2900" s="9">
        <f>Table12[[#This Row],[ACTUAL_DELIVERY]]-Table12[[#This Row],[ACTUAL_PICKUP]]</f>
        <v>1</v>
      </c>
      <c r="R2900" s="9">
        <f>Table12[[#This Row],[ACTUAL_PICKUP]]-Table12[[#This Row],[PLANNED_PICKUP]]</f>
        <v>0</v>
      </c>
      <c r="S2900" s="9">
        <f>Table12[[#This Row],[ACTUAL_DELIVERY]]-Table12[[#This Row],[PLANNED_DELIVERY]]</f>
        <v>-1</v>
      </c>
      <c r="T2900" t="s">
        <v>715</v>
      </c>
      <c r="U2900" s="6" t="s">
        <v>281</v>
      </c>
      <c r="V2900" t="s">
        <v>282</v>
      </c>
      <c r="W2900" t="s">
        <v>282</v>
      </c>
      <c r="X2900" t="s">
        <v>49</v>
      </c>
      <c r="Y2900" s="6" t="s">
        <v>123</v>
      </c>
      <c r="Z2900" t="s">
        <v>27</v>
      </c>
      <c r="AA2900" t="s">
        <v>27</v>
      </c>
    </row>
    <row r="2901" spans="1:27" x14ac:dyDescent="0.35">
      <c r="A2901">
        <v>10003731</v>
      </c>
      <c r="B2901" t="s">
        <v>81</v>
      </c>
      <c r="C2901" t="s">
        <v>206</v>
      </c>
      <c r="D2901" t="s">
        <v>23</v>
      </c>
      <c r="E2901" t="s">
        <v>24</v>
      </c>
      <c r="F2901">
        <v>428</v>
      </c>
      <c r="G2901">
        <v>0</v>
      </c>
      <c r="H2901">
        <v>428</v>
      </c>
      <c r="I2901">
        <v>7640</v>
      </c>
      <c r="J2901">
        <v>5.8</v>
      </c>
      <c r="K2901" s="6" t="s">
        <v>1609</v>
      </c>
      <c r="L2901" s="6" t="s">
        <v>1608</v>
      </c>
      <c r="M2901" s="6" t="s">
        <v>1599</v>
      </c>
      <c r="N2901" s="6" t="s">
        <v>1613</v>
      </c>
      <c r="O2901" s="6" t="s">
        <v>1599</v>
      </c>
      <c r="P2901" s="8">
        <f>Table12[[#This Row],[PLANNED_DELIVERY]]-Table12[[#This Row],[PLANNED_PICKUP]]</f>
        <v>4</v>
      </c>
      <c r="Q2901" s="9">
        <f>Table12[[#This Row],[ACTUAL_DELIVERY]]-Table12[[#This Row],[ACTUAL_PICKUP]]</f>
        <v>3</v>
      </c>
      <c r="R2901" s="9">
        <f>Table12[[#This Row],[ACTUAL_PICKUP]]-Table12[[#This Row],[PLANNED_PICKUP]]</f>
        <v>1</v>
      </c>
      <c r="S2901" s="9">
        <f>Table12[[#This Row],[ACTUAL_DELIVERY]]-Table12[[#This Row],[PLANNED_DELIVERY]]</f>
        <v>0</v>
      </c>
      <c r="T2901" t="s">
        <v>347</v>
      </c>
      <c r="U2901" s="6" t="s">
        <v>348</v>
      </c>
      <c r="V2901" t="s">
        <v>27</v>
      </c>
      <c r="W2901" t="s">
        <v>27</v>
      </c>
      <c r="X2901" t="s">
        <v>60</v>
      </c>
      <c r="Y2901" s="6" t="s">
        <v>34</v>
      </c>
      <c r="Z2901" t="s">
        <v>27</v>
      </c>
      <c r="AA2901" t="s">
        <v>27</v>
      </c>
    </row>
    <row r="2902" spans="1:27" x14ac:dyDescent="0.35">
      <c r="A2902">
        <v>10003732</v>
      </c>
      <c r="B2902" t="s">
        <v>81</v>
      </c>
      <c r="C2902" t="s">
        <v>213</v>
      </c>
      <c r="D2902" t="s">
        <v>23</v>
      </c>
      <c r="E2902" t="s">
        <v>24</v>
      </c>
      <c r="F2902">
        <v>272</v>
      </c>
      <c r="G2902">
        <v>0</v>
      </c>
      <c r="H2902">
        <v>272</v>
      </c>
      <c r="I2902">
        <v>173</v>
      </c>
      <c r="J2902">
        <v>0.48</v>
      </c>
      <c r="K2902" s="6" t="s">
        <v>1609</v>
      </c>
      <c r="L2902" s="6" t="s">
        <v>1618</v>
      </c>
      <c r="M2902" s="6" t="s">
        <v>1617</v>
      </c>
      <c r="N2902" s="6" t="s">
        <v>1619</v>
      </c>
      <c r="O2902" s="6" t="s">
        <v>1627</v>
      </c>
      <c r="P2902" s="8">
        <f>Table12[[#This Row],[PLANNED_DELIVERY]]-Table12[[#This Row],[PLANNED_PICKUP]]</f>
        <v>1</v>
      </c>
      <c r="Q2902" s="9">
        <f>Table12[[#This Row],[ACTUAL_DELIVERY]]-Table12[[#This Row],[ACTUAL_PICKUP]]</f>
        <v>7</v>
      </c>
      <c r="R2902" s="9">
        <f>Table12[[#This Row],[ACTUAL_PICKUP]]-Table12[[#This Row],[PLANNED_PICKUP]]</f>
        <v>4</v>
      </c>
      <c r="S2902" s="9">
        <f>Table12[[#This Row],[ACTUAL_DELIVERY]]-Table12[[#This Row],[PLANNED_DELIVERY]]</f>
        <v>10</v>
      </c>
      <c r="T2902" t="s">
        <v>763</v>
      </c>
      <c r="U2902" s="6" t="s">
        <v>764</v>
      </c>
      <c r="V2902" t="s">
        <v>27</v>
      </c>
      <c r="W2902" t="s">
        <v>27</v>
      </c>
      <c r="X2902" t="s">
        <v>60</v>
      </c>
      <c r="Y2902" s="6" t="s">
        <v>34</v>
      </c>
      <c r="Z2902" t="s">
        <v>27</v>
      </c>
      <c r="AA2902" t="s">
        <v>27</v>
      </c>
    </row>
    <row r="2903" spans="1:27" x14ac:dyDescent="0.35">
      <c r="A2903">
        <v>10003733</v>
      </c>
      <c r="B2903" t="s">
        <v>81</v>
      </c>
      <c r="C2903" t="s">
        <v>240</v>
      </c>
      <c r="D2903" t="s">
        <v>23</v>
      </c>
      <c r="E2903" t="s">
        <v>24</v>
      </c>
      <c r="F2903">
        <v>425</v>
      </c>
      <c r="G2903">
        <v>0</v>
      </c>
      <c r="H2903">
        <v>425</v>
      </c>
      <c r="I2903">
        <v>510</v>
      </c>
      <c r="J2903">
        <v>2.0499999999999998</v>
      </c>
      <c r="K2903" s="6" t="s">
        <v>1609</v>
      </c>
      <c r="L2903" s="6" t="s">
        <v>1607</v>
      </c>
      <c r="M2903" s="6" t="s">
        <v>1621</v>
      </c>
      <c r="N2903" s="6" t="s">
        <v>1607</v>
      </c>
      <c r="O2903" s="6" t="s">
        <v>1621</v>
      </c>
      <c r="P2903" s="8">
        <f>Table12[[#This Row],[PLANNED_DELIVERY]]-Table12[[#This Row],[PLANNED_PICKUP]]</f>
        <v>7</v>
      </c>
      <c r="Q2903" s="9">
        <f>Table12[[#This Row],[ACTUAL_DELIVERY]]-Table12[[#This Row],[ACTUAL_PICKUP]]</f>
        <v>7</v>
      </c>
      <c r="R2903" s="9">
        <f>Table12[[#This Row],[ACTUAL_PICKUP]]-Table12[[#This Row],[PLANNED_PICKUP]]</f>
        <v>0</v>
      </c>
      <c r="S2903" s="9">
        <f>Table12[[#This Row],[ACTUAL_DELIVERY]]-Table12[[#This Row],[PLANNED_DELIVERY]]</f>
        <v>0</v>
      </c>
      <c r="T2903" t="s">
        <v>904</v>
      </c>
      <c r="U2903" s="6" t="s">
        <v>905</v>
      </c>
      <c r="V2903" t="s">
        <v>38</v>
      </c>
      <c r="W2903" t="s">
        <v>38</v>
      </c>
      <c r="X2903" t="s">
        <v>41</v>
      </c>
      <c r="Y2903" s="6" t="s">
        <v>39</v>
      </c>
      <c r="Z2903" t="s">
        <v>27</v>
      </c>
      <c r="AA2903" t="s">
        <v>27</v>
      </c>
    </row>
    <row r="2904" spans="1:27" x14ac:dyDescent="0.35">
      <c r="A2904">
        <v>10003734</v>
      </c>
      <c r="B2904" t="s">
        <v>273</v>
      </c>
      <c r="C2904" t="s">
        <v>206</v>
      </c>
      <c r="D2904" t="s">
        <v>23</v>
      </c>
      <c r="E2904" t="s">
        <v>24</v>
      </c>
      <c r="F2904">
        <v>250</v>
      </c>
      <c r="G2904">
        <v>0</v>
      </c>
      <c r="H2904">
        <v>250</v>
      </c>
      <c r="I2904">
        <v>77</v>
      </c>
      <c r="J2904">
        <v>0.12</v>
      </c>
      <c r="K2904" s="6" t="s">
        <v>1609</v>
      </c>
      <c r="L2904" s="6" t="s">
        <v>1608</v>
      </c>
      <c r="M2904" s="6" t="s">
        <v>1675</v>
      </c>
      <c r="N2904" s="6" t="s">
        <v>1613</v>
      </c>
      <c r="O2904" s="6" t="s">
        <v>1613</v>
      </c>
      <c r="P2904" s="8">
        <f>Table12[[#This Row],[PLANNED_DELIVERY]]-Table12[[#This Row],[PLANNED_PICKUP]]</f>
        <v>3</v>
      </c>
      <c r="Q2904" s="9">
        <f>Table12[[#This Row],[ACTUAL_DELIVERY]]-Table12[[#This Row],[ACTUAL_PICKUP]]</f>
        <v>0</v>
      </c>
      <c r="R2904" s="9">
        <f>Table12[[#This Row],[ACTUAL_PICKUP]]-Table12[[#This Row],[PLANNED_PICKUP]]</f>
        <v>1</v>
      </c>
      <c r="S2904" s="9">
        <f>Table12[[#This Row],[ACTUAL_DELIVERY]]-Table12[[#This Row],[PLANNED_DELIVERY]]</f>
        <v>-2</v>
      </c>
      <c r="T2904" t="s">
        <v>665</v>
      </c>
      <c r="U2904" s="6" t="s">
        <v>40</v>
      </c>
      <c r="V2904" t="s">
        <v>27</v>
      </c>
      <c r="W2904" t="s">
        <v>27</v>
      </c>
      <c r="X2904" t="s">
        <v>41</v>
      </c>
      <c r="Y2904" s="6" t="s">
        <v>39</v>
      </c>
      <c r="Z2904" t="s">
        <v>27</v>
      </c>
      <c r="AA2904" t="s">
        <v>27</v>
      </c>
    </row>
    <row r="2905" spans="1:27" x14ac:dyDescent="0.35">
      <c r="A2905">
        <v>10003735</v>
      </c>
      <c r="B2905" t="s">
        <v>222</v>
      </c>
      <c r="C2905" t="s">
        <v>206</v>
      </c>
      <c r="D2905" t="s">
        <v>23</v>
      </c>
      <c r="E2905" t="s">
        <v>24</v>
      </c>
      <c r="F2905">
        <v>400</v>
      </c>
      <c r="G2905">
        <v>0</v>
      </c>
      <c r="H2905">
        <v>400</v>
      </c>
      <c r="I2905">
        <v>1750</v>
      </c>
      <c r="J2905">
        <v>0.48</v>
      </c>
      <c r="K2905" s="6" t="s">
        <v>1609</v>
      </c>
      <c r="L2905" s="6" t="s">
        <v>1608</v>
      </c>
      <c r="M2905" s="6" t="s">
        <v>1675</v>
      </c>
      <c r="N2905" s="6" t="s">
        <v>1608</v>
      </c>
      <c r="O2905" s="6" t="s">
        <v>1613</v>
      </c>
      <c r="P2905" s="8">
        <f>Table12[[#This Row],[PLANNED_DELIVERY]]-Table12[[#This Row],[PLANNED_PICKUP]]</f>
        <v>3</v>
      </c>
      <c r="Q2905" s="9">
        <f>Table12[[#This Row],[ACTUAL_DELIVERY]]-Table12[[#This Row],[ACTUAL_PICKUP]]</f>
        <v>1</v>
      </c>
      <c r="R2905" s="9">
        <f>Table12[[#This Row],[ACTUAL_PICKUP]]-Table12[[#This Row],[PLANNED_PICKUP]]</f>
        <v>0</v>
      </c>
      <c r="S2905" s="9">
        <f>Table12[[#This Row],[ACTUAL_DELIVERY]]-Table12[[#This Row],[PLANNED_DELIVERY]]</f>
        <v>-2</v>
      </c>
      <c r="T2905" t="s">
        <v>230</v>
      </c>
      <c r="U2905" s="6" t="s">
        <v>244</v>
      </c>
      <c r="V2905" t="s">
        <v>27</v>
      </c>
      <c r="W2905" t="s">
        <v>27</v>
      </c>
      <c r="X2905" t="s">
        <v>71</v>
      </c>
      <c r="Y2905" s="6" t="s">
        <v>72</v>
      </c>
      <c r="Z2905" t="s">
        <v>27</v>
      </c>
      <c r="AA2905" t="s">
        <v>27</v>
      </c>
    </row>
    <row r="2906" spans="1:27" x14ac:dyDescent="0.35">
      <c r="A2906">
        <v>10003736</v>
      </c>
      <c r="B2906" t="s">
        <v>81</v>
      </c>
      <c r="C2906" t="s">
        <v>206</v>
      </c>
      <c r="D2906" t="s">
        <v>23</v>
      </c>
      <c r="E2906" t="s">
        <v>24</v>
      </c>
      <c r="F2906">
        <v>221</v>
      </c>
      <c r="G2906">
        <v>0</v>
      </c>
      <c r="H2906">
        <v>221</v>
      </c>
      <c r="I2906" s="5">
        <v>4930</v>
      </c>
      <c r="J2906">
        <v>2</v>
      </c>
      <c r="K2906" s="6" t="s">
        <v>1609</v>
      </c>
      <c r="L2906" s="6" t="s">
        <v>1608</v>
      </c>
      <c r="M2906" s="6" t="s">
        <v>1647</v>
      </c>
      <c r="N2906" s="6" t="s">
        <v>1613</v>
      </c>
      <c r="O2906" s="6" t="s">
        <v>1603</v>
      </c>
      <c r="P2906" s="8">
        <f>Table12[[#This Row],[PLANNED_DELIVERY]]-Table12[[#This Row],[PLANNED_PICKUP]]</f>
        <v>36</v>
      </c>
      <c r="Q2906" s="9">
        <f>Table12[[#This Row],[ACTUAL_DELIVERY]]-Table12[[#This Row],[ACTUAL_PICKUP]]</f>
        <v>5</v>
      </c>
      <c r="R2906" s="9">
        <f>Table12[[#This Row],[ACTUAL_PICKUP]]-Table12[[#This Row],[PLANNED_PICKUP]]</f>
        <v>1</v>
      </c>
      <c r="S2906" s="9">
        <f>Table12[[#This Row],[ACTUAL_DELIVERY]]-Table12[[#This Row],[PLANNED_DELIVERY]]</f>
        <v>-30</v>
      </c>
      <c r="T2906" t="s">
        <v>333</v>
      </c>
      <c r="U2906" s="6" t="s">
        <v>334</v>
      </c>
      <c r="V2906" t="s">
        <v>27</v>
      </c>
      <c r="W2906" t="s">
        <v>27</v>
      </c>
      <c r="X2906" t="s">
        <v>285</v>
      </c>
      <c r="Y2906" s="6" t="s">
        <v>286</v>
      </c>
      <c r="Z2906" t="s">
        <v>27</v>
      </c>
      <c r="AA2906" t="s">
        <v>27</v>
      </c>
    </row>
    <row r="2907" spans="1:27" x14ac:dyDescent="0.35">
      <c r="A2907">
        <v>10003737</v>
      </c>
      <c r="B2907" t="s">
        <v>81</v>
      </c>
      <c r="C2907" t="s">
        <v>466</v>
      </c>
      <c r="D2907" t="s">
        <v>30</v>
      </c>
      <c r="E2907" t="s">
        <v>31</v>
      </c>
      <c r="F2907">
        <v>1002.92</v>
      </c>
      <c r="G2907">
        <v>0</v>
      </c>
      <c r="H2907">
        <v>1002.92</v>
      </c>
      <c r="I2907">
        <v>25404</v>
      </c>
      <c r="J2907">
        <v>37.1</v>
      </c>
      <c r="K2907" s="6" t="s">
        <v>1609</v>
      </c>
      <c r="L2907" s="6" t="s">
        <v>1674</v>
      </c>
      <c r="M2907" s="6" t="s">
        <v>1625</v>
      </c>
      <c r="N2907" s="6" t="s">
        <v>1623</v>
      </c>
      <c r="O2907" s="6" t="s">
        <v>1623</v>
      </c>
      <c r="P2907" s="8">
        <f>Table12[[#This Row],[PLANNED_DELIVERY]]-Table12[[#This Row],[PLANNED_PICKUP]]</f>
        <v>5</v>
      </c>
      <c r="Q2907" s="9">
        <f>Table12[[#This Row],[ACTUAL_DELIVERY]]-Table12[[#This Row],[ACTUAL_PICKUP]]</f>
        <v>0</v>
      </c>
      <c r="R2907" s="9">
        <f>Table12[[#This Row],[ACTUAL_PICKUP]]-Table12[[#This Row],[PLANNED_PICKUP]]</f>
        <v>4</v>
      </c>
      <c r="S2907" s="9">
        <f>Table12[[#This Row],[ACTUAL_DELIVERY]]-Table12[[#This Row],[PLANNED_DELIVERY]]</f>
        <v>-1</v>
      </c>
      <c r="T2907" t="s">
        <v>33</v>
      </c>
      <c r="U2907" s="6" t="s">
        <v>34</v>
      </c>
      <c r="V2907" t="s">
        <v>27</v>
      </c>
      <c r="W2907" t="s">
        <v>27</v>
      </c>
      <c r="X2907" t="s">
        <v>49</v>
      </c>
      <c r="Y2907" s="6" t="s">
        <v>29</v>
      </c>
      <c r="Z2907" t="s">
        <v>27</v>
      </c>
      <c r="AA2907" t="s">
        <v>27</v>
      </c>
    </row>
    <row r="2908" spans="1:27" x14ac:dyDescent="0.35">
      <c r="A2908">
        <v>10003738</v>
      </c>
      <c r="B2908" t="s">
        <v>81</v>
      </c>
      <c r="C2908" t="s">
        <v>466</v>
      </c>
      <c r="D2908" t="s">
        <v>30</v>
      </c>
      <c r="E2908" t="s">
        <v>31</v>
      </c>
      <c r="F2908">
        <v>2692.04</v>
      </c>
      <c r="G2908">
        <v>0</v>
      </c>
      <c r="H2908">
        <v>2692.04</v>
      </c>
      <c r="I2908" s="5">
        <v>45550</v>
      </c>
      <c r="J2908">
        <v>60.5</v>
      </c>
      <c r="K2908" s="6" t="s">
        <v>1609</v>
      </c>
      <c r="L2908" s="6" t="s">
        <v>1641</v>
      </c>
      <c r="M2908" s="6" t="s">
        <v>1642</v>
      </c>
      <c r="N2908" s="6" t="s">
        <v>1637</v>
      </c>
      <c r="O2908" s="6" t="s">
        <v>1641</v>
      </c>
      <c r="P2908" s="8">
        <f>Table12[[#This Row],[PLANNED_DELIVERY]]-Table12[[#This Row],[PLANNED_PICKUP]]</f>
        <v>1</v>
      </c>
      <c r="Q2908" s="9">
        <f>Table12[[#This Row],[ACTUAL_DELIVERY]]-Table12[[#This Row],[ACTUAL_PICKUP]]</f>
        <v>1</v>
      </c>
      <c r="R2908" s="9">
        <f>Table12[[#This Row],[ACTUAL_PICKUP]]-Table12[[#This Row],[PLANNED_PICKUP]]</f>
        <v>-1</v>
      </c>
      <c r="S2908" s="9">
        <f>Table12[[#This Row],[ACTUAL_DELIVERY]]-Table12[[#This Row],[PLANNED_DELIVERY]]</f>
        <v>-1</v>
      </c>
      <c r="T2908" t="s">
        <v>33</v>
      </c>
      <c r="U2908" s="6" t="s">
        <v>34</v>
      </c>
      <c r="V2908" t="s">
        <v>27</v>
      </c>
      <c r="W2908" t="s">
        <v>27</v>
      </c>
      <c r="X2908" t="s">
        <v>49</v>
      </c>
      <c r="Y2908" s="6" t="s">
        <v>29</v>
      </c>
      <c r="Z2908" t="s">
        <v>27</v>
      </c>
      <c r="AA2908" t="s">
        <v>27</v>
      </c>
    </row>
    <row r="2909" spans="1:27" x14ac:dyDescent="0.35">
      <c r="A2909">
        <v>10003739</v>
      </c>
      <c r="B2909" t="s">
        <v>81</v>
      </c>
      <c r="C2909" t="s">
        <v>206</v>
      </c>
      <c r="D2909" t="s">
        <v>23</v>
      </c>
      <c r="E2909" t="s">
        <v>31</v>
      </c>
      <c r="F2909">
        <v>189.09</v>
      </c>
      <c r="G2909">
        <v>0</v>
      </c>
      <c r="H2909">
        <v>189.09</v>
      </c>
      <c r="I2909">
        <v>3600</v>
      </c>
      <c r="J2909">
        <v>16.98</v>
      </c>
      <c r="K2909" s="6" t="s">
        <v>1609</v>
      </c>
      <c r="L2909" s="6" t="s">
        <v>1609</v>
      </c>
      <c r="M2909" s="6" t="s">
        <v>1599</v>
      </c>
      <c r="N2909" s="6" t="s">
        <v>1599</v>
      </c>
      <c r="O2909" s="6" t="s">
        <v>1599</v>
      </c>
      <c r="P2909" s="8">
        <f>Table12[[#This Row],[PLANNED_DELIVERY]]-Table12[[#This Row],[PLANNED_PICKUP]]</f>
        <v>5</v>
      </c>
      <c r="Q2909" s="9">
        <f>Table12[[#This Row],[ACTUAL_DELIVERY]]-Table12[[#This Row],[ACTUAL_PICKUP]]</f>
        <v>0</v>
      </c>
      <c r="R2909" s="9">
        <f>Table12[[#This Row],[ACTUAL_PICKUP]]-Table12[[#This Row],[PLANNED_PICKUP]]</f>
        <v>5</v>
      </c>
      <c r="S2909" s="9">
        <f>Table12[[#This Row],[ACTUAL_DELIVERY]]-Table12[[#This Row],[PLANNED_DELIVERY]]</f>
        <v>0</v>
      </c>
      <c r="T2909" t="s">
        <v>725</v>
      </c>
      <c r="U2909" s="6" t="s">
        <v>212</v>
      </c>
      <c r="V2909" t="s">
        <v>27</v>
      </c>
      <c r="W2909" t="s">
        <v>27</v>
      </c>
      <c r="X2909" t="s">
        <v>60</v>
      </c>
      <c r="Y2909" s="6" t="s">
        <v>34</v>
      </c>
      <c r="Z2909" t="s">
        <v>27</v>
      </c>
      <c r="AA2909" t="s">
        <v>27</v>
      </c>
    </row>
    <row r="2910" spans="1:27" x14ac:dyDescent="0.35">
      <c r="A2910">
        <v>10003740</v>
      </c>
      <c r="B2910" t="s">
        <v>81</v>
      </c>
      <c r="C2910" t="s">
        <v>206</v>
      </c>
      <c r="D2910" t="s">
        <v>23</v>
      </c>
      <c r="E2910" t="s">
        <v>24</v>
      </c>
      <c r="F2910">
        <v>500</v>
      </c>
      <c r="G2910">
        <v>0</v>
      </c>
      <c r="H2910">
        <v>500</v>
      </c>
      <c r="I2910">
        <v>3125</v>
      </c>
      <c r="J2910">
        <v>25.74</v>
      </c>
      <c r="K2910" s="6" t="s">
        <v>1609</v>
      </c>
      <c r="L2910" s="6" t="s">
        <v>1609</v>
      </c>
      <c r="M2910" s="6" t="s">
        <v>1603</v>
      </c>
      <c r="N2910" s="6" t="s">
        <v>1613</v>
      </c>
      <c r="O2910" s="6" t="s">
        <v>1599</v>
      </c>
      <c r="P2910" s="8">
        <f>Table12[[#This Row],[PLANNED_DELIVERY]]-Table12[[#This Row],[PLANNED_PICKUP]]</f>
        <v>7</v>
      </c>
      <c r="Q2910" s="9">
        <f>Table12[[#This Row],[ACTUAL_DELIVERY]]-Table12[[#This Row],[ACTUAL_PICKUP]]</f>
        <v>3</v>
      </c>
      <c r="R2910" s="9">
        <f>Table12[[#This Row],[ACTUAL_PICKUP]]-Table12[[#This Row],[PLANNED_PICKUP]]</f>
        <v>2</v>
      </c>
      <c r="S2910" s="9">
        <f>Table12[[#This Row],[ACTUAL_DELIVERY]]-Table12[[#This Row],[PLANNED_DELIVERY]]</f>
        <v>-2</v>
      </c>
      <c r="T2910" t="s">
        <v>411</v>
      </c>
      <c r="U2910" s="6" t="s">
        <v>207</v>
      </c>
      <c r="V2910" t="s">
        <v>27</v>
      </c>
      <c r="W2910" t="s">
        <v>27</v>
      </c>
      <c r="X2910" t="s">
        <v>49</v>
      </c>
      <c r="Y2910" s="6" t="s">
        <v>123</v>
      </c>
      <c r="Z2910" t="s">
        <v>27</v>
      </c>
      <c r="AA2910" t="s">
        <v>27</v>
      </c>
    </row>
    <row r="2911" spans="1:27" x14ac:dyDescent="0.35">
      <c r="A2911">
        <v>10003741</v>
      </c>
      <c r="B2911" t="s">
        <v>219</v>
      </c>
      <c r="C2911" t="s">
        <v>206</v>
      </c>
      <c r="D2911" t="s">
        <v>23</v>
      </c>
      <c r="E2911" t="s">
        <v>24</v>
      </c>
      <c r="F2911">
        <v>500</v>
      </c>
      <c r="G2911">
        <v>0</v>
      </c>
      <c r="H2911">
        <v>500</v>
      </c>
      <c r="I2911">
        <v>1800</v>
      </c>
      <c r="J2911">
        <v>16.86</v>
      </c>
      <c r="K2911" s="6" t="s">
        <v>1609</v>
      </c>
      <c r="L2911" s="6" t="s">
        <v>1608</v>
      </c>
      <c r="M2911" s="6" t="s">
        <v>1613</v>
      </c>
      <c r="N2911" s="6" t="s">
        <v>1613</v>
      </c>
      <c r="O2911" s="6" t="s">
        <v>1646</v>
      </c>
      <c r="P2911" s="8">
        <f>Table12[[#This Row],[PLANNED_DELIVERY]]-Table12[[#This Row],[PLANNED_PICKUP]]</f>
        <v>1</v>
      </c>
      <c r="Q2911" s="9">
        <f>Table12[[#This Row],[ACTUAL_DELIVERY]]-Table12[[#This Row],[ACTUAL_PICKUP]]</f>
        <v>1</v>
      </c>
      <c r="R2911" s="9">
        <f>Table12[[#This Row],[ACTUAL_PICKUP]]-Table12[[#This Row],[PLANNED_PICKUP]]</f>
        <v>1</v>
      </c>
      <c r="S2911" s="9">
        <f>Table12[[#This Row],[ACTUAL_DELIVERY]]-Table12[[#This Row],[PLANNED_DELIVERY]]</f>
        <v>1</v>
      </c>
      <c r="T2911" t="s">
        <v>58</v>
      </c>
      <c r="U2911" s="6" t="s">
        <v>59</v>
      </c>
      <c r="V2911" t="s">
        <v>27</v>
      </c>
      <c r="W2911" t="s">
        <v>27</v>
      </c>
      <c r="X2911" t="s">
        <v>41</v>
      </c>
      <c r="Y2911" s="6" t="s">
        <v>44</v>
      </c>
      <c r="Z2911" t="s">
        <v>27</v>
      </c>
      <c r="AA2911" t="s">
        <v>27</v>
      </c>
    </row>
    <row r="2912" spans="1:27" x14ac:dyDescent="0.35">
      <c r="A2912">
        <v>10003742</v>
      </c>
      <c r="B2912" t="s">
        <v>222</v>
      </c>
      <c r="C2912" t="s">
        <v>206</v>
      </c>
      <c r="D2912" t="s">
        <v>23</v>
      </c>
      <c r="E2912" t="s">
        <v>24</v>
      </c>
      <c r="F2912">
        <v>260</v>
      </c>
      <c r="G2912">
        <v>0</v>
      </c>
      <c r="H2912">
        <v>260</v>
      </c>
      <c r="I2912">
        <v>450</v>
      </c>
      <c r="J2912">
        <v>4.17</v>
      </c>
      <c r="K2912" s="6" t="s">
        <v>1608</v>
      </c>
      <c r="L2912" s="6" t="s">
        <v>1608</v>
      </c>
      <c r="M2912" s="6" t="s">
        <v>1599</v>
      </c>
      <c r="N2912" s="6" t="s">
        <v>1613</v>
      </c>
      <c r="O2912" s="6" t="s">
        <v>1599</v>
      </c>
      <c r="P2912" s="8">
        <f>Table12[[#This Row],[PLANNED_DELIVERY]]-Table12[[#This Row],[PLANNED_PICKUP]]</f>
        <v>4</v>
      </c>
      <c r="Q2912" s="9">
        <f>Table12[[#This Row],[ACTUAL_DELIVERY]]-Table12[[#This Row],[ACTUAL_PICKUP]]</f>
        <v>3</v>
      </c>
      <c r="R2912" s="9">
        <f>Table12[[#This Row],[ACTUAL_PICKUP]]-Table12[[#This Row],[PLANNED_PICKUP]]</f>
        <v>1</v>
      </c>
      <c r="S2912" s="9">
        <f>Table12[[#This Row],[ACTUAL_DELIVERY]]-Table12[[#This Row],[PLANNED_DELIVERY]]</f>
        <v>0</v>
      </c>
      <c r="T2912" t="s">
        <v>734</v>
      </c>
      <c r="U2912" s="6" t="s">
        <v>735</v>
      </c>
      <c r="V2912" t="s">
        <v>27</v>
      </c>
      <c r="W2912" t="s">
        <v>27</v>
      </c>
      <c r="X2912" t="s">
        <v>41</v>
      </c>
      <c r="Y2912" s="6" t="s">
        <v>44</v>
      </c>
      <c r="Z2912" t="s">
        <v>27</v>
      </c>
      <c r="AA2912" t="s">
        <v>27</v>
      </c>
    </row>
    <row r="2913" spans="1:27" x14ac:dyDescent="0.35">
      <c r="A2913">
        <v>10003743</v>
      </c>
      <c r="B2913" t="s">
        <v>81</v>
      </c>
      <c r="C2913" t="s">
        <v>206</v>
      </c>
      <c r="D2913" t="s">
        <v>23</v>
      </c>
      <c r="E2913" t="s">
        <v>24</v>
      </c>
      <c r="F2913">
        <v>650</v>
      </c>
      <c r="G2913">
        <v>0</v>
      </c>
      <c r="H2913">
        <v>650</v>
      </c>
      <c r="I2913">
        <v>1301</v>
      </c>
      <c r="J2913">
        <v>15.25</v>
      </c>
      <c r="K2913" s="6" t="s">
        <v>1608</v>
      </c>
      <c r="L2913" s="6" t="s">
        <v>1608</v>
      </c>
      <c r="M2913" s="6" t="s">
        <v>1607</v>
      </c>
      <c r="N2913" s="6" t="s">
        <v>1617</v>
      </c>
      <c r="O2913" s="6" t="s">
        <v>1619</v>
      </c>
      <c r="P2913" s="8">
        <f>Table12[[#This Row],[PLANNED_DELIVERY]]-Table12[[#This Row],[PLANNED_PICKUP]]</f>
        <v>5</v>
      </c>
      <c r="Q2913" s="9">
        <f>Table12[[#This Row],[ACTUAL_DELIVERY]]-Table12[[#This Row],[ACTUAL_PICKUP]]</f>
        <v>3</v>
      </c>
      <c r="R2913" s="9">
        <f>Table12[[#This Row],[ACTUAL_PICKUP]]-Table12[[#This Row],[PLANNED_PICKUP]]</f>
        <v>8</v>
      </c>
      <c r="S2913" s="9">
        <f>Table12[[#This Row],[ACTUAL_DELIVERY]]-Table12[[#This Row],[PLANNED_DELIVERY]]</f>
        <v>6</v>
      </c>
      <c r="T2913" t="s">
        <v>463</v>
      </c>
      <c r="U2913" s="6" t="s">
        <v>464</v>
      </c>
      <c r="V2913" t="s">
        <v>27</v>
      </c>
      <c r="W2913" t="s">
        <v>27</v>
      </c>
      <c r="X2913" t="s">
        <v>41</v>
      </c>
      <c r="Y2913" s="6" t="s">
        <v>44</v>
      </c>
      <c r="Z2913" t="s">
        <v>27</v>
      </c>
      <c r="AA2913" t="s">
        <v>27</v>
      </c>
    </row>
    <row r="2914" spans="1:27" x14ac:dyDescent="0.35">
      <c r="A2914">
        <v>10003744</v>
      </c>
      <c r="B2914" t="s">
        <v>222</v>
      </c>
      <c r="C2914" t="s">
        <v>206</v>
      </c>
      <c r="D2914" t="s">
        <v>30</v>
      </c>
      <c r="E2914" t="s">
        <v>31</v>
      </c>
      <c r="F2914">
        <v>470</v>
      </c>
      <c r="G2914">
        <v>0</v>
      </c>
      <c r="H2914">
        <v>470</v>
      </c>
      <c r="I2914">
        <v>7640</v>
      </c>
      <c r="J2914">
        <v>3.04</v>
      </c>
      <c r="K2914" s="6" t="s">
        <v>1608</v>
      </c>
      <c r="L2914" s="6" t="s">
        <v>1675</v>
      </c>
      <c r="M2914" s="6" t="s">
        <v>1599</v>
      </c>
      <c r="N2914" s="6" t="s">
        <v>1599</v>
      </c>
      <c r="O2914" s="6" t="s">
        <v>1607</v>
      </c>
      <c r="P2914" s="8">
        <f>Table12[[#This Row],[PLANNED_DELIVERY]]-Table12[[#This Row],[PLANNED_PICKUP]]</f>
        <v>1</v>
      </c>
      <c r="Q2914" s="9">
        <f>Table12[[#This Row],[ACTUAL_DELIVERY]]-Table12[[#This Row],[ACTUAL_PICKUP]]</f>
        <v>1</v>
      </c>
      <c r="R2914" s="9">
        <f>Table12[[#This Row],[ACTUAL_PICKUP]]-Table12[[#This Row],[PLANNED_PICKUP]]</f>
        <v>1</v>
      </c>
      <c r="S2914" s="9">
        <f>Table12[[#This Row],[ACTUAL_DELIVERY]]-Table12[[#This Row],[PLANNED_DELIVERY]]</f>
        <v>1</v>
      </c>
      <c r="T2914" t="s">
        <v>33</v>
      </c>
      <c r="U2914" s="6" t="s">
        <v>34</v>
      </c>
      <c r="V2914" t="s">
        <v>27</v>
      </c>
      <c r="W2914" t="s">
        <v>27</v>
      </c>
      <c r="X2914" t="s">
        <v>1003</v>
      </c>
      <c r="Y2914" s="6" t="s">
        <v>744</v>
      </c>
      <c r="Z2914" t="s">
        <v>27</v>
      </c>
      <c r="AA2914" t="s">
        <v>27</v>
      </c>
    </row>
    <row r="2915" spans="1:27" x14ac:dyDescent="0.35">
      <c r="A2915">
        <v>10003745</v>
      </c>
      <c r="B2915" t="s">
        <v>81</v>
      </c>
      <c r="C2915" t="s">
        <v>213</v>
      </c>
      <c r="D2915" t="s">
        <v>23</v>
      </c>
      <c r="E2915" t="s">
        <v>24</v>
      </c>
      <c r="F2915">
        <v>557.97</v>
      </c>
      <c r="G2915">
        <v>0</v>
      </c>
      <c r="H2915">
        <v>557.97</v>
      </c>
      <c r="I2915">
        <v>1170</v>
      </c>
      <c r="J2915">
        <v>4.5999999999999996</v>
      </c>
      <c r="K2915" s="6" t="s">
        <v>1608</v>
      </c>
      <c r="L2915" s="6" t="s">
        <v>1608</v>
      </c>
      <c r="M2915" s="6" t="s">
        <v>1603</v>
      </c>
      <c r="N2915" s="6" t="s">
        <v>1608</v>
      </c>
      <c r="O2915" s="6" t="s">
        <v>1603</v>
      </c>
      <c r="P2915" s="8">
        <f>Table12[[#This Row],[PLANNED_DELIVERY]]-Table12[[#This Row],[PLANNED_PICKUP]]</f>
        <v>6</v>
      </c>
      <c r="Q2915" s="9">
        <f>Table12[[#This Row],[ACTUAL_DELIVERY]]-Table12[[#This Row],[ACTUAL_PICKUP]]</f>
        <v>6</v>
      </c>
      <c r="R2915" s="9">
        <f>Table12[[#This Row],[ACTUAL_PICKUP]]-Table12[[#This Row],[PLANNED_PICKUP]]</f>
        <v>0</v>
      </c>
      <c r="S2915" s="9">
        <f>Table12[[#This Row],[ACTUAL_DELIVERY]]-Table12[[#This Row],[PLANNED_DELIVERY]]</f>
        <v>0</v>
      </c>
      <c r="T2915" t="s">
        <v>518</v>
      </c>
      <c r="U2915" s="6" t="s">
        <v>388</v>
      </c>
      <c r="V2915" t="s">
        <v>27</v>
      </c>
      <c r="W2915" t="s">
        <v>27</v>
      </c>
      <c r="X2915" t="s">
        <v>96</v>
      </c>
      <c r="Y2915" s="6" t="s">
        <v>97</v>
      </c>
      <c r="Z2915" t="s">
        <v>27</v>
      </c>
      <c r="AA2915" t="s">
        <v>27</v>
      </c>
    </row>
    <row r="2916" spans="1:27" x14ac:dyDescent="0.35">
      <c r="A2916">
        <v>10003748</v>
      </c>
      <c r="B2916" t="s">
        <v>297</v>
      </c>
      <c r="C2916" t="s">
        <v>293</v>
      </c>
      <c r="D2916" t="s">
        <v>23</v>
      </c>
      <c r="E2916" t="s">
        <v>24</v>
      </c>
      <c r="F2916">
        <v>408</v>
      </c>
      <c r="G2916">
        <v>0</v>
      </c>
      <c r="H2916">
        <v>408</v>
      </c>
      <c r="I2916" s="2">
        <v>10.8</v>
      </c>
      <c r="J2916">
        <v>0</v>
      </c>
      <c r="K2916" s="6" t="s">
        <v>1608</v>
      </c>
      <c r="L2916" s="6" t="s">
        <v>1609</v>
      </c>
      <c r="M2916" s="6" t="s">
        <v>1618</v>
      </c>
      <c r="N2916" s="6" t="s">
        <v>1607</v>
      </c>
      <c r="O2916" s="6" t="s">
        <v>1625</v>
      </c>
      <c r="P2916" s="8">
        <f>Table12[[#This Row],[PLANNED_DELIVERY]]-Table12[[#This Row],[PLANNED_PICKUP]]</f>
        <v>8</v>
      </c>
      <c r="Q2916" s="9">
        <f>Table12[[#This Row],[ACTUAL_DELIVERY]]-Table12[[#This Row],[ACTUAL_PICKUP]]</f>
        <v>10</v>
      </c>
      <c r="R2916" s="9">
        <f>Table12[[#This Row],[ACTUAL_PICKUP]]-Table12[[#This Row],[PLANNED_PICKUP]]</f>
        <v>6</v>
      </c>
      <c r="S2916" s="9">
        <f>Table12[[#This Row],[ACTUAL_DELIVERY]]-Table12[[#This Row],[PLANNED_DELIVERY]]</f>
        <v>8</v>
      </c>
      <c r="T2916" t="s">
        <v>708</v>
      </c>
      <c r="U2916" s="6" t="s">
        <v>709</v>
      </c>
      <c r="V2916" t="s">
        <v>267</v>
      </c>
      <c r="W2916" t="s">
        <v>85</v>
      </c>
      <c r="X2916" t="s">
        <v>49</v>
      </c>
      <c r="Y2916" s="6" t="s">
        <v>29</v>
      </c>
      <c r="Z2916" t="s">
        <v>27</v>
      </c>
      <c r="AA2916" t="s">
        <v>27</v>
      </c>
    </row>
    <row r="2917" spans="1:27" x14ac:dyDescent="0.35">
      <c r="A2917">
        <v>10003751</v>
      </c>
      <c r="B2917" t="s">
        <v>81</v>
      </c>
      <c r="C2917" t="s">
        <v>213</v>
      </c>
      <c r="D2917" t="s">
        <v>23</v>
      </c>
      <c r="E2917" t="s">
        <v>24</v>
      </c>
      <c r="F2917">
        <v>607.34</v>
      </c>
      <c r="G2917">
        <v>0</v>
      </c>
      <c r="H2917">
        <v>607.34</v>
      </c>
      <c r="I2917">
        <v>2850</v>
      </c>
      <c r="J2917">
        <v>8.59</v>
      </c>
      <c r="K2917" s="6" t="s">
        <v>1608</v>
      </c>
      <c r="L2917" s="6" t="s">
        <v>1608</v>
      </c>
      <c r="M2917" s="6" t="s">
        <v>1619</v>
      </c>
      <c r="N2917" s="6" t="s">
        <v>1618</v>
      </c>
      <c r="O2917" s="6" t="s">
        <v>1619</v>
      </c>
      <c r="P2917" s="8">
        <f>Table12[[#This Row],[PLANNED_DELIVERY]]-Table12[[#This Row],[PLANNED_PICKUP]]</f>
        <v>11</v>
      </c>
      <c r="Q2917" s="9">
        <f>Table12[[#This Row],[ACTUAL_DELIVERY]]-Table12[[#This Row],[ACTUAL_PICKUP]]</f>
        <v>4</v>
      </c>
      <c r="R2917" s="9">
        <f>Table12[[#This Row],[ACTUAL_PICKUP]]-Table12[[#This Row],[PLANNED_PICKUP]]</f>
        <v>7</v>
      </c>
      <c r="S2917" s="9">
        <f>Table12[[#This Row],[ACTUAL_DELIVERY]]-Table12[[#This Row],[PLANNED_DELIVERY]]</f>
        <v>0</v>
      </c>
      <c r="T2917" t="s">
        <v>176</v>
      </c>
      <c r="U2917" s="6" t="s">
        <v>177</v>
      </c>
      <c r="V2917" t="s">
        <v>27</v>
      </c>
      <c r="W2917" t="s">
        <v>27</v>
      </c>
      <c r="X2917" t="s">
        <v>66</v>
      </c>
      <c r="Y2917" s="6" t="s">
        <v>94</v>
      </c>
      <c r="Z2917" t="s">
        <v>27</v>
      </c>
      <c r="AA2917" t="s">
        <v>27</v>
      </c>
    </row>
    <row r="2918" spans="1:27" x14ac:dyDescent="0.35">
      <c r="A2918">
        <v>10003752</v>
      </c>
      <c r="B2918" t="s">
        <v>273</v>
      </c>
      <c r="C2918" t="s">
        <v>206</v>
      </c>
      <c r="D2918" t="s">
        <v>23</v>
      </c>
      <c r="E2918" t="s">
        <v>24</v>
      </c>
      <c r="F2918">
        <v>567.70000000000005</v>
      </c>
      <c r="G2918">
        <v>0</v>
      </c>
      <c r="H2918">
        <v>567.70000000000005</v>
      </c>
      <c r="I2918">
        <v>713</v>
      </c>
      <c r="J2918">
        <v>1.08</v>
      </c>
      <c r="K2918" s="6" t="s">
        <v>1608</v>
      </c>
      <c r="L2918" s="6" t="s">
        <v>1675</v>
      </c>
      <c r="M2918" s="6" t="s">
        <v>1618</v>
      </c>
      <c r="N2918" s="6" t="s">
        <v>1599</v>
      </c>
      <c r="O2918" s="6" t="s">
        <v>1599</v>
      </c>
      <c r="P2918" s="8">
        <f>Table12[[#This Row],[PLANNED_DELIVERY]]-Table12[[#This Row],[PLANNED_PICKUP]]</f>
        <v>4</v>
      </c>
      <c r="Q2918" s="9">
        <f>Table12[[#This Row],[ACTUAL_DELIVERY]]-Table12[[#This Row],[ACTUAL_PICKUP]]</f>
        <v>0</v>
      </c>
      <c r="R2918" s="9">
        <f>Table12[[#This Row],[ACTUAL_PICKUP]]-Table12[[#This Row],[PLANNED_PICKUP]]</f>
        <v>1</v>
      </c>
      <c r="S2918" s="9">
        <f>Table12[[#This Row],[ACTUAL_DELIVERY]]-Table12[[#This Row],[PLANNED_DELIVERY]]</f>
        <v>-3</v>
      </c>
      <c r="T2918" t="s">
        <v>68</v>
      </c>
      <c r="U2918" s="6" t="s">
        <v>69</v>
      </c>
      <c r="V2918" t="s">
        <v>27</v>
      </c>
      <c r="W2918" t="s">
        <v>27</v>
      </c>
      <c r="X2918" t="s">
        <v>402</v>
      </c>
      <c r="Y2918" s="6" t="s">
        <v>125</v>
      </c>
      <c r="Z2918" t="s">
        <v>27</v>
      </c>
      <c r="AA2918" t="s">
        <v>27</v>
      </c>
    </row>
    <row r="2919" spans="1:27" x14ac:dyDescent="0.35">
      <c r="A2919">
        <v>10003753</v>
      </c>
      <c r="B2919" t="s">
        <v>263</v>
      </c>
      <c r="C2919" t="s">
        <v>293</v>
      </c>
      <c r="D2919" t="s">
        <v>30</v>
      </c>
      <c r="E2919" t="s">
        <v>45</v>
      </c>
      <c r="F2919">
        <v>1721</v>
      </c>
      <c r="G2919">
        <v>0</v>
      </c>
      <c r="H2919">
        <v>1721</v>
      </c>
      <c r="I2919">
        <v>259</v>
      </c>
      <c r="J2919">
        <v>0.14000000000000001</v>
      </c>
      <c r="K2919" s="6" t="s">
        <v>1608</v>
      </c>
      <c r="L2919" s="6" t="s">
        <v>1646</v>
      </c>
      <c r="M2919" s="6" t="s">
        <v>1619</v>
      </c>
      <c r="N2919" s="6" t="s">
        <v>1613</v>
      </c>
      <c r="O2919" s="6" t="s">
        <v>1627</v>
      </c>
      <c r="P2919" s="8">
        <f>Table12[[#This Row],[PLANNED_DELIVERY]]-Table12[[#This Row],[PLANNED_PICKUP]]</f>
        <v>9</v>
      </c>
      <c r="Q2919" s="9">
        <f>Table12[[#This Row],[ACTUAL_DELIVERY]]-Table12[[#This Row],[ACTUAL_PICKUP]]</f>
        <v>17</v>
      </c>
      <c r="R2919" s="9">
        <f>Table12[[#This Row],[ACTUAL_PICKUP]]-Table12[[#This Row],[PLANNED_PICKUP]]</f>
        <v>-1</v>
      </c>
      <c r="S2919" s="9">
        <f>Table12[[#This Row],[ACTUAL_DELIVERY]]-Table12[[#This Row],[PLANNED_DELIVERY]]</f>
        <v>7</v>
      </c>
      <c r="T2919" t="s">
        <v>33</v>
      </c>
      <c r="U2919" s="6" t="s">
        <v>34</v>
      </c>
      <c r="V2919" t="s">
        <v>27</v>
      </c>
      <c r="W2919" t="s">
        <v>27</v>
      </c>
      <c r="X2919" t="s">
        <v>1091</v>
      </c>
      <c r="Y2919" s="6" t="s">
        <v>1092</v>
      </c>
      <c r="Z2919" t="s">
        <v>65</v>
      </c>
      <c r="AA2919" t="s">
        <v>65</v>
      </c>
    </row>
    <row r="2920" spans="1:27" x14ac:dyDescent="0.35">
      <c r="A2920">
        <v>10003754</v>
      </c>
      <c r="B2920" t="s">
        <v>263</v>
      </c>
      <c r="C2920" t="s">
        <v>946</v>
      </c>
      <c r="D2920" t="s">
        <v>30</v>
      </c>
      <c r="E2920" t="s">
        <v>45</v>
      </c>
      <c r="F2920">
        <v>361.49</v>
      </c>
      <c r="G2920">
        <v>0</v>
      </c>
      <c r="H2920">
        <v>361.49</v>
      </c>
      <c r="I2920">
        <v>159.6</v>
      </c>
      <c r="J2920">
        <v>0.66</v>
      </c>
      <c r="K2920" s="6" t="s">
        <v>1608</v>
      </c>
      <c r="L2920" s="6" t="s">
        <v>1603</v>
      </c>
      <c r="M2920" s="6" t="s">
        <v>1621</v>
      </c>
      <c r="N2920" s="6" t="s">
        <v>1617</v>
      </c>
      <c r="O2920" s="6" t="s">
        <v>1627</v>
      </c>
      <c r="P2920" s="8">
        <f>Table12[[#This Row],[PLANNED_DELIVERY]]-Table12[[#This Row],[PLANNED_PICKUP]]</f>
        <v>6</v>
      </c>
      <c r="Q2920" s="9">
        <f>Table12[[#This Row],[ACTUAL_DELIVERY]]-Table12[[#This Row],[ACTUAL_PICKUP]]</f>
        <v>10</v>
      </c>
      <c r="R2920" s="9">
        <f>Table12[[#This Row],[ACTUAL_PICKUP]]-Table12[[#This Row],[PLANNED_PICKUP]]</f>
        <v>2</v>
      </c>
      <c r="S2920" s="9">
        <f>Table12[[#This Row],[ACTUAL_DELIVERY]]-Table12[[#This Row],[PLANNED_DELIVERY]]</f>
        <v>6</v>
      </c>
      <c r="T2920" t="s">
        <v>49</v>
      </c>
      <c r="U2920" s="6" t="s">
        <v>29</v>
      </c>
      <c r="V2920" t="s">
        <v>27</v>
      </c>
      <c r="W2920" t="s">
        <v>27</v>
      </c>
      <c r="X2920" t="s">
        <v>322</v>
      </c>
      <c r="Y2920" s="6" t="s">
        <v>62</v>
      </c>
      <c r="Z2920" t="s">
        <v>149</v>
      </c>
      <c r="AA2920" t="s">
        <v>149</v>
      </c>
    </row>
    <row r="2921" spans="1:27" x14ac:dyDescent="0.35">
      <c r="A2921">
        <v>10003755</v>
      </c>
      <c r="B2921" t="s">
        <v>263</v>
      </c>
      <c r="C2921" t="s">
        <v>946</v>
      </c>
      <c r="D2921" t="s">
        <v>30</v>
      </c>
      <c r="E2921" t="s">
        <v>45</v>
      </c>
      <c r="F2921">
        <v>414.71</v>
      </c>
      <c r="G2921">
        <v>0</v>
      </c>
      <c r="H2921">
        <v>414.71</v>
      </c>
      <c r="I2921" s="5">
        <v>183.6</v>
      </c>
      <c r="J2921">
        <v>0.43</v>
      </c>
      <c r="K2921" s="6" t="s">
        <v>1608</v>
      </c>
      <c r="L2921" s="6" t="s">
        <v>1646</v>
      </c>
      <c r="M2921" s="6" t="s">
        <v>1617</v>
      </c>
      <c r="N2921" s="6" t="s">
        <v>1617</v>
      </c>
      <c r="O2921" s="6" t="s">
        <v>1634</v>
      </c>
      <c r="P2921" s="8">
        <f>Table12[[#This Row],[PLANNED_DELIVERY]]-Table12[[#This Row],[PLANNED_PICKUP]]</f>
        <v>6</v>
      </c>
      <c r="Q2921" s="9">
        <f>Table12[[#This Row],[ACTUAL_DELIVERY]]-Table12[[#This Row],[ACTUAL_PICKUP]]</f>
        <v>13</v>
      </c>
      <c r="R2921" s="9">
        <f>Table12[[#This Row],[ACTUAL_PICKUP]]-Table12[[#This Row],[PLANNED_PICKUP]]</f>
        <v>6</v>
      </c>
      <c r="S2921" s="9">
        <f>Table12[[#This Row],[ACTUAL_DELIVERY]]-Table12[[#This Row],[PLANNED_DELIVERY]]</f>
        <v>13</v>
      </c>
      <c r="T2921" t="s">
        <v>49</v>
      </c>
      <c r="U2921" s="6" t="s">
        <v>29</v>
      </c>
      <c r="V2921" t="s">
        <v>27</v>
      </c>
      <c r="W2921" t="s">
        <v>27</v>
      </c>
      <c r="X2921" t="s">
        <v>322</v>
      </c>
      <c r="Y2921" s="6" t="s">
        <v>62</v>
      </c>
      <c r="Z2921" t="s">
        <v>149</v>
      </c>
      <c r="AA2921" t="s">
        <v>149</v>
      </c>
    </row>
    <row r="2922" spans="1:27" x14ac:dyDescent="0.35">
      <c r="A2922">
        <v>10003756</v>
      </c>
      <c r="B2922" t="s">
        <v>263</v>
      </c>
      <c r="C2922" t="s">
        <v>946</v>
      </c>
      <c r="D2922" t="s">
        <v>30</v>
      </c>
      <c r="E2922" t="s">
        <v>45</v>
      </c>
      <c r="F2922">
        <v>1135.6500000000001</v>
      </c>
      <c r="G2922">
        <v>0</v>
      </c>
      <c r="H2922">
        <v>1135.6500000000001</v>
      </c>
      <c r="I2922" s="5">
        <v>508.7</v>
      </c>
      <c r="J2922">
        <v>3.36</v>
      </c>
      <c r="K2922" s="6" t="s">
        <v>1608</v>
      </c>
      <c r="L2922" s="6" t="s">
        <v>1646</v>
      </c>
      <c r="M2922" s="6" t="s">
        <v>1617</v>
      </c>
      <c r="N2922" s="6" t="s">
        <v>1617</v>
      </c>
      <c r="O2922" s="6" t="s">
        <v>1634</v>
      </c>
      <c r="P2922" s="8">
        <f>Table12[[#This Row],[PLANNED_DELIVERY]]-Table12[[#This Row],[PLANNED_PICKUP]]</f>
        <v>6</v>
      </c>
      <c r="Q2922" s="9">
        <f>Table12[[#This Row],[ACTUAL_DELIVERY]]-Table12[[#This Row],[ACTUAL_PICKUP]]</f>
        <v>13</v>
      </c>
      <c r="R2922" s="9">
        <f>Table12[[#This Row],[ACTUAL_PICKUP]]-Table12[[#This Row],[PLANNED_PICKUP]]</f>
        <v>6</v>
      </c>
      <c r="S2922" s="9">
        <f>Table12[[#This Row],[ACTUAL_DELIVERY]]-Table12[[#This Row],[PLANNED_DELIVERY]]</f>
        <v>13</v>
      </c>
      <c r="T2922" t="s">
        <v>49</v>
      </c>
      <c r="U2922" s="6" t="s">
        <v>29</v>
      </c>
      <c r="V2922" t="s">
        <v>27</v>
      </c>
      <c r="W2922" t="s">
        <v>27</v>
      </c>
      <c r="X2922" t="s">
        <v>322</v>
      </c>
      <c r="Y2922" s="6" t="s">
        <v>62</v>
      </c>
      <c r="Z2922" t="s">
        <v>149</v>
      </c>
      <c r="AA2922" t="s">
        <v>149</v>
      </c>
    </row>
    <row r="2923" spans="1:27" x14ac:dyDescent="0.35">
      <c r="A2923">
        <v>10003758</v>
      </c>
      <c r="B2923" t="s">
        <v>81</v>
      </c>
      <c r="C2923" t="s">
        <v>206</v>
      </c>
      <c r="D2923" t="s">
        <v>23</v>
      </c>
      <c r="E2923" t="s">
        <v>31</v>
      </c>
      <c r="F2923">
        <v>248</v>
      </c>
      <c r="G2923">
        <v>0</v>
      </c>
      <c r="H2923">
        <v>248</v>
      </c>
      <c r="I2923">
        <v>1880</v>
      </c>
      <c r="J2923">
        <v>3.51</v>
      </c>
      <c r="K2923" s="6" t="s">
        <v>1608</v>
      </c>
      <c r="L2923" s="6" t="s">
        <v>1613</v>
      </c>
      <c r="M2923" s="6" t="s">
        <v>1599</v>
      </c>
      <c r="N2923" s="6" t="s">
        <v>1613</v>
      </c>
      <c r="O2923" s="6" t="s">
        <v>1599</v>
      </c>
      <c r="P2923" s="8">
        <f>Table12[[#This Row],[PLANNED_DELIVERY]]-Table12[[#This Row],[PLANNED_PICKUP]]</f>
        <v>3</v>
      </c>
      <c r="Q2923" s="9">
        <f>Table12[[#This Row],[ACTUAL_DELIVERY]]-Table12[[#This Row],[ACTUAL_PICKUP]]</f>
        <v>3</v>
      </c>
      <c r="R2923" s="9">
        <f>Table12[[#This Row],[ACTUAL_PICKUP]]-Table12[[#This Row],[PLANNED_PICKUP]]</f>
        <v>0</v>
      </c>
      <c r="S2923" s="9">
        <f>Table12[[#This Row],[ACTUAL_DELIVERY]]-Table12[[#This Row],[PLANNED_DELIVERY]]</f>
        <v>0</v>
      </c>
      <c r="T2923" t="s">
        <v>785</v>
      </c>
      <c r="U2923" s="6" t="s">
        <v>779</v>
      </c>
      <c r="V2923" t="s">
        <v>27</v>
      </c>
      <c r="W2923" t="s">
        <v>27</v>
      </c>
      <c r="X2923" t="s">
        <v>60</v>
      </c>
      <c r="Y2923" s="6" t="s">
        <v>34</v>
      </c>
      <c r="Z2923" t="s">
        <v>27</v>
      </c>
      <c r="AA2923" t="s">
        <v>27</v>
      </c>
    </row>
    <row r="2924" spans="1:27" x14ac:dyDescent="0.35">
      <c r="A2924">
        <v>10003761</v>
      </c>
      <c r="B2924" t="s">
        <v>273</v>
      </c>
      <c r="C2924" t="s">
        <v>206</v>
      </c>
      <c r="D2924" t="s">
        <v>23</v>
      </c>
      <c r="E2924" t="s">
        <v>24</v>
      </c>
      <c r="F2924">
        <v>195</v>
      </c>
      <c r="G2924">
        <v>0</v>
      </c>
      <c r="H2924">
        <v>195</v>
      </c>
      <c r="I2924">
        <v>382</v>
      </c>
      <c r="J2924">
        <v>4.01</v>
      </c>
      <c r="K2924" s="6" t="s">
        <v>1608</v>
      </c>
      <c r="L2924" s="6" t="s">
        <v>1608</v>
      </c>
      <c r="M2924" s="6" t="s">
        <v>1599</v>
      </c>
      <c r="N2924" s="6" t="s">
        <v>1613</v>
      </c>
      <c r="O2924" s="6" t="s">
        <v>1599</v>
      </c>
      <c r="P2924" s="8">
        <f>Table12[[#This Row],[PLANNED_DELIVERY]]-Table12[[#This Row],[PLANNED_PICKUP]]</f>
        <v>4</v>
      </c>
      <c r="Q2924" s="9">
        <f>Table12[[#This Row],[ACTUAL_DELIVERY]]-Table12[[#This Row],[ACTUAL_PICKUP]]</f>
        <v>3</v>
      </c>
      <c r="R2924" s="9">
        <f>Table12[[#This Row],[ACTUAL_PICKUP]]-Table12[[#This Row],[PLANNED_PICKUP]]</f>
        <v>1</v>
      </c>
      <c r="S2924" s="9">
        <f>Table12[[#This Row],[ACTUAL_DELIVERY]]-Table12[[#This Row],[PLANNED_DELIVERY]]</f>
        <v>0</v>
      </c>
      <c r="T2924" t="s">
        <v>797</v>
      </c>
      <c r="U2924" s="6" t="s">
        <v>40</v>
      </c>
      <c r="V2924" t="s">
        <v>27</v>
      </c>
      <c r="W2924" t="s">
        <v>27</v>
      </c>
      <c r="X2924" t="s">
        <v>113</v>
      </c>
      <c r="Y2924" s="6" t="s">
        <v>114</v>
      </c>
      <c r="Z2924" t="s">
        <v>27</v>
      </c>
      <c r="AA2924" t="s">
        <v>27</v>
      </c>
    </row>
    <row r="2925" spans="1:27" x14ac:dyDescent="0.35">
      <c r="A2925">
        <v>10003762</v>
      </c>
      <c r="B2925" t="s">
        <v>81</v>
      </c>
      <c r="C2925" t="s">
        <v>206</v>
      </c>
      <c r="D2925" t="s">
        <v>23</v>
      </c>
      <c r="E2925" t="s">
        <v>24</v>
      </c>
      <c r="F2925">
        <v>220.49</v>
      </c>
      <c r="G2925">
        <v>0</v>
      </c>
      <c r="H2925">
        <v>220.49</v>
      </c>
      <c r="I2925">
        <v>4200</v>
      </c>
      <c r="J2925">
        <v>4.5</v>
      </c>
      <c r="K2925" s="6" t="s">
        <v>1608</v>
      </c>
      <c r="L2925" s="6" t="s">
        <v>1608</v>
      </c>
      <c r="M2925" s="6" t="s">
        <v>1599</v>
      </c>
      <c r="N2925" s="6" t="s">
        <v>1607</v>
      </c>
      <c r="O2925" s="6" t="s">
        <v>1607</v>
      </c>
      <c r="P2925" s="8">
        <f>Table12[[#This Row],[PLANNED_DELIVERY]]-Table12[[#This Row],[PLANNED_PICKUP]]</f>
        <v>4</v>
      </c>
      <c r="Q2925" s="9">
        <f>Table12[[#This Row],[ACTUAL_DELIVERY]]-Table12[[#This Row],[ACTUAL_PICKUP]]</f>
        <v>0</v>
      </c>
      <c r="R2925" s="9">
        <f>Table12[[#This Row],[ACTUAL_PICKUP]]-Table12[[#This Row],[PLANNED_PICKUP]]</f>
        <v>5</v>
      </c>
      <c r="S2925" s="9">
        <f>Table12[[#This Row],[ACTUAL_DELIVERY]]-Table12[[#This Row],[PLANNED_DELIVERY]]</f>
        <v>1</v>
      </c>
      <c r="T2925" t="s">
        <v>346</v>
      </c>
      <c r="U2925" s="6" t="s">
        <v>893</v>
      </c>
      <c r="V2925" t="s">
        <v>27</v>
      </c>
      <c r="W2925" t="s">
        <v>27</v>
      </c>
      <c r="X2925" t="s">
        <v>641</v>
      </c>
      <c r="Y2925" s="6" t="s">
        <v>114</v>
      </c>
      <c r="Z2925" t="s">
        <v>27</v>
      </c>
      <c r="AA2925" t="s">
        <v>27</v>
      </c>
    </row>
    <row r="2926" spans="1:27" x14ac:dyDescent="0.35">
      <c r="A2926">
        <v>10003763</v>
      </c>
      <c r="B2926" t="s">
        <v>81</v>
      </c>
      <c r="C2926" t="s">
        <v>471</v>
      </c>
      <c r="D2926" t="s">
        <v>23</v>
      </c>
      <c r="E2926" t="s">
        <v>24</v>
      </c>
      <c r="F2926">
        <v>4250</v>
      </c>
      <c r="G2926">
        <v>0</v>
      </c>
      <c r="H2926">
        <v>4250</v>
      </c>
      <c r="I2926" s="5">
        <v>3336</v>
      </c>
      <c r="J2926">
        <v>49.32</v>
      </c>
      <c r="K2926" s="6" t="s">
        <v>1608</v>
      </c>
      <c r="L2926" s="6" t="s">
        <v>1608</v>
      </c>
      <c r="M2926" s="6" t="s">
        <v>1623</v>
      </c>
      <c r="N2926" s="6" t="s">
        <v>1608</v>
      </c>
      <c r="O2926" s="6" t="s">
        <v>1623</v>
      </c>
      <c r="P2926" s="8">
        <f>Table12[[#This Row],[PLANNED_DELIVERY]]-Table12[[#This Row],[PLANNED_PICKUP]]</f>
        <v>14</v>
      </c>
      <c r="Q2926" s="9">
        <f>Table12[[#This Row],[ACTUAL_DELIVERY]]-Table12[[#This Row],[ACTUAL_PICKUP]]</f>
        <v>14</v>
      </c>
      <c r="R2926" s="9">
        <f>Table12[[#This Row],[ACTUAL_PICKUP]]-Table12[[#This Row],[PLANNED_PICKUP]]</f>
        <v>0</v>
      </c>
      <c r="S2926" s="9">
        <f>Table12[[#This Row],[ACTUAL_DELIVERY]]-Table12[[#This Row],[PLANNED_DELIVERY]]</f>
        <v>0</v>
      </c>
      <c r="T2926" t="s">
        <v>443</v>
      </c>
      <c r="U2926" s="6" t="s">
        <v>47</v>
      </c>
      <c r="V2926" t="s">
        <v>48</v>
      </c>
      <c r="W2926" t="s">
        <v>48</v>
      </c>
      <c r="X2926" t="s">
        <v>49</v>
      </c>
      <c r="Y2926" s="6" t="s">
        <v>146</v>
      </c>
      <c r="Z2926" t="s">
        <v>27</v>
      </c>
      <c r="AA2926" t="s">
        <v>27</v>
      </c>
    </row>
    <row r="2927" spans="1:27" x14ac:dyDescent="0.35">
      <c r="A2927">
        <v>10003766</v>
      </c>
      <c r="B2927" t="s">
        <v>81</v>
      </c>
      <c r="C2927" t="s">
        <v>206</v>
      </c>
      <c r="D2927" t="s">
        <v>30</v>
      </c>
      <c r="E2927" t="s">
        <v>31</v>
      </c>
      <c r="F2927">
        <v>215</v>
      </c>
      <c r="G2927">
        <v>0</v>
      </c>
      <c r="H2927">
        <v>215</v>
      </c>
      <c r="I2927">
        <v>100</v>
      </c>
      <c r="J2927">
        <v>0.48</v>
      </c>
      <c r="K2927" s="6" t="s">
        <v>1608</v>
      </c>
      <c r="L2927" s="6" t="s">
        <v>1608</v>
      </c>
      <c r="M2927" s="6" t="s">
        <v>1608</v>
      </c>
      <c r="N2927" s="6" t="s">
        <v>1608</v>
      </c>
      <c r="O2927" s="6" t="s">
        <v>1608</v>
      </c>
      <c r="P2927" s="8">
        <f>Table12[[#This Row],[PLANNED_DELIVERY]]-Table12[[#This Row],[PLANNED_PICKUP]]</f>
        <v>0</v>
      </c>
      <c r="Q2927" s="9">
        <f>Table12[[#This Row],[ACTUAL_DELIVERY]]-Table12[[#This Row],[ACTUAL_PICKUP]]</f>
        <v>0</v>
      </c>
      <c r="R2927" s="9">
        <f>Table12[[#This Row],[ACTUAL_PICKUP]]-Table12[[#This Row],[PLANNED_PICKUP]]</f>
        <v>0</v>
      </c>
      <c r="S2927" s="9">
        <f>Table12[[#This Row],[ACTUAL_DELIVERY]]-Table12[[#This Row],[PLANNED_DELIVERY]]</f>
        <v>0</v>
      </c>
      <c r="T2927" t="s">
        <v>254</v>
      </c>
      <c r="U2927" s="6" t="s">
        <v>778</v>
      </c>
      <c r="V2927" t="s">
        <v>27</v>
      </c>
      <c r="W2927" t="s">
        <v>27</v>
      </c>
      <c r="X2927" t="s">
        <v>66</v>
      </c>
      <c r="Y2927" s="6" t="s">
        <v>67</v>
      </c>
      <c r="Z2927" t="s">
        <v>27</v>
      </c>
      <c r="AA2927" t="s">
        <v>27</v>
      </c>
    </row>
    <row r="2928" spans="1:27" x14ac:dyDescent="0.35">
      <c r="A2928">
        <v>10003768</v>
      </c>
      <c r="B2928" t="s">
        <v>81</v>
      </c>
      <c r="C2928" t="s">
        <v>206</v>
      </c>
      <c r="D2928" t="s">
        <v>23</v>
      </c>
      <c r="E2928" t="s">
        <v>24</v>
      </c>
      <c r="F2928">
        <v>950</v>
      </c>
      <c r="G2928">
        <v>0</v>
      </c>
      <c r="H2928">
        <v>950</v>
      </c>
      <c r="I2928" s="5">
        <v>3666</v>
      </c>
      <c r="J2928">
        <v>6.76</v>
      </c>
      <c r="K2928" s="6" t="s">
        <v>1608</v>
      </c>
      <c r="L2928" s="6" t="s">
        <v>1599</v>
      </c>
      <c r="M2928" s="6" t="s">
        <v>1617</v>
      </c>
      <c r="N2928" s="6" t="s">
        <v>1603</v>
      </c>
      <c r="O2928" s="6" t="s">
        <v>1618</v>
      </c>
      <c r="P2928" s="8">
        <f>Table12[[#This Row],[PLANNED_DELIVERY]]-Table12[[#This Row],[PLANNED_PICKUP]]</f>
        <v>4</v>
      </c>
      <c r="Q2928" s="9">
        <f>Table12[[#This Row],[ACTUAL_DELIVERY]]-Table12[[#This Row],[ACTUAL_PICKUP]]</f>
        <v>1</v>
      </c>
      <c r="R2928" s="9">
        <f>Table12[[#This Row],[ACTUAL_PICKUP]]-Table12[[#This Row],[PLANNED_PICKUP]]</f>
        <v>2</v>
      </c>
      <c r="S2928" s="9">
        <f>Table12[[#This Row],[ACTUAL_DELIVERY]]-Table12[[#This Row],[PLANNED_DELIVERY]]</f>
        <v>-1</v>
      </c>
      <c r="T2928" t="s">
        <v>333</v>
      </c>
      <c r="U2928" s="6" t="s">
        <v>334</v>
      </c>
      <c r="V2928" t="s">
        <v>27</v>
      </c>
      <c r="W2928" t="s">
        <v>27</v>
      </c>
      <c r="X2928" t="s">
        <v>88</v>
      </c>
      <c r="Y2928" s="6" t="s">
        <v>89</v>
      </c>
      <c r="Z2928" t="s">
        <v>27</v>
      </c>
      <c r="AA2928" t="s">
        <v>27</v>
      </c>
    </row>
    <row r="2929" spans="1:27" x14ac:dyDescent="0.35">
      <c r="A2929">
        <v>10003769</v>
      </c>
      <c r="B2929" t="s">
        <v>219</v>
      </c>
      <c r="C2929" t="s">
        <v>342</v>
      </c>
      <c r="D2929" t="s">
        <v>23</v>
      </c>
      <c r="E2929" t="s">
        <v>31</v>
      </c>
      <c r="F2929">
        <v>900</v>
      </c>
      <c r="G2929">
        <v>0</v>
      </c>
      <c r="H2929">
        <v>900</v>
      </c>
      <c r="I2929">
        <v>9500</v>
      </c>
      <c r="J2929">
        <v>17.100000000000001</v>
      </c>
      <c r="K2929" s="6" t="s">
        <v>1608</v>
      </c>
      <c r="L2929" s="6" t="s">
        <v>1608</v>
      </c>
      <c r="M2929" s="6" t="s">
        <v>1608</v>
      </c>
      <c r="N2929" s="6" t="s">
        <v>1613</v>
      </c>
      <c r="O2929" s="6" t="s">
        <v>1646</v>
      </c>
      <c r="P2929" s="8">
        <f>Table12[[#This Row],[PLANNED_DELIVERY]]-Table12[[#This Row],[PLANNED_PICKUP]]</f>
        <v>0</v>
      </c>
      <c r="Q2929" s="9">
        <f>Table12[[#This Row],[ACTUAL_DELIVERY]]-Table12[[#This Row],[ACTUAL_PICKUP]]</f>
        <v>1</v>
      </c>
      <c r="R2929" s="9">
        <f>Table12[[#This Row],[ACTUAL_PICKUP]]-Table12[[#This Row],[PLANNED_PICKUP]]</f>
        <v>1</v>
      </c>
      <c r="S2929" s="9">
        <f>Table12[[#This Row],[ACTUAL_DELIVERY]]-Table12[[#This Row],[PLANNED_DELIVERY]]</f>
        <v>2</v>
      </c>
      <c r="T2929" t="s">
        <v>202</v>
      </c>
      <c r="U2929" s="6" t="s">
        <v>203</v>
      </c>
      <c r="V2929" t="s">
        <v>27</v>
      </c>
      <c r="W2929" t="s">
        <v>27</v>
      </c>
      <c r="X2929" t="s">
        <v>60</v>
      </c>
      <c r="Y2929" s="6" t="s">
        <v>34</v>
      </c>
      <c r="Z2929" t="s">
        <v>27</v>
      </c>
      <c r="AA2929" t="s">
        <v>27</v>
      </c>
    </row>
    <row r="2930" spans="1:27" x14ac:dyDescent="0.35">
      <c r="A2930">
        <v>10003770</v>
      </c>
      <c r="B2930" t="s">
        <v>273</v>
      </c>
      <c r="C2930" t="s">
        <v>206</v>
      </c>
      <c r="D2930" t="s">
        <v>23</v>
      </c>
      <c r="E2930" t="s">
        <v>24</v>
      </c>
      <c r="F2930">
        <v>170</v>
      </c>
      <c r="G2930">
        <v>160</v>
      </c>
      <c r="H2930">
        <v>330</v>
      </c>
      <c r="I2930">
        <v>410</v>
      </c>
      <c r="J2930">
        <v>2.5299999999999998</v>
      </c>
      <c r="K2930" s="6" t="s">
        <v>1608</v>
      </c>
      <c r="L2930" s="6" t="s">
        <v>1675</v>
      </c>
      <c r="M2930" s="6" t="s">
        <v>1607</v>
      </c>
      <c r="N2930" s="6" t="s">
        <v>1599</v>
      </c>
      <c r="O2930" s="6" t="s">
        <v>1603</v>
      </c>
      <c r="P2930" s="8">
        <f>Table12[[#This Row],[PLANNED_DELIVERY]]-Table12[[#This Row],[PLANNED_PICKUP]]</f>
        <v>2</v>
      </c>
      <c r="Q2930" s="9">
        <f>Table12[[#This Row],[ACTUAL_DELIVERY]]-Table12[[#This Row],[ACTUAL_PICKUP]]</f>
        <v>2</v>
      </c>
      <c r="R2930" s="9">
        <f>Table12[[#This Row],[ACTUAL_PICKUP]]-Table12[[#This Row],[PLANNED_PICKUP]]</f>
        <v>1</v>
      </c>
      <c r="S2930" s="9">
        <f>Table12[[#This Row],[ACTUAL_DELIVERY]]-Table12[[#This Row],[PLANNED_DELIVERY]]</f>
        <v>1</v>
      </c>
      <c r="T2930" t="s">
        <v>188</v>
      </c>
      <c r="U2930" s="6" t="s">
        <v>189</v>
      </c>
      <c r="V2930" t="s">
        <v>27</v>
      </c>
      <c r="W2930" t="s">
        <v>27</v>
      </c>
      <c r="X2930" t="s">
        <v>41</v>
      </c>
      <c r="Y2930" s="6" t="s">
        <v>44</v>
      </c>
      <c r="Z2930" t="s">
        <v>27</v>
      </c>
      <c r="AA2930" t="s">
        <v>27</v>
      </c>
    </row>
    <row r="2931" spans="1:27" x14ac:dyDescent="0.35">
      <c r="A2931">
        <v>10003771</v>
      </c>
      <c r="B2931" t="s">
        <v>225</v>
      </c>
      <c r="C2931" t="s">
        <v>471</v>
      </c>
      <c r="D2931" t="s">
        <v>30</v>
      </c>
      <c r="E2931" t="s">
        <v>31</v>
      </c>
      <c r="F2931">
        <v>150</v>
      </c>
      <c r="G2931">
        <v>0</v>
      </c>
      <c r="H2931">
        <v>150</v>
      </c>
      <c r="I2931">
        <v>164</v>
      </c>
      <c r="J2931">
        <v>0.11</v>
      </c>
      <c r="K2931" s="6" t="s">
        <v>1608</v>
      </c>
      <c r="L2931" s="6" t="s">
        <v>1675</v>
      </c>
      <c r="M2931" s="6" t="s">
        <v>1618</v>
      </c>
      <c r="N2931" s="6" t="s">
        <v>1613</v>
      </c>
      <c r="O2931" s="6" t="s">
        <v>1618</v>
      </c>
      <c r="P2931" s="8">
        <f>Table12[[#This Row],[PLANNED_DELIVERY]]-Table12[[#This Row],[PLANNED_PICKUP]]</f>
        <v>4</v>
      </c>
      <c r="Q2931" s="9">
        <f>Table12[[#This Row],[ACTUAL_DELIVERY]]-Table12[[#This Row],[ACTUAL_PICKUP]]</f>
        <v>6</v>
      </c>
      <c r="R2931" s="9">
        <f>Table12[[#This Row],[ACTUAL_PICKUP]]-Table12[[#This Row],[PLANNED_PICKUP]]</f>
        <v>-2</v>
      </c>
      <c r="S2931" s="9">
        <f>Table12[[#This Row],[ACTUAL_DELIVERY]]-Table12[[#This Row],[PLANNED_DELIVERY]]</f>
        <v>0</v>
      </c>
      <c r="T2931" t="s">
        <v>681</v>
      </c>
      <c r="U2931" s="6" t="s">
        <v>682</v>
      </c>
      <c r="V2931" t="s">
        <v>108</v>
      </c>
      <c r="W2931" t="s">
        <v>108</v>
      </c>
      <c r="X2931" t="s">
        <v>60</v>
      </c>
      <c r="Y2931" s="6" t="s">
        <v>34</v>
      </c>
      <c r="Z2931" t="s">
        <v>27</v>
      </c>
      <c r="AA2931" t="s">
        <v>27</v>
      </c>
    </row>
    <row r="2932" spans="1:27" x14ac:dyDescent="0.35">
      <c r="A2932">
        <v>10003772</v>
      </c>
      <c r="B2932" t="s">
        <v>81</v>
      </c>
      <c r="C2932" t="s">
        <v>206</v>
      </c>
      <c r="D2932" t="s">
        <v>30</v>
      </c>
      <c r="E2932" t="s">
        <v>31</v>
      </c>
      <c r="F2932">
        <v>750</v>
      </c>
      <c r="G2932">
        <v>0</v>
      </c>
      <c r="H2932">
        <v>750</v>
      </c>
      <c r="I2932">
        <v>313</v>
      </c>
      <c r="J2932">
        <v>2.23</v>
      </c>
      <c r="K2932" s="6" t="s">
        <v>1608</v>
      </c>
      <c r="L2932" s="6" t="s">
        <v>1608</v>
      </c>
      <c r="M2932" s="6" t="s">
        <v>1599</v>
      </c>
      <c r="N2932" s="6" t="s">
        <v>1608</v>
      </c>
      <c r="O2932" s="6" t="s">
        <v>1599</v>
      </c>
      <c r="P2932" s="8">
        <f>Table12[[#This Row],[PLANNED_DELIVERY]]-Table12[[#This Row],[PLANNED_PICKUP]]</f>
        <v>4</v>
      </c>
      <c r="Q2932" s="9">
        <f>Table12[[#This Row],[ACTUAL_DELIVERY]]-Table12[[#This Row],[ACTUAL_PICKUP]]</f>
        <v>4</v>
      </c>
      <c r="R2932" s="9">
        <f>Table12[[#This Row],[ACTUAL_PICKUP]]-Table12[[#This Row],[PLANNED_PICKUP]]</f>
        <v>0</v>
      </c>
      <c r="S2932" s="9">
        <f>Table12[[#This Row],[ACTUAL_DELIVERY]]-Table12[[#This Row],[PLANNED_DELIVERY]]</f>
        <v>0</v>
      </c>
      <c r="T2932" t="s">
        <v>66</v>
      </c>
      <c r="U2932" s="6" t="s">
        <v>67</v>
      </c>
      <c r="V2932" t="s">
        <v>27</v>
      </c>
      <c r="W2932" t="s">
        <v>27</v>
      </c>
      <c r="X2932" t="s">
        <v>202</v>
      </c>
      <c r="Y2932" s="6" t="s">
        <v>224</v>
      </c>
      <c r="Z2932" t="s">
        <v>27</v>
      </c>
      <c r="AA2932" t="s">
        <v>27</v>
      </c>
    </row>
    <row r="2933" spans="1:27" x14ac:dyDescent="0.35">
      <c r="A2933">
        <v>10003773</v>
      </c>
      <c r="B2933" t="s">
        <v>81</v>
      </c>
      <c r="C2933" t="s">
        <v>240</v>
      </c>
      <c r="D2933" t="s">
        <v>30</v>
      </c>
      <c r="E2933" t="s">
        <v>31</v>
      </c>
      <c r="F2933">
        <v>300</v>
      </c>
      <c r="G2933">
        <v>0</v>
      </c>
      <c r="H2933">
        <v>300</v>
      </c>
      <c r="I2933">
        <v>3280</v>
      </c>
      <c r="J2933">
        <v>2.08</v>
      </c>
      <c r="K2933" s="6" t="s">
        <v>1608</v>
      </c>
      <c r="L2933" s="6" t="s">
        <v>1613</v>
      </c>
      <c r="M2933" s="6" t="s">
        <v>1618</v>
      </c>
      <c r="N2933" s="6" t="s">
        <v>1613</v>
      </c>
      <c r="O2933" s="6" t="s">
        <v>1599</v>
      </c>
      <c r="P2933" s="8">
        <f>Table12[[#This Row],[PLANNED_DELIVERY]]-Table12[[#This Row],[PLANNED_PICKUP]]</f>
        <v>6</v>
      </c>
      <c r="Q2933" s="9">
        <f>Table12[[#This Row],[ACTUAL_DELIVERY]]-Table12[[#This Row],[ACTUAL_PICKUP]]</f>
        <v>3</v>
      </c>
      <c r="R2933" s="9">
        <f>Table12[[#This Row],[ACTUAL_PICKUP]]-Table12[[#This Row],[PLANNED_PICKUP]]</f>
        <v>0</v>
      </c>
      <c r="S2933" s="9">
        <f>Table12[[#This Row],[ACTUAL_DELIVERY]]-Table12[[#This Row],[PLANNED_DELIVERY]]</f>
        <v>-3</v>
      </c>
      <c r="T2933" t="s">
        <v>33</v>
      </c>
      <c r="U2933" s="6" t="s">
        <v>34</v>
      </c>
      <c r="V2933" t="s">
        <v>27</v>
      </c>
      <c r="W2933" t="s">
        <v>27</v>
      </c>
      <c r="X2933" t="s">
        <v>202</v>
      </c>
      <c r="Y2933" s="6" t="s">
        <v>224</v>
      </c>
      <c r="Z2933" t="s">
        <v>27</v>
      </c>
      <c r="AA2933" t="s">
        <v>27</v>
      </c>
    </row>
    <row r="2934" spans="1:27" x14ac:dyDescent="0.35">
      <c r="A2934">
        <v>10003774</v>
      </c>
      <c r="B2934" t="s">
        <v>81</v>
      </c>
      <c r="C2934" t="s">
        <v>240</v>
      </c>
      <c r="D2934" t="s">
        <v>30</v>
      </c>
      <c r="E2934" t="s">
        <v>31</v>
      </c>
      <c r="F2934">
        <v>150</v>
      </c>
      <c r="G2934">
        <v>0</v>
      </c>
      <c r="H2934">
        <v>150</v>
      </c>
      <c r="I2934" s="5">
        <v>54</v>
      </c>
      <c r="J2934">
        <v>0.28000000000000003</v>
      </c>
      <c r="K2934" s="6" t="s">
        <v>1608</v>
      </c>
      <c r="L2934" s="6" t="s">
        <v>1608</v>
      </c>
      <c r="M2934" s="6" t="s">
        <v>1603</v>
      </c>
      <c r="N2934" s="6" t="s">
        <v>1613</v>
      </c>
      <c r="O2934" s="6" t="s">
        <v>1599</v>
      </c>
      <c r="P2934" s="8">
        <f>Table12[[#This Row],[PLANNED_DELIVERY]]-Table12[[#This Row],[PLANNED_PICKUP]]</f>
        <v>6</v>
      </c>
      <c r="Q2934" s="9">
        <f>Table12[[#This Row],[ACTUAL_DELIVERY]]-Table12[[#This Row],[ACTUAL_PICKUP]]</f>
        <v>3</v>
      </c>
      <c r="R2934" s="9">
        <f>Table12[[#This Row],[ACTUAL_PICKUP]]-Table12[[#This Row],[PLANNED_PICKUP]]</f>
        <v>1</v>
      </c>
      <c r="S2934" s="9">
        <f>Table12[[#This Row],[ACTUAL_DELIVERY]]-Table12[[#This Row],[PLANNED_DELIVERY]]</f>
        <v>-2</v>
      </c>
      <c r="T2934" t="s">
        <v>33</v>
      </c>
      <c r="U2934" s="6" t="s">
        <v>34</v>
      </c>
      <c r="V2934" t="s">
        <v>27</v>
      </c>
      <c r="W2934" t="s">
        <v>27</v>
      </c>
      <c r="X2934" t="s">
        <v>1089</v>
      </c>
      <c r="Y2934" s="6" t="s">
        <v>1090</v>
      </c>
      <c r="Z2934" t="s">
        <v>27</v>
      </c>
      <c r="AA2934" t="s">
        <v>27</v>
      </c>
    </row>
    <row r="2935" spans="1:27" x14ac:dyDescent="0.35">
      <c r="A2935">
        <v>10003775</v>
      </c>
      <c r="B2935" t="s">
        <v>81</v>
      </c>
      <c r="C2935" t="s">
        <v>206</v>
      </c>
      <c r="D2935" t="s">
        <v>23</v>
      </c>
      <c r="E2935" t="s">
        <v>31</v>
      </c>
      <c r="F2935">
        <v>120</v>
      </c>
      <c r="G2935">
        <v>0</v>
      </c>
      <c r="H2935">
        <v>120</v>
      </c>
      <c r="I2935">
        <v>210</v>
      </c>
      <c r="J2935">
        <v>1.71</v>
      </c>
      <c r="K2935" s="6" t="s">
        <v>1608</v>
      </c>
      <c r="L2935" s="6" t="s">
        <v>1603</v>
      </c>
      <c r="M2935" s="6" t="s">
        <v>1618</v>
      </c>
      <c r="N2935" s="6" t="s">
        <v>1603</v>
      </c>
      <c r="O2935" s="6" t="s">
        <v>1618</v>
      </c>
      <c r="P2935" s="8">
        <f>Table12[[#This Row],[PLANNED_DELIVERY]]-Table12[[#This Row],[PLANNED_PICKUP]]</f>
        <v>1</v>
      </c>
      <c r="Q2935" s="9">
        <f>Table12[[#This Row],[ACTUAL_DELIVERY]]-Table12[[#This Row],[ACTUAL_PICKUP]]</f>
        <v>1</v>
      </c>
      <c r="R2935" s="9">
        <f>Table12[[#This Row],[ACTUAL_PICKUP]]-Table12[[#This Row],[PLANNED_PICKUP]]</f>
        <v>0</v>
      </c>
      <c r="S2935" s="9">
        <f>Table12[[#This Row],[ACTUAL_DELIVERY]]-Table12[[#This Row],[PLANNED_DELIVERY]]</f>
        <v>0</v>
      </c>
      <c r="T2935" t="s">
        <v>52</v>
      </c>
      <c r="U2935" s="6" t="s">
        <v>318</v>
      </c>
      <c r="V2935" t="s">
        <v>27</v>
      </c>
      <c r="W2935" t="s">
        <v>27</v>
      </c>
      <c r="X2935" t="s">
        <v>60</v>
      </c>
      <c r="Y2935" s="6" t="s">
        <v>34</v>
      </c>
      <c r="Z2935" t="s">
        <v>27</v>
      </c>
      <c r="AA2935" t="s">
        <v>27</v>
      </c>
    </row>
    <row r="2936" spans="1:27" x14ac:dyDescent="0.35">
      <c r="A2936">
        <v>10003776</v>
      </c>
      <c r="B2936" t="s">
        <v>81</v>
      </c>
      <c r="C2936" t="s">
        <v>206</v>
      </c>
      <c r="D2936" t="s">
        <v>23</v>
      </c>
      <c r="E2936" t="s">
        <v>24</v>
      </c>
      <c r="F2936">
        <v>382</v>
      </c>
      <c r="G2936">
        <v>0</v>
      </c>
      <c r="H2936">
        <v>382</v>
      </c>
      <c r="I2936">
        <v>567</v>
      </c>
      <c r="J2936">
        <v>0.48</v>
      </c>
      <c r="K2936" s="6" t="s">
        <v>1608</v>
      </c>
      <c r="L2936" s="6" t="s">
        <v>1613</v>
      </c>
      <c r="M2936" s="6" t="s">
        <v>1607</v>
      </c>
      <c r="N2936" s="6" t="s">
        <v>1599</v>
      </c>
      <c r="O2936" s="6" t="s">
        <v>1603</v>
      </c>
      <c r="P2936" s="8">
        <f>Table12[[#This Row],[PLANNED_DELIVERY]]-Table12[[#This Row],[PLANNED_PICKUP]]</f>
        <v>4</v>
      </c>
      <c r="Q2936" s="9">
        <f>Table12[[#This Row],[ACTUAL_DELIVERY]]-Table12[[#This Row],[ACTUAL_PICKUP]]</f>
        <v>2</v>
      </c>
      <c r="R2936" s="9">
        <f>Table12[[#This Row],[ACTUAL_PICKUP]]-Table12[[#This Row],[PLANNED_PICKUP]]</f>
        <v>3</v>
      </c>
      <c r="S2936" s="9">
        <f>Table12[[#This Row],[ACTUAL_DELIVERY]]-Table12[[#This Row],[PLANNED_DELIVERY]]</f>
        <v>1</v>
      </c>
      <c r="T2936" t="s">
        <v>68</v>
      </c>
      <c r="U2936" s="6" t="s">
        <v>69</v>
      </c>
      <c r="V2936" t="s">
        <v>27</v>
      </c>
      <c r="W2936" t="s">
        <v>27</v>
      </c>
      <c r="X2936" t="s">
        <v>285</v>
      </c>
      <c r="Y2936" s="6" t="s">
        <v>286</v>
      </c>
      <c r="Z2936" t="s">
        <v>27</v>
      </c>
      <c r="AA2936" t="s">
        <v>27</v>
      </c>
    </row>
    <row r="2937" spans="1:27" x14ac:dyDescent="0.35">
      <c r="A2937">
        <v>10003777</v>
      </c>
      <c r="B2937" t="s">
        <v>81</v>
      </c>
      <c r="C2937" t="s">
        <v>471</v>
      </c>
      <c r="D2937" t="s">
        <v>23</v>
      </c>
      <c r="E2937" t="s">
        <v>24</v>
      </c>
      <c r="F2937">
        <v>1095</v>
      </c>
      <c r="G2937">
        <v>0</v>
      </c>
      <c r="H2937">
        <v>1095</v>
      </c>
      <c r="I2937">
        <v>9400</v>
      </c>
      <c r="J2937">
        <v>7.95</v>
      </c>
      <c r="K2937" s="6" t="s">
        <v>1608</v>
      </c>
      <c r="L2937" s="6" t="s">
        <v>1599</v>
      </c>
      <c r="M2937" s="6" t="s">
        <v>1603</v>
      </c>
      <c r="N2937" s="6" t="s">
        <v>1599</v>
      </c>
      <c r="O2937" s="6" t="s">
        <v>1618</v>
      </c>
      <c r="P2937" s="8">
        <f>Table12[[#This Row],[PLANNED_DELIVERY]]-Table12[[#This Row],[PLANNED_PICKUP]]</f>
        <v>2</v>
      </c>
      <c r="Q2937" s="9">
        <f>Table12[[#This Row],[ACTUAL_DELIVERY]]-Table12[[#This Row],[ACTUAL_PICKUP]]</f>
        <v>3</v>
      </c>
      <c r="R2937" s="9">
        <f>Table12[[#This Row],[ACTUAL_PICKUP]]-Table12[[#This Row],[PLANNED_PICKUP]]</f>
        <v>0</v>
      </c>
      <c r="S2937" s="9">
        <f>Table12[[#This Row],[ACTUAL_DELIVERY]]-Table12[[#This Row],[PLANNED_DELIVERY]]</f>
        <v>1</v>
      </c>
      <c r="T2937" t="s">
        <v>1087</v>
      </c>
      <c r="U2937" s="6" t="s">
        <v>1088</v>
      </c>
      <c r="V2937" t="s">
        <v>104</v>
      </c>
      <c r="W2937" t="s">
        <v>104</v>
      </c>
      <c r="X2937" t="s">
        <v>60</v>
      </c>
      <c r="Y2937" s="6" t="s">
        <v>34</v>
      </c>
      <c r="Z2937" t="s">
        <v>27</v>
      </c>
      <c r="AA2937" t="s">
        <v>27</v>
      </c>
    </row>
    <row r="2938" spans="1:27" x14ac:dyDescent="0.35">
      <c r="A2938">
        <v>10003778</v>
      </c>
      <c r="B2938" t="s">
        <v>81</v>
      </c>
      <c r="C2938" t="s">
        <v>471</v>
      </c>
      <c r="D2938" t="s">
        <v>23</v>
      </c>
      <c r="E2938" t="s">
        <v>24</v>
      </c>
      <c r="F2938">
        <v>295</v>
      </c>
      <c r="G2938">
        <v>0</v>
      </c>
      <c r="H2938">
        <v>295</v>
      </c>
      <c r="I2938">
        <v>86</v>
      </c>
      <c r="J2938">
        <v>0.49</v>
      </c>
      <c r="K2938" s="6" t="s">
        <v>1608</v>
      </c>
      <c r="L2938" s="6" t="s">
        <v>1599</v>
      </c>
      <c r="M2938" s="6" t="s">
        <v>1619</v>
      </c>
      <c r="N2938" s="6" t="s">
        <v>1599</v>
      </c>
      <c r="O2938" s="6" t="s">
        <v>1619</v>
      </c>
      <c r="P2938" s="8">
        <f>Table12[[#This Row],[PLANNED_DELIVERY]]-Table12[[#This Row],[PLANNED_PICKUP]]</f>
        <v>7</v>
      </c>
      <c r="Q2938" s="9">
        <f>Table12[[#This Row],[ACTUAL_DELIVERY]]-Table12[[#This Row],[ACTUAL_PICKUP]]</f>
        <v>7</v>
      </c>
      <c r="R2938" s="9">
        <f>Table12[[#This Row],[ACTUAL_PICKUP]]-Table12[[#This Row],[PLANNED_PICKUP]]</f>
        <v>0</v>
      </c>
      <c r="S2938" s="9">
        <f>Table12[[#This Row],[ACTUAL_DELIVERY]]-Table12[[#This Row],[PLANNED_DELIVERY]]</f>
        <v>0</v>
      </c>
      <c r="T2938" t="s">
        <v>1085</v>
      </c>
      <c r="U2938" s="6" t="s">
        <v>1086</v>
      </c>
      <c r="V2938" t="s">
        <v>104</v>
      </c>
      <c r="W2938" t="s">
        <v>104</v>
      </c>
      <c r="X2938" t="s">
        <v>49</v>
      </c>
      <c r="Y2938" s="6" t="s">
        <v>29</v>
      </c>
      <c r="Z2938" t="s">
        <v>27</v>
      </c>
      <c r="AA2938" t="s">
        <v>27</v>
      </c>
    </row>
    <row r="2939" spans="1:27" x14ac:dyDescent="0.35">
      <c r="A2939">
        <v>10003779</v>
      </c>
      <c r="B2939" t="s">
        <v>81</v>
      </c>
      <c r="C2939" t="s">
        <v>471</v>
      </c>
      <c r="D2939" t="s">
        <v>23</v>
      </c>
      <c r="E2939" t="s">
        <v>24</v>
      </c>
      <c r="F2939">
        <v>540</v>
      </c>
      <c r="G2939">
        <v>0</v>
      </c>
      <c r="H2939">
        <v>540</v>
      </c>
      <c r="I2939">
        <v>110</v>
      </c>
      <c r="J2939">
        <v>1.02</v>
      </c>
      <c r="K2939" s="6" t="s">
        <v>1608</v>
      </c>
      <c r="L2939" s="6" t="s">
        <v>1599</v>
      </c>
      <c r="M2939" s="6" t="s">
        <v>1617</v>
      </c>
      <c r="N2939" s="6" t="s">
        <v>1599</v>
      </c>
      <c r="O2939" s="6" t="s">
        <v>1617</v>
      </c>
      <c r="P2939" s="8">
        <f>Table12[[#This Row],[PLANNED_DELIVERY]]-Table12[[#This Row],[PLANNED_PICKUP]]</f>
        <v>4</v>
      </c>
      <c r="Q2939" s="9">
        <f>Table12[[#This Row],[ACTUAL_DELIVERY]]-Table12[[#This Row],[ACTUAL_PICKUP]]</f>
        <v>4</v>
      </c>
      <c r="R2939" s="9">
        <f>Table12[[#This Row],[ACTUAL_PICKUP]]-Table12[[#This Row],[PLANNED_PICKUP]]</f>
        <v>0</v>
      </c>
      <c r="S2939" s="9">
        <f>Table12[[#This Row],[ACTUAL_DELIVERY]]-Table12[[#This Row],[PLANNED_DELIVERY]]</f>
        <v>0</v>
      </c>
      <c r="T2939" t="s">
        <v>186</v>
      </c>
      <c r="U2939" s="6" t="s">
        <v>187</v>
      </c>
      <c r="V2939" t="s">
        <v>104</v>
      </c>
      <c r="W2939" t="s">
        <v>104</v>
      </c>
      <c r="X2939" t="s">
        <v>41</v>
      </c>
      <c r="Y2939" s="6" t="s">
        <v>44</v>
      </c>
      <c r="Z2939" t="s">
        <v>27</v>
      </c>
      <c r="AA2939" t="s">
        <v>27</v>
      </c>
    </row>
    <row r="2940" spans="1:27" x14ac:dyDescent="0.35">
      <c r="A2940">
        <v>10003780</v>
      </c>
      <c r="B2940" t="s">
        <v>81</v>
      </c>
      <c r="C2940" t="s">
        <v>471</v>
      </c>
      <c r="D2940" t="s">
        <v>23</v>
      </c>
      <c r="E2940" t="s">
        <v>24</v>
      </c>
      <c r="F2940">
        <v>870</v>
      </c>
      <c r="G2940">
        <v>1380</v>
      </c>
      <c r="H2940">
        <v>2250</v>
      </c>
      <c r="I2940" s="5">
        <v>1100</v>
      </c>
      <c r="J2940">
        <v>6.1</v>
      </c>
      <c r="K2940" s="6" t="s">
        <v>1608</v>
      </c>
      <c r="L2940" s="6" t="s">
        <v>1613</v>
      </c>
      <c r="M2940" s="6" t="s">
        <v>1607</v>
      </c>
      <c r="N2940" s="6" t="s">
        <v>1613</v>
      </c>
      <c r="O2940" s="6" t="s">
        <v>1619</v>
      </c>
      <c r="P2940" s="8">
        <f>Table12[[#This Row],[PLANNED_DELIVERY]]-Table12[[#This Row],[PLANNED_PICKUP]]</f>
        <v>4</v>
      </c>
      <c r="Q2940" s="9">
        <f>Table12[[#This Row],[ACTUAL_DELIVERY]]-Table12[[#This Row],[ACTUAL_PICKUP]]</f>
        <v>10</v>
      </c>
      <c r="R2940" s="9">
        <f>Table12[[#This Row],[ACTUAL_PICKUP]]-Table12[[#This Row],[PLANNED_PICKUP]]</f>
        <v>0</v>
      </c>
      <c r="S2940" s="9">
        <f>Table12[[#This Row],[ACTUAL_DELIVERY]]-Table12[[#This Row],[PLANNED_DELIVERY]]</f>
        <v>6</v>
      </c>
      <c r="T2940" t="s">
        <v>951</v>
      </c>
      <c r="U2940" s="6" t="s">
        <v>952</v>
      </c>
      <c r="V2940" t="s">
        <v>108</v>
      </c>
      <c r="W2940" t="s">
        <v>108</v>
      </c>
      <c r="X2940" t="s">
        <v>49</v>
      </c>
      <c r="Y2940" s="6" t="s">
        <v>29</v>
      </c>
      <c r="Z2940" t="s">
        <v>27</v>
      </c>
      <c r="AA2940" t="s">
        <v>27</v>
      </c>
    </row>
    <row r="2941" spans="1:27" x14ac:dyDescent="0.35">
      <c r="A2941">
        <v>10003781</v>
      </c>
      <c r="B2941" t="s">
        <v>219</v>
      </c>
      <c r="C2941" t="s">
        <v>206</v>
      </c>
      <c r="D2941" t="s">
        <v>23</v>
      </c>
      <c r="E2941" t="s">
        <v>24</v>
      </c>
      <c r="F2941">
        <v>600</v>
      </c>
      <c r="G2941">
        <v>0</v>
      </c>
      <c r="H2941">
        <v>600</v>
      </c>
      <c r="I2941">
        <v>1970</v>
      </c>
      <c r="J2941">
        <v>3.32</v>
      </c>
      <c r="K2941" s="6" t="s">
        <v>1608</v>
      </c>
      <c r="L2941" s="6" t="s">
        <v>1675</v>
      </c>
      <c r="M2941" s="6" t="s">
        <v>1675</v>
      </c>
      <c r="N2941" s="6" t="s">
        <v>1599</v>
      </c>
      <c r="O2941" s="6" t="s">
        <v>1607</v>
      </c>
      <c r="P2941" s="8">
        <f>Table12[[#This Row],[PLANNED_DELIVERY]]-Table12[[#This Row],[PLANNED_PICKUP]]</f>
        <v>0</v>
      </c>
      <c r="Q2941" s="9">
        <f>Table12[[#This Row],[ACTUAL_DELIVERY]]-Table12[[#This Row],[ACTUAL_PICKUP]]</f>
        <v>1</v>
      </c>
      <c r="R2941" s="9">
        <f>Table12[[#This Row],[ACTUAL_PICKUP]]-Table12[[#This Row],[PLANNED_PICKUP]]</f>
        <v>1</v>
      </c>
      <c r="S2941" s="9">
        <f>Table12[[#This Row],[ACTUAL_DELIVERY]]-Table12[[#This Row],[PLANNED_DELIVERY]]</f>
        <v>2</v>
      </c>
      <c r="T2941" t="s">
        <v>773</v>
      </c>
      <c r="U2941" s="6" t="s">
        <v>748</v>
      </c>
      <c r="V2941" t="s">
        <v>27</v>
      </c>
      <c r="W2941" t="s">
        <v>27</v>
      </c>
      <c r="X2941" t="s">
        <v>1723</v>
      </c>
      <c r="Y2941" s="6" t="s">
        <v>42</v>
      </c>
      <c r="Z2941" t="s">
        <v>27</v>
      </c>
      <c r="AA2941" t="s">
        <v>27</v>
      </c>
    </row>
    <row r="2942" spans="1:27" x14ac:dyDescent="0.35">
      <c r="A2942">
        <v>10003783</v>
      </c>
      <c r="B2942" t="s">
        <v>81</v>
      </c>
      <c r="C2942" t="s">
        <v>206</v>
      </c>
      <c r="D2942" t="s">
        <v>23</v>
      </c>
      <c r="E2942" t="s">
        <v>24</v>
      </c>
      <c r="F2942">
        <v>1150</v>
      </c>
      <c r="G2942">
        <v>0</v>
      </c>
      <c r="H2942">
        <v>1150</v>
      </c>
      <c r="I2942">
        <v>20000</v>
      </c>
      <c r="J2942">
        <v>9.8000000000000007</v>
      </c>
      <c r="K2942" s="6" t="s">
        <v>1608</v>
      </c>
      <c r="L2942" s="6" t="s">
        <v>1608</v>
      </c>
      <c r="M2942" s="6" t="s">
        <v>1618</v>
      </c>
      <c r="N2942" s="6" t="s">
        <v>1608</v>
      </c>
      <c r="O2942" s="6" t="s">
        <v>1618</v>
      </c>
      <c r="P2942" s="8">
        <f>Table12[[#This Row],[PLANNED_DELIVERY]]-Table12[[#This Row],[PLANNED_PICKUP]]</f>
        <v>7</v>
      </c>
      <c r="Q2942" s="9">
        <f>Table12[[#This Row],[ACTUAL_DELIVERY]]-Table12[[#This Row],[ACTUAL_PICKUP]]</f>
        <v>7</v>
      </c>
      <c r="R2942" s="9">
        <f>Table12[[#This Row],[ACTUAL_PICKUP]]-Table12[[#This Row],[PLANNED_PICKUP]]</f>
        <v>0</v>
      </c>
      <c r="S2942" s="9">
        <f>Table12[[#This Row],[ACTUAL_DELIVERY]]-Table12[[#This Row],[PLANNED_DELIVERY]]</f>
        <v>0</v>
      </c>
      <c r="T2942" t="s">
        <v>397</v>
      </c>
      <c r="U2942" s="6" t="s">
        <v>398</v>
      </c>
      <c r="V2942" t="s">
        <v>27</v>
      </c>
      <c r="W2942" t="s">
        <v>27</v>
      </c>
      <c r="X2942" t="s">
        <v>66</v>
      </c>
      <c r="Y2942" s="6" t="s">
        <v>67</v>
      </c>
      <c r="Z2942" t="s">
        <v>27</v>
      </c>
      <c r="AA2942" t="s">
        <v>27</v>
      </c>
    </row>
    <row r="2943" spans="1:27" x14ac:dyDescent="0.35">
      <c r="A2943">
        <v>10003784</v>
      </c>
      <c r="B2943" t="s">
        <v>81</v>
      </c>
      <c r="C2943" t="s">
        <v>342</v>
      </c>
      <c r="D2943" t="s">
        <v>30</v>
      </c>
      <c r="E2943" t="s">
        <v>31</v>
      </c>
      <c r="F2943">
        <v>950</v>
      </c>
      <c r="G2943">
        <v>0</v>
      </c>
      <c r="H2943">
        <v>950</v>
      </c>
      <c r="I2943">
        <v>4900</v>
      </c>
      <c r="J2943">
        <v>13.08</v>
      </c>
      <c r="K2943" s="6" t="s">
        <v>1608</v>
      </c>
      <c r="L2943" s="6" t="s">
        <v>1608</v>
      </c>
      <c r="M2943" s="6" t="s">
        <v>1613</v>
      </c>
      <c r="N2943" s="6" t="s">
        <v>1608</v>
      </c>
      <c r="O2943" s="6" t="s">
        <v>1613</v>
      </c>
      <c r="P2943" s="8">
        <f>Table12[[#This Row],[PLANNED_DELIVERY]]-Table12[[#This Row],[PLANNED_PICKUP]]</f>
        <v>1</v>
      </c>
      <c r="Q2943" s="9">
        <f>Table12[[#This Row],[ACTUAL_DELIVERY]]-Table12[[#This Row],[ACTUAL_PICKUP]]</f>
        <v>1</v>
      </c>
      <c r="R2943" s="9">
        <f>Table12[[#This Row],[ACTUAL_PICKUP]]-Table12[[#This Row],[PLANNED_PICKUP]]</f>
        <v>0</v>
      </c>
      <c r="S2943" s="9">
        <f>Table12[[#This Row],[ACTUAL_DELIVERY]]-Table12[[#This Row],[PLANNED_DELIVERY]]</f>
        <v>0</v>
      </c>
      <c r="T2943" t="s">
        <v>66</v>
      </c>
      <c r="U2943" s="6" t="s">
        <v>67</v>
      </c>
      <c r="V2943" t="s">
        <v>27</v>
      </c>
      <c r="W2943" t="s">
        <v>27</v>
      </c>
      <c r="X2943" t="s">
        <v>328</v>
      </c>
      <c r="Y2943" s="6" t="s">
        <v>329</v>
      </c>
      <c r="Z2943" t="s">
        <v>27</v>
      </c>
      <c r="AA2943" t="s">
        <v>27</v>
      </c>
    </row>
    <row r="2944" spans="1:27" x14ac:dyDescent="0.35">
      <c r="A2944">
        <v>10003787</v>
      </c>
      <c r="B2944" t="s">
        <v>81</v>
      </c>
      <c r="C2944" t="s">
        <v>78</v>
      </c>
      <c r="D2944" t="s">
        <v>23</v>
      </c>
      <c r="E2944" t="s">
        <v>24</v>
      </c>
      <c r="F2944">
        <v>7876</v>
      </c>
      <c r="G2944">
        <v>0</v>
      </c>
      <c r="H2944">
        <v>7876</v>
      </c>
      <c r="I2944" s="5">
        <v>45000</v>
      </c>
      <c r="J2944">
        <v>232</v>
      </c>
      <c r="K2944" s="6" t="s">
        <v>1608</v>
      </c>
      <c r="L2944" s="6" t="s">
        <v>1635</v>
      </c>
      <c r="M2944" s="6" t="s">
        <v>1639</v>
      </c>
      <c r="N2944" s="6" t="s">
        <v>1635</v>
      </c>
      <c r="O2944" s="6" t="s">
        <v>1639</v>
      </c>
      <c r="P2944" s="8">
        <f>Table12[[#This Row],[PLANNED_DELIVERY]]-Table12[[#This Row],[PLANNED_PICKUP]]</f>
        <v>3</v>
      </c>
      <c r="Q2944" s="9">
        <f>Table12[[#This Row],[ACTUAL_DELIVERY]]-Table12[[#This Row],[ACTUAL_PICKUP]]</f>
        <v>3</v>
      </c>
      <c r="R2944" s="9">
        <f>Table12[[#This Row],[ACTUAL_PICKUP]]-Table12[[#This Row],[PLANNED_PICKUP]]</f>
        <v>0</v>
      </c>
      <c r="S2944" s="9">
        <f>Table12[[#This Row],[ACTUAL_DELIVERY]]-Table12[[#This Row],[PLANNED_DELIVERY]]</f>
        <v>0</v>
      </c>
      <c r="T2944" t="s">
        <v>79</v>
      </c>
      <c r="U2944" s="6" t="s">
        <v>80</v>
      </c>
      <c r="V2944" t="s">
        <v>27</v>
      </c>
      <c r="W2944" t="s">
        <v>27</v>
      </c>
      <c r="X2944" t="s">
        <v>41</v>
      </c>
      <c r="Y2944" s="6" t="s">
        <v>44</v>
      </c>
      <c r="Z2944" t="s">
        <v>27</v>
      </c>
      <c r="AA2944" t="s">
        <v>27</v>
      </c>
    </row>
    <row r="2945" spans="1:27" x14ac:dyDescent="0.35">
      <c r="A2945">
        <v>10003788</v>
      </c>
      <c r="B2945" t="s">
        <v>81</v>
      </c>
      <c r="C2945" t="s">
        <v>78</v>
      </c>
      <c r="D2945" t="s">
        <v>23</v>
      </c>
      <c r="E2945" t="s">
        <v>24</v>
      </c>
      <c r="F2945">
        <v>7876</v>
      </c>
      <c r="G2945">
        <v>0</v>
      </c>
      <c r="H2945">
        <v>7876</v>
      </c>
      <c r="I2945" s="5">
        <v>45000</v>
      </c>
      <c r="J2945">
        <v>232</v>
      </c>
      <c r="K2945" s="6" t="s">
        <v>1608</v>
      </c>
      <c r="L2945" s="6" t="s">
        <v>1609</v>
      </c>
      <c r="M2945" s="6" t="s">
        <v>1613</v>
      </c>
      <c r="N2945" s="6" t="s">
        <v>1609</v>
      </c>
      <c r="O2945" s="6" t="s">
        <v>1613</v>
      </c>
      <c r="P2945" s="8">
        <f>Table12[[#This Row],[PLANNED_DELIVERY]]-Table12[[#This Row],[PLANNED_PICKUP]]</f>
        <v>2</v>
      </c>
      <c r="Q2945" s="9">
        <f>Table12[[#This Row],[ACTUAL_DELIVERY]]-Table12[[#This Row],[ACTUAL_PICKUP]]</f>
        <v>2</v>
      </c>
      <c r="R2945" s="9">
        <f>Table12[[#This Row],[ACTUAL_PICKUP]]-Table12[[#This Row],[PLANNED_PICKUP]]</f>
        <v>0</v>
      </c>
      <c r="S2945" s="9">
        <f>Table12[[#This Row],[ACTUAL_DELIVERY]]-Table12[[#This Row],[PLANNED_DELIVERY]]</f>
        <v>0</v>
      </c>
      <c r="T2945" t="s">
        <v>79</v>
      </c>
      <c r="U2945" s="6" t="s">
        <v>80</v>
      </c>
      <c r="V2945" t="s">
        <v>27</v>
      </c>
      <c r="W2945" t="s">
        <v>27</v>
      </c>
      <c r="X2945" t="s">
        <v>41</v>
      </c>
      <c r="Y2945" s="6" t="s">
        <v>44</v>
      </c>
      <c r="Z2945" t="s">
        <v>27</v>
      </c>
      <c r="AA2945" t="s">
        <v>27</v>
      </c>
    </row>
    <row r="2946" spans="1:27" x14ac:dyDescent="0.35">
      <c r="A2946">
        <v>10003790</v>
      </c>
      <c r="B2946" t="s">
        <v>263</v>
      </c>
      <c r="C2946" t="s">
        <v>264</v>
      </c>
      <c r="D2946" t="s">
        <v>30</v>
      </c>
      <c r="E2946" t="s">
        <v>45</v>
      </c>
      <c r="F2946">
        <v>327.78</v>
      </c>
      <c r="G2946">
        <v>0</v>
      </c>
      <c r="H2946">
        <v>327.78</v>
      </c>
      <c r="I2946" s="5">
        <v>108.3</v>
      </c>
      <c r="J2946">
        <v>0.73</v>
      </c>
      <c r="K2946" s="6" t="s">
        <v>1608</v>
      </c>
      <c r="L2946" s="6" t="s">
        <v>1675</v>
      </c>
      <c r="M2946" s="6" t="s">
        <v>1617</v>
      </c>
      <c r="N2946" s="6" t="s">
        <v>1613</v>
      </c>
      <c r="O2946" s="6" t="s">
        <v>1625</v>
      </c>
      <c r="P2946" s="8">
        <f>Table12[[#This Row],[PLANNED_DELIVERY]]-Table12[[#This Row],[PLANNED_PICKUP]]</f>
        <v>5</v>
      </c>
      <c r="Q2946" s="9">
        <f>Table12[[#This Row],[ACTUAL_DELIVERY]]-Table12[[#This Row],[ACTUAL_PICKUP]]</f>
        <v>14</v>
      </c>
      <c r="R2946" s="9">
        <f>Table12[[#This Row],[ACTUAL_PICKUP]]-Table12[[#This Row],[PLANNED_PICKUP]]</f>
        <v>-2</v>
      </c>
      <c r="S2946" s="9">
        <f>Table12[[#This Row],[ACTUAL_DELIVERY]]-Table12[[#This Row],[PLANNED_DELIVERY]]</f>
        <v>7</v>
      </c>
      <c r="T2946" t="s">
        <v>49</v>
      </c>
      <c r="U2946" s="6" t="s">
        <v>29</v>
      </c>
      <c r="V2946" t="s">
        <v>27</v>
      </c>
      <c r="W2946" t="s">
        <v>27</v>
      </c>
      <c r="X2946" t="s">
        <v>154</v>
      </c>
      <c r="Y2946" s="6" t="s">
        <v>309</v>
      </c>
      <c r="Z2946" t="s">
        <v>156</v>
      </c>
      <c r="AA2946" t="s">
        <v>85</v>
      </c>
    </row>
    <row r="2947" spans="1:27" x14ac:dyDescent="0.35">
      <c r="A2947">
        <v>10003791</v>
      </c>
      <c r="B2947" t="s">
        <v>263</v>
      </c>
      <c r="C2947" t="s">
        <v>264</v>
      </c>
      <c r="D2947" t="s">
        <v>30</v>
      </c>
      <c r="E2947" t="s">
        <v>45</v>
      </c>
      <c r="F2947">
        <v>478.05</v>
      </c>
      <c r="G2947">
        <v>0</v>
      </c>
      <c r="H2947">
        <v>478.05</v>
      </c>
      <c r="I2947" s="5">
        <v>112.8</v>
      </c>
      <c r="J2947">
        <v>1.1100000000000001</v>
      </c>
      <c r="K2947" s="6" t="s">
        <v>1608</v>
      </c>
      <c r="L2947" s="6" t="s">
        <v>1608</v>
      </c>
      <c r="M2947" s="6" t="s">
        <v>1617</v>
      </c>
      <c r="N2947" s="6" t="s">
        <v>1613</v>
      </c>
      <c r="O2947" s="6" t="s">
        <v>1619</v>
      </c>
      <c r="P2947" s="8">
        <f>Table12[[#This Row],[PLANNED_DELIVERY]]-Table12[[#This Row],[PLANNED_PICKUP]]</f>
        <v>8</v>
      </c>
      <c r="Q2947" s="9">
        <f>Table12[[#This Row],[ACTUAL_DELIVERY]]-Table12[[#This Row],[ACTUAL_PICKUP]]</f>
        <v>10</v>
      </c>
      <c r="R2947" s="9">
        <f>Table12[[#This Row],[ACTUAL_PICKUP]]-Table12[[#This Row],[PLANNED_PICKUP]]</f>
        <v>1</v>
      </c>
      <c r="S2947" s="9">
        <f>Table12[[#This Row],[ACTUAL_DELIVERY]]-Table12[[#This Row],[PLANNED_DELIVERY]]</f>
        <v>3</v>
      </c>
      <c r="T2947" t="s">
        <v>49</v>
      </c>
      <c r="U2947" s="6" t="s">
        <v>29</v>
      </c>
      <c r="V2947" t="s">
        <v>27</v>
      </c>
      <c r="W2947" t="s">
        <v>27</v>
      </c>
      <c r="X2947" t="s">
        <v>165</v>
      </c>
      <c r="Y2947" s="6" t="s">
        <v>898</v>
      </c>
      <c r="Z2947" t="s">
        <v>145</v>
      </c>
      <c r="AA2947" t="s">
        <v>145</v>
      </c>
    </row>
    <row r="2948" spans="1:27" x14ac:dyDescent="0.35">
      <c r="A2948">
        <v>10003792</v>
      </c>
      <c r="B2948" t="s">
        <v>263</v>
      </c>
      <c r="C2948" t="s">
        <v>264</v>
      </c>
      <c r="D2948" t="s">
        <v>30</v>
      </c>
      <c r="E2948" t="s">
        <v>45</v>
      </c>
      <c r="F2948">
        <v>754.3</v>
      </c>
      <c r="G2948">
        <v>0</v>
      </c>
      <c r="H2948">
        <v>754.3</v>
      </c>
      <c r="I2948" s="5">
        <v>222.8</v>
      </c>
      <c r="J2948">
        <v>1.23</v>
      </c>
      <c r="K2948" s="6" t="s">
        <v>1608</v>
      </c>
      <c r="L2948" s="6" t="s">
        <v>1608</v>
      </c>
      <c r="M2948" s="6" t="s">
        <v>1613</v>
      </c>
      <c r="N2948" s="6" t="s">
        <v>1613</v>
      </c>
      <c r="O2948" s="6" t="s">
        <v>1603</v>
      </c>
      <c r="P2948" s="8">
        <f>Table12[[#This Row],[PLANNED_DELIVERY]]-Table12[[#This Row],[PLANNED_PICKUP]]</f>
        <v>1</v>
      </c>
      <c r="Q2948" s="9">
        <f>Table12[[#This Row],[ACTUAL_DELIVERY]]-Table12[[#This Row],[ACTUAL_PICKUP]]</f>
        <v>5</v>
      </c>
      <c r="R2948" s="9">
        <f>Table12[[#This Row],[ACTUAL_PICKUP]]-Table12[[#This Row],[PLANNED_PICKUP]]</f>
        <v>1</v>
      </c>
      <c r="S2948" s="9">
        <f>Table12[[#This Row],[ACTUAL_DELIVERY]]-Table12[[#This Row],[PLANNED_DELIVERY]]</f>
        <v>5</v>
      </c>
      <c r="T2948" t="s">
        <v>49</v>
      </c>
      <c r="U2948" s="6" t="s">
        <v>29</v>
      </c>
      <c r="V2948" t="s">
        <v>27</v>
      </c>
      <c r="W2948" t="s">
        <v>27</v>
      </c>
      <c r="X2948" t="s">
        <v>472</v>
      </c>
      <c r="Y2948" s="6" t="s">
        <v>473</v>
      </c>
      <c r="Z2948" t="s">
        <v>296</v>
      </c>
      <c r="AA2948" t="s">
        <v>85</v>
      </c>
    </row>
    <row r="2949" spans="1:27" x14ac:dyDescent="0.35">
      <c r="A2949">
        <v>10003793</v>
      </c>
      <c r="B2949" t="s">
        <v>81</v>
      </c>
      <c r="C2949" t="s">
        <v>206</v>
      </c>
      <c r="D2949" t="s">
        <v>23</v>
      </c>
      <c r="E2949" t="s">
        <v>24</v>
      </c>
      <c r="F2949">
        <v>185</v>
      </c>
      <c r="G2949">
        <v>0</v>
      </c>
      <c r="H2949">
        <v>185</v>
      </c>
      <c r="I2949" s="5">
        <v>900</v>
      </c>
      <c r="J2949">
        <v>0.36</v>
      </c>
      <c r="K2949" s="6" t="s">
        <v>1608</v>
      </c>
      <c r="L2949" s="6" t="s">
        <v>1599</v>
      </c>
      <c r="M2949" s="6" t="s">
        <v>1618</v>
      </c>
      <c r="N2949" s="6" t="s">
        <v>1599</v>
      </c>
      <c r="O2949" s="6" t="s">
        <v>1618</v>
      </c>
      <c r="P2949" s="8">
        <f>Table12[[#This Row],[PLANNED_DELIVERY]]-Table12[[#This Row],[PLANNED_PICKUP]]</f>
        <v>3</v>
      </c>
      <c r="Q2949" s="9">
        <f>Table12[[#This Row],[ACTUAL_DELIVERY]]-Table12[[#This Row],[ACTUAL_PICKUP]]</f>
        <v>3</v>
      </c>
      <c r="R2949" s="9">
        <f>Table12[[#This Row],[ACTUAL_PICKUP]]-Table12[[#This Row],[PLANNED_PICKUP]]</f>
        <v>0</v>
      </c>
      <c r="S2949" s="9">
        <f>Table12[[#This Row],[ACTUAL_DELIVERY]]-Table12[[#This Row],[PLANNED_DELIVERY]]</f>
        <v>0</v>
      </c>
      <c r="T2949" t="s">
        <v>528</v>
      </c>
      <c r="U2949" s="6" t="s">
        <v>529</v>
      </c>
      <c r="V2949" t="s">
        <v>27</v>
      </c>
      <c r="W2949" t="s">
        <v>27</v>
      </c>
      <c r="X2949" t="s">
        <v>96</v>
      </c>
      <c r="Y2949" s="6" t="s">
        <v>97</v>
      </c>
      <c r="Z2949" t="s">
        <v>27</v>
      </c>
      <c r="AA2949" t="s">
        <v>27</v>
      </c>
    </row>
    <row r="2950" spans="1:27" x14ac:dyDescent="0.35">
      <c r="A2950">
        <v>10003794</v>
      </c>
      <c r="B2950" t="s">
        <v>222</v>
      </c>
      <c r="C2950" t="s">
        <v>206</v>
      </c>
      <c r="D2950" t="s">
        <v>23</v>
      </c>
      <c r="E2950" t="s">
        <v>24</v>
      </c>
      <c r="F2950">
        <v>350</v>
      </c>
      <c r="G2950">
        <v>0</v>
      </c>
      <c r="H2950">
        <v>350</v>
      </c>
      <c r="I2950">
        <v>509</v>
      </c>
      <c r="J2950">
        <v>0.36</v>
      </c>
      <c r="K2950" s="6" t="s">
        <v>1608</v>
      </c>
      <c r="L2950" s="6" t="s">
        <v>1608</v>
      </c>
      <c r="M2950" s="6" t="s">
        <v>1675</v>
      </c>
      <c r="N2950" s="6" t="s">
        <v>1613</v>
      </c>
      <c r="O2950" s="6" t="s">
        <v>1599</v>
      </c>
      <c r="P2950" s="8">
        <f>Table12[[#This Row],[PLANNED_DELIVERY]]-Table12[[#This Row],[PLANNED_PICKUP]]</f>
        <v>3</v>
      </c>
      <c r="Q2950" s="9">
        <f>Table12[[#This Row],[ACTUAL_DELIVERY]]-Table12[[#This Row],[ACTUAL_PICKUP]]</f>
        <v>3</v>
      </c>
      <c r="R2950" s="9">
        <f>Table12[[#This Row],[ACTUAL_PICKUP]]-Table12[[#This Row],[PLANNED_PICKUP]]</f>
        <v>1</v>
      </c>
      <c r="S2950" s="9">
        <f>Table12[[#This Row],[ACTUAL_DELIVERY]]-Table12[[#This Row],[PLANNED_DELIVERY]]</f>
        <v>1</v>
      </c>
      <c r="T2950" t="s">
        <v>413</v>
      </c>
      <c r="U2950" s="6" t="s">
        <v>414</v>
      </c>
      <c r="V2950" t="s">
        <v>27</v>
      </c>
      <c r="W2950" t="s">
        <v>27</v>
      </c>
      <c r="X2950" t="s">
        <v>41</v>
      </c>
      <c r="Y2950" s="6" t="s">
        <v>44</v>
      </c>
      <c r="Z2950" t="s">
        <v>27</v>
      </c>
      <c r="AA2950" t="s">
        <v>27</v>
      </c>
    </row>
    <row r="2951" spans="1:27" x14ac:dyDescent="0.35">
      <c r="A2951">
        <v>10003795</v>
      </c>
      <c r="B2951" t="s">
        <v>222</v>
      </c>
      <c r="C2951" t="s">
        <v>206</v>
      </c>
      <c r="D2951" t="s">
        <v>23</v>
      </c>
      <c r="E2951" t="s">
        <v>24</v>
      </c>
      <c r="F2951">
        <v>390</v>
      </c>
      <c r="G2951">
        <v>0</v>
      </c>
      <c r="H2951">
        <v>390</v>
      </c>
      <c r="I2951">
        <v>660</v>
      </c>
      <c r="J2951">
        <v>3.44</v>
      </c>
      <c r="K2951" s="6" t="s">
        <v>1608</v>
      </c>
      <c r="L2951" s="6" t="s">
        <v>1608</v>
      </c>
      <c r="M2951" s="6" t="s">
        <v>1608</v>
      </c>
      <c r="N2951" s="6" t="s">
        <v>1613</v>
      </c>
      <c r="O2951" s="6" t="s">
        <v>1613</v>
      </c>
      <c r="P2951" s="8">
        <f>Table12[[#This Row],[PLANNED_DELIVERY]]-Table12[[#This Row],[PLANNED_PICKUP]]</f>
        <v>0</v>
      </c>
      <c r="Q2951" s="9">
        <f>Table12[[#This Row],[ACTUAL_DELIVERY]]-Table12[[#This Row],[ACTUAL_PICKUP]]</f>
        <v>0</v>
      </c>
      <c r="R2951" s="9">
        <f>Table12[[#This Row],[ACTUAL_PICKUP]]-Table12[[#This Row],[PLANNED_PICKUP]]</f>
        <v>1</v>
      </c>
      <c r="S2951" s="9">
        <f>Table12[[#This Row],[ACTUAL_DELIVERY]]-Table12[[#This Row],[PLANNED_DELIVERY]]</f>
        <v>1</v>
      </c>
      <c r="T2951" t="s">
        <v>1083</v>
      </c>
      <c r="U2951" s="6" t="s">
        <v>1084</v>
      </c>
      <c r="V2951" t="s">
        <v>27</v>
      </c>
      <c r="W2951" t="s">
        <v>27</v>
      </c>
      <c r="X2951" t="s">
        <v>49</v>
      </c>
      <c r="Y2951" s="6" t="s">
        <v>29</v>
      </c>
      <c r="Z2951" t="s">
        <v>27</v>
      </c>
      <c r="AA2951" t="s">
        <v>27</v>
      </c>
    </row>
    <row r="2952" spans="1:27" x14ac:dyDescent="0.35">
      <c r="A2952">
        <v>10003796</v>
      </c>
      <c r="B2952" t="s">
        <v>81</v>
      </c>
      <c r="C2952" t="s">
        <v>246</v>
      </c>
      <c r="D2952" t="s">
        <v>30</v>
      </c>
      <c r="E2952" t="s">
        <v>31</v>
      </c>
      <c r="F2952">
        <v>162.97999999999999</v>
      </c>
      <c r="G2952">
        <v>0</v>
      </c>
      <c r="H2952">
        <v>162.97999999999999</v>
      </c>
      <c r="I2952">
        <v>703</v>
      </c>
      <c r="J2952">
        <v>1.66</v>
      </c>
      <c r="K2952" s="6" t="s">
        <v>1608</v>
      </c>
      <c r="L2952" s="6" t="s">
        <v>1613</v>
      </c>
      <c r="M2952" s="6" t="s">
        <v>1617</v>
      </c>
      <c r="N2952" s="6" t="s">
        <v>1613</v>
      </c>
      <c r="O2952" s="6" t="s">
        <v>1607</v>
      </c>
      <c r="P2952" s="8">
        <f>Table12[[#This Row],[PLANNED_DELIVERY]]-Table12[[#This Row],[PLANNED_PICKUP]]</f>
        <v>7</v>
      </c>
      <c r="Q2952" s="9">
        <f>Table12[[#This Row],[ACTUAL_DELIVERY]]-Table12[[#This Row],[ACTUAL_PICKUP]]</f>
        <v>4</v>
      </c>
      <c r="R2952" s="9">
        <f>Table12[[#This Row],[ACTUAL_PICKUP]]-Table12[[#This Row],[PLANNED_PICKUP]]</f>
        <v>0</v>
      </c>
      <c r="S2952" s="9">
        <f>Table12[[#This Row],[ACTUAL_DELIVERY]]-Table12[[#This Row],[PLANNED_DELIVERY]]</f>
        <v>-3</v>
      </c>
      <c r="T2952" t="s">
        <v>41</v>
      </c>
      <c r="U2952" s="6">
        <v>54100</v>
      </c>
      <c r="V2952" t="s">
        <v>27</v>
      </c>
      <c r="W2952" t="s">
        <v>27</v>
      </c>
      <c r="X2952" t="s">
        <v>96</v>
      </c>
      <c r="Y2952" s="6" t="s">
        <v>97</v>
      </c>
      <c r="Z2952" t="s">
        <v>27</v>
      </c>
      <c r="AA2952" t="s">
        <v>27</v>
      </c>
    </row>
    <row r="2953" spans="1:27" x14ac:dyDescent="0.35">
      <c r="A2953">
        <v>10003797</v>
      </c>
      <c r="B2953" t="s">
        <v>81</v>
      </c>
      <c r="C2953" t="s">
        <v>213</v>
      </c>
      <c r="D2953" t="s">
        <v>204</v>
      </c>
      <c r="E2953" t="s">
        <v>45</v>
      </c>
      <c r="F2953">
        <v>285.97000000000003</v>
      </c>
      <c r="G2953">
        <v>281.01</v>
      </c>
      <c r="H2953">
        <v>566.98</v>
      </c>
      <c r="I2953">
        <v>316.39999999999998</v>
      </c>
      <c r="J2953">
        <v>2.5099999999999998</v>
      </c>
      <c r="K2953" s="6" t="s">
        <v>1608</v>
      </c>
      <c r="L2953" s="6" t="s">
        <v>1608</v>
      </c>
      <c r="M2953" s="6" t="s">
        <v>1617</v>
      </c>
      <c r="N2953" s="6" t="s">
        <v>1608</v>
      </c>
      <c r="O2953" s="6" t="s">
        <v>1607</v>
      </c>
      <c r="P2953" s="8">
        <f>Table12[[#This Row],[PLANNED_DELIVERY]]-Table12[[#This Row],[PLANNED_PICKUP]]</f>
        <v>8</v>
      </c>
      <c r="Q2953" s="9">
        <f>Table12[[#This Row],[ACTUAL_DELIVERY]]-Table12[[#This Row],[ACTUAL_PICKUP]]</f>
        <v>5</v>
      </c>
      <c r="R2953" s="9">
        <f>Table12[[#This Row],[ACTUAL_PICKUP]]-Table12[[#This Row],[PLANNED_PICKUP]]</f>
        <v>0</v>
      </c>
      <c r="S2953" s="9">
        <f>Table12[[#This Row],[ACTUAL_DELIVERY]]-Table12[[#This Row],[PLANNED_DELIVERY]]</f>
        <v>-3</v>
      </c>
      <c r="T2953" t="s">
        <v>49</v>
      </c>
      <c r="U2953" s="6" t="s">
        <v>29</v>
      </c>
      <c r="V2953" t="s">
        <v>27</v>
      </c>
      <c r="W2953" t="s">
        <v>27</v>
      </c>
      <c r="X2953" t="s">
        <v>363</v>
      </c>
      <c r="Y2953" s="6" t="s">
        <v>242</v>
      </c>
      <c r="Z2953" t="s">
        <v>27</v>
      </c>
      <c r="AA2953" t="s">
        <v>27</v>
      </c>
    </row>
    <row r="2954" spans="1:27" x14ac:dyDescent="0.35">
      <c r="A2954">
        <v>10003798</v>
      </c>
      <c r="B2954" t="s">
        <v>297</v>
      </c>
      <c r="C2954" t="s">
        <v>293</v>
      </c>
      <c r="D2954" t="s">
        <v>30</v>
      </c>
      <c r="E2954" t="s">
        <v>31</v>
      </c>
      <c r="F2954">
        <v>6000</v>
      </c>
      <c r="G2954">
        <v>2977.09</v>
      </c>
      <c r="H2954">
        <v>8977.09</v>
      </c>
      <c r="I2954" s="4">
        <v>4593.3999999999996</v>
      </c>
      <c r="J2954">
        <v>0.21</v>
      </c>
      <c r="K2954" s="6" t="s">
        <v>1608</v>
      </c>
      <c r="L2954" s="6" t="s">
        <v>1675</v>
      </c>
      <c r="M2954" s="6" t="s">
        <v>1674</v>
      </c>
      <c r="N2954" s="6" t="s">
        <v>1607</v>
      </c>
      <c r="O2954" s="6" t="s">
        <v>1633</v>
      </c>
      <c r="P2954" s="8">
        <f>Table12[[#This Row],[PLANNED_DELIVERY]]-Table12[[#This Row],[PLANNED_PICKUP]]</f>
        <v>7</v>
      </c>
      <c r="Q2954" s="9">
        <f>Table12[[#This Row],[ACTUAL_DELIVERY]]-Table12[[#This Row],[ACTUAL_PICKUP]]</f>
        <v>15</v>
      </c>
      <c r="R2954" s="9">
        <f>Table12[[#This Row],[ACTUAL_PICKUP]]-Table12[[#This Row],[PLANNED_PICKUP]]</f>
        <v>2</v>
      </c>
      <c r="S2954" s="9">
        <f>Table12[[#This Row],[ACTUAL_DELIVERY]]-Table12[[#This Row],[PLANNED_DELIVERY]]</f>
        <v>10</v>
      </c>
      <c r="T2954" t="s">
        <v>1081</v>
      </c>
      <c r="U2954" s="6" t="s">
        <v>1082</v>
      </c>
      <c r="V2954" t="s">
        <v>590</v>
      </c>
      <c r="W2954" t="s">
        <v>85</v>
      </c>
      <c r="X2954" t="s">
        <v>60</v>
      </c>
      <c r="Y2954" s="6" t="s">
        <v>34</v>
      </c>
      <c r="Z2954" t="s">
        <v>27</v>
      </c>
      <c r="AA2954" t="s">
        <v>27</v>
      </c>
    </row>
    <row r="2955" spans="1:27" x14ac:dyDescent="0.35">
      <c r="A2955">
        <v>10003799</v>
      </c>
      <c r="B2955" t="s">
        <v>81</v>
      </c>
      <c r="C2955" t="s">
        <v>206</v>
      </c>
      <c r="D2955" t="s">
        <v>23</v>
      </c>
      <c r="E2955" t="s">
        <v>24</v>
      </c>
      <c r="F2955">
        <v>500</v>
      </c>
      <c r="G2955">
        <v>0</v>
      </c>
      <c r="H2955">
        <v>500</v>
      </c>
      <c r="I2955">
        <v>980</v>
      </c>
      <c r="J2955">
        <v>0.79</v>
      </c>
      <c r="K2955" s="6" t="s">
        <v>1608</v>
      </c>
      <c r="L2955" s="6" t="s">
        <v>1613</v>
      </c>
      <c r="M2955" s="6" t="s">
        <v>1607</v>
      </c>
      <c r="N2955" s="6" t="s">
        <v>1613</v>
      </c>
      <c r="O2955" s="6" t="s">
        <v>1607</v>
      </c>
      <c r="P2955" s="8">
        <f>Table12[[#This Row],[PLANNED_DELIVERY]]-Table12[[#This Row],[PLANNED_PICKUP]]</f>
        <v>4</v>
      </c>
      <c r="Q2955" s="9">
        <f>Table12[[#This Row],[ACTUAL_DELIVERY]]-Table12[[#This Row],[ACTUAL_PICKUP]]</f>
        <v>4</v>
      </c>
      <c r="R2955" s="9">
        <f>Table12[[#This Row],[ACTUAL_PICKUP]]-Table12[[#This Row],[PLANNED_PICKUP]]</f>
        <v>0</v>
      </c>
      <c r="S2955" s="9">
        <f>Table12[[#This Row],[ACTUAL_DELIVERY]]-Table12[[#This Row],[PLANNED_DELIVERY]]</f>
        <v>0</v>
      </c>
      <c r="T2955" t="s">
        <v>347</v>
      </c>
      <c r="U2955" s="6" t="s">
        <v>348</v>
      </c>
      <c r="V2955" t="s">
        <v>27</v>
      </c>
      <c r="W2955" t="s">
        <v>27</v>
      </c>
      <c r="X2955" t="s">
        <v>271</v>
      </c>
      <c r="Y2955" s="6" t="s">
        <v>43</v>
      </c>
      <c r="Z2955" t="s">
        <v>27</v>
      </c>
      <c r="AA2955" t="s">
        <v>27</v>
      </c>
    </row>
    <row r="2956" spans="1:27" x14ac:dyDescent="0.35">
      <c r="A2956">
        <v>10003800</v>
      </c>
      <c r="B2956" t="s">
        <v>81</v>
      </c>
      <c r="C2956" t="s">
        <v>206</v>
      </c>
      <c r="D2956" t="s">
        <v>23</v>
      </c>
      <c r="E2956" t="s">
        <v>24</v>
      </c>
      <c r="F2956">
        <v>301</v>
      </c>
      <c r="G2956">
        <v>0</v>
      </c>
      <c r="H2956">
        <v>301</v>
      </c>
      <c r="I2956">
        <v>2345</v>
      </c>
      <c r="J2956">
        <v>0.79</v>
      </c>
      <c r="K2956" s="6" t="s">
        <v>1608</v>
      </c>
      <c r="L2956" s="6" t="s">
        <v>1613</v>
      </c>
      <c r="M2956" s="6" t="s">
        <v>1607</v>
      </c>
      <c r="N2956" s="6" t="s">
        <v>1613</v>
      </c>
      <c r="O2956" s="6" t="s">
        <v>1599</v>
      </c>
      <c r="P2956" s="8">
        <f>Table12[[#This Row],[PLANNED_DELIVERY]]-Table12[[#This Row],[PLANNED_PICKUP]]</f>
        <v>4</v>
      </c>
      <c r="Q2956" s="9">
        <f>Table12[[#This Row],[ACTUAL_DELIVERY]]-Table12[[#This Row],[ACTUAL_PICKUP]]</f>
        <v>3</v>
      </c>
      <c r="R2956" s="9">
        <f>Table12[[#This Row],[ACTUAL_PICKUP]]-Table12[[#This Row],[PLANNED_PICKUP]]</f>
        <v>0</v>
      </c>
      <c r="S2956" s="9">
        <f>Table12[[#This Row],[ACTUAL_DELIVERY]]-Table12[[#This Row],[PLANNED_DELIVERY]]</f>
        <v>-1</v>
      </c>
      <c r="T2956" t="s">
        <v>347</v>
      </c>
      <c r="U2956" s="6" t="s">
        <v>348</v>
      </c>
      <c r="V2956" t="s">
        <v>27</v>
      </c>
      <c r="W2956" t="s">
        <v>27</v>
      </c>
      <c r="X2956" t="s">
        <v>60</v>
      </c>
      <c r="Y2956" s="6" t="s">
        <v>34</v>
      </c>
      <c r="Z2956" t="s">
        <v>27</v>
      </c>
      <c r="AA2956" t="s">
        <v>27</v>
      </c>
    </row>
    <row r="2957" spans="1:27" x14ac:dyDescent="0.35">
      <c r="A2957">
        <v>10003801</v>
      </c>
      <c r="B2957" t="s">
        <v>297</v>
      </c>
      <c r="C2957" t="s">
        <v>293</v>
      </c>
      <c r="D2957" t="s">
        <v>30</v>
      </c>
      <c r="E2957" t="s">
        <v>45</v>
      </c>
      <c r="F2957">
        <v>1950</v>
      </c>
      <c r="G2957">
        <v>0</v>
      </c>
      <c r="H2957">
        <v>1950</v>
      </c>
      <c r="I2957" s="5">
        <v>540</v>
      </c>
      <c r="J2957">
        <v>2.21</v>
      </c>
      <c r="K2957" s="6" t="s">
        <v>1608</v>
      </c>
      <c r="L2957" s="6" t="s">
        <v>1675</v>
      </c>
      <c r="M2957" s="6" t="s">
        <v>1674</v>
      </c>
      <c r="N2957" s="6" t="s">
        <v>1599</v>
      </c>
      <c r="O2957" s="6" t="s">
        <v>1630</v>
      </c>
      <c r="P2957" s="8">
        <f>Table12[[#This Row],[PLANNED_DELIVERY]]-Table12[[#This Row],[PLANNED_PICKUP]]</f>
        <v>7</v>
      </c>
      <c r="Q2957" s="9">
        <f>Table12[[#This Row],[ACTUAL_DELIVERY]]-Table12[[#This Row],[ACTUAL_PICKUP]]</f>
        <v>15</v>
      </c>
      <c r="R2957" s="9">
        <f>Table12[[#This Row],[ACTUAL_PICKUP]]-Table12[[#This Row],[PLANNED_PICKUP]]</f>
        <v>1</v>
      </c>
      <c r="S2957" s="9">
        <f>Table12[[#This Row],[ACTUAL_DELIVERY]]-Table12[[#This Row],[PLANNED_DELIVERY]]</f>
        <v>9</v>
      </c>
      <c r="T2957" t="s">
        <v>49</v>
      </c>
      <c r="U2957" s="6" t="s">
        <v>29</v>
      </c>
      <c r="V2957" t="s">
        <v>27</v>
      </c>
      <c r="W2957" t="s">
        <v>27</v>
      </c>
      <c r="X2957" t="s">
        <v>1078</v>
      </c>
      <c r="Y2957" s="6" t="s">
        <v>1079</v>
      </c>
      <c r="Z2957" t="s">
        <v>1080</v>
      </c>
      <c r="AA2957" t="s">
        <v>85</v>
      </c>
    </row>
    <row r="2958" spans="1:27" x14ac:dyDescent="0.35">
      <c r="A2958">
        <v>10003802</v>
      </c>
      <c r="B2958" t="s">
        <v>81</v>
      </c>
      <c r="C2958" t="s">
        <v>213</v>
      </c>
      <c r="D2958" t="s">
        <v>23</v>
      </c>
      <c r="E2958" t="s">
        <v>24</v>
      </c>
      <c r="F2958">
        <v>318.57</v>
      </c>
      <c r="G2958">
        <v>0</v>
      </c>
      <c r="H2958">
        <v>318.57</v>
      </c>
      <c r="I2958">
        <v>496</v>
      </c>
      <c r="J2958">
        <v>0.96</v>
      </c>
      <c r="K2958" s="6" t="s">
        <v>1608</v>
      </c>
      <c r="L2958" s="6" t="s">
        <v>1608</v>
      </c>
      <c r="M2958" s="6" t="s">
        <v>1617</v>
      </c>
      <c r="N2958" s="6" t="s">
        <v>1599</v>
      </c>
      <c r="O2958" s="6" t="s">
        <v>1603</v>
      </c>
      <c r="P2958" s="8">
        <f>Table12[[#This Row],[PLANNED_DELIVERY]]-Table12[[#This Row],[PLANNED_PICKUP]]</f>
        <v>8</v>
      </c>
      <c r="Q2958" s="9">
        <f>Table12[[#This Row],[ACTUAL_DELIVERY]]-Table12[[#This Row],[ACTUAL_PICKUP]]</f>
        <v>2</v>
      </c>
      <c r="R2958" s="9">
        <f>Table12[[#This Row],[ACTUAL_PICKUP]]-Table12[[#This Row],[PLANNED_PICKUP]]</f>
        <v>4</v>
      </c>
      <c r="S2958" s="9">
        <f>Table12[[#This Row],[ACTUAL_DELIVERY]]-Table12[[#This Row],[PLANNED_DELIVERY]]</f>
        <v>-2</v>
      </c>
      <c r="T2958" t="s">
        <v>305</v>
      </c>
      <c r="U2958" s="6" t="s">
        <v>306</v>
      </c>
      <c r="V2958" t="s">
        <v>27</v>
      </c>
      <c r="W2958" t="s">
        <v>27</v>
      </c>
      <c r="X2958" t="s">
        <v>52</v>
      </c>
      <c r="Y2958" s="6" t="s">
        <v>318</v>
      </c>
      <c r="Z2958" t="s">
        <v>27</v>
      </c>
      <c r="AA2958" t="s">
        <v>27</v>
      </c>
    </row>
    <row r="2959" spans="1:27" x14ac:dyDescent="0.35">
      <c r="A2959">
        <v>10003803</v>
      </c>
      <c r="B2959" t="s">
        <v>81</v>
      </c>
      <c r="C2959" t="s">
        <v>206</v>
      </c>
      <c r="D2959" t="s">
        <v>23</v>
      </c>
      <c r="E2959" t="s">
        <v>24</v>
      </c>
      <c r="F2959">
        <v>309</v>
      </c>
      <c r="G2959">
        <v>0</v>
      </c>
      <c r="H2959">
        <v>309</v>
      </c>
      <c r="I2959">
        <v>748</v>
      </c>
      <c r="J2959">
        <v>0.54</v>
      </c>
      <c r="K2959" s="6" t="s">
        <v>1608</v>
      </c>
      <c r="L2959" s="6" t="s">
        <v>1613</v>
      </c>
      <c r="M2959" s="6" t="s">
        <v>1607</v>
      </c>
      <c r="N2959" s="6" t="s">
        <v>1613</v>
      </c>
      <c r="O2959" s="6" t="s">
        <v>1603</v>
      </c>
      <c r="P2959" s="8">
        <f>Table12[[#This Row],[PLANNED_DELIVERY]]-Table12[[#This Row],[PLANNED_PICKUP]]</f>
        <v>4</v>
      </c>
      <c r="Q2959" s="9">
        <f>Table12[[#This Row],[ACTUAL_DELIVERY]]-Table12[[#This Row],[ACTUAL_PICKUP]]</f>
        <v>5</v>
      </c>
      <c r="R2959" s="9">
        <f>Table12[[#This Row],[ACTUAL_PICKUP]]-Table12[[#This Row],[PLANNED_PICKUP]]</f>
        <v>0</v>
      </c>
      <c r="S2959" s="9">
        <f>Table12[[#This Row],[ACTUAL_DELIVERY]]-Table12[[#This Row],[PLANNED_DELIVERY]]</f>
        <v>1</v>
      </c>
      <c r="T2959" t="s">
        <v>722</v>
      </c>
      <c r="U2959" s="6" t="s">
        <v>491</v>
      </c>
      <c r="V2959" t="s">
        <v>27</v>
      </c>
      <c r="W2959" t="s">
        <v>27</v>
      </c>
      <c r="X2959" t="s">
        <v>211</v>
      </c>
      <c r="Y2959" s="6" t="s">
        <v>212</v>
      </c>
      <c r="Z2959" t="s">
        <v>27</v>
      </c>
      <c r="AA2959" t="s">
        <v>27</v>
      </c>
    </row>
    <row r="2960" spans="1:27" x14ac:dyDescent="0.35">
      <c r="A2960">
        <v>10003804</v>
      </c>
      <c r="B2960" t="s">
        <v>81</v>
      </c>
      <c r="C2960" t="s">
        <v>206</v>
      </c>
      <c r="D2960" t="s">
        <v>23</v>
      </c>
      <c r="E2960" t="s">
        <v>24</v>
      </c>
      <c r="F2960">
        <v>207</v>
      </c>
      <c r="G2960">
        <v>0</v>
      </c>
      <c r="H2960">
        <v>207</v>
      </c>
      <c r="I2960">
        <v>5120</v>
      </c>
      <c r="J2960">
        <v>1</v>
      </c>
      <c r="K2960" s="6" t="s">
        <v>1608</v>
      </c>
      <c r="L2960" s="6" t="s">
        <v>1599</v>
      </c>
      <c r="M2960" s="6" t="s">
        <v>1617</v>
      </c>
      <c r="N2960" s="6" t="s">
        <v>1599</v>
      </c>
      <c r="O2960" s="6" t="s">
        <v>1607</v>
      </c>
      <c r="P2960" s="8">
        <f>Table12[[#This Row],[PLANNED_DELIVERY]]-Table12[[#This Row],[PLANNED_PICKUP]]</f>
        <v>4</v>
      </c>
      <c r="Q2960" s="9">
        <f>Table12[[#This Row],[ACTUAL_DELIVERY]]-Table12[[#This Row],[ACTUAL_PICKUP]]</f>
        <v>1</v>
      </c>
      <c r="R2960" s="9">
        <f>Table12[[#This Row],[ACTUAL_PICKUP]]-Table12[[#This Row],[PLANNED_PICKUP]]</f>
        <v>0</v>
      </c>
      <c r="S2960" s="9">
        <f>Table12[[#This Row],[ACTUAL_DELIVERY]]-Table12[[#This Row],[PLANNED_DELIVERY]]</f>
        <v>-3</v>
      </c>
      <c r="T2960" t="s">
        <v>305</v>
      </c>
      <c r="U2960" s="6" t="s">
        <v>306</v>
      </c>
      <c r="V2960" t="s">
        <v>27</v>
      </c>
      <c r="W2960" t="s">
        <v>27</v>
      </c>
      <c r="X2960" t="s">
        <v>289</v>
      </c>
      <c r="Y2960" s="6" t="s">
        <v>290</v>
      </c>
      <c r="Z2960" t="s">
        <v>27</v>
      </c>
      <c r="AA2960" t="s">
        <v>27</v>
      </c>
    </row>
    <row r="2961" spans="1:27" x14ac:dyDescent="0.35">
      <c r="A2961">
        <v>10003805</v>
      </c>
      <c r="B2961" t="s">
        <v>81</v>
      </c>
      <c r="C2961" t="s">
        <v>342</v>
      </c>
      <c r="D2961" t="s">
        <v>23</v>
      </c>
      <c r="E2961" t="s">
        <v>24</v>
      </c>
      <c r="F2961">
        <v>520</v>
      </c>
      <c r="G2961">
        <v>0</v>
      </c>
      <c r="H2961">
        <v>520</v>
      </c>
      <c r="I2961">
        <v>18450</v>
      </c>
      <c r="J2961">
        <v>5.24</v>
      </c>
      <c r="K2961" s="6" t="s">
        <v>1608</v>
      </c>
      <c r="L2961" s="6" t="s">
        <v>1613</v>
      </c>
      <c r="M2961" s="6" t="s">
        <v>1607</v>
      </c>
      <c r="N2961" s="6" t="s">
        <v>1607</v>
      </c>
      <c r="O2961" s="6" t="s">
        <v>1603</v>
      </c>
      <c r="P2961" s="8">
        <f>Table12[[#This Row],[PLANNED_DELIVERY]]-Table12[[#This Row],[PLANNED_PICKUP]]</f>
        <v>4</v>
      </c>
      <c r="Q2961" s="9">
        <f>Table12[[#This Row],[ACTUAL_DELIVERY]]-Table12[[#This Row],[ACTUAL_PICKUP]]</f>
        <v>1</v>
      </c>
      <c r="R2961" s="9">
        <f>Table12[[#This Row],[ACTUAL_PICKUP]]-Table12[[#This Row],[PLANNED_PICKUP]]</f>
        <v>4</v>
      </c>
      <c r="S2961" s="9">
        <f>Table12[[#This Row],[ACTUAL_DELIVERY]]-Table12[[#This Row],[PLANNED_DELIVERY]]</f>
        <v>1</v>
      </c>
      <c r="T2961" t="s">
        <v>347</v>
      </c>
      <c r="U2961" s="6" t="s">
        <v>348</v>
      </c>
      <c r="V2961" t="s">
        <v>27</v>
      </c>
      <c r="W2961" t="s">
        <v>27</v>
      </c>
      <c r="X2961" t="s">
        <v>41</v>
      </c>
      <c r="Y2961" s="6" t="s">
        <v>44</v>
      </c>
      <c r="Z2961" t="s">
        <v>27</v>
      </c>
      <c r="AA2961" t="s">
        <v>27</v>
      </c>
    </row>
    <row r="2962" spans="1:27" x14ac:dyDescent="0.35">
      <c r="A2962">
        <v>10003806</v>
      </c>
      <c r="B2962" t="s">
        <v>81</v>
      </c>
      <c r="C2962" t="s">
        <v>206</v>
      </c>
      <c r="D2962" t="s">
        <v>23</v>
      </c>
      <c r="E2962" t="s">
        <v>24</v>
      </c>
      <c r="F2962">
        <v>151.80000000000001</v>
      </c>
      <c r="G2962">
        <v>0</v>
      </c>
      <c r="H2962">
        <v>151.80000000000001</v>
      </c>
      <c r="I2962">
        <v>6280</v>
      </c>
      <c r="J2962">
        <v>2.64</v>
      </c>
      <c r="K2962" s="6" t="s">
        <v>1608</v>
      </c>
      <c r="L2962" s="6" t="s">
        <v>1613</v>
      </c>
      <c r="M2962" s="6" t="s">
        <v>1607</v>
      </c>
      <c r="N2962" s="6" t="s">
        <v>1599</v>
      </c>
      <c r="O2962" s="6" t="s">
        <v>1599</v>
      </c>
      <c r="P2962" s="8">
        <f>Table12[[#This Row],[PLANNED_DELIVERY]]-Table12[[#This Row],[PLANNED_PICKUP]]</f>
        <v>4</v>
      </c>
      <c r="Q2962" s="9">
        <f>Table12[[#This Row],[ACTUAL_DELIVERY]]-Table12[[#This Row],[ACTUAL_PICKUP]]</f>
        <v>0</v>
      </c>
      <c r="R2962" s="9">
        <f>Table12[[#This Row],[ACTUAL_PICKUP]]-Table12[[#This Row],[PLANNED_PICKUP]]</f>
        <v>3</v>
      </c>
      <c r="S2962" s="9">
        <f>Table12[[#This Row],[ACTUAL_DELIVERY]]-Table12[[#This Row],[PLANNED_DELIVERY]]</f>
        <v>-1</v>
      </c>
      <c r="T2962" t="s">
        <v>305</v>
      </c>
      <c r="U2962" s="6" t="s">
        <v>306</v>
      </c>
      <c r="V2962" t="s">
        <v>27</v>
      </c>
      <c r="W2962" t="s">
        <v>27</v>
      </c>
      <c r="X2962" t="s">
        <v>1723</v>
      </c>
      <c r="Y2962" s="6" t="s">
        <v>42</v>
      </c>
      <c r="Z2962" t="s">
        <v>27</v>
      </c>
      <c r="AA2962" t="s">
        <v>27</v>
      </c>
    </row>
    <row r="2963" spans="1:27" x14ac:dyDescent="0.35">
      <c r="A2963">
        <v>10003808</v>
      </c>
      <c r="B2963" t="s">
        <v>273</v>
      </c>
      <c r="C2963" t="s">
        <v>206</v>
      </c>
      <c r="D2963" t="s">
        <v>23</v>
      </c>
      <c r="E2963" t="s">
        <v>24</v>
      </c>
      <c r="F2963">
        <v>350</v>
      </c>
      <c r="G2963">
        <v>0</v>
      </c>
      <c r="H2963">
        <v>350</v>
      </c>
      <c r="I2963">
        <v>1222</v>
      </c>
      <c r="J2963">
        <v>13.48</v>
      </c>
      <c r="K2963" s="6" t="s">
        <v>1608</v>
      </c>
      <c r="L2963" s="6" t="s">
        <v>1675</v>
      </c>
      <c r="M2963" s="6" t="s">
        <v>1618</v>
      </c>
      <c r="N2963" s="6" t="s">
        <v>1599</v>
      </c>
      <c r="O2963" s="6" t="s">
        <v>1607</v>
      </c>
      <c r="P2963" s="8">
        <f>Table12[[#This Row],[PLANNED_DELIVERY]]-Table12[[#This Row],[PLANNED_PICKUP]]</f>
        <v>4</v>
      </c>
      <c r="Q2963" s="9">
        <f>Table12[[#This Row],[ACTUAL_DELIVERY]]-Table12[[#This Row],[ACTUAL_PICKUP]]</f>
        <v>1</v>
      </c>
      <c r="R2963" s="9">
        <f>Table12[[#This Row],[ACTUAL_PICKUP]]-Table12[[#This Row],[PLANNED_PICKUP]]</f>
        <v>1</v>
      </c>
      <c r="S2963" s="9">
        <f>Table12[[#This Row],[ACTUAL_DELIVERY]]-Table12[[#This Row],[PLANNED_DELIVERY]]</f>
        <v>-2</v>
      </c>
      <c r="T2963" t="s">
        <v>463</v>
      </c>
      <c r="U2963" s="6" t="s">
        <v>464</v>
      </c>
      <c r="V2963" t="s">
        <v>27</v>
      </c>
      <c r="W2963" t="s">
        <v>27</v>
      </c>
      <c r="X2963" t="s">
        <v>41</v>
      </c>
      <c r="Y2963" s="6" t="s">
        <v>44</v>
      </c>
      <c r="Z2963" t="s">
        <v>27</v>
      </c>
      <c r="AA2963" t="s">
        <v>27</v>
      </c>
    </row>
    <row r="2964" spans="1:27" x14ac:dyDescent="0.35">
      <c r="A2964">
        <v>10003809</v>
      </c>
      <c r="B2964" t="s">
        <v>273</v>
      </c>
      <c r="C2964" t="s">
        <v>206</v>
      </c>
      <c r="D2964" t="s">
        <v>30</v>
      </c>
      <c r="E2964" t="s">
        <v>24</v>
      </c>
      <c r="F2964">
        <v>392</v>
      </c>
      <c r="G2964">
        <v>0</v>
      </c>
      <c r="H2964">
        <v>392</v>
      </c>
      <c r="I2964">
        <v>400</v>
      </c>
      <c r="J2964">
        <v>0.48</v>
      </c>
      <c r="K2964" s="6" t="s">
        <v>1608</v>
      </c>
      <c r="L2964" s="6" t="s">
        <v>1609</v>
      </c>
      <c r="M2964" s="6" t="s">
        <v>1603</v>
      </c>
      <c r="N2964" s="6" t="s">
        <v>1613</v>
      </c>
      <c r="O2964" s="6" t="s">
        <v>1613</v>
      </c>
      <c r="P2964" s="8">
        <f>Table12[[#This Row],[PLANNED_DELIVERY]]-Table12[[#This Row],[PLANNED_PICKUP]]</f>
        <v>7</v>
      </c>
      <c r="Q2964" s="9">
        <f>Table12[[#This Row],[ACTUAL_DELIVERY]]-Table12[[#This Row],[ACTUAL_PICKUP]]</f>
        <v>0</v>
      </c>
      <c r="R2964" s="9">
        <f>Table12[[#This Row],[ACTUAL_PICKUP]]-Table12[[#This Row],[PLANNED_PICKUP]]</f>
        <v>2</v>
      </c>
      <c r="S2964" s="9">
        <f>Table12[[#This Row],[ACTUAL_DELIVERY]]-Table12[[#This Row],[PLANNED_DELIVERY]]</f>
        <v>-5</v>
      </c>
      <c r="T2964" t="s">
        <v>861</v>
      </c>
      <c r="U2964" s="6" t="s">
        <v>862</v>
      </c>
      <c r="V2964" t="s">
        <v>27</v>
      </c>
      <c r="W2964" t="s">
        <v>27</v>
      </c>
      <c r="X2964" t="s">
        <v>863</v>
      </c>
      <c r="Y2964" s="6" t="s">
        <v>864</v>
      </c>
      <c r="Z2964" t="s">
        <v>27</v>
      </c>
      <c r="AA2964" t="s">
        <v>27</v>
      </c>
    </row>
    <row r="2965" spans="1:27" x14ac:dyDescent="0.35">
      <c r="A2965">
        <v>10003811</v>
      </c>
      <c r="B2965" t="s">
        <v>263</v>
      </c>
      <c r="C2965" t="s">
        <v>293</v>
      </c>
      <c r="D2965" t="s">
        <v>30</v>
      </c>
      <c r="E2965" t="s">
        <v>45</v>
      </c>
      <c r="F2965">
        <v>4138.1099999999997</v>
      </c>
      <c r="G2965">
        <v>0</v>
      </c>
      <c r="H2965">
        <v>4138.1099999999997</v>
      </c>
      <c r="I2965" s="5">
        <v>1378</v>
      </c>
      <c r="J2965">
        <v>6.3</v>
      </c>
      <c r="K2965" s="6" t="s">
        <v>1608</v>
      </c>
      <c r="L2965" s="6" t="s">
        <v>1675</v>
      </c>
      <c r="M2965" s="6" t="s">
        <v>1674</v>
      </c>
      <c r="N2965" s="6" t="s">
        <v>1599</v>
      </c>
      <c r="O2965" s="6" t="s">
        <v>1635</v>
      </c>
      <c r="P2965" s="8">
        <f>Table12[[#This Row],[PLANNED_DELIVERY]]-Table12[[#This Row],[PLANNED_PICKUP]]</f>
        <v>7</v>
      </c>
      <c r="Q2965" s="9">
        <f>Table12[[#This Row],[ACTUAL_DELIVERY]]-Table12[[#This Row],[ACTUAL_PICKUP]]</f>
        <v>18</v>
      </c>
      <c r="R2965" s="9">
        <f>Table12[[#This Row],[ACTUAL_PICKUP]]-Table12[[#This Row],[PLANNED_PICKUP]]</f>
        <v>1</v>
      </c>
      <c r="S2965" s="9">
        <f>Table12[[#This Row],[ACTUAL_DELIVERY]]-Table12[[#This Row],[PLANNED_DELIVERY]]</f>
        <v>12</v>
      </c>
      <c r="T2965" t="s">
        <v>49</v>
      </c>
      <c r="U2965" s="6" t="s">
        <v>29</v>
      </c>
      <c r="V2965" t="s">
        <v>27</v>
      </c>
      <c r="W2965" t="s">
        <v>27</v>
      </c>
      <c r="X2965" t="s">
        <v>1077</v>
      </c>
      <c r="Y2965" s="6" t="s">
        <v>987</v>
      </c>
      <c r="Z2965" t="s">
        <v>156</v>
      </c>
      <c r="AA2965" t="s">
        <v>85</v>
      </c>
    </row>
    <row r="2966" spans="1:27" x14ac:dyDescent="0.35">
      <c r="A2966">
        <v>10003813</v>
      </c>
      <c r="B2966" t="s">
        <v>81</v>
      </c>
      <c r="C2966" t="s">
        <v>466</v>
      </c>
      <c r="D2966" t="s">
        <v>30</v>
      </c>
      <c r="E2966" t="s">
        <v>31</v>
      </c>
      <c r="F2966">
        <v>1242</v>
      </c>
      <c r="G2966">
        <v>0</v>
      </c>
      <c r="H2966">
        <v>1242</v>
      </c>
      <c r="I2966">
        <v>4700</v>
      </c>
      <c r="J2966">
        <v>32.4</v>
      </c>
      <c r="K2966" s="6" t="s">
        <v>1608</v>
      </c>
      <c r="L2966" s="6" t="s">
        <v>1613</v>
      </c>
      <c r="M2966" s="6" t="s">
        <v>1618</v>
      </c>
      <c r="N2966" s="6" t="s">
        <v>1641</v>
      </c>
      <c r="O2966" s="6" t="s">
        <v>1641</v>
      </c>
      <c r="P2966" s="8">
        <f>Table12[[#This Row],[PLANNED_DELIVERY]]-Table12[[#This Row],[PLANNED_PICKUP]]</f>
        <v>6</v>
      </c>
      <c r="Q2966" s="9">
        <f>Table12[[#This Row],[ACTUAL_DELIVERY]]-Table12[[#This Row],[ACTUAL_PICKUP]]</f>
        <v>0</v>
      </c>
      <c r="R2966" s="9">
        <f>Table12[[#This Row],[ACTUAL_PICKUP]]-Table12[[#This Row],[PLANNED_PICKUP]]</f>
        <v>26</v>
      </c>
      <c r="S2966" s="9">
        <f>Table12[[#This Row],[ACTUAL_DELIVERY]]-Table12[[#This Row],[PLANNED_DELIVERY]]</f>
        <v>20</v>
      </c>
      <c r="T2966" t="s">
        <v>33</v>
      </c>
      <c r="U2966" s="6" t="s">
        <v>34</v>
      </c>
      <c r="V2966" t="s">
        <v>27</v>
      </c>
      <c r="W2966" t="s">
        <v>27</v>
      </c>
      <c r="X2966" t="s">
        <v>49</v>
      </c>
      <c r="Y2966" s="6" t="s">
        <v>29</v>
      </c>
      <c r="Z2966" t="s">
        <v>27</v>
      </c>
      <c r="AA2966" t="s">
        <v>27</v>
      </c>
    </row>
    <row r="2967" spans="1:27" x14ac:dyDescent="0.35">
      <c r="A2967">
        <v>10003814</v>
      </c>
      <c r="B2967" t="s">
        <v>81</v>
      </c>
      <c r="C2967" t="s">
        <v>206</v>
      </c>
      <c r="D2967" t="s">
        <v>23</v>
      </c>
      <c r="E2967" t="s">
        <v>31</v>
      </c>
      <c r="F2967">
        <v>300</v>
      </c>
      <c r="G2967">
        <v>0</v>
      </c>
      <c r="H2967">
        <v>300</v>
      </c>
      <c r="I2967">
        <v>4030</v>
      </c>
      <c r="J2967">
        <v>11.5</v>
      </c>
      <c r="K2967" s="6" t="s">
        <v>1608</v>
      </c>
      <c r="L2967" s="6" t="s">
        <v>1613</v>
      </c>
      <c r="M2967" s="6" t="s">
        <v>1599</v>
      </c>
      <c r="N2967" s="6" t="s">
        <v>1613</v>
      </c>
      <c r="O2967" s="6" t="s">
        <v>1599</v>
      </c>
      <c r="P2967" s="8">
        <f>Table12[[#This Row],[PLANNED_DELIVERY]]-Table12[[#This Row],[PLANNED_PICKUP]]</f>
        <v>3</v>
      </c>
      <c r="Q2967" s="9">
        <f>Table12[[#This Row],[ACTUAL_DELIVERY]]-Table12[[#This Row],[ACTUAL_PICKUP]]</f>
        <v>3</v>
      </c>
      <c r="R2967" s="9">
        <f>Table12[[#This Row],[ACTUAL_PICKUP]]-Table12[[#This Row],[PLANNED_PICKUP]]</f>
        <v>0</v>
      </c>
      <c r="S2967" s="9">
        <f>Table12[[#This Row],[ACTUAL_DELIVERY]]-Table12[[#This Row],[PLANNED_DELIVERY]]</f>
        <v>0</v>
      </c>
      <c r="T2967" t="s">
        <v>33</v>
      </c>
      <c r="U2967" s="6" t="s">
        <v>34</v>
      </c>
      <c r="V2967" t="s">
        <v>27</v>
      </c>
      <c r="W2967" t="s">
        <v>27</v>
      </c>
      <c r="X2967" t="s">
        <v>202</v>
      </c>
      <c r="Y2967" s="6" t="s">
        <v>203</v>
      </c>
      <c r="Z2967" t="s">
        <v>27</v>
      </c>
      <c r="AA2967" t="s">
        <v>27</v>
      </c>
    </row>
    <row r="2968" spans="1:27" x14ac:dyDescent="0.35">
      <c r="A2968">
        <v>10003815</v>
      </c>
      <c r="B2968" t="s">
        <v>81</v>
      </c>
      <c r="C2968" t="s">
        <v>78</v>
      </c>
      <c r="D2968" t="s">
        <v>23</v>
      </c>
      <c r="E2968" t="s">
        <v>24</v>
      </c>
      <c r="F2968">
        <v>3490</v>
      </c>
      <c r="G2968">
        <v>0</v>
      </c>
      <c r="H2968">
        <v>3490</v>
      </c>
      <c r="I2968" s="5">
        <v>4300</v>
      </c>
      <c r="J2968">
        <v>73.900000000000006</v>
      </c>
      <c r="K2968" s="6" t="s">
        <v>1608</v>
      </c>
      <c r="L2968" s="6" t="s">
        <v>1599</v>
      </c>
      <c r="M2968" s="6" t="s">
        <v>1634</v>
      </c>
      <c r="N2968" s="6" t="s">
        <v>1642</v>
      </c>
      <c r="O2968" s="6" t="s">
        <v>1640</v>
      </c>
      <c r="P2968" s="8">
        <f>Table12[[#This Row],[PLANNED_DELIVERY]]-Table12[[#This Row],[PLANNED_PICKUP]]</f>
        <v>17</v>
      </c>
      <c r="Q2968" s="9">
        <f>Table12[[#This Row],[ACTUAL_DELIVERY]]-Table12[[#This Row],[ACTUAL_PICKUP]]</f>
        <v>4</v>
      </c>
      <c r="R2968" s="9">
        <f>Table12[[#This Row],[ACTUAL_PICKUP]]-Table12[[#This Row],[PLANNED_PICKUP]]</f>
        <v>24</v>
      </c>
      <c r="S2968" s="9">
        <f>Table12[[#This Row],[ACTUAL_DELIVERY]]-Table12[[#This Row],[PLANNED_DELIVERY]]</f>
        <v>11</v>
      </c>
      <c r="T2968" t="s">
        <v>517</v>
      </c>
      <c r="U2968" s="6" t="s">
        <v>249</v>
      </c>
      <c r="V2968" t="s">
        <v>27</v>
      </c>
      <c r="W2968" t="s">
        <v>27</v>
      </c>
      <c r="X2968" t="s">
        <v>41</v>
      </c>
      <c r="Y2968" s="6" t="s">
        <v>44</v>
      </c>
      <c r="Z2968" t="s">
        <v>27</v>
      </c>
      <c r="AA2968" t="s">
        <v>27</v>
      </c>
    </row>
    <row r="2969" spans="1:27" x14ac:dyDescent="0.35">
      <c r="A2969">
        <v>10003816</v>
      </c>
      <c r="B2969" t="s">
        <v>81</v>
      </c>
      <c r="C2969" t="s">
        <v>206</v>
      </c>
      <c r="D2969" t="s">
        <v>23</v>
      </c>
      <c r="E2969" t="s">
        <v>31</v>
      </c>
      <c r="F2969">
        <v>120</v>
      </c>
      <c r="G2969">
        <v>0</v>
      </c>
      <c r="H2969">
        <v>120</v>
      </c>
      <c r="I2969">
        <v>150</v>
      </c>
      <c r="J2969">
        <v>1.1200000000000001</v>
      </c>
      <c r="K2969" s="6" t="s">
        <v>1608</v>
      </c>
      <c r="L2969" s="6" t="s">
        <v>1603</v>
      </c>
      <c r="M2969" s="6" t="s">
        <v>1618</v>
      </c>
      <c r="N2969" s="6" t="s">
        <v>1603</v>
      </c>
      <c r="O2969" s="6" t="s">
        <v>1618</v>
      </c>
      <c r="P2969" s="8">
        <f>Table12[[#This Row],[PLANNED_DELIVERY]]-Table12[[#This Row],[PLANNED_PICKUP]]</f>
        <v>1</v>
      </c>
      <c r="Q2969" s="9">
        <f>Table12[[#This Row],[ACTUAL_DELIVERY]]-Table12[[#This Row],[ACTUAL_PICKUP]]</f>
        <v>1</v>
      </c>
      <c r="R2969" s="9">
        <f>Table12[[#This Row],[ACTUAL_PICKUP]]-Table12[[#This Row],[PLANNED_PICKUP]]</f>
        <v>0</v>
      </c>
      <c r="S2969" s="9">
        <f>Table12[[#This Row],[ACTUAL_DELIVERY]]-Table12[[#This Row],[PLANNED_DELIVERY]]</f>
        <v>0</v>
      </c>
      <c r="T2969" t="s">
        <v>52</v>
      </c>
      <c r="U2969" s="6" t="s">
        <v>318</v>
      </c>
      <c r="V2969" t="s">
        <v>27</v>
      </c>
      <c r="W2969" t="s">
        <v>27</v>
      </c>
      <c r="X2969" t="s">
        <v>60</v>
      </c>
      <c r="Y2969" s="6" t="s">
        <v>34</v>
      </c>
      <c r="Z2969" t="s">
        <v>27</v>
      </c>
      <c r="AA2969" t="s">
        <v>27</v>
      </c>
    </row>
    <row r="2970" spans="1:27" x14ac:dyDescent="0.35">
      <c r="A2970">
        <v>10003817</v>
      </c>
      <c r="B2970" t="s">
        <v>222</v>
      </c>
      <c r="C2970" t="s">
        <v>206</v>
      </c>
      <c r="D2970" t="s">
        <v>30</v>
      </c>
      <c r="E2970" t="s">
        <v>31</v>
      </c>
      <c r="F2970">
        <v>300</v>
      </c>
      <c r="G2970">
        <v>0</v>
      </c>
      <c r="H2970">
        <v>300</v>
      </c>
      <c r="I2970">
        <v>12500</v>
      </c>
      <c r="J2970">
        <v>5.71</v>
      </c>
      <c r="K2970" s="6" t="s">
        <v>1608</v>
      </c>
      <c r="L2970" s="6" t="s">
        <v>1608</v>
      </c>
      <c r="M2970" s="6" t="s">
        <v>1675</v>
      </c>
      <c r="N2970" s="6" t="s">
        <v>1613</v>
      </c>
      <c r="O2970" s="6" t="s">
        <v>1613</v>
      </c>
      <c r="P2970" s="8">
        <f>Table12[[#This Row],[PLANNED_DELIVERY]]-Table12[[#This Row],[PLANNED_PICKUP]]</f>
        <v>3</v>
      </c>
      <c r="Q2970" s="9">
        <f>Table12[[#This Row],[ACTUAL_DELIVERY]]-Table12[[#This Row],[ACTUAL_PICKUP]]</f>
        <v>0</v>
      </c>
      <c r="R2970" s="9">
        <f>Table12[[#This Row],[ACTUAL_PICKUP]]-Table12[[#This Row],[PLANNED_PICKUP]]</f>
        <v>1</v>
      </c>
      <c r="S2970" s="9">
        <f>Table12[[#This Row],[ACTUAL_DELIVERY]]-Table12[[#This Row],[PLANNED_DELIVERY]]</f>
        <v>-2</v>
      </c>
      <c r="T2970" t="s">
        <v>232</v>
      </c>
      <c r="U2970" s="6" t="s">
        <v>386</v>
      </c>
      <c r="V2970" t="s">
        <v>27</v>
      </c>
      <c r="W2970" t="s">
        <v>27</v>
      </c>
      <c r="X2970" t="s">
        <v>1064</v>
      </c>
      <c r="Y2970" s="6" t="s">
        <v>1065</v>
      </c>
      <c r="Z2970" t="s">
        <v>27</v>
      </c>
      <c r="AA2970" t="s">
        <v>27</v>
      </c>
    </row>
    <row r="2971" spans="1:27" x14ac:dyDescent="0.35">
      <c r="A2971">
        <v>10003818</v>
      </c>
      <c r="B2971" t="s">
        <v>81</v>
      </c>
      <c r="C2971" t="s">
        <v>240</v>
      </c>
      <c r="D2971" t="s">
        <v>23</v>
      </c>
      <c r="E2971" t="s">
        <v>24</v>
      </c>
      <c r="F2971">
        <v>250</v>
      </c>
      <c r="G2971">
        <v>0</v>
      </c>
      <c r="H2971">
        <v>250</v>
      </c>
      <c r="I2971">
        <v>52</v>
      </c>
      <c r="J2971">
        <v>0.17</v>
      </c>
      <c r="K2971" s="6" t="s">
        <v>1608</v>
      </c>
      <c r="L2971" s="6" t="s">
        <v>1613</v>
      </c>
      <c r="M2971" s="6" t="s">
        <v>1599</v>
      </c>
      <c r="N2971" s="6" t="s">
        <v>1613</v>
      </c>
      <c r="O2971" s="6" t="s">
        <v>1599</v>
      </c>
      <c r="P2971" s="8">
        <f>Table12[[#This Row],[PLANNED_DELIVERY]]-Table12[[#This Row],[PLANNED_PICKUP]]</f>
        <v>3</v>
      </c>
      <c r="Q2971" s="9">
        <f>Table12[[#This Row],[ACTUAL_DELIVERY]]-Table12[[#This Row],[ACTUAL_PICKUP]]</f>
        <v>3</v>
      </c>
      <c r="R2971" s="9">
        <f>Table12[[#This Row],[ACTUAL_PICKUP]]-Table12[[#This Row],[PLANNED_PICKUP]]</f>
        <v>0</v>
      </c>
      <c r="S2971" s="9">
        <f>Table12[[#This Row],[ACTUAL_DELIVERY]]-Table12[[#This Row],[PLANNED_DELIVERY]]</f>
        <v>0</v>
      </c>
      <c r="T2971" t="s">
        <v>259</v>
      </c>
      <c r="U2971" s="6" t="s">
        <v>260</v>
      </c>
      <c r="V2971" t="s">
        <v>27</v>
      </c>
      <c r="W2971" t="s">
        <v>27</v>
      </c>
      <c r="X2971" t="s">
        <v>96</v>
      </c>
      <c r="Y2971" s="6" t="s">
        <v>97</v>
      </c>
      <c r="Z2971" t="s">
        <v>27</v>
      </c>
      <c r="AA2971" t="s">
        <v>27</v>
      </c>
    </row>
    <row r="2972" spans="1:27" x14ac:dyDescent="0.35">
      <c r="A2972">
        <v>10003819</v>
      </c>
      <c r="B2972" t="s">
        <v>81</v>
      </c>
      <c r="C2972" t="s">
        <v>213</v>
      </c>
      <c r="D2972" t="s">
        <v>30</v>
      </c>
      <c r="E2972" t="s">
        <v>31</v>
      </c>
      <c r="F2972">
        <v>179.78</v>
      </c>
      <c r="G2972">
        <v>0</v>
      </c>
      <c r="H2972">
        <v>179.78</v>
      </c>
      <c r="I2972">
        <v>1400</v>
      </c>
      <c r="J2972">
        <v>4.0999999999999996</v>
      </c>
      <c r="K2972" s="6" t="s">
        <v>1608</v>
      </c>
      <c r="L2972" s="6" t="s">
        <v>1607</v>
      </c>
      <c r="M2972" s="6" t="s">
        <v>1607</v>
      </c>
      <c r="N2972" s="6" t="s">
        <v>1607</v>
      </c>
      <c r="O2972" s="6" t="s">
        <v>1607</v>
      </c>
      <c r="P2972" s="8">
        <f>Table12[[#This Row],[PLANNED_DELIVERY]]-Table12[[#This Row],[PLANNED_PICKUP]]</f>
        <v>0</v>
      </c>
      <c r="Q2972" s="9">
        <f>Table12[[#This Row],[ACTUAL_DELIVERY]]-Table12[[#This Row],[ACTUAL_PICKUP]]</f>
        <v>0</v>
      </c>
      <c r="R2972" s="9">
        <f>Table12[[#This Row],[ACTUAL_PICKUP]]-Table12[[#This Row],[PLANNED_PICKUP]]</f>
        <v>0</v>
      </c>
      <c r="S2972" s="9">
        <f>Table12[[#This Row],[ACTUAL_DELIVERY]]-Table12[[#This Row],[PLANNED_DELIVERY]]</f>
        <v>0</v>
      </c>
      <c r="T2972" t="s">
        <v>41</v>
      </c>
      <c r="U2972" s="6">
        <v>54100</v>
      </c>
      <c r="V2972" t="s">
        <v>27</v>
      </c>
      <c r="W2972" t="s">
        <v>27</v>
      </c>
      <c r="X2972" t="s">
        <v>60</v>
      </c>
      <c r="Y2972" s="6" t="s">
        <v>34</v>
      </c>
      <c r="Z2972" t="s">
        <v>27</v>
      </c>
      <c r="AA2972" t="s">
        <v>27</v>
      </c>
    </row>
    <row r="2973" spans="1:27" x14ac:dyDescent="0.35">
      <c r="A2973">
        <v>10003820</v>
      </c>
      <c r="B2973" t="s">
        <v>81</v>
      </c>
      <c r="C2973" t="s">
        <v>206</v>
      </c>
      <c r="D2973" t="s">
        <v>30</v>
      </c>
      <c r="E2973" t="s">
        <v>31</v>
      </c>
      <c r="F2973">
        <v>318.57</v>
      </c>
      <c r="G2973">
        <v>0</v>
      </c>
      <c r="H2973">
        <v>318.57</v>
      </c>
      <c r="I2973">
        <v>16000</v>
      </c>
      <c r="J2973">
        <v>10.4</v>
      </c>
      <c r="K2973" s="6" t="s">
        <v>1608</v>
      </c>
      <c r="L2973" s="6" t="s">
        <v>1617</v>
      </c>
      <c r="M2973" s="6" t="s">
        <v>1621</v>
      </c>
      <c r="N2973" s="6" t="s">
        <v>1619</v>
      </c>
      <c r="O2973" s="6" t="s">
        <v>1621</v>
      </c>
      <c r="P2973" s="8">
        <f>Table12[[#This Row],[PLANNED_DELIVERY]]-Table12[[#This Row],[PLANNED_PICKUP]]</f>
        <v>4</v>
      </c>
      <c r="Q2973" s="9">
        <f>Table12[[#This Row],[ACTUAL_DELIVERY]]-Table12[[#This Row],[ACTUAL_PICKUP]]</f>
        <v>1</v>
      </c>
      <c r="R2973" s="9">
        <f>Table12[[#This Row],[ACTUAL_PICKUP]]-Table12[[#This Row],[PLANNED_PICKUP]]</f>
        <v>3</v>
      </c>
      <c r="S2973" s="9">
        <f>Table12[[#This Row],[ACTUAL_DELIVERY]]-Table12[[#This Row],[PLANNED_DELIVERY]]</f>
        <v>0</v>
      </c>
      <c r="T2973" t="s">
        <v>33</v>
      </c>
      <c r="U2973" s="6" t="s">
        <v>34</v>
      </c>
      <c r="V2973" t="s">
        <v>27</v>
      </c>
      <c r="W2973" t="s">
        <v>27</v>
      </c>
      <c r="X2973" t="s">
        <v>41</v>
      </c>
      <c r="Y2973" s="6" t="s">
        <v>44</v>
      </c>
      <c r="Z2973" t="s">
        <v>27</v>
      </c>
      <c r="AA2973" t="s">
        <v>27</v>
      </c>
    </row>
    <row r="2974" spans="1:27" x14ac:dyDescent="0.35">
      <c r="A2974">
        <v>10003821</v>
      </c>
      <c r="B2974" t="s">
        <v>81</v>
      </c>
      <c r="C2974" t="s">
        <v>213</v>
      </c>
      <c r="D2974" t="s">
        <v>30</v>
      </c>
      <c r="E2974" t="s">
        <v>31</v>
      </c>
      <c r="F2974">
        <v>283.18</v>
      </c>
      <c r="G2974">
        <v>0</v>
      </c>
      <c r="H2974">
        <v>283.18</v>
      </c>
      <c r="I2974" s="5">
        <v>1188</v>
      </c>
      <c r="J2974">
        <v>0.72</v>
      </c>
      <c r="K2974" s="6" t="s">
        <v>1608</v>
      </c>
      <c r="L2974" s="6" t="s">
        <v>1613</v>
      </c>
      <c r="M2974" s="6" t="s">
        <v>1599</v>
      </c>
      <c r="N2974" s="6" t="s">
        <v>1613</v>
      </c>
      <c r="O2974" s="6" t="s">
        <v>1599</v>
      </c>
      <c r="P2974" s="8">
        <f>Table12[[#This Row],[PLANNED_DELIVERY]]-Table12[[#This Row],[PLANNED_PICKUP]]</f>
        <v>3</v>
      </c>
      <c r="Q2974" s="9">
        <f>Table12[[#This Row],[ACTUAL_DELIVERY]]-Table12[[#This Row],[ACTUAL_PICKUP]]</f>
        <v>3</v>
      </c>
      <c r="R2974" s="9">
        <f>Table12[[#This Row],[ACTUAL_PICKUP]]-Table12[[#This Row],[PLANNED_PICKUP]]</f>
        <v>0</v>
      </c>
      <c r="S2974" s="9">
        <f>Table12[[#This Row],[ACTUAL_DELIVERY]]-Table12[[#This Row],[PLANNED_DELIVERY]]</f>
        <v>0</v>
      </c>
      <c r="T2974" t="s">
        <v>33</v>
      </c>
      <c r="U2974" s="6" t="s">
        <v>34</v>
      </c>
      <c r="V2974" t="s">
        <v>27</v>
      </c>
      <c r="W2974" t="s">
        <v>27</v>
      </c>
      <c r="X2974" t="s">
        <v>953</v>
      </c>
      <c r="Y2974" s="6" t="s">
        <v>954</v>
      </c>
      <c r="Z2974" t="s">
        <v>27</v>
      </c>
      <c r="AA2974" t="s">
        <v>27</v>
      </c>
    </row>
    <row r="2975" spans="1:27" x14ac:dyDescent="0.35">
      <c r="A2975">
        <v>10003822</v>
      </c>
      <c r="B2975" t="s">
        <v>81</v>
      </c>
      <c r="C2975" t="s">
        <v>206</v>
      </c>
      <c r="D2975" t="s">
        <v>30</v>
      </c>
      <c r="E2975" t="s">
        <v>31</v>
      </c>
      <c r="F2975">
        <v>318.57</v>
      </c>
      <c r="G2975">
        <v>0</v>
      </c>
      <c r="H2975">
        <v>318.57</v>
      </c>
      <c r="I2975">
        <v>11000</v>
      </c>
      <c r="J2975">
        <v>9</v>
      </c>
      <c r="K2975" s="6" t="s">
        <v>1608</v>
      </c>
      <c r="L2975" s="6" t="s">
        <v>1619</v>
      </c>
      <c r="M2975" s="6" t="s">
        <v>1622</v>
      </c>
      <c r="N2975" s="6" t="s">
        <v>1619</v>
      </c>
      <c r="O2975" s="6" t="s">
        <v>1621</v>
      </c>
      <c r="P2975" s="8">
        <f>Table12[[#This Row],[PLANNED_DELIVERY]]-Table12[[#This Row],[PLANNED_PICKUP]]</f>
        <v>2</v>
      </c>
      <c r="Q2975" s="9">
        <f>Table12[[#This Row],[ACTUAL_DELIVERY]]-Table12[[#This Row],[ACTUAL_PICKUP]]</f>
        <v>1</v>
      </c>
      <c r="R2975" s="9">
        <f>Table12[[#This Row],[ACTUAL_PICKUP]]-Table12[[#This Row],[PLANNED_PICKUP]]</f>
        <v>0</v>
      </c>
      <c r="S2975" s="9">
        <f>Table12[[#This Row],[ACTUAL_DELIVERY]]-Table12[[#This Row],[PLANNED_DELIVERY]]</f>
        <v>-1</v>
      </c>
      <c r="T2975" t="s">
        <v>33</v>
      </c>
      <c r="U2975" s="6" t="s">
        <v>34</v>
      </c>
      <c r="V2975" t="s">
        <v>27</v>
      </c>
      <c r="W2975" t="s">
        <v>27</v>
      </c>
      <c r="X2975" t="s">
        <v>41</v>
      </c>
      <c r="Y2975" s="6" t="s">
        <v>44</v>
      </c>
      <c r="Z2975" t="s">
        <v>27</v>
      </c>
      <c r="AA2975" t="s">
        <v>27</v>
      </c>
    </row>
    <row r="2976" spans="1:27" x14ac:dyDescent="0.35">
      <c r="A2976">
        <v>10003823</v>
      </c>
      <c r="B2976" t="s">
        <v>81</v>
      </c>
      <c r="C2976" t="s">
        <v>234</v>
      </c>
      <c r="D2976" t="s">
        <v>23</v>
      </c>
      <c r="E2976" t="s">
        <v>24</v>
      </c>
      <c r="F2976">
        <v>590</v>
      </c>
      <c r="G2976">
        <v>0</v>
      </c>
      <c r="H2976">
        <v>590</v>
      </c>
      <c r="I2976">
        <v>271</v>
      </c>
      <c r="J2976">
        <v>1.72</v>
      </c>
      <c r="K2976" s="6" t="s">
        <v>1608</v>
      </c>
      <c r="L2976" s="6" t="s">
        <v>1599</v>
      </c>
      <c r="M2976" s="6" t="s">
        <v>1617</v>
      </c>
      <c r="N2976" s="6" t="s">
        <v>1599</v>
      </c>
      <c r="O2976" s="6" t="s">
        <v>1619</v>
      </c>
      <c r="P2976" s="8">
        <f>Table12[[#This Row],[PLANNED_DELIVERY]]-Table12[[#This Row],[PLANNED_PICKUP]]</f>
        <v>4</v>
      </c>
      <c r="Q2976" s="9">
        <f>Table12[[#This Row],[ACTUAL_DELIVERY]]-Table12[[#This Row],[ACTUAL_PICKUP]]</f>
        <v>7</v>
      </c>
      <c r="R2976" s="9">
        <f>Table12[[#This Row],[ACTUAL_PICKUP]]-Table12[[#This Row],[PLANNED_PICKUP]]</f>
        <v>0</v>
      </c>
      <c r="S2976" s="9">
        <f>Table12[[#This Row],[ACTUAL_DELIVERY]]-Table12[[#This Row],[PLANNED_DELIVERY]]</f>
        <v>3</v>
      </c>
      <c r="T2976" t="s">
        <v>1075</v>
      </c>
      <c r="U2976" s="6" t="s">
        <v>1076</v>
      </c>
      <c r="V2976" t="s">
        <v>237</v>
      </c>
      <c r="W2976" t="s">
        <v>237</v>
      </c>
      <c r="X2976" t="s">
        <v>71</v>
      </c>
      <c r="Y2976" s="6" t="s">
        <v>72</v>
      </c>
      <c r="Z2976" t="s">
        <v>27</v>
      </c>
      <c r="AA2976" t="s">
        <v>27</v>
      </c>
    </row>
    <row r="2977" spans="1:27" x14ac:dyDescent="0.35">
      <c r="A2977">
        <v>10003825</v>
      </c>
      <c r="B2977" t="s">
        <v>81</v>
      </c>
      <c r="C2977" t="s">
        <v>213</v>
      </c>
      <c r="D2977" t="s">
        <v>30</v>
      </c>
      <c r="E2977" t="s">
        <v>31</v>
      </c>
      <c r="F2977">
        <v>179.78</v>
      </c>
      <c r="G2977">
        <v>0</v>
      </c>
      <c r="H2977">
        <v>179.78</v>
      </c>
      <c r="I2977">
        <v>700</v>
      </c>
      <c r="J2977">
        <v>2.1800000000000002</v>
      </c>
      <c r="K2977" s="6" t="s">
        <v>1608</v>
      </c>
      <c r="L2977" s="6" t="s">
        <v>1618</v>
      </c>
      <c r="M2977" s="6" t="s">
        <v>1618</v>
      </c>
      <c r="N2977" s="6" t="s">
        <v>1619</v>
      </c>
      <c r="O2977" s="6" t="s">
        <v>1619</v>
      </c>
      <c r="P2977" s="8">
        <f>Table12[[#This Row],[PLANNED_DELIVERY]]-Table12[[#This Row],[PLANNED_PICKUP]]</f>
        <v>0</v>
      </c>
      <c r="Q2977" s="9">
        <f>Table12[[#This Row],[ACTUAL_DELIVERY]]-Table12[[#This Row],[ACTUAL_PICKUP]]</f>
        <v>0</v>
      </c>
      <c r="R2977" s="9">
        <f>Table12[[#This Row],[ACTUAL_PICKUP]]-Table12[[#This Row],[PLANNED_PICKUP]]</f>
        <v>4</v>
      </c>
      <c r="S2977" s="9">
        <f>Table12[[#This Row],[ACTUAL_DELIVERY]]-Table12[[#This Row],[PLANNED_DELIVERY]]</f>
        <v>4</v>
      </c>
      <c r="T2977" t="s">
        <v>41</v>
      </c>
      <c r="U2977" s="6">
        <v>54100</v>
      </c>
      <c r="V2977" t="s">
        <v>27</v>
      </c>
      <c r="W2977" t="s">
        <v>27</v>
      </c>
      <c r="X2977" t="s">
        <v>60</v>
      </c>
      <c r="Y2977" s="6" t="s">
        <v>34</v>
      </c>
      <c r="Z2977" t="s">
        <v>27</v>
      </c>
      <c r="AA2977" t="s">
        <v>27</v>
      </c>
    </row>
    <row r="2978" spans="1:27" x14ac:dyDescent="0.35">
      <c r="A2978">
        <v>10003826</v>
      </c>
      <c r="B2978" t="s">
        <v>81</v>
      </c>
      <c r="C2978" t="s">
        <v>240</v>
      </c>
      <c r="D2978" t="s">
        <v>23</v>
      </c>
      <c r="E2978" t="s">
        <v>24</v>
      </c>
      <c r="F2978">
        <v>150</v>
      </c>
      <c r="G2978">
        <v>0</v>
      </c>
      <c r="H2978">
        <v>150</v>
      </c>
      <c r="I2978">
        <v>677</v>
      </c>
      <c r="J2978">
        <v>0.76</v>
      </c>
      <c r="K2978" s="6" t="s">
        <v>1608</v>
      </c>
      <c r="L2978" s="6" t="s">
        <v>1608</v>
      </c>
      <c r="M2978" s="6" t="s">
        <v>1617</v>
      </c>
      <c r="N2978" s="6" t="s">
        <v>1599</v>
      </c>
      <c r="O2978" s="6" t="s">
        <v>1603</v>
      </c>
      <c r="P2978" s="8">
        <f>Table12[[#This Row],[PLANNED_DELIVERY]]-Table12[[#This Row],[PLANNED_PICKUP]]</f>
        <v>8</v>
      </c>
      <c r="Q2978" s="9">
        <f>Table12[[#This Row],[ACTUAL_DELIVERY]]-Table12[[#This Row],[ACTUAL_PICKUP]]</f>
        <v>2</v>
      </c>
      <c r="R2978" s="9">
        <f>Table12[[#This Row],[ACTUAL_PICKUP]]-Table12[[#This Row],[PLANNED_PICKUP]]</f>
        <v>4</v>
      </c>
      <c r="S2978" s="9">
        <f>Table12[[#This Row],[ACTUAL_DELIVERY]]-Table12[[#This Row],[PLANNED_DELIVERY]]</f>
        <v>-2</v>
      </c>
      <c r="T2978" t="s">
        <v>1714</v>
      </c>
      <c r="U2978" s="6" t="s">
        <v>1074</v>
      </c>
      <c r="V2978" t="s">
        <v>27</v>
      </c>
      <c r="W2978" t="s">
        <v>27</v>
      </c>
      <c r="X2978" t="s">
        <v>41</v>
      </c>
      <c r="Y2978" s="6" t="s">
        <v>44</v>
      </c>
      <c r="Z2978" t="s">
        <v>27</v>
      </c>
      <c r="AA2978" t="s">
        <v>27</v>
      </c>
    </row>
    <row r="2979" spans="1:27" x14ac:dyDescent="0.35">
      <c r="A2979">
        <v>10003827</v>
      </c>
      <c r="B2979" t="s">
        <v>81</v>
      </c>
      <c r="C2979" t="s">
        <v>213</v>
      </c>
      <c r="D2979" t="s">
        <v>30</v>
      </c>
      <c r="E2979" t="s">
        <v>31</v>
      </c>
      <c r="F2979">
        <v>169.53</v>
      </c>
      <c r="G2979">
        <v>0</v>
      </c>
      <c r="H2979">
        <v>169.53</v>
      </c>
      <c r="I2979">
        <v>511.6</v>
      </c>
      <c r="J2979">
        <v>4.87</v>
      </c>
      <c r="K2979" s="6" t="s">
        <v>1608</v>
      </c>
      <c r="L2979" s="6" t="s">
        <v>1599</v>
      </c>
      <c r="M2979" s="6" t="s">
        <v>1607</v>
      </c>
      <c r="N2979" s="6" t="s">
        <v>1613</v>
      </c>
      <c r="O2979" s="6" t="s">
        <v>1599</v>
      </c>
      <c r="P2979" s="8">
        <f>Table12[[#This Row],[PLANNED_DELIVERY]]-Table12[[#This Row],[PLANNED_PICKUP]]</f>
        <v>1</v>
      </c>
      <c r="Q2979" s="9">
        <f>Table12[[#This Row],[ACTUAL_DELIVERY]]-Table12[[#This Row],[ACTUAL_PICKUP]]</f>
        <v>3</v>
      </c>
      <c r="R2979" s="9">
        <f>Table12[[#This Row],[ACTUAL_PICKUP]]-Table12[[#This Row],[PLANNED_PICKUP]]</f>
        <v>-3</v>
      </c>
      <c r="S2979" s="9">
        <f>Table12[[#This Row],[ACTUAL_DELIVERY]]-Table12[[#This Row],[PLANNED_DELIVERY]]</f>
        <v>-1</v>
      </c>
      <c r="T2979" t="s">
        <v>49</v>
      </c>
      <c r="U2979" s="6" t="s">
        <v>29</v>
      </c>
      <c r="V2979" t="s">
        <v>27</v>
      </c>
      <c r="W2979" t="s">
        <v>27</v>
      </c>
      <c r="X2979" t="s">
        <v>375</v>
      </c>
      <c r="Y2979" s="6" t="s">
        <v>376</v>
      </c>
      <c r="Z2979" t="s">
        <v>27</v>
      </c>
      <c r="AA2979" t="s">
        <v>27</v>
      </c>
    </row>
    <row r="2980" spans="1:27" x14ac:dyDescent="0.35">
      <c r="A2980">
        <v>10003828</v>
      </c>
      <c r="B2980" t="s">
        <v>81</v>
      </c>
      <c r="C2980" t="s">
        <v>240</v>
      </c>
      <c r="D2980" t="s">
        <v>23</v>
      </c>
      <c r="E2980" t="s">
        <v>24</v>
      </c>
      <c r="F2980">
        <v>200</v>
      </c>
      <c r="G2980">
        <v>0</v>
      </c>
      <c r="H2980">
        <v>200</v>
      </c>
      <c r="I2980">
        <v>300</v>
      </c>
      <c r="J2980">
        <v>1.44</v>
      </c>
      <c r="K2980" s="6" t="s">
        <v>1608</v>
      </c>
      <c r="L2980" s="6" t="s">
        <v>1613</v>
      </c>
      <c r="M2980" s="6" t="s">
        <v>1599</v>
      </c>
      <c r="N2980" s="6" t="s">
        <v>1613</v>
      </c>
      <c r="O2980" s="6" t="s">
        <v>1599</v>
      </c>
      <c r="P2980" s="8">
        <f>Table12[[#This Row],[PLANNED_DELIVERY]]-Table12[[#This Row],[PLANNED_PICKUP]]</f>
        <v>3</v>
      </c>
      <c r="Q2980" s="9">
        <f>Table12[[#This Row],[ACTUAL_DELIVERY]]-Table12[[#This Row],[ACTUAL_PICKUP]]</f>
        <v>3</v>
      </c>
      <c r="R2980" s="9">
        <f>Table12[[#This Row],[ACTUAL_PICKUP]]-Table12[[#This Row],[PLANNED_PICKUP]]</f>
        <v>0</v>
      </c>
      <c r="S2980" s="9">
        <f>Table12[[#This Row],[ACTUAL_DELIVERY]]-Table12[[#This Row],[PLANNED_DELIVERY]]</f>
        <v>0</v>
      </c>
      <c r="T2980" t="s">
        <v>343</v>
      </c>
      <c r="U2980" s="6" t="s">
        <v>256</v>
      </c>
      <c r="V2980" t="s">
        <v>27</v>
      </c>
      <c r="W2980" t="s">
        <v>27</v>
      </c>
      <c r="X2980" t="s">
        <v>49</v>
      </c>
      <c r="Y2980" s="6" t="s">
        <v>29</v>
      </c>
      <c r="Z2980" t="s">
        <v>27</v>
      </c>
      <c r="AA2980" t="s">
        <v>27</v>
      </c>
    </row>
    <row r="2981" spans="1:27" x14ac:dyDescent="0.35">
      <c r="A2981">
        <v>10003829</v>
      </c>
      <c r="B2981" t="s">
        <v>81</v>
      </c>
      <c r="C2981" t="s">
        <v>246</v>
      </c>
      <c r="D2981" t="s">
        <v>23</v>
      </c>
      <c r="E2981" t="s">
        <v>24</v>
      </c>
      <c r="F2981">
        <v>66.17</v>
      </c>
      <c r="G2981">
        <v>0</v>
      </c>
      <c r="H2981">
        <v>66.17</v>
      </c>
      <c r="I2981">
        <v>300</v>
      </c>
      <c r="J2981">
        <v>0.19</v>
      </c>
      <c r="K2981" s="6" t="s">
        <v>1608</v>
      </c>
      <c r="L2981" s="6" t="s">
        <v>1613</v>
      </c>
      <c r="M2981" s="6" t="s">
        <v>1599</v>
      </c>
      <c r="N2981" s="6" t="s">
        <v>1603</v>
      </c>
      <c r="O2981" s="6" t="s">
        <v>1617</v>
      </c>
      <c r="P2981" s="8">
        <f>Table12[[#This Row],[PLANNED_DELIVERY]]-Table12[[#This Row],[PLANNED_PICKUP]]</f>
        <v>3</v>
      </c>
      <c r="Q2981" s="9">
        <f>Table12[[#This Row],[ACTUAL_DELIVERY]]-Table12[[#This Row],[ACTUAL_PICKUP]]</f>
        <v>2</v>
      </c>
      <c r="R2981" s="9">
        <f>Table12[[#This Row],[ACTUAL_PICKUP]]-Table12[[#This Row],[PLANNED_PICKUP]]</f>
        <v>5</v>
      </c>
      <c r="S2981" s="9">
        <f>Table12[[#This Row],[ACTUAL_DELIVERY]]-Table12[[#This Row],[PLANNED_DELIVERY]]</f>
        <v>4</v>
      </c>
      <c r="T2981" t="s">
        <v>411</v>
      </c>
      <c r="U2981" s="6" t="s">
        <v>207</v>
      </c>
      <c r="V2981" t="s">
        <v>27</v>
      </c>
      <c r="W2981" t="s">
        <v>27</v>
      </c>
      <c r="X2981" t="s">
        <v>49</v>
      </c>
      <c r="Y2981" s="6" t="s">
        <v>29</v>
      </c>
      <c r="Z2981" t="s">
        <v>27</v>
      </c>
      <c r="AA2981" t="s">
        <v>27</v>
      </c>
    </row>
    <row r="2982" spans="1:27" x14ac:dyDescent="0.35">
      <c r="A2982">
        <v>10003830</v>
      </c>
      <c r="B2982" t="s">
        <v>81</v>
      </c>
      <c r="C2982" t="s">
        <v>206</v>
      </c>
      <c r="D2982" t="s">
        <v>23</v>
      </c>
      <c r="E2982" t="s">
        <v>24</v>
      </c>
      <c r="F2982">
        <v>650</v>
      </c>
      <c r="G2982">
        <v>0</v>
      </c>
      <c r="H2982">
        <v>650</v>
      </c>
      <c r="I2982">
        <v>1030</v>
      </c>
      <c r="J2982">
        <v>0.76</v>
      </c>
      <c r="K2982" s="6" t="s">
        <v>1608</v>
      </c>
      <c r="L2982" s="6" t="s">
        <v>1608</v>
      </c>
      <c r="M2982" s="6" t="s">
        <v>1618</v>
      </c>
      <c r="N2982" s="6" t="s">
        <v>1608</v>
      </c>
      <c r="O2982" s="6" t="s">
        <v>1618</v>
      </c>
      <c r="P2982" s="8">
        <f>Table12[[#This Row],[PLANNED_DELIVERY]]-Table12[[#This Row],[PLANNED_PICKUP]]</f>
        <v>7</v>
      </c>
      <c r="Q2982" s="9">
        <f>Table12[[#This Row],[ACTUAL_DELIVERY]]-Table12[[#This Row],[ACTUAL_PICKUP]]</f>
        <v>7</v>
      </c>
      <c r="R2982" s="9">
        <f>Table12[[#This Row],[ACTUAL_PICKUP]]-Table12[[#This Row],[PLANNED_PICKUP]]</f>
        <v>0</v>
      </c>
      <c r="S2982" s="9">
        <f>Table12[[#This Row],[ACTUAL_DELIVERY]]-Table12[[#This Row],[PLANNED_DELIVERY]]</f>
        <v>0</v>
      </c>
      <c r="T2982" t="s">
        <v>396</v>
      </c>
      <c r="U2982" s="6" t="s">
        <v>127</v>
      </c>
      <c r="V2982" t="s">
        <v>27</v>
      </c>
      <c r="W2982" t="s">
        <v>27</v>
      </c>
      <c r="X2982" t="s">
        <v>422</v>
      </c>
      <c r="Y2982" s="6" t="s">
        <v>423</v>
      </c>
      <c r="Z2982" t="s">
        <v>27</v>
      </c>
      <c r="AA2982" t="s">
        <v>27</v>
      </c>
    </row>
    <row r="2983" spans="1:27" x14ac:dyDescent="0.35">
      <c r="A2983">
        <v>10003834</v>
      </c>
      <c r="B2983" t="s">
        <v>81</v>
      </c>
      <c r="C2983" t="s">
        <v>206</v>
      </c>
      <c r="D2983" t="s">
        <v>23</v>
      </c>
      <c r="E2983" t="s">
        <v>24</v>
      </c>
      <c r="F2983">
        <v>750</v>
      </c>
      <c r="G2983">
        <v>0</v>
      </c>
      <c r="H2983">
        <v>750</v>
      </c>
      <c r="I2983" s="5">
        <v>2863</v>
      </c>
      <c r="J2983">
        <v>3.49</v>
      </c>
      <c r="K2983" s="6" t="s">
        <v>1613</v>
      </c>
      <c r="L2983" s="6" t="s">
        <v>1613</v>
      </c>
      <c r="M2983" s="6" t="s">
        <v>1607</v>
      </c>
      <c r="N2983" s="6" t="s">
        <v>1613</v>
      </c>
      <c r="O2983" s="6" t="s">
        <v>1607</v>
      </c>
      <c r="P2983" s="8">
        <f>Table12[[#This Row],[PLANNED_DELIVERY]]-Table12[[#This Row],[PLANNED_PICKUP]]</f>
        <v>4</v>
      </c>
      <c r="Q2983" s="9">
        <f>Table12[[#This Row],[ACTUAL_DELIVERY]]-Table12[[#This Row],[ACTUAL_PICKUP]]</f>
        <v>4</v>
      </c>
      <c r="R2983" s="9">
        <f>Table12[[#This Row],[ACTUAL_PICKUP]]-Table12[[#This Row],[PLANNED_PICKUP]]</f>
        <v>0</v>
      </c>
      <c r="S2983" s="9">
        <f>Table12[[#This Row],[ACTUAL_DELIVERY]]-Table12[[#This Row],[PLANNED_DELIVERY]]</f>
        <v>0</v>
      </c>
      <c r="T2983" t="s">
        <v>251</v>
      </c>
      <c r="U2983" s="6" t="s">
        <v>127</v>
      </c>
      <c r="V2983" t="s">
        <v>27</v>
      </c>
      <c r="W2983" t="s">
        <v>27</v>
      </c>
      <c r="X2983" t="s">
        <v>66</v>
      </c>
      <c r="Y2983" s="6" t="s">
        <v>67</v>
      </c>
      <c r="Z2983" t="s">
        <v>27</v>
      </c>
      <c r="AA2983" t="s">
        <v>27</v>
      </c>
    </row>
    <row r="2984" spans="1:27" x14ac:dyDescent="0.35">
      <c r="A2984">
        <v>10003836</v>
      </c>
      <c r="B2984" t="s">
        <v>263</v>
      </c>
      <c r="C2984" t="s">
        <v>293</v>
      </c>
      <c r="D2984" t="s">
        <v>30</v>
      </c>
      <c r="E2984" t="s">
        <v>45</v>
      </c>
      <c r="F2984">
        <v>880.8</v>
      </c>
      <c r="G2984">
        <v>0</v>
      </c>
      <c r="H2984">
        <v>880.8</v>
      </c>
      <c r="I2984" s="5">
        <v>282.5</v>
      </c>
      <c r="J2984">
        <v>2.21</v>
      </c>
      <c r="K2984" s="6" t="s">
        <v>1613</v>
      </c>
      <c r="L2984" s="6" t="s">
        <v>1675</v>
      </c>
      <c r="M2984" s="6" t="s">
        <v>1674</v>
      </c>
      <c r="N2984" s="6" t="s">
        <v>1613</v>
      </c>
      <c r="O2984" s="6" t="s">
        <v>1637</v>
      </c>
      <c r="P2984" s="8">
        <f>Table12[[#This Row],[PLANNED_DELIVERY]]-Table12[[#This Row],[PLANNED_PICKUP]]</f>
        <v>7</v>
      </c>
      <c r="Q2984" s="9">
        <f>Table12[[#This Row],[ACTUAL_DELIVERY]]-Table12[[#This Row],[ACTUAL_PICKUP]]</f>
        <v>25</v>
      </c>
      <c r="R2984" s="9">
        <f>Table12[[#This Row],[ACTUAL_PICKUP]]-Table12[[#This Row],[PLANNED_PICKUP]]</f>
        <v>-2</v>
      </c>
      <c r="S2984" s="9">
        <f>Table12[[#This Row],[ACTUAL_DELIVERY]]-Table12[[#This Row],[PLANNED_DELIVERY]]</f>
        <v>16</v>
      </c>
      <c r="T2984" t="s">
        <v>49</v>
      </c>
      <c r="U2984" s="6" t="s">
        <v>29</v>
      </c>
      <c r="V2984" t="s">
        <v>27</v>
      </c>
      <c r="W2984" t="s">
        <v>27</v>
      </c>
      <c r="X2984" t="s">
        <v>661</v>
      </c>
      <c r="Y2984" s="6" t="s">
        <v>662</v>
      </c>
      <c r="Z2984" t="s">
        <v>156</v>
      </c>
      <c r="AA2984" t="s">
        <v>85</v>
      </c>
    </row>
    <row r="2985" spans="1:27" x14ac:dyDescent="0.35">
      <c r="A2985">
        <v>10003837</v>
      </c>
      <c r="B2985" t="s">
        <v>81</v>
      </c>
      <c r="C2985" t="s">
        <v>206</v>
      </c>
      <c r="D2985" t="s">
        <v>30</v>
      </c>
      <c r="E2985" t="s">
        <v>31</v>
      </c>
      <c r="F2985">
        <v>125</v>
      </c>
      <c r="G2985">
        <v>0</v>
      </c>
      <c r="H2985">
        <v>125</v>
      </c>
      <c r="I2985">
        <v>2.7</v>
      </c>
      <c r="J2985">
        <v>0</v>
      </c>
      <c r="K2985" s="6" t="s">
        <v>1613</v>
      </c>
      <c r="L2985" s="6" t="s">
        <v>1599</v>
      </c>
      <c r="M2985" s="6" t="s">
        <v>1617</v>
      </c>
      <c r="N2985" s="6" t="s">
        <v>1599</v>
      </c>
      <c r="O2985" s="6" t="s">
        <v>1617</v>
      </c>
      <c r="P2985" s="8">
        <f>Table12[[#This Row],[PLANNED_DELIVERY]]-Table12[[#This Row],[PLANNED_PICKUP]]</f>
        <v>4</v>
      </c>
      <c r="Q2985" s="9">
        <f>Table12[[#This Row],[ACTUAL_DELIVERY]]-Table12[[#This Row],[ACTUAL_PICKUP]]</f>
        <v>4</v>
      </c>
      <c r="R2985" s="9">
        <f>Table12[[#This Row],[ACTUAL_PICKUP]]-Table12[[#This Row],[PLANNED_PICKUP]]</f>
        <v>0</v>
      </c>
      <c r="S2985" s="9">
        <f>Table12[[#This Row],[ACTUAL_DELIVERY]]-Table12[[#This Row],[PLANNED_DELIVERY]]</f>
        <v>0</v>
      </c>
      <c r="T2985" t="s">
        <v>33</v>
      </c>
      <c r="U2985" s="6" t="s">
        <v>34</v>
      </c>
      <c r="V2985" t="s">
        <v>27</v>
      </c>
      <c r="W2985" t="s">
        <v>27</v>
      </c>
      <c r="X2985" t="s">
        <v>415</v>
      </c>
      <c r="Y2985" s="6" t="s">
        <v>270</v>
      </c>
      <c r="Z2985" t="s">
        <v>27</v>
      </c>
      <c r="AA2985" t="s">
        <v>27</v>
      </c>
    </row>
    <row r="2986" spans="1:27" x14ac:dyDescent="0.35">
      <c r="A2986">
        <v>10003838</v>
      </c>
      <c r="B2986" t="s">
        <v>81</v>
      </c>
      <c r="C2986" t="s">
        <v>206</v>
      </c>
      <c r="D2986" t="s">
        <v>30</v>
      </c>
      <c r="E2986" t="s">
        <v>31</v>
      </c>
      <c r="F2986">
        <v>125</v>
      </c>
      <c r="G2986">
        <v>0</v>
      </c>
      <c r="H2986">
        <v>125</v>
      </c>
      <c r="I2986">
        <v>2.7</v>
      </c>
      <c r="J2986">
        <v>0</v>
      </c>
      <c r="K2986" s="6" t="s">
        <v>1613</v>
      </c>
      <c r="L2986" s="6" t="s">
        <v>1599</v>
      </c>
      <c r="M2986" s="6" t="s">
        <v>1617</v>
      </c>
      <c r="N2986" s="6" t="s">
        <v>1599</v>
      </c>
      <c r="O2986" s="6" t="s">
        <v>1617</v>
      </c>
      <c r="P2986" s="8">
        <f>Table12[[#This Row],[PLANNED_DELIVERY]]-Table12[[#This Row],[PLANNED_PICKUP]]</f>
        <v>4</v>
      </c>
      <c r="Q2986" s="9">
        <f>Table12[[#This Row],[ACTUAL_DELIVERY]]-Table12[[#This Row],[ACTUAL_PICKUP]]</f>
        <v>4</v>
      </c>
      <c r="R2986" s="9">
        <f>Table12[[#This Row],[ACTUAL_PICKUP]]-Table12[[#This Row],[PLANNED_PICKUP]]</f>
        <v>0</v>
      </c>
      <c r="S2986" s="9">
        <f>Table12[[#This Row],[ACTUAL_DELIVERY]]-Table12[[#This Row],[PLANNED_DELIVERY]]</f>
        <v>0</v>
      </c>
      <c r="T2986" t="s">
        <v>33</v>
      </c>
      <c r="U2986" s="6" t="s">
        <v>34</v>
      </c>
      <c r="V2986" t="s">
        <v>27</v>
      </c>
      <c r="W2986" t="s">
        <v>27</v>
      </c>
      <c r="X2986" t="s">
        <v>415</v>
      </c>
      <c r="Y2986" s="6" t="s">
        <v>270</v>
      </c>
      <c r="Z2986" t="s">
        <v>27</v>
      </c>
      <c r="AA2986" t="s">
        <v>27</v>
      </c>
    </row>
    <row r="2987" spans="1:27" x14ac:dyDescent="0.35">
      <c r="A2987">
        <v>10003839</v>
      </c>
      <c r="B2987" t="s">
        <v>81</v>
      </c>
      <c r="C2987" t="s">
        <v>206</v>
      </c>
      <c r="D2987" t="s">
        <v>30</v>
      </c>
      <c r="E2987" t="s">
        <v>31</v>
      </c>
      <c r="F2987">
        <v>203.07</v>
      </c>
      <c r="G2987">
        <v>0</v>
      </c>
      <c r="H2987">
        <v>203.07</v>
      </c>
      <c r="I2987">
        <v>700</v>
      </c>
      <c r="J2987">
        <v>1.8</v>
      </c>
      <c r="K2987" s="6" t="s">
        <v>1613</v>
      </c>
      <c r="L2987" s="6" t="s">
        <v>1599</v>
      </c>
      <c r="M2987" s="6" t="s">
        <v>1607</v>
      </c>
      <c r="N2987" s="6" t="s">
        <v>1607</v>
      </c>
      <c r="O2987" s="6" t="s">
        <v>1603</v>
      </c>
      <c r="P2987" s="8">
        <f>Table12[[#This Row],[PLANNED_DELIVERY]]-Table12[[#This Row],[PLANNED_PICKUP]]</f>
        <v>1</v>
      </c>
      <c r="Q2987" s="9">
        <f>Table12[[#This Row],[ACTUAL_DELIVERY]]-Table12[[#This Row],[ACTUAL_PICKUP]]</f>
        <v>1</v>
      </c>
      <c r="R2987" s="9">
        <f>Table12[[#This Row],[ACTUAL_PICKUP]]-Table12[[#This Row],[PLANNED_PICKUP]]</f>
        <v>1</v>
      </c>
      <c r="S2987" s="9">
        <f>Table12[[#This Row],[ACTUAL_DELIVERY]]-Table12[[#This Row],[PLANNED_DELIVERY]]</f>
        <v>1</v>
      </c>
      <c r="T2987" t="s">
        <v>33</v>
      </c>
      <c r="U2987" s="6" t="s">
        <v>34</v>
      </c>
      <c r="V2987" t="s">
        <v>27</v>
      </c>
      <c r="W2987" t="s">
        <v>27</v>
      </c>
      <c r="X2987" t="s">
        <v>442</v>
      </c>
      <c r="Y2987" s="6" t="s">
        <v>412</v>
      </c>
      <c r="Z2987" t="s">
        <v>27</v>
      </c>
      <c r="AA2987" t="s">
        <v>27</v>
      </c>
    </row>
    <row r="2988" spans="1:27" x14ac:dyDescent="0.35">
      <c r="A2988">
        <v>10003841</v>
      </c>
      <c r="B2988" t="s">
        <v>81</v>
      </c>
      <c r="C2988" t="s">
        <v>246</v>
      </c>
      <c r="D2988" t="s">
        <v>30</v>
      </c>
      <c r="E2988" t="s">
        <v>31</v>
      </c>
      <c r="F2988">
        <v>127.38</v>
      </c>
      <c r="G2988">
        <v>0</v>
      </c>
      <c r="H2988">
        <v>127.38</v>
      </c>
      <c r="I2988">
        <v>68</v>
      </c>
      <c r="J2988">
        <v>0.56999999999999995</v>
      </c>
      <c r="K2988" s="6" t="s">
        <v>1613</v>
      </c>
      <c r="L2988" s="6" t="s">
        <v>1613</v>
      </c>
      <c r="M2988" s="6" t="s">
        <v>1617</v>
      </c>
      <c r="N2988" s="6" t="s">
        <v>1607</v>
      </c>
      <c r="O2988" s="6" t="s">
        <v>1603</v>
      </c>
      <c r="P2988" s="8">
        <f>Table12[[#This Row],[PLANNED_DELIVERY]]-Table12[[#This Row],[PLANNED_PICKUP]]</f>
        <v>7</v>
      </c>
      <c r="Q2988" s="9">
        <f>Table12[[#This Row],[ACTUAL_DELIVERY]]-Table12[[#This Row],[ACTUAL_PICKUP]]</f>
        <v>1</v>
      </c>
      <c r="R2988" s="9">
        <f>Table12[[#This Row],[ACTUAL_PICKUP]]-Table12[[#This Row],[PLANNED_PICKUP]]</f>
        <v>4</v>
      </c>
      <c r="S2988" s="9">
        <f>Table12[[#This Row],[ACTUAL_DELIVERY]]-Table12[[#This Row],[PLANNED_DELIVERY]]</f>
        <v>-2</v>
      </c>
      <c r="T2988" t="s">
        <v>33</v>
      </c>
      <c r="U2988" s="6" t="s">
        <v>34</v>
      </c>
      <c r="V2988" t="s">
        <v>27</v>
      </c>
      <c r="W2988" t="s">
        <v>27</v>
      </c>
      <c r="X2988" t="s">
        <v>230</v>
      </c>
      <c r="Y2988" s="6" t="s">
        <v>231</v>
      </c>
      <c r="Z2988" t="s">
        <v>27</v>
      </c>
      <c r="AA2988" t="s">
        <v>27</v>
      </c>
    </row>
    <row r="2989" spans="1:27" x14ac:dyDescent="0.35">
      <c r="A2989">
        <v>10003842</v>
      </c>
      <c r="B2989" t="s">
        <v>81</v>
      </c>
      <c r="C2989" t="s">
        <v>206</v>
      </c>
      <c r="D2989" t="s">
        <v>30</v>
      </c>
      <c r="E2989" t="s">
        <v>31</v>
      </c>
      <c r="F2989">
        <v>380</v>
      </c>
      <c r="G2989">
        <v>0</v>
      </c>
      <c r="H2989">
        <v>380</v>
      </c>
      <c r="I2989">
        <v>389</v>
      </c>
      <c r="J2989">
        <v>1.08</v>
      </c>
      <c r="K2989" s="6" t="s">
        <v>1613</v>
      </c>
      <c r="L2989" s="6" t="s">
        <v>1613</v>
      </c>
      <c r="M2989" s="6" t="s">
        <v>1613</v>
      </c>
      <c r="N2989" s="6" t="s">
        <v>1608</v>
      </c>
      <c r="O2989" s="6" t="s">
        <v>1613</v>
      </c>
      <c r="P2989" s="8">
        <f>Table12[[#This Row],[PLANNED_DELIVERY]]-Table12[[#This Row],[PLANNED_PICKUP]]</f>
        <v>0</v>
      </c>
      <c r="Q2989" s="9">
        <f>Table12[[#This Row],[ACTUAL_DELIVERY]]-Table12[[#This Row],[ACTUAL_PICKUP]]</f>
        <v>1</v>
      </c>
      <c r="R2989" s="9">
        <f>Table12[[#This Row],[ACTUAL_PICKUP]]-Table12[[#This Row],[PLANNED_PICKUP]]</f>
        <v>-1</v>
      </c>
      <c r="S2989" s="9">
        <f>Table12[[#This Row],[ACTUAL_DELIVERY]]-Table12[[#This Row],[PLANNED_DELIVERY]]</f>
        <v>0</v>
      </c>
      <c r="T2989" t="s">
        <v>68</v>
      </c>
      <c r="U2989" s="6" t="s">
        <v>69</v>
      </c>
      <c r="V2989" t="s">
        <v>27</v>
      </c>
      <c r="W2989" t="s">
        <v>27</v>
      </c>
      <c r="X2989" t="s">
        <v>60</v>
      </c>
      <c r="Y2989" s="6" t="s">
        <v>34</v>
      </c>
      <c r="Z2989" t="s">
        <v>27</v>
      </c>
      <c r="AA2989" t="s">
        <v>27</v>
      </c>
    </row>
    <row r="2990" spans="1:27" x14ac:dyDescent="0.35">
      <c r="A2990">
        <v>10003843</v>
      </c>
      <c r="B2990" t="s">
        <v>81</v>
      </c>
      <c r="C2990" t="s">
        <v>240</v>
      </c>
      <c r="D2990" t="s">
        <v>23</v>
      </c>
      <c r="E2990" t="s">
        <v>24</v>
      </c>
      <c r="F2990">
        <v>200</v>
      </c>
      <c r="G2990">
        <v>0</v>
      </c>
      <c r="H2990">
        <v>200</v>
      </c>
      <c r="I2990">
        <v>110</v>
      </c>
      <c r="J2990">
        <v>0.16</v>
      </c>
      <c r="K2990" s="6" t="s">
        <v>1613</v>
      </c>
      <c r="L2990" s="6" t="s">
        <v>1613</v>
      </c>
      <c r="M2990" s="6" t="s">
        <v>1599</v>
      </c>
      <c r="N2990" s="6" t="s">
        <v>1613</v>
      </c>
      <c r="O2990" s="6" t="s">
        <v>1599</v>
      </c>
      <c r="P2990" s="8">
        <f>Table12[[#This Row],[PLANNED_DELIVERY]]-Table12[[#This Row],[PLANNED_PICKUP]]</f>
        <v>3</v>
      </c>
      <c r="Q2990" s="9">
        <f>Table12[[#This Row],[ACTUAL_DELIVERY]]-Table12[[#This Row],[ACTUAL_PICKUP]]</f>
        <v>3</v>
      </c>
      <c r="R2990" s="9">
        <f>Table12[[#This Row],[ACTUAL_PICKUP]]-Table12[[#This Row],[PLANNED_PICKUP]]</f>
        <v>0</v>
      </c>
      <c r="S2990" s="9">
        <f>Table12[[#This Row],[ACTUAL_DELIVERY]]-Table12[[#This Row],[PLANNED_DELIVERY]]</f>
        <v>0</v>
      </c>
      <c r="T2990" t="s">
        <v>116</v>
      </c>
      <c r="U2990" s="6" t="s">
        <v>117</v>
      </c>
      <c r="V2990" t="s">
        <v>27</v>
      </c>
      <c r="W2990" t="s">
        <v>27</v>
      </c>
      <c r="X2990" t="s">
        <v>96</v>
      </c>
      <c r="Y2990" s="6" t="s">
        <v>97</v>
      </c>
      <c r="Z2990" t="s">
        <v>27</v>
      </c>
      <c r="AA2990" t="s">
        <v>27</v>
      </c>
    </row>
    <row r="2991" spans="1:27" x14ac:dyDescent="0.35">
      <c r="A2991">
        <v>10003844</v>
      </c>
      <c r="B2991" t="s">
        <v>81</v>
      </c>
      <c r="C2991" t="s">
        <v>342</v>
      </c>
      <c r="D2991" t="s">
        <v>23</v>
      </c>
      <c r="E2991" t="s">
        <v>31</v>
      </c>
      <c r="F2991">
        <v>350</v>
      </c>
      <c r="G2991">
        <v>0</v>
      </c>
      <c r="H2991">
        <v>350</v>
      </c>
      <c r="I2991">
        <v>4600</v>
      </c>
      <c r="J2991">
        <v>5.72</v>
      </c>
      <c r="K2991" s="6" t="s">
        <v>1613</v>
      </c>
      <c r="L2991" s="6" t="s">
        <v>1613</v>
      </c>
      <c r="M2991" s="6" t="s">
        <v>1613</v>
      </c>
      <c r="N2991" s="6" t="s">
        <v>1613</v>
      </c>
      <c r="O2991" s="6" t="s">
        <v>1613</v>
      </c>
      <c r="P2991" s="8">
        <f>Table12[[#This Row],[PLANNED_DELIVERY]]-Table12[[#This Row],[PLANNED_PICKUP]]</f>
        <v>0</v>
      </c>
      <c r="Q2991" s="9">
        <f>Table12[[#This Row],[ACTUAL_DELIVERY]]-Table12[[#This Row],[ACTUAL_PICKUP]]</f>
        <v>0</v>
      </c>
      <c r="R2991" s="9">
        <f>Table12[[#This Row],[ACTUAL_PICKUP]]-Table12[[#This Row],[PLANNED_PICKUP]]</f>
        <v>0</v>
      </c>
      <c r="S2991" s="9">
        <f>Table12[[#This Row],[ACTUAL_DELIVERY]]-Table12[[#This Row],[PLANNED_DELIVERY]]</f>
        <v>0</v>
      </c>
      <c r="T2991" t="s">
        <v>1578</v>
      </c>
      <c r="U2991" s="6" t="s">
        <v>262</v>
      </c>
      <c r="V2991" t="s">
        <v>27</v>
      </c>
      <c r="W2991" t="s">
        <v>27</v>
      </c>
      <c r="X2991" t="s">
        <v>60</v>
      </c>
      <c r="Y2991" s="6" t="s">
        <v>34</v>
      </c>
      <c r="Z2991" t="s">
        <v>27</v>
      </c>
      <c r="AA2991" t="s">
        <v>27</v>
      </c>
    </row>
    <row r="2992" spans="1:27" x14ac:dyDescent="0.35">
      <c r="A2992">
        <v>10003845</v>
      </c>
      <c r="B2992" t="s">
        <v>81</v>
      </c>
      <c r="C2992" t="s">
        <v>213</v>
      </c>
      <c r="D2992" t="s">
        <v>23</v>
      </c>
      <c r="E2992" t="s">
        <v>24</v>
      </c>
      <c r="F2992">
        <v>652.04999999999995</v>
      </c>
      <c r="G2992">
        <v>0</v>
      </c>
      <c r="H2992">
        <v>652.04999999999995</v>
      </c>
      <c r="I2992">
        <v>2446</v>
      </c>
      <c r="J2992">
        <v>5.13</v>
      </c>
      <c r="K2992" s="6" t="s">
        <v>1613</v>
      </c>
      <c r="L2992" s="6" t="s">
        <v>1607</v>
      </c>
      <c r="M2992" s="6" t="s">
        <v>1618</v>
      </c>
      <c r="N2992" s="6" t="s">
        <v>1607</v>
      </c>
      <c r="O2992" s="6" t="s">
        <v>1618</v>
      </c>
      <c r="P2992" s="8">
        <f>Table12[[#This Row],[PLANNED_DELIVERY]]-Table12[[#This Row],[PLANNED_PICKUP]]</f>
        <v>2</v>
      </c>
      <c r="Q2992" s="9">
        <f>Table12[[#This Row],[ACTUAL_DELIVERY]]-Table12[[#This Row],[ACTUAL_PICKUP]]</f>
        <v>2</v>
      </c>
      <c r="R2992" s="9">
        <f>Table12[[#This Row],[ACTUAL_PICKUP]]-Table12[[#This Row],[PLANNED_PICKUP]]</f>
        <v>0</v>
      </c>
      <c r="S2992" s="9">
        <f>Table12[[#This Row],[ACTUAL_DELIVERY]]-Table12[[#This Row],[PLANNED_DELIVERY]]</f>
        <v>0</v>
      </c>
      <c r="T2992" t="s">
        <v>826</v>
      </c>
      <c r="U2992" s="6" t="s">
        <v>827</v>
      </c>
      <c r="V2992" t="s">
        <v>27</v>
      </c>
      <c r="W2992" t="s">
        <v>27</v>
      </c>
      <c r="X2992" t="s">
        <v>66</v>
      </c>
      <c r="Y2992" s="6" t="s">
        <v>94</v>
      </c>
      <c r="Z2992" t="s">
        <v>27</v>
      </c>
      <c r="AA2992" t="s">
        <v>27</v>
      </c>
    </row>
    <row r="2993" spans="1:27" x14ac:dyDescent="0.35">
      <c r="A2993">
        <v>10003847</v>
      </c>
      <c r="B2993" t="s">
        <v>81</v>
      </c>
      <c r="C2993" t="s">
        <v>206</v>
      </c>
      <c r="D2993" t="s">
        <v>23</v>
      </c>
      <c r="E2993" t="s">
        <v>31</v>
      </c>
      <c r="F2993">
        <v>312</v>
      </c>
      <c r="G2993">
        <v>0</v>
      </c>
      <c r="H2993">
        <v>312</v>
      </c>
      <c r="I2993">
        <v>254</v>
      </c>
      <c r="J2993">
        <v>1.21</v>
      </c>
      <c r="K2993" s="6" t="s">
        <v>1613</v>
      </c>
      <c r="L2993" s="6" t="s">
        <v>1613</v>
      </c>
      <c r="M2993" s="6" t="s">
        <v>1607</v>
      </c>
      <c r="N2993" s="6" t="s">
        <v>1599</v>
      </c>
      <c r="O2993" s="6" t="s">
        <v>1618</v>
      </c>
      <c r="P2993" s="8">
        <f>Table12[[#This Row],[PLANNED_DELIVERY]]-Table12[[#This Row],[PLANNED_PICKUP]]</f>
        <v>4</v>
      </c>
      <c r="Q2993" s="9">
        <f>Table12[[#This Row],[ACTUAL_DELIVERY]]-Table12[[#This Row],[ACTUAL_PICKUP]]</f>
        <v>3</v>
      </c>
      <c r="R2993" s="9">
        <f>Table12[[#This Row],[ACTUAL_PICKUP]]-Table12[[#This Row],[PLANNED_PICKUP]]</f>
        <v>3</v>
      </c>
      <c r="S2993" s="9">
        <f>Table12[[#This Row],[ACTUAL_DELIVERY]]-Table12[[#This Row],[PLANNED_DELIVERY]]</f>
        <v>2</v>
      </c>
      <c r="T2993" t="s">
        <v>337</v>
      </c>
      <c r="U2993" s="6" t="s">
        <v>338</v>
      </c>
      <c r="V2993" t="s">
        <v>27</v>
      </c>
      <c r="W2993" t="s">
        <v>27</v>
      </c>
      <c r="X2993" t="s">
        <v>60</v>
      </c>
      <c r="Y2993" s="6" t="s">
        <v>34</v>
      </c>
      <c r="Z2993" t="s">
        <v>27</v>
      </c>
      <c r="AA2993" t="s">
        <v>27</v>
      </c>
    </row>
    <row r="2994" spans="1:27" x14ac:dyDescent="0.35">
      <c r="A2994">
        <v>10003849</v>
      </c>
      <c r="B2994" t="s">
        <v>81</v>
      </c>
      <c r="C2994" t="s">
        <v>342</v>
      </c>
      <c r="D2994" t="s">
        <v>23</v>
      </c>
      <c r="E2994" t="s">
        <v>24</v>
      </c>
      <c r="F2994">
        <v>350</v>
      </c>
      <c r="G2994">
        <v>0</v>
      </c>
      <c r="H2994">
        <v>350</v>
      </c>
      <c r="I2994">
        <v>3196</v>
      </c>
      <c r="J2994">
        <v>3.96</v>
      </c>
      <c r="K2994" s="6" t="s">
        <v>1613</v>
      </c>
      <c r="L2994" s="6" t="s">
        <v>1599</v>
      </c>
      <c r="M2994" s="6" t="s">
        <v>1617</v>
      </c>
      <c r="N2994" s="6" t="s">
        <v>1627</v>
      </c>
      <c r="O2994" s="6" t="s">
        <v>1630</v>
      </c>
      <c r="P2994" s="8">
        <f>Table12[[#This Row],[PLANNED_DELIVERY]]-Table12[[#This Row],[PLANNED_PICKUP]]</f>
        <v>4</v>
      </c>
      <c r="Q2994" s="9">
        <f>Table12[[#This Row],[ACTUAL_DELIVERY]]-Table12[[#This Row],[ACTUAL_PICKUP]]</f>
        <v>1</v>
      </c>
      <c r="R2994" s="9">
        <f>Table12[[#This Row],[ACTUAL_PICKUP]]-Table12[[#This Row],[PLANNED_PICKUP]]</f>
        <v>14</v>
      </c>
      <c r="S2994" s="9">
        <f>Table12[[#This Row],[ACTUAL_DELIVERY]]-Table12[[#This Row],[PLANNED_DELIVERY]]</f>
        <v>11</v>
      </c>
      <c r="T2994" t="s">
        <v>68</v>
      </c>
      <c r="U2994" s="6" t="s">
        <v>69</v>
      </c>
      <c r="V2994" t="s">
        <v>27</v>
      </c>
      <c r="W2994" t="s">
        <v>27</v>
      </c>
      <c r="X2994" t="s">
        <v>41</v>
      </c>
      <c r="Y2994" s="6" t="s">
        <v>44</v>
      </c>
      <c r="Z2994" t="s">
        <v>27</v>
      </c>
      <c r="AA2994" t="s">
        <v>27</v>
      </c>
    </row>
    <row r="2995" spans="1:27" x14ac:dyDescent="0.35">
      <c r="A2995">
        <v>10003850</v>
      </c>
      <c r="B2995" t="s">
        <v>81</v>
      </c>
      <c r="C2995" t="s">
        <v>342</v>
      </c>
      <c r="D2995" t="s">
        <v>23</v>
      </c>
      <c r="E2995" t="s">
        <v>24</v>
      </c>
      <c r="F2995">
        <v>380</v>
      </c>
      <c r="G2995">
        <v>0</v>
      </c>
      <c r="H2995">
        <v>380</v>
      </c>
      <c r="I2995">
        <v>8370</v>
      </c>
      <c r="J2995">
        <v>10.08</v>
      </c>
      <c r="K2995" s="6" t="s">
        <v>1613</v>
      </c>
      <c r="L2995" s="6" t="s">
        <v>1599</v>
      </c>
      <c r="M2995" s="6" t="s">
        <v>1607</v>
      </c>
      <c r="N2995" s="6" t="s">
        <v>1599</v>
      </c>
      <c r="O2995" s="6" t="s">
        <v>1607</v>
      </c>
      <c r="P2995" s="8">
        <f>Table12[[#This Row],[PLANNED_DELIVERY]]-Table12[[#This Row],[PLANNED_PICKUP]]</f>
        <v>1</v>
      </c>
      <c r="Q2995" s="9">
        <f>Table12[[#This Row],[ACTUAL_DELIVERY]]-Table12[[#This Row],[ACTUAL_PICKUP]]</f>
        <v>1</v>
      </c>
      <c r="R2995" s="9">
        <f>Table12[[#This Row],[ACTUAL_PICKUP]]-Table12[[#This Row],[PLANNED_PICKUP]]</f>
        <v>0</v>
      </c>
      <c r="S2995" s="9">
        <f>Table12[[#This Row],[ACTUAL_DELIVERY]]-Table12[[#This Row],[PLANNED_DELIVERY]]</f>
        <v>0</v>
      </c>
      <c r="T2995" t="s">
        <v>68</v>
      </c>
      <c r="U2995" s="6" t="s">
        <v>69</v>
      </c>
      <c r="V2995" t="s">
        <v>27</v>
      </c>
      <c r="W2995" t="s">
        <v>27</v>
      </c>
      <c r="X2995" t="s">
        <v>60</v>
      </c>
      <c r="Y2995" s="6" t="s">
        <v>34</v>
      </c>
      <c r="Z2995" t="s">
        <v>27</v>
      </c>
      <c r="AA2995" t="s">
        <v>27</v>
      </c>
    </row>
    <row r="2996" spans="1:27" x14ac:dyDescent="0.35">
      <c r="A2996">
        <v>10003851</v>
      </c>
      <c r="B2996" t="s">
        <v>222</v>
      </c>
      <c r="C2996" t="s">
        <v>206</v>
      </c>
      <c r="D2996" t="s">
        <v>23</v>
      </c>
      <c r="E2996" t="s">
        <v>31</v>
      </c>
      <c r="F2996">
        <v>100</v>
      </c>
      <c r="G2996">
        <v>0</v>
      </c>
      <c r="H2996">
        <v>100</v>
      </c>
      <c r="I2996">
        <v>465</v>
      </c>
      <c r="J2996">
        <v>2.4</v>
      </c>
      <c r="K2996" s="6" t="s">
        <v>1613</v>
      </c>
      <c r="L2996" s="6" t="s">
        <v>1675</v>
      </c>
      <c r="M2996" s="6" t="s">
        <v>1599</v>
      </c>
      <c r="N2996" s="6" t="s">
        <v>1599</v>
      </c>
      <c r="O2996" s="6" t="s">
        <v>1607</v>
      </c>
      <c r="P2996" s="8">
        <f>Table12[[#This Row],[PLANNED_DELIVERY]]-Table12[[#This Row],[PLANNED_PICKUP]]</f>
        <v>1</v>
      </c>
      <c r="Q2996" s="9">
        <f>Table12[[#This Row],[ACTUAL_DELIVERY]]-Table12[[#This Row],[ACTUAL_PICKUP]]</f>
        <v>1</v>
      </c>
      <c r="R2996" s="9">
        <f>Table12[[#This Row],[ACTUAL_PICKUP]]-Table12[[#This Row],[PLANNED_PICKUP]]</f>
        <v>1</v>
      </c>
      <c r="S2996" s="9">
        <f>Table12[[#This Row],[ACTUAL_DELIVERY]]-Table12[[#This Row],[PLANNED_DELIVERY]]</f>
        <v>1</v>
      </c>
      <c r="T2996" t="s">
        <v>33</v>
      </c>
      <c r="U2996" s="6" t="s">
        <v>34</v>
      </c>
      <c r="V2996" t="s">
        <v>27</v>
      </c>
      <c r="W2996" t="s">
        <v>27</v>
      </c>
      <c r="X2996" t="s">
        <v>223</v>
      </c>
      <c r="Y2996" s="6" t="s">
        <v>224</v>
      </c>
      <c r="Z2996" t="s">
        <v>27</v>
      </c>
      <c r="AA2996" t="s">
        <v>27</v>
      </c>
    </row>
    <row r="2997" spans="1:27" x14ac:dyDescent="0.35">
      <c r="A2997">
        <v>10003852</v>
      </c>
      <c r="B2997" t="s">
        <v>81</v>
      </c>
      <c r="C2997" t="s">
        <v>213</v>
      </c>
      <c r="D2997" t="s">
        <v>30</v>
      </c>
      <c r="E2997" t="s">
        <v>31</v>
      </c>
      <c r="F2997">
        <v>520.71</v>
      </c>
      <c r="G2997">
        <v>0</v>
      </c>
      <c r="H2997">
        <v>520.71</v>
      </c>
      <c r="I2997">
        <v>3100</v>
      </c>
      <c r="J2997">
        <v>5.76</v>
      </c>
      <c r="K2997" s="6" t="s">
        <v>1613</v>
      </c>
      <c r="L2997" s="6" t="s">
        <v>1603</v>
      </c>
      <c r="M2997" s="6" t="s">
        <v>1625</v>
      </c>
      <c r="N2997" s="6" t="s">
        <v>1603</v>
      </c>
      <c r="O2997" s="6" t="s">
        <v>1625</v>
      </c>
      <c r="P2997" s="8">
        <f>Table12[[#This Row],[PLANNED_DELIVERY]]-Table12[[#This Row],[PLANNED_PICKUP]]</f>
        <v>9</v>
      </c>
      <c r="Q2997" s="9">
        <f>Table12[[#This Row],[ACTUAL_DELIVERY]]-Table12[[#This Row],[ACTUAL_PICKUP]]</f>
        <v>9</v>
      </c>
      <c r="R2997" s="9">
        <f>Table12[[#This Row],[ACTUAL_PICKUP]]-Table12[[#This Row],[PLANNED_PICKUP]]</f>
        <v>0</v>
      </c>
      <c r="S2997" s="9">
        <f>Table12[[#This Row],[ACTUAL_DELIVERY]]-Table12[[#This Row],[PLANNED_DELIVERY]]</f>
        <v>0</v>
      </c>
      <c r="T2997" t="s">
        <v>66</v>
      </c>
      <c r="U2997" s="6" t="s">
        <v>67</v>
      </c>
      <c r="V2997" t="s">
        <v>27</v>
      </c>
      <c r="W2997" t="s">
        <v>27</v>
      </c>
      <c r="X2997" t="s">
        <v>60</v>
      </c>
      <c r="Y2997" s="6" t="s">
        <v>34</v>
      </c>
      <c r="Z2997" t="s">
        <v>27</v>
      </c>
      <c r="AA2997" t="s">
        <v>27</v>
      </c>
    </row>
    <row r="2998" spans="1:27" x14ac:dyDescent="0.35">
      <c r="A2998">
        <v>10003853</v>
      </c>
      <c r="B2998" t="s">
        <v>273</v>
      </c>
      <c r="C2998" t="s">
        <v>206</v>
      </c>
      <c r="D2998" t="s">
        <v>23</v>
      </c>
      <c r="E2998" t="s">
        <v>24</v>
      </c>
      <c r="F2998">
        <v>240</v>
      </c>
      <c r="G2998">
        <v>0</v>
      </c>
      <c r="H2998">
        <v>240</v>
      </c>
      <c r="I2998">
        <v>220</v>
      </c>
      <c r="J2998">
        <v>1.02</v>
      </c>
      <c r="K2998" s="6" t="s">
        <v>1613</v>
      </c>
      <c r="L2998" s="6" t="s">
        <v>1646</v>
      </c>
      <c r="M2998" s="6" t="s">
        <v>1607</v>
      </c>
      <c r="N2998" s="6" t="s">
        <v>1599</v>
      </c>
      <c r="O2998" s="6" t="s">
        <v>1603</v>
      </c>
      <c r="P2998" s="8">
        <f>Table12[[#This Row],[PLANNED_DELIVERY]]-Table12[[#This Row],[PLANNED_PICKUP]]</f>
        <v>3</v>
      </c>
      <c r="Q2998" s="9">
        <f>Table12[[#This Row],[ACTUAL_DELIVERY]]-Table12[[#This Row],[ACTUAL_PICKUP]]</f>
        <v>2</v>
      </c>
      <c r="R2998" s="9">
        <f>Table12[[#This Row],[ACTUAL_PICKUP]]-Table12[[#This Row],[PLANNED_PICKUP]]</f>
        <v>2</v>
      </c>
      <c r="S2998" s="9">
        <f>Table12[[#This Row],[ACTUAL_DELIVERY]]-Table12[[#This Row],[PLANNED_DELIVERY]]</f>
        <v>1</v>
      </c>
      <c r="T2998" t="s">
        <v>518</v>
      </c>
      <c r="U2998" s="6" t="s">
        <v>388</v>
      </c>
      <c r="V2998" t="s">
        <v>27</v>
      </c>
      <c r="W2998" t="s">
        <v>27</v>
      </c>
      <c r="X2998" t="s">
        <v>41</v>
      </c>
      <c r="Y2998" s="6" t="s">
        <v>44</v>
      </c>
      <c r="Z2998" t="s">
        <v>27</v>
      </c>
      <c r="AA2998" t="s">
        <v>27</v>
      </c>
    </row>
    <row r="2999" spans="1:27" x14ac:dyDescent="0.35">
      <c r="A2999">
        <v>10003855</v>
      </c>
      <c r="B2999" t="s">
        <v>81</v>
      </c>
      <c r="C2999" t="s">
        <v>213</v>
      </c>
      <c r="D2999" t="s">
        <v>23</v>
      </c>
      <c r="E2999" t="s">
        <v>31</v>
      </c>
      <c r="F2999">
        <v>299.94</v>
      </c>
      <c r="G2999">
        <v>0</v>
      </c>
      <c r="H2999">
        <v>299.94</v>
      </c>
      <c r="I2999">
        <v>4000</v>
      </c>
      <c r="J2999">
        <v>2.8</v>
      </c>
      <c r="K2999" s="6" t="s">
        <v>1613</v>
      </c>
      <c r="L2999" s="6" t="s">
        <v>1613</v>
      </c>
      <c r="M2999" s="6" t="s">
        <v>1607</v>
      </c>
      <c r="N2999" s="6" t="s">
        <v>1599</v>
      </c>
      <c r="O2999" s="6" t="s">
        <v>1607</v>
      </c>
      <c r="P2999" s="8">
        <f>Table12[[#This Row],[PLANNED_DELIVERY]]-Table12[[#This Row],[PLANNED_PICKUP]]</f>
        <v>4</v>
      </c>
      <c r="Q2999" s="9">
        <f>Table12[[#This Row],[ACTUAL_DELIVERY]]-Table12[[#This Row],[ACTUAL_PICKUP]]</f>
        <v>1</v>
      </c>
      <c r="R2999" s="9">
        <f>Table12[[#This Row],[ACTUAL_PICKUP]]-Table12[[#This Row],[PLANNED_PICKUP]]</f>
        <v>3</v>
      </c>
      <c r="S2999" s="9">
        <f>Table12[[#This Row],[ACTUAL_DELIVERY]]-Table12[[#This Row],[PLANNED_DELIVERY]]</f>
        <v>0</v>
      </c>
      <c r="T2999" t="s">
        <v>33</v>
      </c>
      <c r="U2999" s="6" t="s">
        <v>34</v>
      </c>
      <c r="V2999" t="s">
        <v>27</v>
      </c>
      <c r="W2999" t="s">
        <v>27</v>
      </c>
      <c r="X2999" t="s">
        <v>738</v>
      </c>
      <c r="Y2999" s="6" t="s">
        <v>439</v>
      </c>
      <c r="Z2999" t="s">
        <v>27</v>
      </c>
      <c r="AA2999" t="s">
        <v>27</v>
      </c>
    </row>
    <row r="3000" spans="1:27" x14ac:dyDescent="0.35">
      <c r="A3000">
        <v>10003856</v>
      </c>
      <c r="B3000" t="s">
        <v>225</v>
      </c>
      <c r="C3000" t="s">
        <v>206</v>
      </c>
      <c r="D3000" t="s">
        <v>30</v>
      </c>
      <c r="E3000" t="s">
        <v>45</v>
      </c>
      <c r="F3000">
        <v>165</v>
      </c>
      <c r="G3000">
        <v>0</v>
      </c>
      <c r="H3000">
        <v>165</v>
      </c>
      <c r="I3000">
        <v>231</v>
      </c>
      <c r="J3000">
        <v>1.69</v>
      </c>
      <c r="K3000" s="6" t="s">
        <v>1613</v>
      </c>
      <c r="L3000" s="6" t="s">
        <v>1675</v>
      </c>
      <c r="M3000" s="6" t="s">
        <v>1618</v>
      </c>
      <c r="N3000" s="6" t="s">
        <v>1599</v>
      </c>
      <c r="O3000" s="6" t="s">
        <v>1618</v>
      </c>
      <c r="P3000" s="8">
        <f>Table12[[#This Row],[PLANNED_DELIVERY]]-Table12[[#This Row],[PLANNED_PICKUP]]</f>
        <v>4</v>
      </c>
      <c r="Q3000" s="9">
        <f>Table12[[#This Row],[ACTUAL_DELIVERY]]-Table12[[#This Row],[ACTUAL_PICKUP]]</f>
        <v>3</v>
      </c>
      <c r="R3000" s="9">
        <f>Table12[[#This Row],[ACTUAL_PICKUP]]-Table12[[#This Row],[PLANNED_PICKUP]]</f>
        <v>1</v>
      </c>
      <c r="S3000" s="9">
        <f>Table12[[#This Row],[ACTUAL_DELIVERY]]-Table12[[#This Row],[PLANNED_DELIVERY]]</f>
        <v>0</v>
      </c>
      <c r="T3000" t="s">
        <v>33</v>
      </c>
      <c r="U3000" s="6" t="s">
        <v>34</v>
      </c>
      <c r="V3000" t="s">
        <v>27</v>
      </c>
      <c r="W3000" t="s">
        <v>27</v>
      </c>
      <c r="X3000" t="s">
        <v>1072</v>
      </c>
      <c r="Y3000" s="6" t="s">
        <v>1073</v>
      </c>
      <c r="Z3000" t="s">
        <v>27</v>
      </c>
      <c r="AA3000" t="s">
        <v>27</v>
      </c>
    </row>
    <row r="3001" spans="1:27" x14ac:dyDescent="0.35">
      <c r="A3001">
        <v>10003858</v>
      </c>
      <c r="B3001" t="s">
        <v>81</v>
      </c>
      <c r="C3001" t="s">
        <v>206</v>
      </c>
      <c r="D3001" t="s">
        <v>30</v>
      </c>
      <c r="E3001" t="s">
        <v>31</v>
      </c>
      <c r="F3001">
        <v>422.43</v>
      </c>
      <c r="G3001">
        <v>0</v>
      </c>
      <c r="H3001">
        <v>422.43</v>
      </c>
      <c r="I3001">
        <v>842</v>
      </c>
      <c r="J3001">
        <v>8.16</v>
      </c>
      <c r="K3001" s="6" t="s">
        <v>1613</v>
      </c>
      <c r="L3001" s="6" t="s">
        <v>1599</v>
      </c>
      <c r="M3001" s="6" t="s">
        <v>1617</v>
      </c>
      <c r="N3001" s="6" t="s">
        <v>1607</v>
      </c>
      <c r="O3001" s="6" t="s">
        <v>1607</v>
      </c>
      <c r="P3001" s="8">
        <f>Table12[[#This Row],[PLANNED_DELIVERY]]-Table12[[#This Row],[PLANNED_PICKUP]]</f>
        <v>4</v>
      </c>
      <c r="Q3001" s="9">
        <f>Table12[[#This Row],[ACTUAL_DELIVERY]]-Table12[[#This Row],[ACTUAL_PICKUP]]</f>
        <v>0</v>
      </c>
      <c r="R3001" s="9">
        <f>Table12[[#This Row],[ACTUAL_PICKUP]]-Table12[[#This Row],[PLANNED_PICKUP]]</f>
        <v>1</v>
      </c>
      <c r="S3001" s="9">
        <f>Table12[[#This Row],[ACTUAL_DELIVERY]]-Table12[[#This Row],[PLANNED_DELIVERY]]</f>
        <v>-3</v>
      </c>
      <c r="T3001" t="s">
        <v>33</v>
      </c>
      <c r="U3001" s="6" t="s">
        <v>34</v>
      </c>
      <c r="V3001" t="s">
        <v>27</v>
      </c>
      <c r="W3001" t="s">
        <v>27</v>
      </c>
      <c r="X3001" t="s">
        <v>49</v>
      </c>
      <c r="Y3001" s="6" t="s">
        <v>29</v>
      </c>
      <c r="Z3001" t="s">
        <v>27</v>
      </c>
      <c r="AA3001" t="s">
        <v>27</v>
      </c>
    </row>
    <row r="3002" spans="1:27" x14ac:dyDescent="0.35">
      <c r="A3002">
        <v>10003860</v>
      </c>
      <c r="B3002" t="s">
        <v>81</v>
      </c>
      <c r="C3002" t="s">
        <v>471</v>
      </c>
      <c r="D3002" t="s">
        <v>23</v>
      </c>
      <c r="E3002" t="s">
        <v>24</v>
      </c>
      <c r="F3002">
        <v>690</v>
      </c>
      <c r="G3002">
        <v>0</v>
      </c>
      <c r="H3002">
        <v>690</v>
      </c>
      <c r="I3002">
        <v>3005</v>
      </c>
      <c r="J3002">
        <v>2.35</v>
      </c>
      <c r="K3002" s="6" t="s">
        <v>1613</v>
      </c>
      <c r="L3002" s="6" t="s">
        <v>1599</v>
      </c>
      <c r="M3002" s="6" t="s">
        <v>1622</v>
      </c>
      <c r="N3002" s="6" t="s">
        <v>1618</v>
      </c>
      <c r="O3002" s="6" t="s">
        <v>1637</v>
      </c>
      <c r="P3002" s="8">
        <f>Table12[[#This Row],[PLANNED_DELIVERY]]-Table12[[#This Row],[PLANNED_PICKUP]]</f>
        <v>9</v>
      </c>
      <c r="Q3002" s="9">
        <f>Table12[[#This Row],[ACTUAL_DELIVERY]]-Table12[[#This Row],[ACTUAL_PICKUP]]</f>
        <v>19</v>
      </c>
      <c r="R3002" s="9">
        <f>Table12[[#This Row],[ACTUAL_PICKUP]]-Table12[[#This Row],[PLANNED_PICKUP]]</f>
        <v>3</v>
      </c>
      <c r="S3002" s="9">
        <f>Table12[[#This Row],[ACTUAL_DELIVERY]]-Table12[[#This Row],[PLANNED_DELIVERY]]</f>
        <v>13</v>
      </c>
      <c r="T3002" t="s">
        <v>608</v>
      </c>
      <c r="U3002" s="6" t="s">
        <v>609</v>
      </c>
      <c r="V3002" t="s">
        <v>523</v>
      </c>
      <c r="W3002" t="s">
        <v>523</v>
      </c>
      <c r="X3002" t="s">
        <v>49</v>
      </c>
      <c r="Y3002" s="6" t="s">
        <v>29</v>
      </c>
      <c r="Z3002" t="s">
        <v>27</v>
      </c>
      <c r="AA3002" t="s">
        <v>27</v>
      </c>
    </row>
    <row r="3003" spans="1:27" x14ac:dyDescent="0.35">
      <c r="A3003">
        <v>10003862</v>
      </c>
      <c r="B3003" t="s">
        <v>222</v>
      </c>
      <c r="C3003" t="s">
        <v>342</v>
      </c>
      <c r="D3003" t="s">
        <v>23</v>
      </c>
      <c r="E3003" t="s">
        <v>24</v>
      </c>
      <c r="F3003">
        <v>640</v>
      </c>
      <c r="G3003">
        <v>0</v>
      </c>
      <c r="H3003">
        <v>640</v>
      </c>
      <c r="I3003">
        <v>355</v>
      </c>
      <c r="J3003">
        <v>0.57999999999999996</v>
      </c>
      <c r="K3003" s="6" t="s">
        <v>1613</v>
      </c>
      <c r="L3003" s="6" t="s">
        <v>1599</v>
      </c>
      <c r="M3003" s="6" t="s">
        <v>1607</v>
      </c>
      <c r="N3003" s="6" t="s">
        <v>1607</v>
      </c>
      <c r="O3003" s="6" t="s">
        <v>1603</v>
      </c>
      <c r="P3003" s="8">
        <f>Table12[[#This Row],[PLANNED_DELIVERY]]-Table12[[#This Row],[PLANNED_PICKUP]]</f>
        <v>1</v>
      </c>
      <c r="Q3003" s="9">
        <f>Table12[[#This Row],[ACTUAL_DELIVERY]]-Table12[[#This Row],[ACTUAL_PICKUP]]</f>
        <v>1</v>
      </c>
      <c r="R3003" s="9">
        <f>Table12[[#This Row],[ACTUAL_PICKUP]]-Table12[[#This Row],[PLANNED_PICKUP]]</f>
        <v>1</v>
      </c>
      <c r="S3003" s="9">
        <f>Table12[[#This Row],[ACTUAL_DELIVERY]]-Table12[[#This Row],[PLANNED_DELIVERY]]</f>
        <v>1</v>
      </c>
      <c r="T3003" t="s">
        <v>116</v>
      </c>
      <c r="U3003" s="6" t="s">
        <v>117</v>
      </c>
      <c r="V3003" t="s">
        <v>27</v>
      </c>
      <c r="W3003" t="s">
        <v>27</v>
      </c>
      <c r="X3003" t="s">
        <v>60</v>
      </c>
      <c r="Y3003" s="6" t="s">
        <v>34</v>
      </c>
      <c r="Z3003" t="s">
        <v>27</v>
      </c>
      <c r="AA3003" t="s">
        <v>27</v>
      </c>
    </row>
    <row r="3004" spans="1:27" x14ac:dyDescent="0.35">
      <c r="A3004">
        <v>10003863</v>
      </c>
      <c r="B3004" t="s">
        <v>81</v>
      </c>
      <c r="C3004" t="s">
        <v>206</v>
      </c>
      <c r="D3004" t="s">
        <v>23</v>
      </c>
      <c r="E3004" t="s">
        <v>24</v>
      </c>
      <c r="F3004">
        <v>613</v>
      </c>
      <c r="G3004">
        <v>0</v>
      </c>
      <c r="H3004">
        <v>613</v>
      </c>
      <c r="I3004">
        <v>3740</v>
      </c>
      <c r="J3004">
        <v>0.75</v>
      </c>
      <c r="K3004" s="6" t="s">
        <v>1613</v>
      </c>
      <c r="L3004" s="6" t="s">
        <v>1613</v>
      </c>
      <c r="M3004" s="6" t="s">
        <v>1619</v>
      </c>
      <c r="N3004" s="6" t="s">
        <v>1613</v>
      </c>
      <c r="O3004" s="6" t="s">
        <v>1619</v>
      </c>
      <c r="P3004" s="8">
        <f>Table12[[#This Row],[PLANNED_DELIVERY]]-Table12[[#This Row],[PLANNED_PICKUP]]</f>
        <v>10</v>
      </c>
      <c r="Q3004" s="9">
        <f>Table12[[#This Row],[ACTUAL_DELIVERY]]-Table12[[#This Row],[ACTUAL_PICKUP]]</f>
        <v>10</v>
      </c>
      <c r="R3004" s="9">
        <f>Table12[[#This Row],[ACTUAL_PICKUP]]-Table12[[#This Row],[PLANNED_PICKUP]]</f>
        <v>0</v>
      </c>
      <c r="S3004" s="9">
        <f>Table12[[#This Row],[ACTUAL_DELIVERY]]-Table12[[#This Row],[PLANNED_DELIVERY]]</f>
        <v>0</v>
      </c>
      <c r="T3004" t="s">
        <v>955</v>
      </c>
      <c r="U3004" s="6" t="s">
        <v>336</v>
      </c>
      <c r="V3004" t="s">
        <v>27</v>
      </c>
      <c r="W3004" t="s">
        <v>27</v>
      </c>
      <c r="X3004" t="s">
        <v>402</v>
      </c>
      <c r="Y3004" s="6" t="s">
        <v>125</v>
      </c>
      <c r="Z3004" t="s">
        <v>27</v>
      </c>
      <c r="AA3004" t="s">
        <v>27</v>
      </c>
    </row>
    <row r="3005" spans="1:27" x14ac:dyDescent="0.35">
      <c r="A3005">
        <v>10003864</v>
      </c>
      <c r="B3005" t="s">
        <v>81</v>
      </c>
      <c r="C3005" t="s">
        <v>206</v>
      </c>
      <c r="D3005" t="s">
        <v>23</v>
      </c>
      <c r="E3005" t="s">
        <v>24</v>
      </c>
      <c r="F3005">
        <v>203.06</v>
      </c>
      <c r="G3005">
        <v>225.61</v>
      </c>
      <c r="H3005">
        <v>428.67</v>
      </c>
      <c r="I3005">
        <v>1000</v>
      </c>
      <c r="J3005">
        <v>6.88</v>
      </c>
      <c r="K3005" s="6" t="s">
        <v>1613</v>
      </c>
      <c r="L3005" s="6" t="s">
        <v>1613</v>
      </c>
      <c r="M3005" s="6" t="s">
        <v>1599</v>
      </c>
      <c r="N3005" s="6" t="s">
        <v>1599</v>
      </c>
      <c r="O3005" s="6" t="s">
        <v>1607</v>
      </c>
      <c r="P3005" s="8">
        <f>Table12[[#This Row],[PLANNED_DELIVERY]]-Table12[[#This Row],[PLANNED_PICKUP]]</f>
        <v>3</v>
      </c>
      <c r="Q3005" s="9">
        <f>Table12[[#This Row],[ACTUAL_DELIVERY]]-Table12[[#This Row],[ACTUAL_PICKUP]]</f>
        <v>1</v>
      </c>
      <c r="R3005" s="9">
        <f>Table12[[#This Row],[ACTUAL_PICKUP]]-Table12[[#This Row],[PLANNED_PICKUP]]</f>
        <v>3</v>
      </c>
      <c r="S3005" s="9">
        <f>Table12[[#This Row],[ACTUAL_DELIVERY]]-Table12[[#This Row],[PLANNED_DELIVERY]]</f>
        <v>1</v>
      </c>
      <c r="T3005" t="s">
        <v>352</v>
      </c>
      <c r="U3005" s="6" t="s">
        <v>412</v>
      </c>
      <c r="V3005" t="s">
        <v>27</v>
      </c>
      <c r="W3005" t="s">
        <v>27</v>
      </c>
      <c r="X3005" t="s">
        <v>60</v>
      </c>
      <c r="Y3005" s="6" t="s">
        <v>34</v>
      </c>
      <c r="Z3005" t="s">
        <v>27</v>
      </c>
      <c r="AA3005" t="s">
        <v>27</v>
      </c>
    </row>
    <row r="3006" spans="1:27" x14ac:dyDescent="0.35">
      <c r="A3006">
        <v>10003868</v>
      </c>
      <c r="B3006" t="s">
        <v>81</v>
      </c>
      <c r="C3006" t="s">
        <v>206</v>
      </c>
      <c r="D3006" t="s">
        <v>30</v>
      </c>
      <c r="E3006" t="s">
        <v>45</v>
      </c>
      <c r="F3006">
        <v>390</v>
      </c>
      <c r="G3006">
        <v>1180</v>
      </c>
      <c r="H3006">
        <v>1570</v>
      </c>
      <c r="I3006" s="5">
        <v>150</v>
      </c>
      <c r="J3006">
        <v>0.51</v>
      </c>
      <c r="K3006" s="6" t="s">
        <v>1613</v>
      </c>
      <c r="L3006" s="6" t="s">
        <v>1607</v>
      </c>
      <c r="M3006" s="6" t="s">
        <v>1603</v>
      </c>
      <c r="N3006" s="6" t="s">
        <v>1607</v>
      </c>
      <c r="O3006" s="6" t="s">
        <v>1603</v>
      </c>
      <c r="P3006" s="8">
        <f>Table12[[#This Row],[PLANNED_DELIVERY]]-Table12[[#This Row],[PLANNED_PICKUP]]</f>
        <v>1</v>
      </c>
      <c r="Q3006" s="9">
        <f>Table12[[#This Row],[ACTUAL_DELIVERY]]-Table12[[#This Row],[ACTUAL_PICKUP]]</f>
        <v>1</v>
      </c>
      <c r="R3006" s="9">
        <f>Table12[[#This Row],[ACTUAL_PICKUP]]-Table12[[#This Row],[PLANNED_PICKUP]]</f>
        <v>0</v>
      </c>
      <c r="S3006" s="9">
        <f>Table12[[#This Row],[ACTUAL_DELIVERY]]-Table12[[#This Row],[PLANNED_DELIVERY]]</f>
        <v>0</v>
      </c>
      <c r="T3006" t="s">
        <v>1071</v>
      </c>
      <c r="U3006" s="6" t="s">
        <v>40</v>
      </c>
      <c r="V3006" t="s">
        <v>27</v>
      </c>
      <c r="W3006" t="s">
        <v>27</v>
      </c>
      <c r="X3006" t="s">
        <v>60</v>
      </c>
      <c r="Y3006" s="6" t="s">
        <v>34</v>
      </c>
      <c r="Z3006" t="s">
        <v>27</v>
      </c>
      <c r="AA3006" t="s">
        <v>27</v>
      </c>
    </row>
    <row r="3007" spans="1:27" x14ac:dyDescent="0.35">
      <c r="A3007">
        <v>10003869</v>
      </c>
      <c r="B3007" t="s">
        <v>81</v>
      </c>
      <c r="C3007" t="s">
        <v>342</v>
      </c>
      <c r="D3007" t="s">
        <v>23</v>
      </c>
      <c r="E3007" t="s">
        <v>24</v>
      </c>
      <c r="F3007">
        <v>550</v>
      </c>
      <c r="G3007">
        <v>0</v>
      </c>
      <c r="H3007">
        <v>550</v>
      </c>
      <c r="I3007">
        <v>5309</v>
      </c>
      <c r="J3007">
        <v>1.55</v>
      </c>
      <c r="K3007" s="6" t="s">
        <v>1613</v>
      </c>
      <c r="L3007" s="6" t="s">
        <v>1608</v>
      </c>
      <c r="M3007" s="6" t="s">
        <v>1613</v>
      </c>
      <c r="N3007" s="6" t="s">
        <v>1599</v>
      </c>
      <c r="O3007" s="6" t="s">
        <v>1607</v>
      </c>
      <c r="P3007" s="8">
        <f>Table12[[#This Row],[PLANNED_DELIVERY]]-Table12[[#This Row],[PLANNED_PICKUP]]</f>
        <v>1</v>
      </c>
      <c r="Q3007" s="9">
        <f>Table12[[#This Row],[ACTUAL_DELIVERY]]-Table12[[#This Row],[ACTUAL_PICKUP]]</f>
        <v>1</v>
      </c>
      <c r="R3007" s="9">
        <f>Table12[[#This Row],[ACTUAL_PICKUP]]-Table12[[#This Row],[PLANNED_PICKUP]]</f>
        <v>4</v>
      </c>
      <c r="S3007" s="9">
        <f>Table12[[#This Row],[ACTUAL_DELIVERY]]-Table12[[#This Row],[PLANNED_DELIVERY]]</f>
        <v>4</v>
      </c>
      <c r="T3007" t="s">
        <v>68</v>
      </c>
      <c r="U3007" s="6" t="s">
        <v>69</v>
      </c>
      <c r="V3007" t="s">
        <v>27</v>
      </c>
      <c r="W3007" t="s">
        <v>27</v>
      </c>
      <c r="X3007" t="s">
        <v>60</v>
      </c>
      <c r="Y3007" s="6" t="s">
        <v>34</v>
      </c>
      <c r="Z3007" t="s">
        <v>27</v>
      </c>
      <c r="AA3007" t="s">
        <v>27</v>
      </c>
    </row>
    <row r="3008" spans="1:27" x14ac:dyDescent="0.35">
      <c r="A3008">
        <v>10003870</v>
      </c>
      <c r="B3008" t="s">
        <v>81</v>
      </c>
      <c r="C3008" t="s">
        <v>206</v>
      </c>
      <c r="D3008" t="s">
        <v>23</v>
      </c>
      <c r="E3008" t="s">
        <v>31</v>
      </c>
      <c r="F3008">
        <v>300</v>
      </c>
      <c r="G3008">
        <v>0</v>
      </c>
      <c r="H3008">
        <v>300</v>
      </c>
      <c r="I3008">
        <v>850</v>
      </c>
      <c r="J3008">
        <v>4.1100000000000003</v>
      </c>
      <c r="K3008" s="6" t="s">
        <v>1613</v>
      </c>
      <c r="L3008" s="6" t="s">
        <v>1613</v>
      </c>
      <c r="M3008" s="6" t="s">
        <v>1607</v>
      </c>
      <c r="N3008" s="6" t="s">
        <v>1599</v>
      </c>
      <c r="O3008" s="6" t="s">
        <v>1618</v>
      </c>
      <c r="P3008" s="8">
        <f>Table12[[#This Row],[PLANNED_DELIVERY]]-Table12[[#This Row],[PLANNED_PICKUP]]</f>
        <v>4</v>
      </c>
      <c r="Q3008" s="9">
        <f>Table12[[#This Row],[ACTUAL_DELIVERY]]-Table12[[#This Row],[ACTUAL_PICKUP]]</f>
        <v>3</v>
      </c>
      <c r="R3008" s="9">
        <f>Table12[[#This Row],[ACTUAL_PICKUP]]-Table12[[#This Row],[PLANNED_PICKUP]]</f>
        <v>3</v>
      </c>
      <c r="S3008" s="9">
        <f>Table12[[#This Row],[ACTUAL_DELIVERY]]-Table12[[#This Row],[PLANNED_DELIVERY]]</f>
        <v>2</v>
      </c>
      <c r="T3008" t="s">
        <v>742</v>
      </c>
      <c r="U3008" s="6" t="s">
        <v>224</v>
      </c>
      <c r="V3008" t="s">
        <v>27</v>
      </c>
      <c r="W3008" t="s">
        <v>27</v>
      </c>
      <c r="X3008" t="s">
        <v>60</v>
      </c>
      <c r="Y3008" s="6" t="s">
        <v>34</v>
      </c>
      <c r="Z3008" t="s">
        <v>27</v>
      </c>
      <c r="AA3008" t="s">
        <v>27</v>
      </c>
    </row>
    <row r="3009" spans="1:27" x14ac:dyDescent="0.35">
      <c r="A3009">
        <v>10003871</v>
      </c>
      <c r="B3009" t="s">
        <v>81</v>
      </c>
      <c r="C3009" t="s">
        <v>206</v>
      </c>
      <c r="D3009" t="s">
        <v>23</v>
      </c>
      <c r="E3009" t="s">
        <v>31</v>
      </c>
      <c r="F3009">
        <v>203.72</v>
      </c>
      <c r="G3009">
        <v>0</v>
      </c>
      <c r="H3009">
        <v>203.72</v>
      </c>
      <c r="I3009">
        <v>1400</v>
      </c>
      <c r="J3009">
        <v>3.53</v>
      </c>
      <c r="K3009" s="6" t="s">
        <v>1613</v>
      </c>
      <c r="L3009" s="6" t="s">
        <v>1599</v>
      </c>
      <c r="M3009" s="6" t="s">
        <v>1607</v>
      </c>
      <c r="N3009" s="6" t="s">
        <v>1607</v>
      </c>
      <c r="O3009" s="6" t="s">
        <v>1603</v>
      </c>
      <c r="P3009" s="8">
        <f>Table12[[#This Row],[PLANNED_DELIVERY]]-Table12[[#This Row],[PLANNED_PICKUP]]</f>
        <v>1</v>
      </c>
      <c r="Q3009" s="9">
        <f>Table12[[#This Row],[ACTUAL_DELIVERY]]-Table12[[#This Row],[ACTUAL_PICKUP]]</f>
        <v>1</v>
      </c>
      <c r="R3009" s="9">
        <f>Table12[[#This Row],[ACTUAL_PICKUP]]-Table12[[#This Row],[PLANNED_PICKUP]]</f>
        <v>1</v>
      </c>
      <c r="S3009" s="9">
        <f>Table12[[#This Row],[ACTUAL_DELIVERY]]-Table12[[#This Row],[PLANNED_DELIVERY]]</f>
        <v>1</v>
      </c>
      <c r="T3009" t="s">
        <v>33</v>
      </c>
      <c r="U3009" s="6" t="s">
        <v>34</v>
      </c>
      <c r="V3009" t="s">
        <v>27</v>
      </c>
      <c r="W3009" t="s">
        <v>27</v>
      </c>
      <c r="X3009" t="s">
        <v>188</v>
      </c>
      <c r="Y3009" s="6" t="s">
        <v>189</v>
      </c>
      <c r="Z3009" t="s">
        <v>27</v>
      </c>
      <c r="AA3009" t="s">
        <v>27</v>
      </c>
    </row>
    <row r="3010" spans="1:27" x14ac:dyDescent="0.35">
      <c r="A3010">
        <v>10003876</v>
      </c>
      <c r="B3010" t="s">
        <v>81</v>
      </c>
      <c r="C3010" t="s">
        <v>342</v>
      </c>
      <c r="D3010" t="s">
        <v>30</v>
      </c>
      <c r="E3010" t="s">
        <v>31</v>
      </c>
      <c r="F3010">
        <v>1250</v>
      </c>
      <c r="G3010">
        <v>0</v>
      </c>
      <c r="H3010">
        <v>1250</v>
      </c>
      <c r="I3010">
        <v>11000</v>
      </c>
      <c r="J3010">
        <v>20.82</v>
      </c>
      <c r="K3010" s="6" t="s">
        <v>1613</v>
      </c>
      <c r="L3010" s="6" t="s">
        <v>1613</v>
      </c>
      <c r="M3010" s="6" t="s">
        <v>1599</v>
      </c>
      <c r="N3010" s="6" t="s">
        <v>1613</v>
      </c>
      <c r="O3010" s="6" t="s">
        <v>1599</v>
      </c>
      <c r="P3010" s="8">
        <f>Table12[[#This Row],[PLANNED_DELIVERY]]-Table12[[#This Row],[PLANNED_PICKUP]]</f>
        <v>3</v>
      </c>
      <c r="Q3010" s="9">
        <f>Table12[[#This Row],[ACTUAL_DELIVERY]]-Table12[[#This Row],[ACTUAL_PICKUP]]</f>
        <v>3</v>
      </c>
      <c r="R3010" s="9">
        <f>Table12[[#This Row],[ACTUAL_PICKUP]]-Table12[[#This Row],[PLANNED_PICKUP]]</f>
        <v>0</v>
      </c>
      <c r="S3010" s="9">
        <f>Table12[[#This Row],[ACTUAL_DELIVERY]]-Table12[[#This Row],[PLANNED_DELIVERY]]</f>
        <v>0</v>
      </c>
      <c r="T3010" t="s">
        <v>66</v>
      </c>
      <c r="U3010" s="6" t="s">
        <v>67</v>
      </c>
      <c r="V3010" t="s">
        <v>27</v>
      </c>
      <c r="W3010" t="s">
        <v>27</v>
      </c>
      <c r="X3010" t="s">
        <v>328</v>
      </c>
      <c r="Y3010" s="6" t="s">
        <v>329</v>
      </c>
      <c r="Z3010" t="s">
        <v>27</v>
      </c>
      <c r="AA3010" t="s">
        <v>27</v>
      </c>
    </row>
    <row r="3011" spans="1:27" x14ac:dyDescent="0.35">
      <c r="A3011">
        <v>10003877</v>
      </c>
      <c r="B3011" t="s">
        <v>81</v>
      </c>
      <c r="C3011" t="s">
        <v>240</v>
      </c>
      <c r="D3011" t="s">
        <v>30</v>
      </c>
      <c r="E3011" t="s">
        <v>24</v>
      </c>
      <c r="F3011">
        <v>600</v>
      </c>
      <c r="G3011">
        <v>0</v>
      </c>
      <c r="H3011">
        <v>600</v>
      </c>
      <c r="I3011">
        <v>1739</v>
      </c>
      <c r="J3011">
        <v>0.48</v>
      </c>
      <c r="K3011" s="6" t="s">
        <v>1613</v>
      </c>
      <c r="L3011" s="6" t="s">
        <v>1599</v>
      </c>
      <c r="M3011" s="6" t="s">
        <v>1617</v>
      </c>
      <c r="N3011" s="6" t="s">
        <v>1619</v>
      </c>
      <c r="O3011" s="6" t="s">
        <v>1619</v>
      </c>
      <c r="P3011" s="8">
        <f>Table12[[#This Row],[PLANNED_DELIVERY]]-Table12[[#This Row],[PLANNED_PICKUP]]</f>
        <v>4</v>
      </c>
      <c r="Q3011" s="9">
        <f>Table12[[#This Row],[ACTUAL_DELIVERY]]-Table12[[#This Row],[ACTUAL_PICKUP]]</f>
        <v>0</v>
      </c>
      <c r="R3011" s="9">
        <f>Table12[[#This Row],[ACTUAL_PICKUP]]-Table12[[#This Row],[PLANNED_PICKUP]]</f>
        <v>7</v>
      </c>
      <c r="S3011" s="9">
        <f>Table12[[#This Row],[ACTUAL_DELIVERY]]-Table12[[#This Row],[PLANNED_DELIVERY]]</f>
        <v>3</v>
      </c>
      <c r="T3011" t="s">
        <v>96</v>
      </c>
      <c r="U3011" s="6" t="s">
        <v>97</v>
      </c>
      <c r="V3011" t="s">
        <v>27</v>
      </c>
      <c r="W3011" t="s">
        <v>27</v>
      </c>
      <c r="X3011" t="s">
        <v>71</v>
      </c>
      <c r="Y3011" s="6" t="s">
        <v>72</v>
      </c>
      <c r="Z3011" t="s">
        <v>27</v>
      </c>
      <c r="AA3011" t="s">
        <v>27</v>
      </c>
    </row>
    <row r="3012" spans="1:27" x14ac:dyDescent="0.35">
      <c r="A3012">
        <v>10003878</v>
      </c>
      <c r="B3012" t="s">
        <v>273</v>
      </c>
      <c r="C3012" t="s">
        <v>240</v>
      </c>
      <c r="D3012" t="s">
        <v>23</v>
      </c>
      <c r="E3012" t="s">
        <v>24</v>
      </c>
      <c r="F3012">
        <v>250</v>
      </c>
      <c r="G3012">
        <v>0</v>
      </c>
      <c r="H3012">
        <v>250</v>
      </c>
      <c r="I3012">
        <v>120</v>
      </c>
      <c r="J3012">
        <v>0.09</v>
      </c>
      <c r="K3012" s="6" t="s">
        <v>1613</v>
      </c>
      <c r="L3012" s="6" t="s">
        <v>1675</v>
      </c>
      <c r="M3012" s="6" t="s">
        <v>1607</v>
      </c>
      <c r="N3012" s="6" t="s">
        <v>1599</v>
      </c>
      <c r="O3012" s="6" t="s">
        <v>1618</v>
      </c>
      <c r="P3012" s="8">
        <f>Table12[[#This Row],[PLANNED_DELIVERY]]-Table12[[#This Row],[PLANNED_PICKUP]]</f>
        <v>2</v>
      </c>
      <c r="Q3012" s="9">
        <f>Table12[[#This Row],[ACTUAL_DELIVERY]]-Table12[[#This Row],[ACTUAL_PICKUP]]</f>
        <v>3</v>
      </c>
      <c r="R3012" s="9">
        <f>Table12[[#This Row],[ACTUAL_PICKUP]]-Table12[[#This Row],[PLANNED_PICKUP]]</f>
        <v>1</v>
      </c>
      <c r="S3012" s="9">
        <f>Table12[[#This Row],[ACTUAL_DELIVERY]]-Table12[[#This Row],[PLANNED_DELIVERY]]</f>
        <v>2</v>
      </c>
      <c r="T3012" t="s">
        <v>1070</v>
      </c>
      <c r="U3012" s="6" t="s">
        <v>179</v>
      </c>
      <c r="V3012" t="s">
        <v>27</v>
      </c>
      <c r="W3012" t="s">
        <v>27</v>
      </c>
      <c r="X3012" t="s">
        <v>49</v>
      </c>
      <c r="Y3012" s="6" t="s">
        <v>29</v>
      </c>
      <c r="Z3012" t="s">
        <v>27</v>
      </c>
      <c r="AA3012" t="s">
        <v>27</v>
      </c>
    </row>
    <row r="3013" spans="1:27" x14ac:dyDescent="0.35">
      <c r="A3013">
        <v>10003879</v>
      </c>
      <c r="B3013" t="s">
        <v>81</v>
      </c>
      <c r="C3013" t="s">
        <v>206</v>
      </c>
      <c r="D3013" t="s">
        <v>23</v>
      </c>
      <c r="E3013" t="s">
        <v>31</v>
      </c>
      <c r="F3013">
        <v>428</v>
      </c>
      <c r="G3013">
        <v>0</v>
      </c>
      <c r="H3013">
        <v>428</v>
      </c>
      <c r="I3013">
        <v>9500</v>
      </c>
      <c r="J3013">
        <v>12.9</v>
      </c>
      <c r="K3013" s="6" t="s">
        <v>1613</v>
      </c>
      <c r="L3013" s="6" t="s">
        <v>1599</v>
      </c>
      <c r="M3013" s="6" t="s">
        <v>1607</v>
      </c>
      <c r="N3013" s="6" t="s">
        <v>1599</v>
      </c>
      <c r="O3013" s="6" t="s">
        <v>1607</v>
      </c>
      <c r="P3013" s="8">
        <f>Table12[[#This Row],[PLANNED_DELIVERY]]-Table12[[#This Row],[PLANNED_PICKUP]]</f>
        <v>1</v>
      </c>
      <c r="Q3013" s="9">
        <f>Table12[[#This Row],[ACTUAL_DELIVERY]]-Table12[[#This Row],[ACTUAL_PICKUP]]</f>
        <v>1</v>
      </c>
      <c r="R3013" s="9">
        <f>Table12[[#This Row],[ACTUAL_PICKUP]]-Table12[[#This Row],[PLANNED_PICKUP]]</f>
        <v>0</v>
      </c>
      <c r="S3013" s="9">
        <f>Table12[[#This Row],[ACTUAL_DELIVERY]]-Table12[[#This Row],[PLANNED_DELIVERY]]</f>
        <v>0</v>
      </c>
      <c r="T3013" t="s">
        <v>33</v>
      </c>
      <c r="U3013" s="6" t="s">
        <v>34</v>
      </c>
      <c r="V3013" t="s">
        <v>27</v>
      </c>
      <c r="W3013" t="s">
        <v>27</v>
      </c>
      <c r="X3013" t="s">
        <v>202</v>
      </c>
      <c r="Y3013" s="6" t="s">
        <v>224</v>
      </c>
      <c r="Z3013" t="s">
        <v>27</v>
      </c>
      <c r="AA3013" t="s">
        <v>27</v>
      </c>
    </row>
    <row r="3014" spans="1:27" x14ac:dyDescent="0.35">
      <c r="A3014">
        <v>10003880</v>
      </c>
      <c r="B3014" t="s">
        <v>225</v>
      </c>
      <c r="C3014" t="s">
        <v>206</v>
      </c>
      <c r="D3014" t="s">
        <v>23</v>
      </c>
      <c r="E3014" t="s">
        <v>24</v>
      </c>
      <c r="F3014">
        <v>95</v>
      </c>
      <c r="G3014">
        <v>0</v>
      </c>
      <c r="H3014">
        <v>95</v>
      </c>
      <c r="I3014">
        <v>300</v>
      </c>
      <c r="J3014">
        <v>0.48</v>
      </c>
      <c r="K3014" s="6" t="s">
        <v>1613</v>
      </c>
      <c r="L3014" s="6" t="s">
        <v>1599</v>
      </c>
      <c r="M3014" s="6" t="s">
        <v>1603</v>
      </c>
      <c r="N3014" s="6" t="s">
        <v>1607</v>
      </c>
      <c r="O3014" s="6" t="s">
        <v>1619</v>
      </c>
      <c r="P3014" s="8">
        <f>Table12[[#This Row],[PLANNED_DELIVERY]]-Table12[[#This Row],[PLANNED_PICKUP]]</f>
        <v>2</v>
      </c>
      <c r="Q3014" s="9">
        <f>Table12[[#This Row],[ACTUAL_DELIVERY]]-Table12[[#This Row],[ACTUAL_PICKUP]]</f>
        <v>6</v>
      </c>
      <c r="R3014" s="9">
        <f>Table12[[#This Row],[ACTUAL_PICKUP]]-Table12[[#This Row],[PLANNED_PICKUP]]</f>
        <v>1</v>
      </c>
      <c r="S3014" s="9">
        <f>Table12[[#This Row],[ACTUAL_DELIVERY]]-Table12[[#This Row],[PLANNED_DELIVERY]]</f>
        <v>5</v>
      </c>
      <c r="T3014" t="s">
        <v>758</v>
      </c>
      <c r="U3014" s="6" t="s">
        <v>424</v>
      </c>
      <c r="V3014" t="s">
        <v>27</v>
      </c>
      <c r="W3014" t="s">
        <v>27</v>
      </c>
      <c r="X3014" t="s">
        <v>1723</v>
      </c>
      <c r="Y3014" s="6" t="s">
        <v>42</v>
      </c>
      <c r="Z3014" t="s">
        <v>27</v>
      </c>
      <c r="AA3014" t="s">
        <v>27</v>
      </c>
    </row>
    <row r="3015" spans="1:27" x14ac:dyDescent="0.35">
      <c r="A3015">
        <v>10003881</v>
      </c>
      <c r="B3015" t="s">
        <v>225</v>
      </c>
      <c r="C3015" t="s">
        <v>234</v>
      </c>
      <c r="D3015" t="s">
        <v>204</v>
      </c>
      <c r="E3015" t="s">
        <v>45</v>
      </c>
      <c r="F3015">
        <v>930</v>
      </c>
      <c r="G3015">
        <v>0</v>
      </c>
      <c r="H3015">
        <v>930</v>
      </c>
      <c r="I3015">
        <v>4445</v>
      </c>
      <c r="J3015">
        <v>10.7</v>
      </c>
      <c r="K3015" s="6" t="s">
        <v>1613</v>
      </c>
      <c r="L3015" s="6" t="s">
        <v>1599</v>
      </c>
      <c r="M3015" s="6" t="s">
        <v>1618</v>
      </c>
      <c r="N3015" s="6" t="s">
        <v>1607</v>
      </c>
      <c r="O3015" s="6" t="s">
        <v>1617</v>
      </c>
      <c r="P3015" s="8">
        <f>Table12[[#This Row],[PLANNED_DELIVERY]]-Table12[[#This Row],[PLANNED_PICKUP]]</f>
        <v>3</v>
      </c>
      <c r="Q3015" s="9">
        <f>Table12[[#This Row],[ACTUAL_DELIVERY]]-Table12[[#This Row],[ACTUAL_PICKUP]]</f>
        <v>3</v>
      </c>
      <c r="R3015" s="9">
        <f>Table12[[#This Row],[ACTUAL_PICKUP]]-Table12[[#This Row],[PLANNED_PICKUP]]</f>
        <v>1</v>
      </c>
      <c r="S3015" s="9">
        <f>Table12[[#This Row],[ACTUAL_DELIVERY]]-Table12[[#This Row],[PLANNED_DELIVERY]]</f>
        <v>1</v>
      </c>
      <c r="T3015" t="s">
        <v>33</v>
      </c>
      <c r="U3015" s="6" t="s">
        <v>34</v>
      </c>
      <c r="V3015" t="s">
        <v>27</v>
      </c>
      <c r="W3015" t="s">
        <v>27</v>
      </c>
      <c r="X3015" t="s">
        <v>1068</v>
      </c>
      <c r="Y3015" s="6" t="s">
        <v>1069</v>
      </c>
      <c r="Z3015" t="s">
        <v>487</v>
      </c>
      <c r="AA3015" t="s">
        <v>487</v>
      </c>
    </row>
    <row r="3016" spans="1:27" x14ac:dyDescent="0.35">
      <c r="A3016">
        <v>10003882</v>
      </c>
      <c r="B3016" t="s">
        <v>263</v>
      </c>
      <c r="C3016" t="s">
        <v>293</v>
      </c>
      <c r="D3016" t="s">
        <v>30</v>
      </c>
      <c r="E3016" t="s">
        <v>45</v>
      </c>
      <c r="F3016">
        <v>1260</v>
      </c>
      <c r="G3016">
        <v>0</v>
      </c>
      <c r="H3016">
        <v>1260</v>
      </c>
      <c r="I3016" s="5">
        <v>163</v>
      </c>
      <c r="J3016">
        <v>0.99</v>
      </c>
      <c r="K3016" s="6" t="s">
        <v>1613</v>
      </c>
      <c r="L3016" s="6" t="s">
        <v>1599</v>
      </c>
      <c r="M3016" s="6" t="s">
        <v>1674</v>
      </c>
      <c r="N3016" s="6" t="s">
        <v>1599</v>
      </c>
      <c r="O3016" s="6" t="s">
        <v>1625</v>
      </c>
      <c r="P3016" s="8">
        <f>Table12[[#This Row],[PLANNED_DELIVERY]]-Table12[[#This Row],[PLANNED_PICKUP]]</f>
        <v>6</v>
      </c>
      <c r="Q3016" s="9">
        <f>Table12[[#This Row],[ACTUAL_DELIVERY]]-Table12[[#This Row],[ACTUAL_PICKUP]]</f>
        <v>11</v>
      </c>
      <c r="R3016" s="9">
        <f>Table12[[#This Row],[ACTUAL_PICKUP]]-Table12[[#This Row],[PLANNED_PICKUP]]</f>
        <v>0</v>
      </c>
      <c r="S3016" s="9">
        <f>Table12[[#This Row],[ACTUAL_DELIVERY]]-Table12[[#This Row],[PLANNED_DELIVERY]]</f>
        <v>5</v>
      </c>
      <c r="T3016" t="s">
        <v>33</v>
      </c>
      <c r="U3016" s="6" t="s">
        <v>34</v>
      </c>
      <c r="V3016" t="s">
        <v>27</v>
      </c>
      <c r="W3016" t="s">
        <v>27</v>
      </c>
      <c r="X3016" t="s">
        <v>967</v>
      </c>
      <c r="Y3016" s="6" t="s">
        <v>1067</v>
      </c>
      <c r="Z3016" t="s">
        <v>587</v>
      </c>
      <c r="AA3016" t="s">
        <v>145</v>
      </c>
    </row>
    <row r="3017" spans="1:27" x14ac:dyDescent="0.35">
      <c r="A3017">
        <v>10003883</v>
      </c>
      <c r="B3017" t="s">
        <v>81</v>
      </c>
      <c r="C3017" t="s">
        <v>240</v>
      </c>
      <c r="D3017" t="s">
        <v>23</v>
      </c>
      <c r="E3017" t="s">
        <v>24</v>
      </c>
      <c r="F3017">
        <v>250</v>
      </c>
      <c r="G3017">
        <v>0</v>
      </c>
      <c r="H3017">
        <v>250</v>
      </c>
      <c r="I3017">
        <v>250</v>
      </c>
      <c r="J3017">
        <v>0.42</v>
      </c>
      <c r="K3017" s="6" t="s">
        <v>1613</v>
      </c>
      <c r="L3017" s="6" t="s">
        <v>1675</v>
      </c>
      <c r="M3017" s="6" t="s">
        <v>1674</v>
      </c>
      <c r="N3017" s="6" t="s">
        <v>1617</v>
      </c>
      <c r="O3017" s="6" t="s">
        <v>1619</v>
      </c>
      <c r="P3017" s="8">
        <f>Table12[[#This Row],[PLANNED_DELIVERY]]-Table12[[#This Row],[PLANNED_PICKUP]]</f>
        <v>7</v>
      </c>
      <c r="Q3017" s="9">
        <f>Table12[[#This Row],[ACTUAL_DELIVERY]]-Table12[[#This Row],[ACTUAL_PICKUP]]</f>
        <v>3</v>
      </c>
      <c r="R3017" s="9">
        <f>Table12[[#This Row],[ACTUAL_PICKUP]]-Table12[[#This Row],[PLANNED_PICKUP]]</f>
        <v>5</v>
      </c>
      <c r="S3017" s="9">
        <f>Table12[[#This Row],[ACTUAL_DELIVERY]]-Table12[[#This Row],[PLANNED_DELIVERY]]</f>
        <v>1</v>
      </c>
      <c r="T3017" t="s">
        <v>1718</v>
      </c>
      <c r="U3017" s="6" t="s">
        <v>330</v>
      </c>
      <c r="V3017" t="s">
        <v>27</v>
      </c>
      <c r="W3017" t="s">
        <v>27</v>
      </c>
      <c r="X3017" t="s">
        <v>66</v>
      </c>
      <c r="Y3017" s="6" t="s">
        <v>94</v>
      </c>
      <c r="Z3017" t="s">
        <v>27</v>
      </c>
      <c r="AA3017" t="s">
        <v>27</v>
      </c>
    </row>
    <row r="3018" spans="1:27" x14ac:dyDescent="0.35">
      <c r="A3018">
        <v>10003885</v>
      </c>
      <c r="B3018" t="s">
        <v>81</v>
      </c>
      <c r="C3018" t="s">
        <v>206</v>
      </c>
      <c r="D3018" t="s">
        <v>30</v>
      </c>
      <c r="E3018" t="s">
        <v>45</v>
      </c>
      <c r="F3018">
        <v>700</v>
      </c>
      <c r="G3018">
        <v>700</v>
      </c>
      <c r="H3018">
        <v>1400</v>
      </c>
      <c r="I3018">
        <v>3511.9</v>
      </c>
      <c r="J3018">
        <v>25.64</v>
      </c>
      <c r="K3018" s="6" t="s">
        <v>1613</v>
      </c>
      <c r="L3018" s="6" t="s">
        <v>1599</v>
      </c>
      <c r="M3018" s="6" t="s">
        <v>1618</v>
      </c>
      <c r="N3018" s="6" t="s">
        <v>1607</v>
      </c>
      <c r="O3018" s="6" t="s">
        <v>1607</v>
      </c>
      <c r="P3018" s="8">
        <f>Table12[[#This Row],[PLANNED_DELIVERY]]-Table12[[#This Row],[PLANNED_PICKUP]]</f>
        <v>3</v>
      </c>
      <c r="Q3018" s="9">
        <f>Table12[[#This Row],[ACTUAL_DELIVERY]]-Table12[[#This Row],[ACTUAL_PICKUP]]</f>
        <v>0</v>
      </c>
      <c r="R3018" s="9">
        <f>Table12[[#This Row],[ACTUAL_PICKUP]]-Table12[[#This Row],[PLANNED_PICKUP]]</f>
        <v>1</v>
      </c>
      <c r="S3018" s="9">
        <f>Table12[[#This Row],[ACTUAL_DELIVERY]]-Table12[[#This Row],[PLANNED_DELIVERY]]</f>
        <v>-2</v>
      </c>
      <c r="T3018" t="s">
        <v>49</v>
      </c>
      <c r="U3018" s="6" t="s">
        <v>640</v>
      </c>
      <c r="V3018" t="s">
        <v>27</v>
      </c>
      <c r="W3018" t="s">
        <v>27</v>
      </c>
      <c r="X3018" t="s">
        <v>406</v>
      </c>
      <c r="Y3018" s="6" t="s">
        <v>1066</v>
      </c>
      <c r="Z3018" t="s">
        <v>27</v>
      </c>
      <c r="AA3018" t="s">
        <v>27</v>
      </c>
    </row>
    <row r="3019" spans="1:27" x14ac:dyDescent="0.35">
      <c r="A3019">
        <v>10003886</v>
      </c>
      <c r="B3019" t="s">
        <v>81</v>
      </c>
      <c r="C3019" t="s">
        <v>206</v>
      </c>
      <c r="D3019" t="s">
        <v>23</v>
      </c>
      <c r="E3019" t="s">
        <v>31</v>
      </c>
      <c r="F3019">
        <v>200</v>
      </c>
      <c r="G3019">
        <v>0</v>
      </c>
      <c r="H3019">
        <v>200</v>
      </c>
      <c r="I3019">
        <v>700</v>
      </c>
      <c r="J3019">
        <v>1.53</v>
      </c>
      <c r="K3019" s="6" t="s">
        <v>1613</v>
      </c>
      <c r="L3019" s="6" t="s">
        <v>1607</v>
      </c>
      <c r="M3019" s="6" t="s">
        <v>1603</v>
      </c>
      <c r="N3019" s="6" t="s">
        <v>1607</v>
      </c>
      <c r="O3019" s="6" t="s">
        <v>1603</v>
      </c>
      <c r="P3019" s="8">
        <f>Table12[[#This Row],[PLANNED_DELIVERY]]-Table12[[#This Row],[PLANNED_PICKUP]]</f>
        <v>1</v>
      </c>
      <c r="Q3019" s="9">
        <f>Table12[[#This Row],[ACTUAL_DELIVERY]]-Table12[[#This Row],[ACTUAL_PICKUP]]</f>
        <v>1</v>
      </c>
      <c r="R3019" s="9">
        <f>Table12[[#This Row],[ACTUAL_PICKUP]]-Table12[[#This Row],[PLANNED_PICKUP]]</f>
        <v>0</v>
      </c>
      <c r="S3019" s="9">
        <f>Table12[[#This Row],[ACTUAL_DELIVERY]]-Table12[[#This Row],[PLANNED_DELIVERY]]</f>
        <v>0</v>
      </c>
      <c r="T3019" t="s">
        <v>415</v>
      </c>
      <c r="U3019" s="6" t="s">
        <v>270</v>
      </c>
      <c r="V3019" t="s">
        <v>27</v>
      </c>
      <c r="W3019" t="s">
        <v>27</v>
      </c>
      <c r="X3019" t="s">
        <v>60</v>
      </c>
      <c r="Y3019" s="6" t="s">
        <v>34</v>
      </c>
      <c r="Z3019" t="s">
        <v>27</v>
      </c>
      <c r="AA3019" t="s">
        <v>27</v>
      </c>
    </row>
    <row r="3020" spans="1:27" x14ac:dyDescent="0.35">
      <c r="A3020">
        <v>10003891</v>
      </c>
      <c r="B3020" t="s">
        <v>81</v>
      </c>
      <c r="C3020" t="s">
        <v>206</v>
      </c>
      <c r="D3020" t="s">
        <v>23</v>
      </c>
      <c r="E3020" t="s">
        <v>31</v>
      </c>
      <c r="F3020">
        <v>139.72999999999999</v>
      </c>
      <c r="G3020">
        <v>0</v>
      </c>
      <c r="H3020">
        <v>139.72999999999999</v>
      </c>
      <c r="I3020">
        <v>200</v>
      </c>
      <c r="J3020">
        <v>2.17</v>
      </c>
      <c r="K3020" s="6" t="s">
        <v>1613</v>
      </c>
      <c r="L3020" s="6" t="s">
        <v>1599</v>
      </c>
      <c r="M3020" s="6" t="s">
        <v>1607</v>
      </c>
      <c r="N3020" s="6" t="s">
        <v>1607</v>
      </c>
      <c r="O3020" s="6" t="s">
        <v>1607</v>
      </c>
      <c r="P3020" s="8">
        <f>Table12[[#This Row],[PLANNED_DELIVERY]]-Table12[[#This Row],[PLANNED_PICKUP]]</f>
        <v>1</v>
      </c>
      <c r="Q3020" s="9">
        <f>Table12[[#This Row],[ACTUAL_DELIVERY]]-Table12[[#This Row],[ACTUAL_PICKUP]]</f>
        <v>0</v>
      </c>
      <c r="R3020" s="9">
        <f>Table12[[#This Row],[ACTUAL_PICKUP]]-Table12[[#This Row],[PLANNED_PICKUP]]</f>
        <v>1</v>
      </c>
      <c r="S3020" s="9">
        <f>Table12[[#This Row],[ACTUAL_DELIVERY]]-Table12[[#This Row],[PLANNED_DELIVERY]]</f>
        <v>0</v>
      </c>
      <c r="T3020" t="s">
        <v>750</v>
      </c>
      <c r="U3020" s="6" t="s">
        <v>777</v>
      </c>
      <c r="V3020" t="s">
        <v>27</v>
      </c>
      <c r="W3020" t="s">
        <v>27</v>
      </c>
      <c r="X3020" t="s">
        <v>60</v>
      </c>
      <c r="Y3020" s="6" t="s">
        <v>34</v>
      </c>
      <c r="Z3020" t="s">
        <v>27</v>
      </c>
      <c r="AA3020" t="s">
        <v>27</v>
      </c>
    </row>
    <row r="3021" spans="1:27" x14ac:dyDescent="0.35">
      <c r="A3021">
        <v>10003892</v>
      </c>
      <c r="B3021" t="s">
        <v>263</v>
      </c>
      <c r="C3021" t="s">
        <v>946</v>
      </c>
      <c r="D3021" t="s">
        <v>30</v>
      </c>
      <c r="E3021" t="s">
        <v>45</v>
      </c>
      <c r="F3021">
        <v>1884.31</v>
      </c>
      <c r="G3021">
        <v>0</v>
      </c>
      <c r="H3021">
        <v>1884.31</v>
      </c>
      <c r="I3021" s="5">
        <v>846.3</v>
      </c>
      <c r="J3021">
        <v>3.17</v>
      </c>
      <c r="K3021" s="6" t="s">
        <v>1613</v>
      </c>
      <c r="L3021" s="6" t="s">
        <v>1603</v>
      </c>
      <c r="M3021" s="6" t="s">
        <v>1617</v>
      </c>
      <c r="N3021" s="6" t="s">
        <v>1617</v>
      </c>
      <c r="O3021" s="6" t="s">
        <v>1634</v>
      </c>
      <c r="P3021" s="8">
        <f>Table12[[#This Row],[PLANNED_DELIVERY]]-Table12[[#This Row],[PLANNED_PICKUP]]</f>
        <v>2</v>
      </c>
      <c r="Q3021" s="9">
        <f>Table12[[#This Row],[ACTUAL_DELIVERY]]-Table12[[#This Row],[ACTUAL_PICKUP]]</f>
        <v>13</v>
      </c>
      <c r="R3021" s="9">
        <f>Table12[[#This Row],[ACTUAL_PICKUP]]-Table12[[#This Row],[PLANNED_PICKUP]]</f>
        <v>2</v>
      </c>
      <c r="S3021" s="9">
        <f>Table12[[#This Row],[ACTUAL_DELIVERY]]-Table12[[#This Row],[PLANNED_DELIVERY]]</f>
        <v>13</v>
      </c>
      <c r="T3021" t="s">
        <v>49</v>
      </c>
      <c r="U3021" s="6" t="s">
        <v>29</v>
      </c>
      <c r="V3021" t="s">
        <v>27</v>
      </c>
      <c r="W3021" t="s">
        <v>27</v>
      </c>
      <c r="X3021" t="s">
        <v>322</v>
      </c>
      <c r="Y3021" s="6" t="s">
        <v>62</v>
      </c>
      <c r="Z3021" t="s">
        <v>149</v>
      </c>
      <c r="AA3021" t="s">
        <v>149</v>
      </c>
    </row>
    <row r="3022" spans="1:27" x14ac:dyDescent="0.35">
      <c r="A3022">
        <v>10003893</v>
      </c>
      <c r="B3022" t="s">
        <v>263</v>
      </c>
      <c r="C3022" t="s">
        <v>264</v>
      </c>
      <c r="D3022" t="s">
        <v>23</v>
      </c>
      <c r="E3022" t="s">
        <v>24</v>
      </c>
      <c r="F3022">
        <v>198.97</v>
      </c>
      <c r="G3022">
        <v>0</v>
      </c>
      <c r="H3022">
        <v>198.97</v>
      </c>
      <c r="I3022" s="4">
        <v>144</v>
      </c>
      <c r="J3022">
        <v>0</v>
      </c>
      <c r="K3022" s="6" t="s">
        <v>1613</v>
      </c>
      <c r="L3022" s="6" t="s">
        <v>1613</v>
      </c>
      <c r="M3022" s="6" t="s">
        <v>1617</v>
      </c>
      <c r="N3022" s="6" t="s">
        <v>1613</v>
      </c>
      <c r="O3022" s="6" t="s">
        <v>1639</v>
      </c>
      <c r="P3022" s="8">
        <f>Table12[[#This Row],[PLANNED_DELIVERY]]-Table12[[#This Row],[PLANNED_PICKUP]]</f>
        <v>7</v>
      </c>
      <c r="Q3022" s="9">
        <f>Table12[[#This Row],[ACTUAL_DELIVERY]]-Table12[[#This Row],[ACTUAL_PICKUP]]</f>
        <v>24</v>
      </c>
      <c r="R3022" s="9">
        <f>Table12[[#This Row],[ACTUAL_PICKUP]]-Table12[[#This Row],[PLANNED_PICKUP]]</f>
        <v>0</v>
      </c>
      <c r="S3022" s="9">
        <f>Table12[[#This Row],[ACTUAL_DELIVERY]]-Table12[[#This Row],[PLANNED_DELIVERY]]</f>
        <v>17</v>
      </c>
      <c r="T3022" t="s">
        <v>543</v>
      </c>
      <c r="U3022" s="6" t="s">
        <v>544</v>
      </c>
      <c r="V3022" t="s">
        <v>545</v>
      </c>
      <c r="W3022" t="s">
        <v>85</v>
      </c>
      <c r="X3022" t="s">
        <v>49</v>
      </c>
      <c r="Y3022" s="6" t="s">
        <v>123</v>
      </c>
      <c r="Z3022" t="s">
        <v>27</v>
      </c>
      <c r="AA3022" t="s">
        <v>27</v>
      </c>
    </row>
    <row r="3023" spans="1:27" x14ac:dyDescent="0.35">
      <c r="A3023">
        <v>10003894</v>
      </c>
      <c r="B3023" t="s">
        <v>81</v>
      </c>
      <c r="C3023" t="s">
        <v>579</v>
      </c>
      <c r="D3023" t="s">
        <v>23</v>
      </c>
      <c r="E3023" t="s">
        <v>24</v>
      </c>
      <c r="F3023">
        <v>465.75</v>
      </c>
      <c r="G3023">
        <v>0</v>
      </c>
      <c r="H3023">
        <v>465.75</v>
      </c>
      <c r="I3023">
        <v>10426</v>
      </c>
      <c r="J3023">
        <v>5.04</v>
      </c>
      <c r="K3023" s="6" t="s">
        <v>1613</v>
      </c>
      <c r="L3023" s="6" t="s">
        <v>1613</v>
      </c>
      <c r="M3023" s="6" t="s">
        <v>1617</v>
      </c>
      <c r="N3023" s="6" t="s">
        <v>1599</v>
      </c>
      <c r="O3023" s="6" t="s">
        <v>1607</v>
      </c>
      <c r="P3023" s="8">
        <f>Table12[[#This Row],[PLANNED_DELIVERY]]-Table12[[#This Row],[PLANNED_PICKUP]]</f>
        <v>7</v>
      </c>
      <c r="Q3023" s="9">
        <f>Table12[[#This Row],[ACTUAL_DELIVERY]]-Table12[[#This Row],[ACTUAL_PICKUP]]</f>
        <v>1</v>
      </c>
      <c r="R3023" s="9">
        <f>Table12[[#This Row],[ACTUAL_PICKUP]]-Table12[[#This Row],[PLANNED_PICKUP]]</f>
        <v>3</v>
      </c>
      <c r="S3023" s="9">
        <f>Table12[[#This Row],[ACTUAL_DELIVERY]]-Table12[[#This Row],[PLANNED_DELIVERY]]</f>
        <v>-3</v>
      </c>
      <c r="T3023" t="s">
        <v>68</v>
      </c>
      <c r="U3023" s="6" t="s">
        <v>69</v>
      </c>
      <c r="V3023" t="s">
        <v>27</v>
      </c>
      <c r="W3023" t="s">
        <v>27</v>
      </c>
      <c r="X3023" t="s">
        <v>60</v>
      </c>
      <c r="Y3023" s="6" t="s">
        <v>34</v>
      </c>
      <c r="Z3023" t="s">
        <v>27</v>
      </c>
      <c r="AA3023" t="s">
        <v>27</v>
      </c>
    </row>
    <row r="3024" spans="1:27" x14ac:dyDescent="0.35">
      <c r="A3024">
        <v>10003895</v>
      </c>
      <c r="B3024" t="s">
        <v>81</v>
      </c>
      <c r="C3024" t="s">
        <v>206</v>
      </c>
      <c r="D3024" t="s">
        <v>23</v>
      </c>
      <c r="E3024" t="s">
        <v>31</v>
      </c>
      <c r="F3024">
        <v>217</v>
      </c>
      <c r="G3024">
        <v>0</v>
      </c>
      <c r="H3024">
        <v>217</v>
      </c>
      <c r="I3024">
        <v>6000</v>
      </c>
      <c r="J3024">
        <v>3.12</v>
      </c>
      <c r="K3024" s="6" t="s">
        <v>1613</v>
      </c>
      <c r="L3024" s="6" t="s">
        <v>1599</v>
      </c>
      <c r="M3024" s="6" t="s">
        <v>1607</v>
      </c>
      <c r="N3024" s="6" t="s">
        <v>1599</v>
      </c>
      <c r="O3024" s="6" t="s">
        <v>1607</v>
      </c>
      <c r="P3024" s="8">
        <f>Table12[[#This Row],[PLANNED_DELIVERY]]-Table12[[#This Row],[PLANNED_PICKUP]]</f>
        <v>1</v>
      </c>
      <c r="Q3024" s="9">
        <f>Table12[[#This Row],[ACTUAL_DELIVERY]]-Table12[[#This Row],[ACTUAL_PICKUP]]</f>
        <v>1</v>
      </c>
      <c r="R3024" s="9">
        <f>Table12[[#This Row],[ACTUAL_PICKUP]]-Table12[[#This Row],[PLANNED_PICKUP]]</f>
        <v>0</v>
      </c>
      <c r="S3024" s="9">
        <f>Table12[[#This Row],[ACTUAL_DELIVERY]]-Table12[[#This Row],[PLANNED_DELIVERY]]</f>
        <v>0</v>
      </c>
      <c r="T3024" t="s">
        <v>70</v>
      </c>
      <c r="U3024" s="6" t="s">
        <v>42</v>
      </c>
      <c r="V3024" t="s">
        <v>27</v>
      </c>
      <c r="W3024" t="s">
        <v>27</v>
      </c>
      <c r="X3024" t="s">
        <v>220</v>
      </c>
      <c r="Y3024" s="6" t="s">
        <v>221</v>
      </c>
      <c r="Z3024" t="s">
        <v>27</v>
      </c>
      <c r="AA3024" t="s">
        <v>27</v>
      </c>
    </row>
    <row r="3025" spans="1:27" x14ac:dyDescent="0.35">
      <c r="A3025">
        <v>10003897</v>
      </c>
      <c r="B3025" t="s">
        <v>81</v>
      </c>
      <c r="C3025" t="s">
        <v>213</v>
      </c>
      <c r="D3025" t="s">
        <v>23</v>
      </c>
      <c r="E3025" t="s">
        <v>24</v>
      </c>
      <c r="F3025">
        <v>204.93</v>
      </c>
      <c r="G3025">
        <v>0</v>
      </c>
      <c r="H3025">
        <v>204.93</v>
      </c>
      <c r="I3025">
        <v>3600</v>
      </c>
      <c r="J3025">
        <v>6.72</v>
      </c>
      <c r="K3025" s="6" t="s">
        <v>1613</v>
      </c>
      <c r="L3025" s="6" t="s">
        <v>1613</v>
      </c>
      <c r="M3025" s="6" t="s">
        <v>1618</v>
      </c>
      <c r="N3025" s="6" t="s">
        <v>1603</v>
      </c>
      <c r="O3025" s="6" t="s">
        <v>1617</v>
      </c>
      <c r="P3025" s="8">
        <f>Table12[[#This Row],[PLANNED_DELIVERY]]-Table12[[#This Row],[PLANNED_PICKUP]]</f>
        <v>6</v>
      </c>
      <c r="Q3025" s="9">
        <f>Table12[[#This Row],[ACTUAL_DELIVERY]]-Table12[[#This Row],[ACTUAL_PICKUP]]</f>
        <v>2</v>
      </c>
      <c r="R3025" s="9">
        <f>Table12[[#This Row],[ACTUAL_PICKUP]]-Table12[[#This Row],[PLANNED_PICKUP]]</f>
        <v>5</v>
      </c>
      <c r="S3025" s="9">
        <f>Table12[[#This Row],[ACTUAL_DELIVERY]]-Table12[[#This Row],[PLANNED_DELIVERY]]</f>
        <v>1</v>
      </c>
      <c r="T3025" t="s">
        <v>79</v>
      </c>
      <c r="U3025" s="6" t="s">
        <v>80</v>
      </c>
      <c r="V3025" t="s">
        <v>27</v>
      </c>
      <c r="W3025" t="s">
        <v>27</v>
      </c>
      <c r="X3025" t="s">
        <v>41</v>
      </c>
      <c r="Y3025" s="6" t="s">
        <v>44</v>
      </c>
      <c r="Z3025" t="s">
        <v>27</v>
      </c>
      <c r="AA3025" t="s">
        <v>27</v>
      </c>
    </row>
    <row r="3026" spans="1:27" x14ac:dyDescent="0.35">
      <c r="A3026">
        <v>10003898</v>
      </c>
      <c r="B3026" t="s">
        <v>263</v>
      </c>
      <c r="C3026" t="s">
        <v>293</v>
      </c>
      <c r="D3026" t="s">
        <v>23</v>
      </c>
      <c r="E3026" t="s">
        <v>24</v>
      </c>
      <c r="F3026">
        <v>2230</v>
      </c>
      <c r="G3026">
        <v>2200</v>
      </c>
      <c r="H3026">
        <v>4430</v>
      </c>
      <c r="I3026" s="4">
        <v>626.9</v>
      </c>
      <c r="J3026">
        <v>0.4</v>
      </c>
      <c r="K3026" s="6" t="s">
        <v>1613</v>
      </c>
      <c r="L3026" s="6" t="s">
        <v>1607</v>
      </c>
      <c r="M3026" s="6" t="s">
        <v>1619</v>
      </c>
      <c r="N3026" s="6" t="s">
        <v>1603</v>
      </c>
      <c r="O3026" s="6" t="s">
        <v>1639</v>
      </c>
      <c r="P3026" s="8">
        <f>Table12[[#This Row],[PLANNED_DELIVERY]]-Table12[[#This Row],[PLANNED_PICKUP]]</f>
        <v>6</v>
      </c>
      <c r="Q3026" s="9">
        <f>Table12[[#This Row],[ACTUAL_DELIVERY]]-Table12[[#This Row],[ACTUAL_PICKUP]]</f>
        <v>19</v>
      </c>
      <c r="R3026" s="9">
        <f>Table12[[#This Row],[ACTUAL_PICKUP]]-Table12[[#This Row],[PLANNED_PICKUP]]</f>
        <v>1</v>
      </c>
      <c r="S3026" s="9">
        <f>Table12[[#This Row],[ACTUAL_DELIVERY]]-Table12[[#This Row],[PLANNED_DELIVERY]]</f>
        <v>14</v>
      </c>
      <c r="T3026" t="s">
        <v>585</v>
      </c>
      <c r="U3026" s="6" t="s">
        <v>586</v>
      </c>
      <c r="V3026" t="s">
        <v>587</v>
      </c>
      <c r="W3026" t="s">
        <v>145</v>
      </c>
      <c r="X3026" t="s">
        <v>422</v>
      </c>
      <c r="Y3026" s="6" t="s">
        <v>423</v>
      </c>
      <c r="Z3026" t="s">
        <v>27</v>
      </c>
      <c r="AA3026" t="s">
        <v>27</v>
      </c>
    </row>
    <row r="3027" spans="1:27" x14ac:dyDescent="0.35">
      <c r="A3027">
        <v>10003899</v>
      </c>
      <c r="B3027" t="s">
        <v>81</v>
      </c>
      <c r="C3027" t="s">
        <v>213</v>
      </c>
      <c r="D3027" t="s">
        <v>23</v>
      </c>
      <c r="E3027" t="s">
        <v>31</v>
      </c>
      <c r="F3027">
        <v>277.58999999999997</v>
      </c>
      <c r="G3027">
        <v>0</v>
      </c>
      <c r="H3027">
        <v>277.58999999999997</v>
      </c>
      <c r="I3027">
        <v>4500</v>
      </c>
      <c r="J3027">
        <v>4.38</v>
      </c>
      <c r="K3027" s="6" t="s">
        <v>1613</v>
      </c>
      <c r="L3027" s="6" t="s">
        <v>1607</v>
      </c>
      <c r="M3027" s="6" t="s">
        <v>1603</v>
      </c>
      <c r="N3027" s="6" t="s">
        <v>1607</v>
      </c>
      <c r="O3027" s="6" t="s">
        <v>1603</v>
      </c>
      <c r="P3027" s="8">
        <f>Table12[[#This Row],[PLANNED_DELIVERY]]-Table12[[#This Row],[PLANNED_PICKUP]]</f>
        <v>1</v>
      </c>
      <c r="Q3027" s="9">
        <f>Table12[[#This Row],[ACTUAL_DELIVERY]]-Table12[[#This Row],[ACTUAL_PICKUP]]</f>
        <v>1</v>
      </c>
      <c r="R3027" s="9">
        <f>Table12[[#This Row],[ACTUAL_PICKUP]]-Table12[[#This Row],[PLANNED_PICKUP]]</f>
        <v>0</v>
      </c>
      <c r="S3027" s="9">
        <f>Table12[[#This Row],[ACTUAL_DELIVERY]]-Table12[[#This Row],[PLANNED_DELIVERY]]</f>
        <v>0</v>
      </c>
      <c r="T3027" t="s">
        <v>1064</v>
      </c>
      <c r="U3027" s="6" t="s">
        <v>1065</v>
      </c>
      <c r="V3027" t="s">
        <v>27</v>
      </c>
      <c r="W3027" t="s">
        <v>27</v>
      </c>
      <c r="X3027" t="s">
        <v>60</v>
      </c>
      <c r="Y3027" s="6" t="s">
        <v>34</v>
      </c>
      <c r="Z3027" t="s">
        <v>27</v>
      </c>
      <c r="AA3027" t="s">
        <v>27</v>
      </c>
    </row>
    <row r="3028" spans="1:27" x14ac:dyDescent="0.35">
      <c r="A3028">
        <v>10003900</v>
      </c>
      <c r="B3028" t="s">
        <v>263</v>
      </c>
      <c r="C3028" t="s">
        <v>946</v>
      </c>
      <c r="D3028" t="s">
        <v>30</v>
      </c>
      <c r="E3028" t="s">
        <v>45</v>
      </c>
      <c r="F3028">
        <v>112.23</v>
      </c>
      <c r="G3028">
        <v>0</v>
      </c>
      <c r="H3028">
        <v>112.23</v>
      </c>
      <c r="I3028">
        <v>47.2</v>
      </c>
      <c r="J3028">
        <v>0.3</v>
      </c>
      <c r="K3028" s="6" t="s">
        <v>1613</v>
      </c>
      <c r="L3028" s="6" t="s">
        <v>1603</v>
      </c>
      <c r="M3028" s="6" t="s">
        <v>1619</v>
      </c>
      <c r="N3028" s="6" t="s">
        <v>1617</v>
      </c>
      <c r="O3028" s="6" t="s">
        <v>1627</v>
      </c>
      <c r="P3028" s="8">
        <f>Table12[[#This Row],[PLANNED_DELIVERY]]-Table12[[#This Row],[PLANNED_PICKUP]]</f>
        <v>5</v>
      </c>
      <c r="Q3028" s="9">
        <f>Table12[[#This Row],[ACTUAL_DELIVERY]]-Table12[[#This Row],[ACTUAL_PICKUP]]</f>
        <v>10</v>
      </c>
      <c r="R3028" s="9">
        <f>Table12[[#This Row],[ACTUAL_PICKUP]]-Table12[[#This Row],[PLANNED_PICKUP]]</f>
        <v>2</v>
      </c>
      <c r="S3028" s="9">
        <f>Table12[[#This Row],[ACTUAL_DELIVERY]]-Table12[[#This Row],[PLANNED_DELIVERY]]</f>
        <v>7</v>
      </c>
      <c r="T3028" t="s">
        <v>49</v>
      </c>
      <c r="U3028" s="6" t="s">
        <v>29</v>
      </c>
      <c r="V3028" t="s">
        <v>27</v>
      </c>
      <c r="W3028" t="s">
        <v>27</v>
      </c>
      <c r="X3028" t="s">
        <v>322</v>
      </c>
      <c r="Y3028" s="6" t="s">
        <v>62</v>
      </c>
      <c r="Z3028" t="s">
        <v>149</v>
      </c>
      <c r="AA3028" t="s">
        <v>149</v>
      </c>
    </row>
    <row r="3029" spans="1:27" x14ac:dyDescent="0.35">
      <c r="A3029">
        <v>10003901</v>
      </c>
      <c r="B3029" t="s">
        <v>225</v>
      </c>
      <c r="C3029" t="s">
        <v>206</v>
      </c>
      <c r="D3029" t="s">
        <v>23</v>
      </c>
      <c r="E3029" t="s">
        <v>24</v>
      </c>
      <c r="F3029">
        <v>125</v>
      </c>
      <c r="G3029">
        <v>0</v>
      </c>
      <c r="H3029">
        <v>125</v>
      </c>
      <c r="I3029">
        <v>305</v>
      </c>
      <c r="J3029">
        <v>2.2799999999999998</v>
      </c>
      <c r="K3029" s="6" t="s">
        <v>1613</v>
      </c>
      <c r="L3029" s="6" t="s">
        <v>1675</v>
      </c>
      <c r="M3029" s="6" t="s">
        <v>1599</v>
      </c>
      <c r="N3029" s="6" t="s">
        <v>1599</v>
      </c>
      <c r="O3029" s="6" t="s">
        <v>1603</v>
      </c>
      <c r="P3029" s="8">
        <f>Table12[[#This Row],[PLANNED_DELIVERY]]-Table12[[#This Row],[PLANNED_PICKUP]]</f>
        <v>1</v>
      </c>
      <c r="Q3029" s="9">
        <f>Table12[[#This Row],[ACTUAL_DELIVERY]]-Table12[[#This Row],[ACTUAL_PICKUP]]</f>
        <v>2</v>
      </c>
      <c r="R3029" s="9">
        <f>Table12[[#This Row],[ACTUAL_PICKUP]]-Table12[[#This Row],[PLANNED_PICKUP]]</f>
        <v>1</v>
      </c>
      <c r="S3029" s="9">
        <f>Table12[[#This Row],[ACTUAL_DELIVERY]]-Table12[[#This Row],[PLANNED_DELIVERY]]</f>
        <v>2</v>
      </c>
      <c r="T3029" t="s">
        <v>411</v>
      </c>
      <c r="U3029" s="6" t="s">
        <v>207</v>
      </c>
      <c r="V3029" t="s">
        <v>27</v>
      </c>
      <c r="W3029" t="s">
        <v>27</v>
      </c>
      <c r="X3029" t="s">
        <v>49</v>
      </c>
      <c r="Y3029" s="6" t="s">
        <v>29</v>
      </c>
      <c r="Z3029" t="s">
        <v>27</v>
      </c>
      <c r="AA3029" t="s">
        <v>27</v>
      </c>
    </row>
    <row r="3030" spans="1:27" x14ac:dyDescent="0.35">
      <c r="A3030">
        <v>10003902</v>
      </c>
      <c r="B3030" t="s">
        <v>225</v>
      </c>
      <c r="C3030" t="s">
        <v>240</v>
      </c>
      <c r="D3030" t="s">
        <v>23</v>
      </c>
      <c r="E3030" t="s">
        <v>24</v>
      </c>
      <c r="F3030">
        <v>35</v>
      </c>
      <c r="G3030">
        <v>0</v>
      </c>
      <c r="H3030">
        <v>35</v>
      </c>
      <c r="I3030">
        <v>16</v>
      </c>
      <c r="J3030">
        <v>0.08</v>
      </c>
      <c r="K3030" s="6" t="s">
        <v>1613</v>
      </c>
      <c r="L3030" s="6" t="s">
        <v>1675</v>
      </c>
      <c r="M3030" s="6" t="s">
        <v>1599</v>
      </c>
      <c r="N3030" s="6" t="s">
        <v>1599</v>
      </c>
      <c r="O3030" s="6" t="s">
        <v>1603</v>
      </c>
      <c r="P3030" s="8">
        <f>Table12[[#This Row],[PLANNED_DELIVERY]]-Table12[[#This Row],[PLANNED_PICKUP]]</f>
        <v>1</v>
      </c>
      <c r="Q3030" s="9">
        <f>Table12[[#This Row],[ACTUAL_DELIVERY]]-Table12[[#This Row],[ACTUAL_PICKUP]]</f>
        <v>2</v>
      </c>
      <c r="R3030" s="9">
        <f>Table12[[#This Row],[ACTUAL_PICKUP]]-Table12[[#This Row],[PLANNED_PICKUP]]</f>
        <v>1</v>
      </c>
      <c r="S3030" s="9">
        <f>Table12[[#This Row],[ACTUAL_DELIVERY]]-Table12[[#This Row],[PLANNED_DELIVERY]]</f>
        <v>2</v>
      </c>
      <c r="T3030" t="s">
        <v>1017</v>
      </c>
      <c r="U3030" s="6" t="s">
        <v>859</v>
      </c>
      <c r="V3030" t="s">
        <v>27</v>
      </c>
      <c r="W3030" t="s">
        <v>27</v>
      </c>
      <c r="X3030" t="s">
        <v>49</v>
      </c>
      <c r="Y3030" s="6" t="s">
        <v>29</v>
      </c>
      <c r="Z3030" t="s">
        <v>27</v>
      </c>
      <c r="AA3030" t="s">
        <v>27</v>
      </c>
    </row>
    <row r="3031" spans="1:27" x14ac:dyDescent="0.35">
      <c r="A3031">
        <v>10003903</v>
      </c>
      <c r="B3031" t="s">
        <v>273</v>
      </c>
      <c r="C3031" t="s">
        <v>206</v>
      </c>
      <c r="D3031" t="s">
        <v>23</v>
      </c>
      <c r="E3031" t="s">
        <v>31</v>
      </c>
      <c r="F3031">
        <v>585</v>
      </c>
      <c r="G3031">
        <v>0</v>
      </c>
      <c r="H3031">
        <v>585</v>
      </c>
      <c r="I3031">
        <v>25850</v>
      </c>
      <c r="J3031">
        <v>43.24</v>
      </c>
      <c r="K3031" s="6" t="s">
        <v>1613</v>
      </c>
      <c r="L3031" s="6" t="s">
        <v>1674</v>
      </c>
      <c r="M3031" s="6" t="s">
        <v>1622</v>
      </c>
      <c r="N3031" s="6" t="s">
        <v>1618</v>
      </c>
      <c r="O3031" s="6" t="s">
        <v>1618</v>
      </c>
      <c r="P3031" s="8">
        <f>Table12[[#This Row],[PLANNED_DELIVERY]]-Table12[[#This Row],[PLANNED_PICKUP]]</f>
        <v>3</v>
      </c>
      <c r="Q3031" s="9">
        <f>Table12[[#This Row],[ACTUAL_DELIVERY]]-Table12[[#This Row],[ACTUAL_PICKUP]]</f>
        <v>0</v>
      </c>
      <c r="R3031" s="9">
        <f>Table12[[#This Row],[ACTUAL_PICKUP]]-Table12[[#This Row],[PLANNED_PICKUP]]</f>
        <v>-3</v>
      </c>
      <c r="S3031" s="9">
        <f>Table12[[#This Row],[ACTUAL_DELIVERY]]-Table12[[#This Row],[PLANNED_DELIVERY]]</f>
        <v>-6</v>
      </c>
      <c r="T3031" t="s">
        <v>158</v>
      </c>
      <c r="U3031" s="6" t="s">
        <v>159</v>
      </c>
      <c r="V3031" t="s">
        <v>27</v>
      </c>
      <c r="W3031" t="s">
        <v>27</v>
      </c>
      <c r="X3031" t="s">
        <v>49</v>
      </c>
      <c r="Y3031" s="6" t="s">
        <v>29</v>
      </c>
      <c r="Z3031" t="s">
        <v>27</v>
      </c>
      <c r="AA3031" t="s">
        <v>27</v>
      </c>
    </row>
    <row r="3032" spans="1:27" x14ac:dyDescent="0.35">
      <c r="A3032">
        <v>10003905</v>
      </c>
      <c r="B3032" t="s">
        <v>81</v>
      </c>
      <c r="C3032" t="s">
        <v>206</v>
      </c>
      <c r="D3032" t="s">
        <v>23</v>
      </c>
      <c r="E3032" t="s">
        <v>24</v>
      </c>
      <c r="F3032">
        <v>301</v>
      </c>
      <c r="G3032">
        <v>0</v>
      </c>
      <c r="H3032">
        <v>301</v>
      </c>
      <c r="I3032">
        <v>2635</v>
      </c>
      <c r="J3032">
        <v>3.94</v>
      </c>
      <c r="K3032" s="6" t="s">
        <v>1613</v>
      </c>
      <c r="L3032" s="6" t="s">
        <v>1599</v>
      </c>
      <c r="M3032" s="6" t="s">
        <v>1618</v>
      </c>
      <c r="N3032" s="6" t="s">
        <v>1621</v>
      </c>
      <c r="O3032" s="6" t="s">
        <v>1622</v>
      </c>
      <c r="P3032" s="8">
        <f>Table12[[#This Row],[PLANNED_DELIVERY]]-Table12[[#This Row],[PLANNED_PICKUP]]</f>
        <v>3</v>
      </c>
      <c r="Q3032" s="9">
        <f>Table12[[#This Row],[ACTUAL_DELIVERY]]-Table12[[#This Row],[ACTUAL_PICKUP]]</f>
        <v>1</v>
      </c>
      <c r="R3032" s="9">
        <f>Table12[[#This Row],[ACTUAL_PICKUP]]-Table12[[#This Row],[PLANNED_PICKUP]]</f>
        <v>8</v>
      </c>
      <c r="S3032" s="9">
        <f>Table12[[#This Row],[ACTUAL_DELIVERY]]-Table12[[#This Row],[PLANNED_DELIVERY]]</f>
        <v>6</v>
      </c>
      <c r="T3032" t="s">
        <v>347</v>
      </c>
      <c r="U3032" s="6" t="s">
        <v>348</v>
      </c>
      <c r="V3032" t="s">
        <v>27</v>
      </c>
      <c r="W3032" t="s">
        <v>27</v>
      </c>
      <c r="X3032" t="s">
        <v>60</v>
      </c>
      <c r="Y3032" s="6" t="s">
        <v>34</v>
      </c>
      <c r="Z3032" t="s">
        <v>27</v>
      </c>
      <c r="AA3032" t="s">
        <v>27</v>
      </c>
    </row>
    <row r="3033" spans="1:27" x14ac:dyDescent="0.35">
      <c r="A3033">
        <v>10003906</v>
      </c>
      <c r="B3033" t="s">
        <v>219</v>
      </c>
      <c r="C3033" t="s">
        <v>206</v>
      </c>
      <c r="D3033" t="s">
        <v>23</v>
      </c>
      <c r="E3033" t="s">
        <v>31</v>
      </c>
      <c r="F3033">
        <v>300</v>
      </c>
      <c r="G3033">
        <v>0</v>
      </c>
      <c r="H3033">
        <v>300</v>
      </c>
      <c r="I3033">
        <v>150</v>
      </c>
      <c r="J3033">
        <v>1.8</v>
      </c>
      <c r="K3033" s="6" t="s">
        <v>1613</v>
      </c>
      <c r="L3033" s="6" t="s">
        <v>1607</v>
      </c>
      <c r="M3033" s="6" t="s">
        <v>1607</v>
      </c>
      <c r="N3033" s="6" t="s">
        <v>1603</v>
      </c>
      <c r="O3033" s="6" t="s">
        <v>1603</v>
      </c>
      <c r="P3033" s="8">
        <f>Table12[[#This Row],[PLANNED_DELIVERY]]-Table12[[#This Row],[PLANNED_PICKUP]]</f>
        <v>0</v>
      </c>
      <c r="Q3033" s="9">
        <f>Table12[[#This Row],[ACTUAL_DELIVERY]]-Table12[[#This Row],[ACTUAL_PICKUP]]</f>
        <v>0</v>
      </c>
      <c r="R3033" s="9">
        <f>Table12[[#This Row],[ACTUAL_PICKUP]]-Table12[[#This Row],[PLANNED_PICKUP]]</f>
        <v>1</v>
      </c>
      <c r="S3033" s="9">
        <f>Table12[[#This Row],[ACTUAL_DELIVERY]]-Table12[[#This Row],[PLANNED_DELIVERY]]</f>
        <v>1</v>
      </c>
      <c r="T3033" t="s">
        <v>1062</v>
      </c>
      <c r="U3033" s="6" t="s">
        <v>1063</v>
      </c>
      <c r="V3033" t="s">
        <v>27</v>
      </c>
      <c r="W3033" t="s">
        <v>27</v>
      </c>
      <c r="X3033" t="s">
        <v>337</v>
      </c>
      <c r="Y3033" s="6" t="s">
        <v>338</v>
      </c>
      <c r="Z3033" t="s">
        <v>27</v>
      </c>
      <c r="AA3033" t="s">
        <v>27</v>
      </c>
    </row>
    <row r="3034" spans="1:27" x14ac:dyDescent="0.35">
      <c r="A3034">
        <v>10003907</v>
      </c>
      <c r="B3034" t="s">
        <v>81</v>
      </c>
      <c r="C3034" t="s">
        <v>206</v>
      </c>
      <c r="D3034" t="s">
        <v>23</v>
      </c>
      <c r="E3034" t="s">
        <v>24</v>
      </c>
      <c r="F3034">
        <v>300</v>
      </c>
      <c r="G3034">
        <v>0</v>
      </c>
      <c r="H3034">
        <v>300</v>
      </c>
      <c r="I3034">
        <v>1163</v>
      </c>
      <c r="J3034">
        <v>0.77</v>
      </c>
      <c r="K3034" s="6" t="s">
        <v>1613</v>
      </c>
      <c r="L3034" s="6" t="s">
        <v>1623</v>
      </c>
      <c r="M3034" s="6" t="s">
        <v>1639</v>
      </c>
      <c r="N3034" s="6" t="s">
        <v>1637</v>
      </c>
      <c r="O3034" s="6" t="s">
        <v>1641</v>
      </c>
      <c r="P3034" s="8">
        <f>Table12[[#This Row],[PLANNED_DELIVERY]]-Table12[[#This Row],[PLANNED_PICKUP]]</f>
        <v>11</v>
      </c>
      <c r="Q3034" s="9">
        <f>Table12[[#This Row],[ACTUAL_DELIVERY]]-Table12[[#This Row],[ACTUAL_PICKUP]]</f>
        <v>1</v>
      </c>
      <c r="R3034" s="9">
        <f>Table12[[#This Row],[ACTUAL_PICKUP]]-Table12[[#This Row],[PLANNED_PICKUP]]</f>
        <v>12</v>
      </c>
      <c r="S3034" s="9">
        <f>Table12[[#This Row],[ACTUAL_DELIVERY]]-Table12[[#This Row],[PLANNED_DELIVERY]]</f>
        <v>2</v>
      </c>
      <c r="T3034" t="s">
        <v>722</v>
      </c>
      <c r="U3034" s="6" t="s">
        <v>491</v>
      </c>
      <c r="V3034" t="s">
        <v>27</v>
      </c>
      <c r="W3034" t="s">
        <v>27</v>
      </c>
      <c r="X3034" t="s">
        <v>71</v>
      </c>
      <c r="Y3034" s="6" t="s">
        <v>72</v>
      </c>
      <c r="Z3034" t="s">
        <v>27</v>
      </c>
      <c r="AA3034" t="s">
        <v>27</v>
      </c>
    </row>
    <row r="3035" spans="1:27" x14ac:dyDescent="0.35">
      <c r="A3035">
        <v>10003909</v>
      </c>
      <c r="B3035" t="s">
        <v>81</v>
      </c>
      <c r="C3035" t="s">
        <v>206</v>
      </c>
      <c r="D3035" t="s">
        <v>23</v>
      </c>
      <c r="E3035" t="s">
        <v>31</v>
      </c>
      <c r="F3035">
        <v>100</v>
      </c>
      <c r="G3035">
        <v>0</v>
      </c>
      <c r="H3035">
        <v>100</v>
      </c>
      <c r="I3035">
        <v>2000</v>
      </c>
      <c r="J3035">
        <v>4</v>
      </c>
      <c r="K3035" s="6" t="s">
        <v>1613</v>
      </c>
      <c r="L3035" s="6" t="s">
        <v>1607</v>
      </c>
      <c r="M3035" s="6" t="s">
        <v>1603</v>
      </c>
      <c r="N3035" s="6" t="s">
        <v>1607</v>
      </c>
      <c r="O3035" s="6" t="s">
        <v>1603</v>
      </c>
      <c r="P3035" s="8">
        <f>Table12[[#This Row],[PLANNED_DELIVERY]]-Table12[[#This Row],[PLANNED_PICKUP]]</f>
        <v>1</v>
      </c>
      <c r="Q3035" s="9">
        <f>Table12[[#This Row],[ACTUAL_DELIVERY]]-Table12[[#This Row],[ACTUAL_PICKUP]]</f>
        <v>1</v>
      </c>
      <c r="R3035" s="9">
        <f>Table12[[#This Row],[ACTUAL_PICKUP]]-Table12[[#This Row],[PLANNED_PICKUP]]</f>
        <v>0</v>
      </c>
      <c r="S3035" s="9">
        <f>Table12[[#This Row],[ACTUAL_DELIVERY]]-Table12[[#This Row],[PLANNED_DELIVERY]]</f>
        <v>0</v>
      </c>
      <c r="T3035" t="s">
        <v>415</v>
      </c>
      <c r="U3035" s="6" t="s">
        <v>270</v>
      </c>
      <c r="V3035" t="s">
        <v>27</v>
      </c>
      <c r="W3035" t="s">
        <v>27</v>
      </c>
      <c r="X3035" t="s">
        <v>60</v>
      </c>
      <c r="Y3035" s="6" t="s">
        <v>34</v>
      </c>
      <c r="Z3035" t="s">
        <v>27</v>
      </c>
      <c r="AA3035" t="s">
        <v>27</v>
      </c>
    </row>
    <row r="3036" spans="1:27" x14ac:dyDescent="0.35">
      <c r="A3036">
        <v>10003910</v>
      </c>
      <c r="B3036" t="s">
        <v>219</v>
      </c>
      <c r="C3036" t="s">
        <v>206</v>
      </c>
      <c r="D3036" t="s">
        <v>23</v>
      </c>
      <c r="E3036" t="s">
        <v>24</v>
      </c>
      <c r="F3036">
        <v>500</v>
      </c>
      <c r="G3036">
        <v>0</v>
      </c>
      <c r="H3036">
        <v>500</v>
      </c>
      <c r="I3036">
        <v>6250</v>
      </c>
      <c r="J3036">
        <v>4.2300000000000004</v>
      </c>
      <c r="K3036" s="6" t="s">
        <v>1613</v>
      </c>
      <c r="L3036" s="6" t="s">
        <v>1675</v>
      </c>
      <c r="M3036" s="6" t="s">
        <v>1674</v>
      </c>
      <c r="N3036" s="6" t="s">
        <v>1619</v>
      </c>
      <c r="O3036" s="6" t="s">
        <v>1621</v>
      </c>
      <c r="P3036" s="8">
        <f>Table12[[#This Row],[PLANNED_DELIVERY]]-Table12[[#This Row],[PLANNED_PICKUP]]</f>
        <v>7</v>
      </c>
      <c r="Q3036" s="9">
        <f>Table12[[#This Row],[ACTUAL_DELIVERY]]-Table12[[#This Row],[ACTUAL_PICKUP]]</f>
        <v>1</v>
      </c>
      <c r="R3036" s="9">
        <f>Table12[[#This Row],[ACTUAL_PICKUP]]-Table12[[#This Row],[PLANNED_PICKUP]]</f>
        <v>8</v>
      </c>
      <c r="S3036" s="9">
        <f>Table12[[#This Row],[ACTUAL_DELIVERY]]-Table12[[#This Row],[PLANNED_DELIVERY]]</f>
        <v>2</v>
      </c>
      <c r="T3036" t="s">
        <v>1718</v>
      </c>
      <c r="U3036" s="6" t="s">
        <v>330</v>
      </c>
      <c r="V3036" t="s">
        <v>27</v>
      </c>
      <c r="W3036" t="s">
        <v>27</v>
      </c>
      <c r="X3036" t="s">
        <v>60</v>
      </c>
      <c r="Y3036" s="6" t="s">
        <v>34</v>
      </c>
      <c r="Z3036" t="s">
        <v>27</v>
      </c>
      <c r="AA3036" t="s">
        <v>27</v>
      </c>
    </row>
    <row r="3037" spans="1:27" x14ac:dyDescent="0.35">
      <c r="A3037">
        <v>10003912</v>
      </c>
      <c r="B3037" t="s">
        <v>219</v>
      </c>
      <c r="C3037" t="s">
        <v>206</v>
      </c>
      <c r="D3037" t="s">
        <v>23</v>
      </c>
      <c r="E3037" t="s">
        <v>24</v>
      </c>
      <c r="F3037">
        <v>900</v>
      </c>
      <c r="G3037">
        <v>0</v>
      </c>
      <c r="H3037">
        <v>900</v>
      </c>
      <c r="I3037">
        <v>18960</v>
      </c>
      <c r="J3037">
        <v>10.24</v>
      </c>
      <c r="K3037" s="6" t="s">
        <v>1613</v>
      </c>
      <c r="L3037" s="6" t="s">
        <v>1675</v>
      </c>
      <c r="M3037" s="6" t="s">
        <v>1618</v>
      </c>
      <c r="N3037" s="6" t="s">
        <v>1603</v>
      </c>
      <c r="O3037" s="6" t="s">
        <v>1617</v>
      </c>
      <c r="P3037" s="8">
        <f>Table12[[#This Row],[PLANNED_DELIVERY]]-Table12[[#This Row],[PLANNED_PICKUP]]</f>
        <v>4</v>
      </c>
      <c r="Q3037" s="9">
        <f>Table12[[#This Row],[ACTUAL_DELIVERY]]-Table12[[#This Row],[ACTUAL_PICKUP]]</f>
        <v>2</v>
      </c>
      <c r="R3037" s="9">
        <f>Table12[[#This Row],[ACTUAL_PICKUP]]-Table12[[#This Row],[PLANNED_PICKUP]]</f>
        <v>3</v>
      </c>
      <c r="S3037" s="9">
        <f>Table12[[#This Row],[ACTUAL_DELIVERY]]-Table12[[#This Row],[PLANNED_DELIVERY]]</f>
        <v>1</v>
      </c>
      <c r="T3037" t="s">
        <v>75</v>
      </c>
      <c r="U3037" s="6" t="s">
        <v>76</v>
      </c>
      <c r="V3037" t="s">
        <v>27</v>
      </c>
      <c r="W3037" t="s">
        <v>27</v>
      </c>
      <c r="X3037" t="s">
        <v>271</v>
      </c>
      <c r="Y3037" s="6" t="s">
        <v>43</v>
      </c>
      <c r="Z3037" t="s">
        <v>27</v>
      </c>
      <c r="AA3037" t="s">
        <v>27</v>
      </c>
    </row>
    <row r="3038" spans="1:27" x14ac:dyDescent="0.35">
      <c r="A3038">
        <v>10003914</v>
      </c>
      <c r="B3038" t="s">
        <v>81</v>
      </c>
      <c r="C3038" t="s">
        <v>206</v>
      </c>
      <c r="D3038" t="s">
        <v>23</v>
      </c>
      <c r="E3038" t="s">
        <v>24</v>
      </c>
      <c r="F3038">
        <v>209.59</v>
      </c>
      <c r="G3038">
        <v>167.67</v>
      </c>
      <c r="H3038">
        <v>377.26</v>
      </c>
      <c r="I3038">
        <v>968</v>
      </c>
      <c r="J3038">
        <v>1.44</v>
      </c>
      <c r="K3038" s="6" t="s">
        <v>1613</v>
      </c>
      <c r="L3038" s="6" t="s">
        <v>1599</v>
      </c>
      <c r="M3038" s="6" t="s">
        <v>1603</v>
      </c>
      <c r="N3038" s="6" t="s">
        <v>1603</v>
      </c>
      <c r="O3038" s="6" t="s">
        <v>1618</v>
      </c>
      <c r="P3038" s="8">
        <f>Table12[[#This Row],[PLANNED_DELIVERY]]-Table12[[#This Row],[PLANNED_PICKUP]]</f>
        <v>2</v>
      </c>
      <c r="Q3038" s="9">
        <f>Table12[[#This Row],[ACTUAL_DELIVERY]]-Table12[[#This Row],[ACTUAL_PICKUP]]</f>
        <v>1</v>
      </c>
      <c r="R3038" s="9">
        <f>Table12[[#This Row],[ACTUAL_PICKUP]]-Table12[[#This Row],[PLANNED_PICKUP]]</f>
        <v>2</v>
      </c>
      <c r="S3038" s="9">
        <f>Table12[[#This Row],[ACTUAL_DELIVERY]]-Table12[[#This Row],[PLANNED_DELIVERY]]</f>
        <v>1</v>
      </c>
      <c r="T3038" t="s">
        <v>230</v>
      </c>
      <c r="U3038" s="6" t="s">
        <v>244</v>
      </c>
      <c r="V3038" t="s">
        <v>27</v>
      </c>
      <c r="W3038" t="s">
        <v>27</v>
      </c>
      <c r="X3038" t="s">
        <v>214</v>
      </c>
      <c r="Y3038" s="6" t="s">
        <v>215</v>
      </c>
      <c r="Z3038" t="s">
        <v>27</v>
      </c>
      <c r="AA3038" t="s">
        <v>27</v>
      </c>
    </row>
    <row r="3039" spans="1:27" x14ac:dyDescent="0.35">
      <c r="A3039">
        <v>10003915</v>
      </c>
      <c r="B3039" t="s">
        <v>81</v>
      </c>
      <c r="C3039" t="s">
        <v>213</v>
      </c>
      <c r="D3039" t="s">
        <v>23</v>
      </c>
      <c r="E3039" t="s">
        <v>24</v>
      </c>
      <c r="F3039">
        <v>652.04999999999995</v>
      </c>
      <c r="G3039">
        <v>0</v>
      </c>
      <c r="H3039">
        <v>652.04999999999995</v>
      </c>
      <c r="I3039">
        <v>500</v>
      </c>
      <c r="J3039">
        <v>1.1399999999999999</v>
      </c>
      <c r="K3039" s="6" t="s">
        <v>1613</v>
      </c>
      <c r="L3039" s="6" t="s">
        <v>1603</v>
      </c>
      <c r="M3039" s="6" t="s">
        <v>1617</v>
      </c>
      <c r="N3039" s="6" t="s">
        <v>1603</v>
      </c>
      <c r="O3039" s="6" t="s">
        <v>1617</v>
      </c>
      <c r="P3039" s="8">
        <f>Table12[[#This Row],[PLANNED_DELIVERY]]-Table12[[#This Row],[PLANNED_PICKUP]]</f>
        <v>2</v>
      </c>
      <c r="Q3039" s="9">
        <f>Table12[[#This Row],[ACTUAL_DELIVERY]]-Table12[[#This Row],[ACTUAL_PICKUP]]</f>
        <v>2</v>
      </c>
      <c r="R3039" s="9">
        <f>Table12[[#This Row],[ACTUAL_PICKUP]]-Table12[[#This Row],[PLANNED_PICKUP]]</f>
        <v>0</v>
      </c>
      <c r="S3039" s="9">
        <f>Table12[[#This Row],[ACTUAL_DELIVERY]]-Table12[[#This Row],[PLANNED_DELIVERY]]</f>
        <v>0</v>
      </c>
      <c r="T3039" t="s">
        <v>826</v>
      </c>
      <c r="U3039" s="6" t="s">
        <v>827</v>
      </c>
      <c r="V3039" t="s">
        <v>27</v>
      </c>
      <c r="W3039" t="s">
        <v>27</v>
      </c>
      <c r="X3039" t="s">
        <v>66</v>
      </c>
      <c r="Y3039" s="6" t="s">
        <v>67</v>
      </c>
      <c r="Z3039" t="s">
        <v>27</v>
      </c>
      <c r="AA3039" t="s">
        <v>27</v>
      </c>
    </row>
    <row r="3040" spans="1:27" x14ac:dyDescent="0.35">
      <c r="A3040">
        <v>10003916</v>
      </c>
      <c r="B3040" t="s">
        <v>273</v>
      </c>
      <c r="C3040" t="s">
        <v>206</v>
      </c>
      <c r="D3040" t="s">
        <v>23</v>
      </c>
      <c r="E3040" t="s">
        <v>24</v>
      </c>
      <c r="F3040">
        <v>300</v>
      </c>
      <c r="G3040">
        <v>0</v>
      </c>
      <c r="H3040">
        <v>300</v>
      </c>
      <c r="I3040" s="5">
        <v>203</v>
      </c>
      <c r="J3040">
        <v>0.25</v>
      </c>
      <c r="K3040" s="6" t="s">
        <v>1613</v>
      </c>
      <c r="L3040" s="6" t="s">
        <v>1675</v>
      </c>
      <c r="M3040" s="6" t="s">
        <v>1618</v>
      </c>
      <c r="N3040" s="6" t="s">
        <v>1599</v>
      </c>
      <c r="O3040" s="6" t="s">
        <v>1618</v>
      </c>
      <c r="P3040" s="8">
        <f>Table12[[#This Row],[PLANNED_DELIVERY]]-Table12[[#This Row],[PLANNED_PICKUP]]</f>
        <v>4</v>
      </c>
      <c r="Q3040" s="9">
        <f>Table12[[#This Row],[ACTUAL_DELIVERY]]-Table12[[#This Row],[ACTUAL_PICKUP]]</f>
        <v>3</v>
      </c>
      <c r="R3040" s="9">
        <f>Table12[[#This Row],[ACTUAL_PICKUP]]-Table12[[#This Row],[PLANNED_PICKUP]]</f>
        <v>1</v>
      </c>
      <c r="S3040" s="9">
        <f>Table12[[#This Row],[ACTUAL_DELIVERY]]-Table12[[#This Row],[PLANNED_DELIVERY]]</f>
        <v>0</v>
      </c>
      <c r="T3040" t="s">
        <v>251</v>
      </c>
      <c r="U3040" s="6" t="s">
        <v>127</v>
      </c>
      <c r="V3040" t="s">
        <v>27</v>
      </c>
      <c r="W3040" t="s">
        <v>27</v>
      </c>
      <c r="X3040" t="s">
        <v>96</v>
      </c>
      <c r="Y3040" s="6" t="s">
        <v>97</v>
      </c>
      <c r="Z3040" t="s">
        <v>27</v>
      </c>
      <c r="AA3040" t="s">
        <v>27</v>
      </c>
    </row>
    <row r="3041" spans="1:27" x14ac:dyDescent="0.35">
      <c r="A3041">
        <v>10003917</v>
      </c>
      <c r="B3041" t="s">
        <v>225</v>
      </c>
      <c r="C3041" t="s">
        <v>206</v>
      </c>
      <c r="D3041" t="s">
        <v>30</v>
      </c>
      <c r="E3041" t="s">
        <v>31</v>
      </c>
      <c r="F3041">
        <v>300</v>
      </c>
      <c r="G3041">
        <v>0</v>
      </c>
      <c r="H3041">
        <v>300</v>
      </c>
      <c r="I3041">
        <v>755</v>
      </c>
      <c r="J3041">
        <v>6.13</v>
      </c>
      <c r="K3041" s="6" t="s">
        <v>1613</v>
      </c>
      <c r="L3041" s="6" t="s">
        <v>1675</v>
      </c>
      <c r="M3041" s="6" t="s">
        <v>1599</v>
      </c>
      <c r="N3041" s="6" t="s">
        <v>1599</v>
      </c>
      <c r="O3041" s="6" t="s">
        <v>1607</v>
      </c>
      <c r="P3041" s="8">
        <f>Table12[[#This Row],[PLANNED_DELIVERY]]-Table12[[#This Row],[PLANNED_PICKUP]]</f>
        <v>1</v>
      </c>
      <c r="Q3041" s="9">
        <f>Table12[[#This Row],[ACTUAL_DELIVERY]]-Table12[[#This Row],[ACTUAL_PICKUP]]</f>
        <v>1</v>
      </c>
      <c r="R3041" s="9">
        <f>Table12[[#This Row],[ACTUAL_PICKUP]]-Table12[[#This Row],[PLANNED_PICKUP]]</f>
        <v>1</v>
      </c>
      <c r="S3041" s="9">
        <f>Table12[[#This Row],[ACTUAL_DELIVERY]]-Table12[[#This Row],[PLANNED_DELIVERY]]</f>
        <v>1</v>
      </c>
      <c r="T3041" t="s">
        <v>32</v>
      </c>
      <c r="U3041" s="6" t="s">
        <v>29</v>
      </c>
      <c r="V3041" t="s">
        <v>27</v>
      </c>
      <c r="W3041" t="s">
        <v>27</v>
      </c>
      <c r="X3041" t="s">
        <v>41</v>
      </c>
      <c r="Y3041" s="6" t="s">
        <v>44</v>
      </c>
      <c r="Z3041" t="s">
        <v>27</v>
      </c>
      <c r="AA3041" t="s">
        <v>27</v>
      </c>
    </row>
    <row r="3042" spans="1:27" x14ac:dyDescent="0.35">
      <c r="A3042">
        <v>10003919</v>
      </c>
      <c r="B3042" t="s">
        <v>301</v>
      </c>
      <c r="C3042" t="s">
        <v>234</v>
      </c>
      <c r="D3042" t="s">
        <v>23</v>
      </c>
      <c r="E3042" t="s">
        <v>24</v>
      </c>
      <c r="F3042">
        <v>500</v>
      </c>
      <c r="G3042">
        <v>0</v>
      </c>
      <c r="H3042">
        <v>500</v>
      </c>
      <c r="I3042">
        <v>4.7</v>
      </c>
      <c r="J3042">
        <v>0</v>
      </c>
      <c r="K3042" s="6" t="s">
        <v>1613</v>
      </c>
      <c r="L3042" s="6" t="s">
        <v>1675</v>
      </c>
      <c r="M3042" s="6" t="s">
        <v>1607</v>
      </c>
      <c r="N3042" s="6" t="s">
        <v>1607</v>
      </c>
      <c r="O3042" s="6" t="s">
        <v>1603</v>
      </c>
      <c r="P3042" s="8">
        <f>Table12[[#This Row],[PLANNED_DELIVERY]]-Table12[[#This Row],[PLANNED_PICKUP]]</f>
        <v>2</v>
      </c>
      <c r="Q3042" s="9">
        <f>Table12[[#This Row],[ACTUAL_DELIVERY]]-Table12[[#This Row],[ACTUAL_PICKUP]]</f>
        <v>1</v>
      </c>
      <c r="R3042" s="9">
        <f>Table12[[#This Row],[ACTUAL_PICKUP]]-Table12[[#This Row],[PLANNED_PICKUP]]</f>
        <v>2</v>
      </c>
      <c r="S3042" s="9">
        <f>Table12[[#This Row],[ACTUAL_DELIVERY]]-Table12[[#This Row],[PLANNED_DELIVERY]]</f>
        <v>1</v>
      </c>
      <c r="T3042" t="s">
        <v>774</v>
      </c>
      <c r="U3042" s="6" t="s">
        <v>775</v>
      </c>
      <c r="V3042" t="s">
        <v>104</v>
      </c>
      <c r="W3042" t="s">
        <v>104</v>
      </c>
      <c r="X3042" t="s">
        <v>49</v>
      </c>
      <c r="Y3042" s="6" t="s">
        <v>29</v>
      </c>
      <c r="Z3042" t="s">
        <v>27</v>
      </c>
      <c r="AA3042" t="s">
        <v>27</v>
      </c>
    </row>
    <row r="3043" spans="1:27" x14ac:dyDescent="0.35">
      <c r="A3043">
        <v>10003922</v>
      </c>
      <c r="B3043" t="s">
        <v>81</v>
      </c>
      <c r="C3043" t="s">
        <v>213</v>
      </c>
      <c r="D3043" t="s">
        <v>30</v>
      </c>
      <c r="E3043" t="s">
        <v>45</v>
      </c>
      <c r="F3043">
        <v>324.16000000000003</v>
      </c>
      <c r="G3043">
        <v>0</v>
      </c>
      <c r="H3043">
        <v>324.16000000000003</v>
      </c>
      <c r="I3043">
        <v>377.9</v>
      </c>
      <c r="J3043">
        <v>2.0499999999999998</v>
      </c>
      <c r="K3043" s="6" t="s">
        <v>1613</v>
      </c>
      <c r="L3043" s="6" t="s">
        <v>1613</v>
      </c>
      <c r="M3043" s="6" t="s">
        <v>1607</v>
      </c>
      <c r="N3043" s="6" t="s">
        <v>1607</v>
      </c>
      <c r="O3043" s="6" t="s">
        <v>1618</v>
      </c>
      <c r="P3043" s="8">
        <f>Table12[[#This Row],[PLANNED_DELIVERY]]-Table12[[#This Row],[PLANNED_PICKUP]]</f>
        <v>4</v>
      </c>
      <c r="Q3043" s="9">
        <f>Table12[[#This Row],[ACTUAL_DELIVERY]]-Table12[[#This Row],[ACTUAL_PICKUP]]</f>
        <v>2</v>
      </c>
      <c r="R3043" s="9">
        <f>Table12[[#This Row],[ACTUAL_PICKUP]]-Table12[[#This Row],[PLANNED_PICKUP]]</f>
        <v>4</v>
      </c>
      <c r="S3043" s="9">
        <f>Table12[[#This Row],[ACTUAL_DELIVERY]]-Table12[[#This Row],[PLANNED_DELIVERY]]</f>
        <v>2</v>
      </c>
      <c r="T3043" t="s">
        <v>49</v>
      </c>
      <c r="U3043" s="6" t="s">
        <v>29</v>
      </c>
      <c r="V3043" t="s">
        <v>27</v>
      </c>
      <c r="W3043" t="s">
        <v>27</v>
      </c>
      <c r="X3043" t="s">
        <v>232</v>
      </c>
      <c r="Y3043" s="6" t="s">
        <v>233</v>
      </c>
      <c r="Z3043" t="s">
        <v>27</v>
      </c>
      <c r="AA3043" t="s">
        <v>27</v>
      </c>
    </row>
    <row r="3044" spans="1:27" x14ac:dyDescent="0.35">
      <c r="A3044">
        <v>10003924</v>
      </c>
      <c r="B3044" t="s">
        <v>225</v>
      </c>
      <c r="C3044" t="s">
        <v>206</v>
      </c>
      <c r="D3044" t="s">
        <v>23</v>
      </c>
      <c r="E3044" t="s">
        <v>24</v>
      </c>
      <c r="F3044">
        <v>80</v>
      </c>
      <c r="G3044">
        <v>0</v>
      </c>
      <c r="H3044">
        <v>80</v>
      </c>
      <c r="I3044">
        <v>320</v>
      </c>
      <c r="J3044">
        <v>0.28000000000000003</v>
      </c>
      <c r="K3044" s="6" t="s">
        <v>1613</v>
      </c>
      <c r="L3044" s="6" t="s">
        <v>1675</v>
      </c>
      <c r="M3044" s="6" t="s">
        <v>1599</v>
      </c>
      <c r="N3044" s="6" t="s">
        <v>1617</v>
      </c>
      <c r="O3044" s="6" t="s">
        <v>1619</v>
      </c>
      <c r="P3044" s="8">
        <f>Table12[[#This Row],[PLANNED_DELIVERY]]-Table12[[#This Row],[PLANNED_PICKUP]]</f>
        <v>1</v>
      </c>
      <c r="Q3044" s="9">
        <f>Table12[[#This Row],[ACTUAL_DELIVERY]]-Table12[[#This Row],[ACTUAL_PICKUP]]</f>
        <v>3</v>
      </c>
      <c r="R3044" s="9">
        <f>Table12[[#This Row],[ACTUAL_PICKUP]]-Table12[[#This Row],[PLANNED_PICKUP]]</f>
        <v>5</v>
      </c>
      <c r="S3044" s="9">
        <f>Table12[[#This Row],[ACTUAL_DELIVERY]]-Table12[[#This Row],[PLANNED_DELIVERY]]</f>
        <v>7</v>
      </c>
      <c r="T3044" t="s">
        <v>411</v>
      </c>
      <c r="U3044" s="6" t="s">
        <v>207</v>
      </c>
      <c r="V3044" t="s">
        <v>27</v>
      </c>
      <c r="W3044" t="s">
        <v>27</v>
      </c>
      <c r="X3044" t="s">
        <v>49</v>
      </c>
      <c r="Y3044" s="6" t="s">
        <v>29</v>
      </c>
      <c r="Z3044" t="s">
        <v>27</v>
      </c>
      <c r="AA3044" t="s">
        <v>27</v>
      </c>
    </row>
    <row r="3045" spans="1:27" x14ac:dyDescent="0.35">
      <c r="A3045">
        <v>10003925</v>
      </c>
      <c r="B3045" t="s">
        <v>225</v>
      </c>
      <c r="C3045" t="s">
        <v>206</v>
      </c>
      <c r="D3045" t="s">
        <v>23</v>
      </c>
      <c r="E3045" t="s">
        <v>24</v>
      </c>
      <c r="F3045">
        <v>150</v>
      </c>
      <c r="G3045">
        <v>0</v>
      </c>
      <c r="H3045">
        <v>150</v>
      </c>
      <c r="I3045">
        <v>150</v>
      </c>
      <c r="J3045">
        <v>2.04</v>
      </c>
      <c r="K3045" s="6" t="s">
        <v>1613</v>
      </c>
      <c r="L3045" s="6" t="s">
        <v>1675</v>
      </c>
      <c r="M3045" s="6" t="s">
        <v>1603</v>
      </c>
      <c r="N3045" s="6" t="s">
        <v>1607</v>
      </c>
      <c r="O3045" s="6" t="s">
        <v>1618</v>
      </c>
      <c r="P3045" s="8">
        <f>Table12[[#This Row],[PLANNED_DELIVERY]]-Table12[[#This Row],[PLANNED_PICKUP]]</f>
        <v>3</v>
      </c>
      <c r="Q3045" s="9">
        <f>Table12[[#This Row],[ACTUAL_DELIVERY]]-Table12[[#This Row],[ACTUAL_PICKUP]]</f>
        <v>2</v>
      </c>
      <c r="R3045" s="9">
        <f>Table12[[#This Row],[ACTUAL_PICKUP]]-Table12[[#This Row],[PLANNED_PICKUP]]</f>
        <v>2</v>
      </c>
      <c r="S3045" s="9">
        <f>Table12[[#This Row],[ACTUAL_DELIVERY]]-Table12[[#This Row],[PLANNED_DELIVERY]]</f>
        <v>1</v>
      </c>
      <c r="T3045" t="s">
        <v>158</v>
      </c>
      <c r="U3045" s="6" t="s">
        <v>159</v>
      </c>
      <c r="V3045" t="s">
        <v>27</v>
      </c>
      <c r="W3045" t="s">
        <v>27</v>
      </c>
      <c r="X3045" t="s">
        <v>49</v>
      </c>
      <c r="Y3045" s="6" t="s">
        <v>29</v>
      </c>
      <c r="Z3045" t="s">
        <v>27</v>
      </c>
      <c r="AA3045" t="s">
        <v>27</v>
      </c>
    </row>
    <row r="3046" spans="1:27" x14ac:dyDescent="0.35">
      <c r="A3046">
        <v>10003926</v>
      </c>
      <c r="B3046" t="s">
        <v>81</v>
      </c>
      <c r="C3046" t="s">
        <v>342</v>
      </c>
      <c r="D3046" t="s">
        <v>30</v>
      </c>
      <c r="E3046" t="s">
        <v>45</v>
      </c>
      <c r="F3046">
        <v>1000</v>
      </c>
      <c r="G3046">
        <v>0</v>
      </c>
      <c r="H3046">
        <v>1000</v>
      </c>
      <c r="I3046">
        <v>3616</v>
      </c>
      <c r="J3046">
        <v>5.36</v>
      </c>
      <c r="K3046" s="6" t="s">
        <v>1613</v>
      </c>
      <c r="L3046" s="6" t="s">
        <v>1646</v>
      </c>
      <c r="M3046" s="6" t="s">
        <v>1599</v>
      </c>
      <c r="N3046" s="6" t="s">
        <v>1646</v>
      </c>
      <c r="O3046" s="6" t="s">
        <v>1599</v>
      </c>
      <c r="P3046" s="8">
        <f>Table12[[#This Row],[PLANNED_DELIVERY]]-Table12[[#This Row],[PLANNED_PICKUP]]</f>
        <v>2</v>
      </c>
      <c r="Q3046" s="9">
        <f>Table12[[#This Row],[ACTUAL_DELIVERY]]-Table12[[#This Row],[ACTUAL_PICKUP]]</f>
        <v>2</v>
      </c>
      <c r="R3046" s="9">
        <f>Table12[[#This Row],[ACTUAL_PICKUP]]-Table12[[#This Row],[PLANNED_PICKUP]]</f>
        <v>0</v>
      </c>
      <c r="S3046" s="9">
        <f>Table12[[#This Row],[ACTUAL_DELIVERY]]-Table12[[#This Row],[PLANNED_DELIVERY]]</f>
        <v>0</v>
      </c>
      <c r="T3046" t="s">
        <v>66</v>
      </c>
      <c r="U3046" s="6" t="s">
        <v>67</v>
      </c>
      <c r="V3046" t="s">
        <v>27</v>
      </c>
      <c r="W3046" t="s">
        <v>27</v>
      </c>
      <c r="X3046" t="s">
        <v>96</v>
      </c>
      <c r="Y3046" s="6" t="s">
        <v>97</v>
      </c>
      <c r="Z3046" t="s">
        <v>27</v>
      </c>
      <c r="AA3046" t="s">
        <v>27</v>
      </c>
    </row>
    <row r="3047" spans="1:27" x14ac:dyDescent="0.35">
      <c r="A3047">
        <v>10003927</v>
      </c>
      <c r="B3047" t="s">
        <v>222</v>
      </c>
      <c r="C3047" t="s">
        <v>206</v>
      </c>
      <c r="D3047" t="s">
        <v>23</v>
      </c>
      <c r="E3047" t="s">
        <v>24</v>
      </c>
      <c r="F3047">
        <v>230</v>
      </c>
      <c r="G3047">
        <v>0</v>
      </c>
      <c r="H3047">
        <v>230</v>
      </c>
      <c r="I3047" s="5">
        <v>46</v>
      </c>
      <c r="J3047">
        <v>0.61</v>
      </c>
      <c r="K3047" s="6" t="s">
        <v>1613</v>
      </c>
      <c r="L3047" s="6" t="s">
        <v>1675</v>
      </c>
      <c r="M3047" s="6" t="s">
        <v>1607</v>
      </c>
      <c r="N3047" s="6" t="s">
        <v>1599</v>
      </c>
      <c r="O3047" s="6" t="s">
        <v>1603</v>
      </c>
      <c r="P3047" s="8">
        <f>Table12[[#This Row],[PLANNED_DELIVERY]]-Table12[[#This Row],[PLANNED_PICKUP]]</f>
        <v>2</v>
      </c>
      <c r="Q3047" s="9">
        <f>Table12[[#This Row],[ACTUAL_DELIVERY]]-Table12[[#This Row],[ACTUAL_PICKUP]]</f>
        <v>2</v>
      </c>
      <c r="R3047" s="9">
        <f>Table12[[#This Row],[ACTUAL_PICKUP]]-Table12[[#This Row],[PLANNED_PICKUP]]</f>
        <v>1</v>
      </c>
      <c r="S3047" s="9">
        <f>Table12[[#This Row],[ACTUAL_DELIVERY]]-Table12[[#This Row],[PLANNED_DELIVERY]]</f>
        <v>1</v>
      </c>
      <c r="T3047" t="s">
        <v>251</v>
      </c>
      <c r="U3047" s="6" t="s">
        <v>127</v>
      </c>
      <c r="V3047" t="s">
        <v>27</v>
      </c>
      <c r="W3047" t="s">
        <v>27</v>
      </c>
      <c r="X3047" t="s">
        <v>403</v>
      </c>
      <c r="Y3047" s="6" t="s">
        <v>404</v>
      </c>
      <c r="Z3047" t="s">
        <v>27</v>
      </c>
      <c r="AA3047" t="s">
        <v>27</v>
      </c>
    </row>
    <row r="3048" spans="1:27" x14ac:dyDescent="0.35">
      <c r="A3048">
        <v>10003928</v>
      </c>
      <c r="B3048" t="s">
        <v>247</v>
      </c>
      <c r="C3048" t="s">
        <v>78</v>
      </c>
      <c r="D3048" t="s">
        <v>23</v>
      </c>
      <c r="E3048" t="s">
        <v>24</v>
      </c>
      <c r="F3048">
        <v>2100</v>
      </c>
      <c r="G3048">
        <v>0</v>
      </c>
      <c r="H3048">
        <v>2100</v>
      </c>
      <c r="I3048">
        <v>10540</v>
      </c>
      <c r="J3048">
        <v>1.77</v>
      </c>
      <c r="K3048" s="6" t="s">
        <v>1613</v>
      </c>
      <c r="L3048" s="6" t="s">
        <v>1599</v>
      </c>
      <c r="M3048" s="6" t="s">
        <v>1674</v>
      </c>
      <c r="N3048" s="6" t="s">
        <v>1618</v>
      </c>
      <c r="O3048" s="6" t="s">
        <v>1617</v>
      </c>
      <c r="P3048" s="8">
        <f>Table12[[#This Row],[PLANNED_DELIVERY]]-Table12[[#This Row],[PLANNED_PICKUP]]</f>
        <v>6</v>
      </c>
      <c r="Q3048" s="9">
        <f>Table12[[#This Row],[ACTUAL_DELIVERY]]-Table12[[#This Row],[ACTUAL_PICKUP]]</f>
        <v>1</v>
      </c>
      <c r="R3048" s="9">
        <f>Table12[[#This Row],[ACTUAL_PICKUP]]-Table12[[#This Row],[PLANNED_PICKUP]]</f>
        <v>3</v>
      </c>
      <c r="S3048" s="9">
        <f>Table12[[#This Row],[ACTUAL_DELIVERY]]-Table12[[#This Row],[PLANNED_DELIVERY]]</f>
        <v>-2</v>
      </c>
      <c r="T3048" t="s">
        <v>955</v>
      </c>
      <c r="U3048" s="6" t="s">
        <v>336</v>
      </c>
      <c r="V3048" t="s">
        <v>27</v>
      </c>
      <c r="W3048" t="s">
        <v>27</v>
      </c>
      <c r="X3048" t="s">
        <v>402</v>
      </c>
      <c r="Y3048" s="6" t="s">
        <v>125</v>
      </c>
      <c r="Z3048" t="s">
        <v>27</v>
      </c>
      <c r="AA3048" t="s">
        <v>27</v>
      </c>
    </row>
    <row r="3049" spans="1:27" x14ac:dyDescent="0.35">
      <c r="A3049">
        <v>10003933</v>
      </c>
      <c r="B3049" t="s">
        <v>81</v>
      </c>
      <c r="C3049" t="s">
        <v>78</v>
      </c>
      <c r="D3049" t="s">
        <v>23</v>
      </c>
      <c r="E3049" t="s">
        <v>24</v>
      </c>
      <c r="F3049">
        <v>550</v>
      </c>
      <c r="G3049">
        <v>1675</v>
      </c>
      <c r="H3049">
        <v>2225</v>
      </c>
      <c r="I3049" s="5">
        <v>22042</v>
      </c>
      <c r="J3049">
        <v>28</v>
      </c>
      <c r="K3049" s="6" t="s">
        <v>1613</v>
      </c>
      <c r="L3049" s="6" t="s">
        <v>1599</v>
      </c>
      <c r="M3049" s="6" t="s">
        <v>1619</v>
      </c>
      <c r="N3049" s="6" t="s">
        <v>1619</v>
      </c>
      <c r="O3049" s="6" t="s">
        <v>1619</v>
      </c>
      <c r="P3049" s="8">
        <f>Table12[[#This Row],[PLANNED_DELIVERY]]-Table12[[#This Row],[PLANNED_PICKUP]]</f>
        <v>7</v>
      </c>
      <c r="Q3049" s="9">
        <f>Table12[[#This Row],[ACTUAL_DELIVERY]]-Table12[[#This Row],[ACTUAL_PICKUP]]</f>
        <v>0</v>
      </c>
      <c r="R3049" s="9">
        <f>Table12[[#This Row],[ACTUAL_PICKUP]]-Table12[[#This Row],[PLANNED_PICKUP]]</f>
        <v>7</v>
      </c>
      <c r="S3049" s="9">
        <f>Table12[[#This Row],[ACTUAL_DELIVERY]]-Table12[[#This Row],[PLANNED_DELIVERY]]</f>
        <v>0</v>
      </c>
      <c r="T3049" t="s">
        <v>955</v>
      </c>
      <c r="U3049" s="6" t="s">
        <v>336</v>
      </c>
      <c r="V3049" t="s">
        <v>27</v>
      </c>
      <c r="W3049" t="s">
        <v>27</v>
      </c>
      <c r="X3049" t="s">
        <v>49</v>
      </c>
      <c r="Y3049" s="6" t="s">
        <v>438</v>
      </c>
      <c r="Z3049" t="s">
        <v>27</v>
      </c>
      <c r="AA3049" t="s">
        <v>27</v>
      </c>
    </row>
    <row r="3050" spans="1:27" x14ac:dyDescent="0.35">
      <c r="A3050">
        <v>10003938</v>
      </c>
      <c r="B3050" t="s">
        <v>222</v>
      </c>
      <c r="C3050" t="s">
        <v>206</v>
      </c>
      <c r="D3050" t="s">
        <v>23</v>
      </c>
      <c r="E3050" t="s">
        <v>24</v>
      </c>
      <c r="F3050">
        <v>150</v>
      </c>
      <c r="G3050">
        <v>0</v>
      </c>
      <c r="H3050">
        <v>150</v>
      </c>
      <c r="I3050" s="5">
        <v>31</v>
      </c>
      <c r="J3050">
        <v>0.28000000000000003</v>
      </c>
      <c r="K3050" s="6" t="s">
        <v>1613</v>
      </c>
      <c r="L3050" s="6" t="s">
        <v>1599</v>
      </c>
      <c r="M3050" s="6" t="s">
        <v>1607</v>
      </c>
      <c r="N3050" s="6" t="s">
        <v>1607</v>
      </c>
      <c r="O3050" s="6" t="s">
        <v>1603</v>
      </c>
      <c r="P3050" s="8">
        <f>Table12[[#This Row],[PLANNED_DELIVERY]]-Table12[[#This Row],[PLANNED_PICKUP]]</f>
        <v>1</v>
      </c>
      <c r="Q3050" s="9">
        <f>Table12[[#This Row],[ACTUAL_DELIVERY]]-Table12[[#This Row],[ACTUAL_PICKUP]]</f>
        <v>1</v>
      </c>
      <c r="R3050" s="9">
        <f>Table12[[#This Row],[ACTUAL_PICKUP]]-Table12[[#This Row],[PLANNED_PICKUP]]</f>
        <v>1</v>
      </c>
      <c r="S3050" s="9">
        <f>Table12[[#This Row],[ACTUAL_DELIVERY]]-Table12[[#This Row],[PLANNED_DELIVERY]]</f>
        <v>1</v>
      </c>
      <c r="T3050" t="s">
        <v>251</v>
      </c>
      <c r="U3050" s="6" t="s">
        <v>127</v>
      </c>
      <c r="V3050" t="s">
        <v>27</v>
      </c>
      <c r="W3050" t="s">
        <v>27</v>
      </c>
      <c r="X3050" t="s">
        <v>49</v>
      </c>
      <c r="Y3050" s="6" t="s">
        <v>29</v>
      </c>
      <c r="Z3050" t="s">
        <v>27</v>
      </c>
      <c r="AA3050" t="s">
        <v>27</v>
      </c>
    </row>
    <row r="3051" spans="1:27" x14ac:dyDescent="0.35">
      <c r="A3051">
        <v>10003940</v>
      </c>
      <c r="B3051" t="s">
        <v>81</v>
      </c>
      <c r="C3051" t="s">
        <v>206</v>
      </c>
      <c r="D3051" t="s">
        <v>23</v>
      </c>
      <c r="E3051" t="s">
        <v>24</v>
      </c>
      <c r="F3051">
        <v>258</v>
      </c>
      <c r="G3051">
        <v>0</v>
      </c>
      <c r="H3051">
        <v>258</v>
      </c>
      <c r="I3051">
        <v>4254</v>
      </c>
      <c r="J3051">
        <v>4.91</v>
      </c>
      <c r="K3051" s="6" t="s">
        <v>1646</v>
      </c>
      <c r="L3051" s="6" t="s">
        <v>1646</v>
      </c>
      <c r="M3051" s="6" t="s">
        <v>1607</v>
      </c>
      <c r="N3051" s="6" t="s">
        <v>1603</v>
      </c>
      <c r="O3051" s="6" t="s">
        <v>1618</v>
      </c>
      <c r="P3051" s="8">
        <f>Table12[[#This Row],[PLANNED_DELIVERY]]-Table12[[#This Row],[PLANNED_PICKUP]]</f>
        <v>3</v>
      </c>
      <c r="Q3051" s="9">
        <f>Table12[[#This Row],[ACTUAL_DELIVERY]]-Table12[[#This Row],[ACTUAL_PICKUP]]</f>
        <v>1</v>
      </c>
      <c r="R3051" s="9">
        <f>Table12[[#This Row],[ACTUAL_PICKUP]]-Table12[[#This Row],[PLANNED_PICKUP]]</f>
        <v>4</v>
      </c>
      <c r="S3051" s="9">
        <f>Table12[[#This Row],[ACTUAL_DELIVERY]]-Table12[[#This Row],[PLANNED_DELIVERY]]</f>
        <v>2</v>
      </c>
      <c r="T3051" t="s">
        <v>767</v>
      </c>
      <c r="U3051" s="6" t="s">
        <v>768</v>
      </c>
      <c r="V3051" t="s">
        <v>27</v>
      </c>
      <c r="W3051" t="s">
        <v>27</v>
      </c>
      <c r="X3051" t="s">
        <v>49</v>
      </c>
      <c r="Y3051" s="6" t="s">
        <v>146</v>
      </c>
      <c r="Z3051" t="s">
        <v>27</v>
      </c>
      <c r="AA3051" t="s">
        <v>27</v>
      </c>
    </row>
    <row r="3052" spans="1:27" x14ac:dyDescent="0.35">
      <c r="A3052">
        <v>10003941</v>
      </c>
      <c r="B3052" t="s">
        <v>222</v>
      </c>
      <c r="C3052" t="s">
        <v>206</v>
      </c>
      <c r="D3052" t="s">
        <v>23</v>
      </c>
      <c r="E3052" t="s">
        <v>24</v>
      </c>
      <c r="F3052">
        <v>410</v>
      </c>
      <c r="G3052">
        <v>100</v>
      </c>
      <c r="H3052">
        <v>510</v>
      </c>
      <c r="I3052">
        <v>6</v>
      </c>
      <c r="J3052">
        <v>0.2</v>
      </c>
      <c r="K3052" s="6" t="s">
        <v>1599</v>
      </c>
      <c r="L3052" s="6" t="s">
        <v>1599</v>
      </c>
      <c r="M3052" s="6" t="s">
        <v>1599</v>
      </c>
      <c r="N3052" s="6" t="s">
        <v>1599</v>
      </c>
      <c r="O3052" s="6" t="s">
        <v>1599</v>
      </c>
      <c r="P3052" s="8">
        <f>Table12[[#This Row],[PLANNED_DELIVERY]]-Table12[[#This Row],[PLANNED_PICKUP]]</f>
        <v>0</v>
      </c>
      <c r="Q3052" s="9">
        <f>Table12[[#This Row],[ACTUAL_DELIVERY]]-Table12[[#This Row],[ACTUAL_PICKUP]]</f>
        <v>0</v>
      </c>
      <c r="R3052" s="9">
        <f>Table12[[#This Row],[ACTUAL_PICKUP]]-Table12[[#This Row],[PLANNED_PICKUP]]</f>
        <v>0</v>
      </c>
      <c r="S3052" s="9">
        <f>Table12[[#This Row],[ACTUAL_DELIVERY]]-Table12[[#This Row],[PLANNED_DELIVERY]]</f>
        <v>0</v>
      </c>
      <c r="T3052" t="s">
        <v>316</v>
      </c>
      <c r="U3052" s="6" t="s">
        <v>317</v>
      </c>
      <c r="V3052" t="s">
        <v>27</v>
      </c>
      <c r="W3052" t="s">
        <v>27</v>
      </c>
      <c r="X3052" t="s">
        <v>60</v>
      </c>
      <c r="Y3052" s="6" t="s">
        <v>34</v>
      </c>
      <c r="Z3052" t="s">
        <v>27</v>
      </c>
      <c r="AA3052" t="s">
        <v>27</v>
      </c>
    </row>
    <row r="3053" spans="1:27" x14ac:dyDescent="0.35">
      <c r="A3053">
        <v>10003942</v>
      </c>
      <c r="B3053" t="s">
        <v>81</v>
      </c>
      <c r="C3053" t="s">
        <v>206</v>
      </c>
      <c r="D3053" t="s">
        <v>23</v>
      </c>
      <c r="E3053" t="s">
        <v>31</v>
      </c>
      <c r="F3053">
        <v>461</v>
      </c>
      <c r="G3053">
        <v>0</v>
      </c>
      <c r="H3053">
        <v>461</v>
      </c>
      <c r="I3053">
        <v>200</v>
      </c>
      <c r="J3053">
        <v>1.44</v>
      </c>
      <c r="K3053" s="6" t="s">
        <v>1599</v>
      </c>
      <c r="L3053" s="6" t="s">
        <v>1607</v>
      </c>
      <c r="M3053" s="6" t="s">
        <v>1603</v>
      </c>
      <c r="N3053" s="6" t="s">
        <v>1607</v>
      </c>
      <c r="O3053" s="6" t="s">
        <v>1603</v>
      </c>
      <c r="P3053" s="8">
        <f>Table12[[#This Row],[PLANNED_DELIVERY]]-Table12[[#This Row],[PLANNED_PICKUP]]</f>
        <v>1</v>
      </c>
      <c r="Q3053" s="9">
        <f>Table12[[#This Row],[ACTUAL_DELIVERY]]-Table12[[#This Row],[ACTUAL_PICKUP]]</f>
        <v>1</v>
      </c>
      <c r="R3053" s="9">
        <f>Table12[[#This Row],[ACTUAL_PICKUP]]-Table12[[#This Row],[PLANNED_PICKUP]]</f>
        <v>0</v>
      </c>
      <c r="S3053" s="9">
        <f>Table12[[#This Row],[ACTUAL_DELIVERY]]-Table12[[#This Row],[PLANNED_DELIVERY]]</f>
        <v>0</v>
      </c>
      <c r="T3053" t="s">
        <v>415</v>
      </c>
      <c r="U3053" s="6" t="s">
        <v>270</v>
      </c>
      <c r="V3053" t="s">
        <v>27</v>
      </c>
      <c r="W3053" t="s">
        <v>27</v>
      </c>
      <c r="X3053" t="s">
        <v>60</v>
      </c>
      <c r="Y3053" s="6" t="s">
        <v>34</v>
      </c>
      <c r="Z3053" t="s">
        <v>27</v>
      </c>
      <c r="AA3053" t="s">
        <v>27</v>
      </c>
    </row>
    <row r="3054" spans="1:27" x14ac:dyDescent="0.35">
      <c r="A3054">
        <v>10003943</v>
      </c>
      <c r="B3054" t="s">
        <v>81</v>
      </c>
      <c r="C3054" t="s">
        <v>206</v>
      </c>
      <c r="D3054" t="s">
        <v>30</v>
      </c>
      <c r="E3054" t="s">
        <v>31</v>
      </c>
      <c r="F3054">
        <v>422.43</v>
      </c>
      <c r="G3054">
        <v>0</v>
      </c>
      <c r="H3054">
        <v>422.43</v>
      </c>
      <c r="I3054">
        <v>16300</v>
      </c>
      <c r="J3054">
        <v>30</v>
      </c>
      <c r="K3054" s="6" t="s">
        <v>1599</v>
      </c>
      <c r="L3054" s="6" t="s">
        <v>1607</v>
      </c>
      <c r="M3054" s="6" t="s">
        <v>1619</v>
      </c>
      <c r="N3054" s="6" t="s">
        <v>1607</v>
      </c>
      <c r="O3054" s="6" t="s">
        <v>1603</v>
      </c>
      <c r="P3054" s="8">
        <f>Table12[[#This Row],[PLANNED_DELIVERY]]-Table12[[#This Row],[PLANNED_PICKUP]]</f>
        <v>6</v>
      </c>
      <c r="Q3054" s="9">
        <f>Table12[[#This Row],[ACTUAL_DELIVERY]]-Table12[[#This Row],[ACTUAL_PICKUP]]</f>
        <v>1</v>
      </c>
      <c r="R3054" s="9">
        <f>Table12[[#This Row],[ACTUAL_PICKUP]]-Table12[[#This Row],[PLANNED_PICKUP]]</f>
        <v>0</v>
      </c>
      <c r="S3054" s="9">
        <f>Table12[[#This Row],[ACTUAL_DELIVERY]]-Table12[[#This Row],[PLANNED_DELIVERY]]</f>
        <v>-5</v>
      </c>
      <c r="T3054" t="s">
        <v>33</v>
      </c>
      <c r="U3054" s="6" t="s">
        <v>34</v>
      </c>
      <c r="V3054" t="s">
        <v>27</v>
      </c>
      <c r="W3054" t="s">
        <v>27</v>
      </c>
      <c r="X3054" t="s">
        <v>49</v>
      </c>
      <c r="Y3054" s="6" t="s">
        <v>29</v>
      </c>
      <c r="Z3054" t="s">
        <v>27</v>
      </c>
      <c r="AA3054" t="s">
        <v>27</v>
      </c>
    </row>
    <row r="3055" spans="1:27" x14ac:dyDescent="0.35">
      <c r="A3055">
        <v>10003944</v>
      </c>
      <c r="B3055" t="s">
        <v>222</v>
      </c>
      <c r="C3055" t="s">
        <v>234</v>
      </c>
      <c r="D3055" t="s">
        <v>23</v>
      </c>
      <c r="E3055" t="s">
        <v>24</v>
      </c>
      <c r="F3055">
        <v>1500</v>
      </c>
      <c r="G3055">
        <v>0</v>
      </c>
      <c r="H3055">
        <v>1500</v>
      </c>
      <c r="I3055" s="5">
        <v>665.6</v>
      </c>
      <c r="J3055">
        <v>3.44</v>
      </c>
      <c r="K3055" s="6" t="s">
        <v>1599</v>
      </c>
      <c r="L3055" s="6" t="s">
        <v>1675</v>
      </c>
      <c r="M3055" s="6" t="s">
        <v>1603</v>
      </c>
      <c r="N3055" s="6" t="s">
        <v>1607</v>
      </c>
      <c r="O3055" s="6" t="s">
        <v>1617</v>
      </c>
      <c r="P3055" s="8">
        <f>Table12[[#This Row],[PLANNED_DELIVERY]]-Table12[[#This Row],[PLANNED_PICKUP]]</f>
        <v>3</v>
      </c>
      <c r="Q3055" s="9">
        <f>Table12[[#This Row],[ACTUAL_DELIVERY]]-Table12[[#This Row],[ACTUAL_PICKUP]]</f>
        <v>3</v>
      </c>
      <c r="R3055" s="9">
        <f>Table12[[#This Row],[ACTUAL_PICKUP]]-Table12[[#This Row],[PLANNED_PICKUP]]</f>
        <v>2</v>
      </c>
      <c r="S3055" s="9">
        <f>Table12[[#This Row],[ACTUAL_DELIVERY]]-Table12[[#This Row],[PLANNED_DELIVERY]]</f>
        <v>2</v>
      </c>
      <c r="T3055" t="s">
        <v>619</v>
      </c>
      <c r="U3055" s="6" t="s">
        <v>1719</v>
      </c>
      <c r="V3055" t="s">
        <v>108</v>
      </c>
      <c r="W3055" t="s">
        <v>108</v>
      </c>
      <c r="X3055" t="s">
        <v>96</v>
      </c>
      <c r="Y3055" s="6" t="s">
        <v>97</v>
      </c>
      <c r="Z3055" t="s">
        <v>27</v>
      </c>
      <c r="AA3055" t="s">
        <v>27</v>
      </c>
    </row>
    <row r="3056" spans="1:27" x14ac:dyDescent="0.35">
      <c r="A3056">
        <v>10003945</v>
      </c>
      <c r="B3056" t="s">
        <v>81</v>
      </c>
      <c r="C3056" t="s">
        <v>240</v>
      </c>
      <c r="D3056" t="s">
        <v>23</v>
      </c>
      <c r="E3056" t="s">
        <v>24</v>
      </c>
      <c r="F3056">
        <v>200</v>
      </c>
      <c r="G3056">
        <v>0</v>
      </c>
      <c r="H3056">
        <v>200</v>
      </c>
      <c r="I3056">
        <v>80</v>
      </c>
      <c r="J3056">
        <v>0.12</v>
      </c>
      <c r="K3056" s="6" t="s">
        <v>1599</v>
      </c>
      <c r="L3056" s="6" t="s">
        <v>1599</v>
      </c>
      <c r="M3056" s="6" t="s">
        <v>1617</v>
      </c>
      <c r="N3056" s="6" t="s">
        <v>1599</v>
      </c>
      <c r="O3056" s="6" t="s">
        <v>1617</v>
      </c>
      <c r="P3056" s="8">
        <f>Table12[[#This Row],[PLANNED_DELIVERY]]-Table12[[#This Row],[PLANNED_PICKUP]]</f>
        <v>4</v>
      </c>
      <c r="Q3056" s="9">
        <f>Table12[[#This Row],[ACTUAL_DELIVERY]]-Table12[[#This Row],[ACTUAL_PICKUP]]</f>
        <v>4</v>
      </c>
      <c r="R3056" s="9">
        <f>Table12[[#This Row],[ACTUAL_PICKUP]]-Table12[[#This Row],[PLANNED_PICKUP]]</f>
        <v>0</v>
      </c>
      <c r="S3056" s="9">
        <f>Table12[[#This Row],[ACTUAL_DELIVERY]]-Table12[[#This Row],[PLANNED_DELIVERY]]</f>
        <v>0</v>
      </c>
      <c r="T3056" t="s">
        <v>116</v>
      </c>
      <c r="U3056" s="6" t="s">
        <v>117</v>
      </c>
      <c r="V3056" t="s">
        <v>27</v>
      </c>
      <c r="W3056" t="s">
        <v>27</v>
      </c>
      <c r="X3056" t="s">
        <v>96</v>
      </c>
      <c r="Y3056" s="6" t="s">
        <v>97</v>
      </c>
      <c r="Z3056" t="s">
        <v>27</v>
      </c>
      <c r="AA3056" t="s">
        <v>27</v>
      </c>
    </row>
    <row r="3057" spans="1:27" x14ac:dyDescent="0.35">
      <c r="A3057">
        <v>10003946</v>
      </c>
      <c r="B3057" t="s">
        <v>81</v>
      </c>
      <c r="C3057" t="s">
        <v>206</v>
      </c>
      <c r="D3057" t="s">
        <v>23</v>
      </c>
      <c r="E3057" t="s">
        <v>24</v>
      </c>
      <c r="F3057">
        <v>139.72</v>
      </c>
      <c r="G3057">
        <v>0</v>
      </c>
      <c r="H3057">
        <v>139.72</v>
      </c>
      <c r="I3057">
        <v>960</v>
      </c>
      <c r="J3057">
        <v>2.88</v>
      </c>
      <c r="K3057" s="6" t="s">
        <v>1599</v>
      </c>
      <c r="L3057" s="6" t="s">
        <v>1599</v>
      </c>
      <c r="M3057" s="6" t="s">
        <v>1599</v>
      </c>
      <c r="N3057" s="6" t="s">
        <v>1607</v>
      </c>
      <c r="O3057" s="6" t="s">
        <v>1607</v>
      </c>
      <c r="P3057" s="8">
        <f>Table12[[#This Row],[PLANNED_DELIVERY]]-Table12[[#This Row],[PLANNED_PICKUP]]</f>
        <v>0</v>
      </c>
      <c r="Q3057" s="9">
        <f>Table12[[#This Row],[ACTUAL_DELIVERY]]-Table12[[#This Row],[ACTUAL_PICKUP]]</f>
        <v>0</v>
      </c>
      <c r="R3057" s="9">
        <f>Table12[[#This Row],[ACTUAL_PICKUP]]-Table12[[#This Row],[PLANNED_PICKUP]]</f>
        <v>1</v>
      </c>
      <c r="S3057" s="9">
        <f>Table12[[#This Row],[ACTUAL_DELIVERY]]-Table12[[#This Row],[PLANNED_DELIVERY]]</f>
        <v>1</v>
      </c>
      <c r="T3057" t="s">
        <v>352</v>
      </c>
      <c r="U3057" s="6" t="s">
        <v>412</v>
      </c>
      <c r="V3057" t="s">
        <v>27</v>
      </c>
      <c r="W3057" t="s">
        <v>27</v>
      </c>
      <c r="X3057" t="s">
        <v>41</v>
      </c>
      <c r="Y3057" s="6" t="s">
        <v>44</v>
      </c>
      <c r="Z3057" t="s">
        <v>27</v>
      </c>
      <c r="AA3057" t="s">
        <v>27</v>
      </c>
    </row>
    <row r="3058" spans="1:27" x14ac:dyDescent="0.35">
      <c r="A3058">
        <v>10003947</v>
      </c>
      <c r="B3058" t="s">
        <v>222</v>
      </c>
      <c r="C3058" t="s">
        <v>206</v>
      </c>
      <c r="D3058" t="s">
        <v>23</v>
      </c>
      <c r="E3058" t="s">
        <v>24</v>
      </c>
      <c r="F3058">
        <v>550</v>
      </c>
      <c r="G3058">
        <v>0</v>
      </c>
      <c r="H3058">
        <v>550</v>
      </c>
      <c r="I3058" s="5">
        <v>114</v>
      </c>
      <c r="J3058">
        <v>0.2</v>
      </c>
      <c r="K3058" s="6" t="s">
        <v>1599</v>
      </c>
      <c r="L3058" s="6" t="s">
        <v>1675</v>
      </c>
      <c r="M3058" s="6" t="s">
        <v>1618</v>
      </c>
      <c r="N3058" s="6" t="s">
        <v>1599</v>
      </c>
      <c r="O3058" s="6" t="s">
        <v>1607</v>
      </c>
      <c r="P3058" s="8">
        <f>Table12[[#This Row],[PLANNED_DELIVERY]]-Table12[[#This Row],[PLANNED_PICKUP]]</f>
        <v>4</v>
      </c>
      <c r="Q3058" s="9">
        <f>Table12[[#This Row],[ACTUAL_DELIVERY]]-Table12[[#This Row],[ACTUAL_PICKUP]]</f>
        <v>1</v>
      </c>
      <c r="R3058" s="9">
        <f>Table12[[#This Row],[ACTUAL_PICKUP]]-Table12[[#This Row],[PLANNED_PICKUP]]</f>
        <v>1</v>
      </c>
      <c r="S3058" s="9">
        <f>Table12[[#This Row],[ACTUAL_DELIVERY]]-Table12[[#This Row],[PLANNED_DELIVERY]]</f>
        <v>-2</v>
      </c>
      <c r="T3058" t="s">
        <v>251</v>
      </c>
      <c r="U3058" s="6" t="s">
        <v>127</v>
      </c>
      <c r="V3058" t="s">
        <v>27</v>
      </c>
      <c r="W3058" t="s">
        <v>27</v>
      </c>
      <c r="X3058" t="s">
        <v>96</v>
      </c>
      <c r="Y3058" s="6" t="s">
        <v>97</v>
      </c>
      <c r="Z3058" t="s">
        <v>27</v>
      </c>
      <c r="AA3058" t="s">
        <v>27</v>
      </c>
    </row>
    <row r="3059" spans="1:27" x14ac:dyDescent="0.35">
      <c r="A3059">
        <v>10003948</v>
      </c>
      <c r="B3059" t="s">
        <v>222</v>
      </c>
      <c r="C3059" t="s">
        <v>206</v>
      </c>
      <c r="D3059" t="s">
        <v>23</v>
      </c>
      <c r="E3059" t="s">
        <v>24</v>
      </c>
      <c r="F3059">
        <v>330</v>
      </c>
      <c r="G3059">
        <v>0</v>
      </c>
      <c r="H3059">
        <v>330</v>
      </c>
      <c r="I3059">
        <v>2400</v>
      </c>
      <c r="J3059">
        <v>10.5</v>
      </c>
      <c r="K3059" s="6" t="s">
        <v>1599</v>
      </c>
      <c r="L3059" s="6" t="s">
        <v>1637</v>
      </c>
      <c r="M3059" s="6" t="s">
        <v>1642</v>
      </c>
      <c r="N3059" s="6" t="s">
        <v>1641</v>
      </c>
      <c r="O3059" s="6" t="s">
        <v>1642</v>
      </c>
      <c r="P3059" s="8">
        <f>Table12[[#This Row],[PLANNED_DELIVERY]]-Table12[[#This Row],[PLANNED_PICKUP]]</f>
        <v>2</v>
      </c>
      <c r="Q3059" s="9">
        <f>Table12[[#This Row],[ACTUAL_DELIVERY]]-Table12[[#This Row],[ACTUAL_PICKUP]]</f>
        <v>1</v>
      </c>
      <c r="R3059" s="9">
        <f>Table12[[#This Row],[ACTUAL_PICKUP]]-Table12[[#This Row],[PLANNED_PICKUP]]</f>
        <v>1</v>
      </c>
      <c r="S3059" s="9">
        <f>Table12[[#This Row],[ACTUAL_DELIVERY]]-Table12[[#This Row],[PLANNED_DELIVERY]]</f>
        <v>0</v>
      </c>
      <c r="T3059" t="s">
        <v>310</v>
      </c>
      <c r="U3059" s="6" t="s">
        <v>311</v>
      </c>
      <c r="V3059" t="s">
        <v>27</v>
      </c>
      <c r="W3059" t="s">
        <v>27</v>
      </c>
      <c r="X3059" t="s">
        <v>49</v>
      </c>
      <c r="Y3059" s="6" t="s">
        <v>123</v>
      </c>
      <c r="Z3059" t="s">
        <v>27</v>
      </c>
      <c r="AA3059" t="s">
        <v>27</v>
      </c>
    </row>
    <row r="3060" spans="1:27" x14ac:dyDescent="0.35">
      <c r="A3060">
        <v>10003949</v>
      </c>
      <c r="B3060" t="s">
        <v>81</v>
      </c>
      <c r="C3060" t="s">
        <v>213</v>
      </c>
      <c r="D3060" t="s">
        <v>23</v>
      </c>
      <c r="E3060" t="s">
        <v>24</v>
      </c>
      <c r="F3060">
        <v>426.63</v>
      </c>
      <c r="G3060">
        <v>0</v>
      </c>
      <c r="H3060">
        <v>426.63</v>
      </c>
      <c r="I3060">
        <v>4460</v>
      </c>
      <c r="J3060">
        <v>5.54</v>
      </c>
      <c r="K3060" s="6" t="s">
        <v>1599</v>
      </c>
      <c r="L3060" s="6" t="s">
        <v>1599</v>
      </c>
      <c r="M3060" s="6" t="s">
        <v>1603</v>
      </c>
      <c r="N3060" s="6" t="s">
        <v>1599</v>
      </c>
      <c r="O3060" s="6" t="s">
        <v>1603</v>
      </c>
      <c r="P3060" s="8">
        <f>Table12[[#This Row],[PLANNED_DELIVERY]]-Table12[[#This Row],[PLANNED_PICKUP]]</f>
        <v>2</v>
      </c>
      <c r="Q3060" s="9">
        <f>Table12[[#This Row],[ACTUAL_DELIVERY]]-Table12[[#This Row],[ACTUAL_PICKUP]]</f>
        <v>2</v>
      </c>
      <c r="R3060" s="9">
        <f>Table12[[#This Row],[ACTUAL_PICKUP]]-Table12[[#This Row],[PLANNED_PICKUP]]</f>
        <v>0</v>
      </c>
      <c r="S3060" s="9">
        <f>Table12[[#This Row],[ACTUAL_DELIVERY]]-Table12[[#This Row],[PLANNED_DELIVERY]]</f>
        <v>0</v>
      </c>
      <c r="T3060" t="s">
        <v>518</v>
      </c>
      <c r="U3060" s="6" t="s">
        <v>388</v>
      </c>
      <c r="V3060" t="s">
        <v>27</v>
      </c>
      <c r="W3060" t="s">
        <v>27</v>
      </c>
      <c r="X3060" t="s">
        <v>49</v>
      </c>
      <c r="Y3060" s="6" t="s">
        <v>146</v>
      </c>
      <c r="Z3060" t="s">
        <v>27</v>
      </c>
      <c r="AA3060" t="s">
        <v>27</v>
      </c>
    </row>
    <row r="3061" spans="1:27" x14ac:dyDescent="0.35">
      <c r="A3061">
        <v>10003951</v>
      </c>
      <c r="B3061" t="s">
        <v>225</v>
      </c>
      <c r="C3061" t="s">
        <v>206</v>
      </c>
      <c r="D3061" t="s">
        <v>23</v>
      </c>
      <c r="E3061" t="s">
        <v>24</v>
      </c>
      <c r="F3061">
        <v>90</v>
      </c>
      <c r="G3061">
        <v>0</v>
      </c>
      <c r="H3061">
        <v>90</v>
      </c>
      <c r="I3061">
        <v>75</v>
      </c>
      <c r="J3061">
        <v>1.1399999999999999</v>
      </c>
      <c r="K3061" s="6" t="s">
        <v>1599</v>
      </c>
      <c r="L3061" s="6" t="s">
        <v>1607</v>
      </c>
      <c r="M3061" s="6" t="s">
        <v>1674</v>
      </c>
      <c r="N3061" s="6" t="s">
        <v>1603</v>
      </c>
      <c r="O3061" s="6" t="s">
        <v>1618</v>
      </c>
      <c r="P3061" s="8">
        <f>Table12[[#This Row],[PLANNED_DELIVERY]]-Table12[[#This Row],[PLANNED_PICKUP]]</f>
        <v>5</v>
      </c>
      <c r="Q3061" s="9">
        <f>Table12[[#This Row],[ACTUAL_DELIVERY]]-Table12[[#This Row],[ACTUAL_PICKUP]]</f>
        <v>1</v>
      </c>
      <c r="R3061" s="9">
        <f>Table12[[#This Row],[ACTUAL_PICKUP]]-Table12[[#This Row],[PLANNED_PICKUP]]</f>
        <v>1</v>
      </c>
      <c r="S3061" s="9">
        <f>Table12[[#This Row],[ACTUAL_DELIVERY]]-Table12[[#This Row],[PLANNED_DELIVERY]]</f>
        <v>-3</v>
      </c>
      <c r="T3061" t="s">
        <v>411</v>
      </c>
      <c r="U3061" s="6" t="s">
        <v>207</v>
      </c>
      <c r="V3061" t="s">
        <v>27</v>
      </c>
      <c r="W3061" t="s">
        <v>27</v>
      </c>
      <c r="X3061" t="s">
        <v>49</v>
      </c>
      <c r="Y3061" s="6" t="s">
        <v>123</v>
      </c>
      <c r="Z3061" t="s">
        <v>27</v>
      </c>
      <c r="AA3061" t="s">
        <v>27</v>
      </c>
    </row>
    <row r="3062" spans="1:27" x14ac:dyDescent="0.35">
      <c r="A3062">
        <v>10003953</v>
      </c>
      <c r="B3062" t="s">
        <v>263</v>
      </c>
      <c r="C3062" t="s">
        <v>293</v>
      </c>
      <c r="D3062" t="s">
        <v>23</v>
      </c>
      <c r="E3062" t="s">
        <v>24</v>
      </c>
      <c r="F3062">
        <v>616.95000000000005</v>
      </c>
      <c r="G3062">
        <v>0</v>
      </c>
      <c r="H3062">
        <v>616.95000000000005</v>
      </c>
      <c r="I3062">
        <v>199.64</v>
      </c>
      <c r="J3062">
        <v>1.3</v>
      </c>
      <c r="K3062" s="6" t="s">
        <v>1599</v>
      </c>
      <c r="L3062" s="6" t="s">
        <v>1599</v>
      </c>
      <c r="M3062" s="6" t="s">
        <v>1619</v>
      </c>
      <c r="N3062" s="6" t="s">
        <v>1599</v>
      </c>
      <c r="O3062" s="6" t="s">
        <v>1639</v>
      </c>
      <c r="P3062" s="8">
        <f>Table12[[#This Row],[PLANNED_DELIVERY]]-Table12[[#This Row],[PLANNED_PICKUP]]</f>
        <v>7</v>
      </c>
      <c r="Q3062" s="9">
        <f>Table12[[#This Row],[ACTUAL_DELIVERY]]-Table12[[#This Row],[ACTUAL_PICKUP]]</f>
        <v>21</v>
      </c>
      <c r="R3062" s="9">
        <f>Table12[[#This Row],[ACTUAL_PICKUP]]-Table12[[#This Row],[PLANNED_PICKUP]]</f>
        <v>0</v>
      </c>
      <c r="S3062" s="9">
        <f>Table12[[#This Row],[ACTUAL_DELIVERY]]-Table12[[#This Row],[PLANNED_DELIVERY]]</f>
        <v>14</v>
      </c>
      <c r="T3062" t="s">
        <v>541</v>
      </c>
      <c r="U3062" s="6" t="s">
        <v>542</v>
      </c>
      <c r="V3062" t="s">
        <v>680</v>
      </c>
      <c r="W3062" t="s">
        <v>85</v>
      </c>
      <c r="X3062" t="s">
        <v>49</v>
      </c>
      <c r="Y3062" s="6" t="s">
        <v>29</v>
      </c>
      <c r="Z3062" t="s">
        <v>27</v>
      </c>
      <c r="AA3062" t="s">
        <v>27</v>
      </c>
    </row>
    <row r="3063" spans="1:27" x14ac:dyDescent="0.35">
      <c r="A3063">
        <v>10003954</v>
      </c>
      <c r="B3063" t="s">
        <v>273</v>
      </c>
      <c r="C3063" t="s">
        <v>206</v>
      </c>
      <c r="D3063" t="s">
        <v>23</v>
      </c>
      <c r="E3063" t="s">
        <v>24</v>
      </c>
      <c r="F3063">
        <v>268</v>
      </c>
      <c r="G3063">
        <v>0</v>
      </c>
      <c r="H3063">
        <v>268</v>
      </c>
      <c r="I3063">
        <v>1635</v>
      </c>
      <c r="J3063">
        <v>8.0399999999999991</v>
      </c>
      <c r="K3063" s="6" t="s">
        <v>1599</v>
      </c>
      <c r="L3063" s="6" t="s">
        <v>1675</v>
      </c>
      <c r="M3063" s="6" t="s">
        <v>1618</v>
      </c>
      <c r="N3063" s="6" t="s">
        <v>1617</v>
      </c>
      <c r="O3063" s="6" t="s">
        <v>1619</v>
      </c>
      <c r="P3063" s="8">
        <f>Table12[[#This Row],[PLANNED_DELIVERY]]-Table12[[#This Row],[PLANNED_PICKUP]]</f>
        <v>4</v>
      </c>
      <c r="Q3063" s="9">
        <f>Table12[[#This Row],[ACTUAL_DELIVERY]]-Table12[[#This Row],[ACTUAL_PICKUP]]</f>
        <v>3</v>
      </c>
      <c r="R3063" s="9">
        <f>Table12[[#This Row],[ACTUAL_PICKUP]]-Table12[[#This Row],[PLANNED_PICKUP]]</f>
        <v>5</v>
      </c>
      <c r="S3063" s="9">
        <f>Table12[[#This Row],[ACTUAL_DELIVERY]]-Table12[[#This Row],[PLANNED_DELIVERY]]</f>
        <v>4</v>
      </c>
      <c r="T3063" t="s">
        <v>341</v>
      </c>
      <c r="U3063" s="6" t="s">
        <v>334</v>
      </c>
      <c r="V3063" t="s">
        <v>27</v>
      </c>
      <c r="W3063" t="s">
        <v>27</v>
      </c>
      <c r="X3063" t="s">
        <v>49</v>
      </c>
      <c r="Y3063" s="6" t="s">
        <v>123</v>
      </c>
      <c r="Z3063" t="s">
        <v>27</v>
      </c>
      <c r="AA3063" t="s">
        <v>27</v>
      </c>
    </row>
    <row r="3064" spans="1:27" x14ac:dyDescent="0.35">
      <c r="A3064">
        <v>10003955</v>
      </c>
      <c r="B3064" t="s">
        <v>222</v>
      </c>
      <c r="C3064" t="s">
        <v>206</v>
      </c>
      <c r="D3064" t="s">
        <v>23</v>
      </c>
      <c r="E3064" t="s">
        <v>31</v>
      </c>
      <c r="F3064">
        <v>480</v>
      </c>
      <c r="G3064">
        <v>520</v>
      </c>
      <c r="H3064">
        <v>1000</v>
      </c>
      <c r="I3064">
        <v>4000</v>
      </c>
      <c r="J3064">
        <v>7.35</v>
      </c>
      <c r="K3064" s="6" t="s">
        <v>1599</v>
      </c>
      <c r="L3064" s="6" t="s">
        <v>1599</v>
      </c>
      <c r="M3064" s="6" t="s">
        <v>1607</v>
      </c>
      <c r="N3064" s="6" t="s">
        <v>1603</v>
      </c>
      <c r="O3064" s="6" t="s">
        <v>1618</v>
      </c>
      <c r="P3064" s="8">
        <f>Table12[[#This Row],[PLANNED_DELIVERY]]-Table12[[#This Row],[PLANNED_PICKUP]]</f>
        <v>1</v>
      </c>
      <c r="Q3064" s="9">
        <f>Table12[[#This Row],[ACTUAL_DELIVERY]]-Table12[[#This Row],[ACTUAL_PICKUP]]</f>
        <v>1</v>
      </c>
      <c r="R3064" s="9">
        <f>Table12[[#This Row],[ACTUAL_PICKUP]]-Table12[[#This Row],[PLANNED_PICKUP]]</f>
        <v>2</v>
      </c>
      <c r="S3064" s="9">
        <f>Table12[[#This Row],[ACTUAL_DELIVERY]]-Table12[[#This Row],[PLANNED_DELIVERY]]</f>
        <v>2</v>
      </c>
      <c r="T3064" t="s">
        <v>202</v>
      </c>
      <c r="U3064" s="6" t="s">
        <v>203</v>
      </c>
      <c r="V3064" t="s">
        <v>27</v>
      </c>
      <c r="W3064" t="s">
        <v>27</v>
      </c>
      <c r="X3064" t="s">
        <v>60</v>
      </c>
      <c r="Y3064" s="6" t="s">
        <v>34</v>
      </c>
      <c r="Z3064" t="s">
        <v>27</v>
      </c>
      <c r="AA3064" t="s">
        <v>27</v>
      </c>
    </row>
    <row r="3065" spans="1:27" x14ac:dyDescent="0.35">
      <c r="A3065">
        <v>10003957</v>
      </c>
      <c r="B3065" t="s">
        <v>273</v>
      </c>
      <c r="C3065" t="s">
        <v>206</v>
      </c>
      <c r="D3065" t="s">
        <v>23</v>
      </c>
      <c r="E3065" t="s">
        <v>24</v>
      </c>
      <c r="F3065">
        <v>320</v>
      </c>
      <c r="G3065">
        <v>0</v>
      </c>
      <c r="H3065">
        <v>320</v>
      </c>
      <c r="I3065" s="5">
        <v>2400</v>
      </c>
      <c r="J3065">
        <v>9.1300000000000008</v>
      </c>
      <c r="K3065" s="6" t="s">
        <v>1599</v>
      </c>
      <c r="L3065" s="6" t="s">
        <v>1607</v>
      </c>
      <c r="M3065" s="6" t="s">
        <v>1634</v>
      </c>
      <c r="N3065" s="6" t="s">
        <v>1637</v>
      </c>
      <c r="O3065" s="6" t="s">
        <v>1641</v>
      </c>
      <c r="P3065" s="8">
        <f>Table12[[#This Row],[PLANNED_DELIVERY]]-Table12[[#This Row],[PLANNED_PICKUP]]</f>
        <v>16</v>
      </c>
      <c r="Q3065" s="9">
        <f>Table12[[#This Row],[ACTUAL_DELIVERY]]-Table12[[#This Row],[ACTUAL_PICKUP]]</f>
        <v>1</v>
      </c>
      <c r="R3065" s="9">
        <f>Table12[[#This Row],[ACTUAL_PICKUP]]-Table12[[#This Row],[PLANNED_PICKUP]]</f>
        <v>21</v>
      </c>
      <c r="S3065" s="9">
        <f>Table12[[#This Row],[ACTUAL_DELIVERY]]-Table12[[#This Row],[PLANNED_DELIVERY]]</f>
        <v>6</v>
      </c>
      <c r="T3065" t="s">
        <v>126</v>
      </c>
      <c r="U3065" s="6" t="s">
        <v>311</v>
      </c>
      <c r="V3065" t="s">
        <v>27</v>
      </c>
      <c r="W3065" t="s">
        <v>27</v>
      </c>
      <c r="X3065" t="s">
        <v>41</v>
      </c>
      <c r="Y3065" s="6" t="s">
        <v>44</v>
      </c>
      <c r="Z3065" t="s">
        <v>27</v>
      </c>
      <c r="AA3065" t="s">
        <v>27</v>
      </c>
    </row>
    <row r="3066" spans="1:27" x14ac:dyDescent="0.35">
      <c r="A3066">
        <v>10003958</v>
      </c>
      <c r="B3066" t="s">
        <v>263</v>
      </c>
      <c r="C3066" t="s">
        <v>264</v>
      </c>
      <c r="D3066" t="s">
        <v>23</v>
      </c>
      <c r="E3066" t="s">
        <v>24</v>
      </c>
      <c r="F3066">
        <v>78.959999999999994</v>
      </c>
      <c r="G3066">
        <v>0</v>
      </c>
      <c r="H3066">
        <v>78.959999999999994</v>
      </c>
      <c r="I3066" s="2">
        <v>47.5</v>
      </c>
      <c r="J3066">
        <v>0</v>
      </c>
      <c r="K3066" s="6" t="s">
        <v>1599</v>
      </c>
      <c r="L3066" s="6" t="s">
        <v>1607</v>
      </c>
      <c r="M3066" s="6" t="s">
        <v>1621</v>
      </c>
      <c r="N3066" s="6" t="s">
        <v>1599</v>
      </c>
      <c r="O3066" s="6" t="s">
        <v>1637</v>
      </c>
      <c r="P3066" s="8">
        <f>Table12[[#This Row],[PLANNED_DELIVERY]]-Table12[[#This Row],[PLANNED_PICKUP]]</f>
        <v>7</v>
      </c>
      <c r="Q3066" s="9">
        <f>Table12[[#This Row],[ACTUAL_DELIVERY]]-Table12[[#This Row],[ACTUAL_PICKUP]]</f>
        <v>22</v>
      </c>
      <c r="R3066" s="9">
        <f>Table12[[#This Row],[ACTUAL_PICKUP]]-Table12[[#This Row],[PLANNED_PICKUP]]</f>
        <v>-1</v>
      </c>
      <c r="S3066" s="9">
        <f>Table12[[#This Row],[ACTUAL_DELIVERY]]-Table12[[#This Row],[PLANNED_DELIVERY]]</f>
        <v>14</v>
      </c>
      <c r="T3066" t="s">
        <v>553</v>
      </c>
      <c r="U3066" s="6" t="s">
        <v>551</v>
      </c>
      <c r="V3066" t="s">
        <v>552</v>
      </c>
      <c r="W3066" t="s">
        <v>85</v>
      </c>
      <c r="X3066" t="s">
        <v>41</v>
      </c>
      <c r="Y3066" s="6" t="s">
        <v>44</v>
      </c>
      <c r="Z3066" t="s">
        <v>27</v>
      </c>
      <c r="AA3066" t="s">
        <v>27</v>
      </c>
    </row>
    <row r="3067" spans="1:27" x14ac:dyDescent="0.35">
      <c r="A3067">
        <v>10003959</v>
      </c>
      <c r="B3067" t="s">
        <v>263</v>
      </c>
      <c r="C3067" t="s">
        <v>293</v>
      </c>
      <c r="D3067" t="s">
        <v>30</v>
      </c>
      <c r="E3067" t="s">
        <v>45</v>
      </c>
      <c r="F3067">
        <v>13434</v>
      </c>
      <c r="G3067">
        <v>0</v>
      </c>
      <c r="H3067">
        <v>13434</v>
      </c>
      <c r="I3067" s="5">
        <v>5070</v>
      </c>
      <c r="J3067">
        <v>24.86</v>
      </c>
      <c r="K3067" s="6" t="s">
        <v>1599</v>
      </c>
      <c r="L3067" s="6" t="s">
        <v>1607</v>
      </c>
      <c r="M3067" s="6" t="s">
        <v>1688</v>
      </c>
      <c r="N3067" s="6" t="s">
        <v>1618</v>
      </c>
      <c r="O3067" s="6" t="s">
        <v>1623</v>
      </c>
      <c r="P3067" s="8">
        <f>Table12[[#This Row],[PLANNED_DELIVERY]]-Table12[[#This Row],[PLANNED_PICKUP]]</f>
        <v>4</v>
      </c>
      <c r="Q3067" s="9">
        <f>Table12[[#This Row],[ACTUAL_DELIVERY]]-Table12[[#This Row],[ACTUAL_PICKUP]]</f>
        <v>7</v>
      </c>
      <c r="R3067" s="9">
        <f>Table12[[#This Row],[ACTUAL_PICKUP]]-Table12[[#This Row],[PLANNED_PICKUP]]</f>
        <v>2</v>
      </c>
      <c r="S3067" s="9">
        <f>Table12[[#This Row],[ACTUAL_DELIVERY]]-Table12[[#This Row],[PLANNED_DELIVERY]]</f>
        <v>5</v>
      </c>
      <c r="T3067" t="s">
        <v>49</v>
      </c>
      <c r="U3067" s="6" t="s">
        <v>29</v>
      </c>
      <c r="V3067" t="s">
        <v>27</v>
      </c>
      <c r="W3067" t="s">
        <v>27</v>
      </c>
      <c r="X3067" t="s">
        <v>147</v>
      </c>
      <c r="Y3067" s="6" t="s">
        <v>62</v>
      </c>
      <c r="Z3067" t="s">
        <v>149</v>
      </c>
      <c r="AA3067" t="s">
        <v>149</v>
      </c>
    </row>
    <row r="3068" spans="1:27" x14ac:dyDescent="0.35">
      <c r="A3068">
        <v>10003960</v>
      </c>
      <c r="B3068" t="s">
        <v>297</v>
      </c>
      <c r="C3068" t="s">
        <v>293</v>
      </c>
      <c r="D3068" t="s">
        <v>23</v>
      </c>
      <c r="E3068" t="s">
        <v>24</v>
      </c>
      <c r="F3068">
        <v>612</v>
      </c>
      <c r="G3068">
        <v>0</v>
      </c>
      <c r="H3068">
        <v>612</v>
      </c>
      <c r="I3068" s="4">
        <v>1.3</v>
      </c>
      <c r="J3068">
        <v>0</v>
      </c>
      <c r="K3068" s="6" t="s">
        <v>1599</v>
      </c>
      <c r="L3068" s="6" t="s">
        <v>1618</v>
      </c>
      <c r="M3068" s="6" t="s">
        <v>1623</v>
      </c>
      <c r="N3068" s="6" t="s">
        <v>1621</v>
      </c>
      <c r="O3068" s="6" t="s">
        <v>1707</v>
      </c>
      <c r="P3068" s="8">
        <f>Table12[[#This Row],[PLANNED_DELIVERY]]-Table12[[#This Row],[PLANNED_PICKUP]]</f>
        <v>7</v>
      </c>
      <c r="Q3068" s="9">
        <f>Table12[[#This Row],[ACTUAL_DELIVERY]]-Table12[[#This Row],[ACTUAL_PICKUP]]</f>
        <v>40</v>
      </c>
      <c r="R3068" s="9">
        <f>Table12[[#This Row],[ACTUAL_PICKUP]]-Table12[[#This Row],[PLANNED_PICKUP]]</f>
        <v>5</v>
      </c>
      <c r="S3068" s="9">
        <f>Table12[[#This Row],[ACTUAL_DELIVERY]]-Table12[[#This Row],[PLANNED_DELIVERY]]</f>
        <v>38</v>
      </c>
      <c r="T3068" t="s">
        <v>153</v>
      </c>
      <c r="U3068" s="6" t="s">
        <v>400</v>
      </c>
      <c r="V3068" t="s">
        <v>401</v>
      </c>
      <c r="W3068" t="s">
        <v>85</v>
      </c>
      <c r="X3068" t="s">
        <v>1061</v>
      </c>
      <c r="Y3068" s="6" t="s">
        <v>62</v>
      </c>
      <c r="Z3068" t="s">
        <v>360</v>
      </c>
      <c r="AA3068" t="s">
        <v>360</v>
      </c>
    </row>
    <row r="3069" spans="1:27" x14ac:dyDescent="0.35">
      <c r="A3069">
        <v>10003961</v>
      </c>
      <c r="B3069" t="s">
        <v>225</v>
      </c>
      <c r="C3069" t="s">
        <v>206</v>
      </c>
      <c r="D3069" t="s">
        <v>23</v>
      </c>
      <c r="E3069" t="s">
        <v>31</v>
      </c>
      <c r="F3069">
        <v>150</v>
      </c>
      <c r="G3069">
        <v>0</v>
      </c>
      <c r="H3069">
        <v>150</v>
      </c>
      <c r="I3069">
        <v>489</v>
      </c>
      <c r="J3069">
        <v>2.17</v>
      </c>
      <c r="K3069" s="6" t="s">
        <v>1599</v>
      </c>
      <c r="L3069" s="6" t="s">
        <v>1675</v>
      </c>
      <c r="M3069" s="6" t="s">
        <v>1607</v>
      </c>
      <c r="N3069" s="6" t="s">
        <v>1599</v>
      </c>
      <c r="O3069" s="6" t="s">
        <v>1618</v>
      </c>
      <c r="P3069" s="8">
        <f>Table12[[#This Row],[PLANNED_DELIVERY]]-Table12[[#This Row],[PLANNED_PICKUP]]</f>
        <v>2</v>
      </c>
      <c r="Q3069" s="9">
        <f>Table12[[#This Row],[ACTUAL_DELIVERY]]-Table12[[#This Row],[ACTUAL_PICKUP]]</f>
        <v>3</v>
      </c>
      <c r="R3069" s="9">
        <f>Table12[[#This Row],[ACTUAL_PICKUP]]-Table12[[#This Row],[PLANNED_PICKUP]]</f>
        <v>1</v>
      </c>
      <c r="S3069" s="9">
        <f>Table12[[#This Row],[ACTUAL_DELIVERY]]-Table12[[#This Row],[PLANNED_DELIVERY]]</f>
        <v>2</v>
      </c>
      <c r="T3069" t="s">
        <v>33</v>
      </c>
      <c r="U3069" s="6" t="s">
        <v>34</v>
      </c>
      <c r="V3069" t="s">
        <v>27</v>
      </c>
      <c r="W3069" t="s">
        <v>27</v>
      </c>
      <c r="X3069" t="s">
        <v>337</v>
      </c>
      <c r="Y3069" s="6" t="s">
        <v>338</v>
      </c>
      <c r="Z3069" t="s">
        <v>27</v>
      </c>
      <c r="AA3069" t="s">
        <v>27</v>
      </c>
    </row>
    <row r="3070" spans="1:27" x14ac:dyDescent="0.35">
      <c r="A3070">
        <v>10003962</v>
      </c>
      <c r="B3070" t="s">
        <v>219</v>
      </c>
      <c r="C3070" t="s">
        <v>206</v>
      </c>
      <c r="D3070" t="s">
        <v>23</v>
      </c>
      <c r="E3070" t="s">
        <v>24</v>
      </c>
      <c r="F3070">
        <v>2200</v>
      </c>
      <c r="G3070">
        <v>480</v>
      </c>
      <c r="H3070">
        <v>2680</v>
      </c>
      <c r="I3070">
        <v>4800</v>
      </c>
      <c r="J3070">
        <v>95</v>
      </c>
      <c r="K3070" s="6" t="s">
        <v>1599</v>
      </c>
      <c r="L3070" s="6" t="s">
        <v>1674</v>
      </c>
      <c r="M3070" s="6" t="s">
        <v>1619</v>
      </c>
      <c r="N3070" s="6" t="s">
        <v>1621</v>
      </c>
      <c r="O3070" s="6" t="s">
        <v>1622</v>
      </c>
      <c r="P3070" s="8">
        <f>Table12[[#This Row],[PLANNED_DELIVERY]]-Table12[[#This Row],[PLANNED_PICKUP]]</f>
        <v>1</v>
      </c>
      <c r="Q3070" s="9">
        <f>Table12[[#This Row],[ACTUAL_DELIVERY]]-Table12[[#This Row],[ACTUAL_PICKUP]]</f>
        <v>1</v>
      </c>
      <c r="R3070" s="9">
        <f>Table12[[#This Row],[ACTUAL_PICKUP]]-Table12[[#This Row],[PLANNED_PICKUP]]</f>
        <v>2</v>
      </c>
      <c r="S3070" s="9">
        <f>Table12[[#This Row],[ACTUAL_DELIVERY]]-Table12[[#This Row],[PLANNED_DELIVERY]]</f>
        <v>2</v>
      </c>
      <c r="T3070" t="s">
        <v>248</v>
      </c>
      <c r="U3070" s="6" t="s">
        <v>249</v>
      </c>
      <c r="V3070" t="s">
        <v>27</v>
      </c>
      <c r="W3070" t="s">
        <v>27</v>
      </c>
      <c r="X3070" t="s">
        <v>96</v>
      </c>
      <c r="Y3070" s="6" t="s">
        <v>97</v>
      </c>
      <c r="Z3070" t="s">
        <v>27</v>
      </c>
      <c r="AA3070" t="s">
        <v>27</v>
      </c>
    </row>
    <row r="3071" spans="1:27" x14ac:dyDescent="0.35">
      <c r="A3071">
        <v>10003963</v>
      </c>
      <c r="B3071" t="s">
        <v>263</v>
      </c>
      <c r="C3071" t="s">
        <v>264</v>
      </c>
      <c r="D3071" t="s">
        <v>23</v>
      </c>
      <c r="E3071" t="s">
        <v>24</v>
      </c>
      <c r="F3071">
        <v>320.56</v>
      </c>
      <c r="G3071">
        <v>0</v>
      </c>
      <c r="H3071">
        <v>320.56</v>
      </c>
      <c r="I3071" s="5">
        <v>186</v>
      </c>
      <c r="J3071">
        <v>1.79</v>
      </c>
      <c r="K3071" s="6" t="s">
        <v>1599</v>
      </c>
      <c r="L3071" s="6" t="s">
        <v>1607</v>
      </c>
      <c r="M3071" s="6" t="s">
        <v>1607</v>
      </c>
      <c r="N3071" s="6" t="s">
        <v>1607</v>
      </c>
      <c r="O3071" s="6" t="s">
        <v>1625</v>
      </c>
      <c r="P3071" s="8">
        <f>Table12[[#This Row],[PLANNED_DELIVERY]]-Table12[[#This Row],[PLANNED_PICKUP]]</f>
        <v>0</v>
      </c>
      <c r="Q3071" s="9">
        <f>Table12[[#This Row],[ACTUAL_DELIVERY]]-Table12[[#This Row],[ACTUAL_PICKUP]]</f>
        <v>10</v>
      </c>
      <c r="R3071" s="9">
        <f>Table12[[#This Row],[ACTUAL_PICKUP]]-Table12[[#This Row],[PLANNED_PICKUP]]</f>
        <v>0</v>
      </c>
      <c r="S3071" s="9">
        <f>Table12[[#This Row],[ACTUAL_DELIVERY]]-Table12[[#This Row],[PLANNED_DELIVERY]]</f>
        <v>10</v>
      </c>
      <c r="T3071" t="s">
        <v>1060</v>
      </c>
      <c r="U3071" s="6" t="s">
        <v>460</v>
      </c>
      <c r="V3071" t="s">
        <v>459</v>
      </c>
      <c r="W3071" t="s">
        <v>85</v>
      </c>
      <c r="X3071" t="s">
        <v>96</v>
      </c>
      <c r="Y3071" s="6" t="s">
        <v>97</v>
      </c>
      <c r="Z3071" t="s">
        <v>27</v>
      </c>
      <c r="AA3071" t="s">
        <v>27</v>
      </c>
    </row>
    <row r="3072" spans="1:27" x14ac:dyDescent="0.35">
      <c r="A3072">
        <v>10003964</v>
      </c>
      <c r="B3072" t="s">
        <v>297</v>
      </c>
      <c r="C3072" t="s">
        <v>293</v>
      </c>
      <c r="D3072" t="s">
        <v>23</v>
      </c>
      <c r="E3072" t="s">
        <v>24</v>
      </c>
      <c r="F3072">
        <v>2992</v>
      </c>
      <c r="G3072">
        <v>0</v>
      </c>
      <c r="H3072">
        <v>2992</v>
      </c>
      <c r="I3072">
        <v>1125</v>
      </c>
      <c r="J3072">
        <v>3.93</v>
      </c>
      <c r="K3072" s="6" t="s">
        <v>1599</v>
      </c>
      <c r="L3072" s="6" t="s">
        <v>1618</v>
      </c>
      <c r="M3072" s="6" t="s">
        <v>1623</v>
      </c>
      <c r="N3072" s="6" t="s">
        <v>1621</v>
      </c>
      <c r="O3072" s="6" t="s">
        <v>1644</v>
      </c>
      <c r="P3072" s="8">
        <f>Table12[[#This Row],[PLANNED_DELIVERY]]-Table12[[#This Row],[PLANNED_PICKUP]]</f>
        <v>7</v>
      </c>
      <c r="Q3072" s="9">
        <f>Table12[[#This Row],[ACTUAL_DELIVERY]]-Table12[[#This Row],[ACTUAL_PICKUP]]</f>
        <v>17</v>
      </c>
      <c r="R3072" s="9">
        <f>Table12[[#This Row],[ACTUAL_PICKUP]]-Table12[[#This Row],[PLANNED_PICKUP]]</f>
        <v>5</v>
      </c>
      <c r="S3072" s="9">
        <f>Table12[[#This Row],[ACTUAL_DELIVERY]]-Table12[[#This Row],[PLANNED_DELIVERY]]</f>
        <v>15</v>
      </c>
      <c r="T3072" t="s">
        <v>142</v>
      </c>
      <c r="U3072" s="6" t="s">
        <v>143</v>
      </c>
      <c r="V3072" t="s">
        <v>144</v>
      </c>
      <c r="W3072" t="s">
        <v>145</v>
      </c>
      <c r="X3072" t="s">
        <v>280</v>
      </c>
      <c r="Y3072" s="6" t="s">
        <v>281</v>
      </c>
      <c r="Z3072" t="s">
        <v>282</v>
      </c>
      <c r="AA3072" t="s">
        <v>282</v>
      </c>
    </row>
    <row r="3073" spans="1:27" x14ac:dyDescent="0.35">
      <c r="A3073">
        <v>10003965</v>
      </c>
      <c r="B3073" t="s">
        <v>273</v>
      </c>
      <c r="C3073" t="s">
        <v>206</v>
      </c>
      <c r="D3073" t="s">
        <v>23</v>
      </c>
      <c r="E3073" t="s">
        <v>24</v>
      </c>
      <c r="F3073">
        <v>236.54</v>
      </c>
      <c r="G3073">
        <v>0</v>
      </c>
      <c r="H3073">
        <v>236.54</v>
      </c>
      <c r="I3073">
        <v>287</v>
      </c>
      <c r="J3073">
        <v>2.74</v>
      </c>
      <c r="K3073" s="6" t="s">
        <v>1599</v>
      </c>
      <c r="L3073" s="6" t="s">
        <v>1675</v>
      </c>
      <c r="M3073" s="6" t="s">
        <v>1618</v>
      </c>
      <c r="N3073" s="6" t="s">
        <v>1617</v>
      </c>
      <c r="O3073" s="6" t="s">
        <v>1619</v>
      </c>
      <c r="P3073" s="8">
        <f>Table12[[#This Row],[PLANNED_DELIVERY]]-Table12[[#This Row],[PLANNED_PICKUP]]</f>
        <v>4</v>
      </c>
      <c r="Q3073" s="9">
        <f>Table12[[#This Row],[ACTUAL_DELIVERY]]-Table12[[#This Row],[ACTUAL_PICKUP]]</f>
        <v>3</v>
      </c>
      <c r="R3073" s="9">
        <f>Table12[[#This Row],[ACTUAL_PICKUP]]-Table12[[#This Row],[PLANNED_PICKUP]]</f>
        <v>5</v>
      </c>
      <c r="S3073" s="9">
        <f>Table12[[#This Row],[ACTUAL_DELIVERY]]-Table12[[#This Row],[PLANNED_DELIVERY]]</f>
        <v>4</v>
      </c>
      <c r="T3073" t="s">
        <v>341</v>
      </c>
      <c r="U3073" s="6" t="s">
        <v>334</v>
      </c>
      <c r="V3073" t="s">
        <v>27</v>
      </c>
      <c r="W3073" t="s">
        <v>27</v>
      </c>
      <c r="X3073" t="s">
        <v>1723</v>
      </c>
      <c r="Y3073" s="6" t="s">
        <v>42</v>
      </c>
      <c r="Z3073" t="s">
        <v>27</v>
      </c>
      <c r="AA3073" t="s">
        <v>27</v>
      </c>
    </row>
    <row r="3074" spans="1:27" x14ac:dyDescent="0.35">
      <c r="A3074">
        <v>10003966</v>
      </c>
      <c r="B3074" t="s">
        <v>81</v>
      </c>
      <c r="C3074" t="s">
        <v>213</v>
      </c>
      <c r="D3074" t="s">
        <v>23</v>
      </c>
      <c r="E3074" t="s">
        <v>24</v>
      </c>
      <c r="F3074">
        <v>376.33</v>
      </c>
      <c r="G3074">
        <v>0</v>
      </c>
      <c r="H3074">
        <v>376.33</v>
      </c>
      <c r="I3074">
        <v>3616</v>
      </c>
      <c r="J3074">
        <v>7.68</v>
      </c>
      <c r="K3074" s="6" t="s">
        <v>1599</v>
      </c>
      <c r="L3074" s="6" t="s">
        <v>1599</v>
      </c>
      <c r="M3074" s="6" t="s">
        <v>1617</v>
      </c>
      <c r="N3074" s="6" t="s">
        <v>1599</v>
      </c>
      <c r="O3074" s="6" t="s">
        <v>1607</v>
      </c>
      <c r="P3074" s="8">
        <f>Table12[[#This Row],[PLANNED_DELIVERY]]-Table12[[#This Row],[PLANNED_PICKUP]]</f>
        <v>4</v>
      </c>
      <c r="Q3074" s="9">
        <f>Table12[[#This Row],[ACTUAL_DELIVERY]]-Table12[[#This Row],[ACTUAL_PICKUP]]</f>
        <v>1</v>
      </c>
      <c r="R3074" s="9">
        <f>Table12[[#This Row],[ACTUAL_PICKUP]]-Table12[[#This Row],[PLANNED_PICKUP]]</f>
        <v>0</v>
      </c>
      <c r="S3074" s="9">
        <f>Table12[[#This Row],[ACTUAL_DELIVERY]]-Table12[[#This Row],[PLANNED_DELIVERY]]</f>
        <v>-3</v>
      </c>
      <c r="T3074" t="s">
        <v>773</v>
      </c>
      <c r="U3074" s="6" t="s">
        <v>748</v>
      </c>
      <c r="V3074" t="s">
        <v>27</v>
      </c>
      <c r="W3074" t="s">
        <v>27</v>
      </c>
      <c r="X3074" t="s">
        <v>66</v>
      </c>
      <c r="Y3074" s="6" t="s">
        <v>67</v>
      </c>
      <c r="Z3074" t="s">
        <v>27</v>
      </c>
      <c r="AA3074" t="s">
        <v>27</v>
      </c>
    </row>
    <row r="3075" spans="1:27" x14ac:dyDescent="0.35">
      <c r="A3075">
        <v>10003967</v>
      </c>
      <c r="B3075" t="s">
        <v>263</v>
      </c>
      <c r="C3075" t="s">
        <v>471</v>
      </c>
      <c r="D3075" t="s">
        <v>23</v>
      </c>
      <c r="E3075" t="s">
        <v>24</v>
      </c>
      <c r="F3075">
        <v>175</v>
      </c>
      <c r="G3075">
        <v>0</v>
      </c>
      <c r="H3075">
        <v>175</v>
      </c>
      <c r="I3075">
        <v>493</v>
      </c>
      <c r="J3075">
        <v>0.9</v>
      </c>
      <c r="K3075" s="6" t="s">
        <v>1599</v>
      </c>
      <c r="L3075" s="6" t="s">
        <v>1607</v>
      </c>
      <c r="M3075" s="6" t="s">
        <v>1622</v>
      </c>
      <c r="N3075" s="6" t="s">
        <v>1625</v>
      </c>
      <c r="O3075" s="6" t="s">
        <v>1634</v>
      </c>
      <c r="P3075" s="8">
        <f>Table12[[#This Row],[PLANNED_DELIVERY]]-Table12[[#This Row],[PLANNED_PICKUP]]</f>
        <v>8</v>
      </c>
      <c r="Q3075" s="9">
        <f>Table12[[#This Row],[ACTUAL_DELIVERY]]-Table12[[#This Row],[ACTUAL_PICKUP]]</f>
        <v>6</v>
      </c>
      <c r="R3075" s="9">
        <f>Table12[[#This Row],[ACTUAL_PICKUP]]-Table12[[#This Row],[PLANNED_PICKUP]]</f>
        <v>10</v>
      </c>
      <c r="S3075" s="9">
        <f>Table12[[#This Row],[ACTUAL_DELIVERY]]-Table12[[#This Row],[PLANNED_DELIVERY]]</f>
        <v>8</v>
      </c>
      <c r="T3075" t="s">
        <v>478</v>
      </c>
      <c r="U3075" s="6" t="s">
        <v>479</v>
      </c>
      <c r="V3075" t="s">
        <v>480</v>
      </c>
      <c r="W3075" t="s">
        <v>480</v>
      </c>
      <c r="X3075" t="s">
        <v>481</v>
      </c>
      <c r="Y3075" s="6" t="s">
        <v>242</v>
      </c>
      <c r="Z3075" t="s">
        <v>27</v>
      </c>
      <c r="AA3075" t="s">
        <v>27</v>
      </c>
    </row>
    <row r="3076" spans="1:27" x14ac:dyDescent="0.35">
      <c r="A3076">
        <v>10003968</v>
      </c>
      <c r="B3076" t="s">
        <v>81</v>
      </c>
      <c r="C3076" t="s">
        <v>246</v>
      </c>
      <c r="D3076" t="s">
        <v>30</v>
      </c>
      <c r="E3076" t="s">
        <v>31</v>
      </c>
      <c r="F3076">
        <v>179.5</v>
      </c>
      <c r="G3076">
        <v>0</v>
      </c>
      <c r="H3076">
        <v>179.5</v>
      </c>
      <c r="I3076">
        <v>60</v>
      </c>
      <c r="J3076">
        <v>0.38</v>
      </c>
      <c r="K3076" s="6" t="s">
        <v>1599</v>
      </c>
      <c r="L3076" s="6" t="s">
        <v>1599</v>
      </c>
      <c r="M3076" s="6" t="s">
        <v>1617</v>
      </c>
      <c r="N3076" s="6" t="s">
        <v>1617</v>
      </c>
      <c r="O3076" s="6" t="s">
        <v>1619</v>
      </c>
      <c r="P3076" s="8">
        <f>Table12[[#This Row],[PLANNED_DELIVERY]]-Table12[[#This Row],[PLANNED_PICKUP]]</f>
        <v>4</v>
      </c>
      <c r="Q3076" s="9">
        <f>Table12[[#This Row],[ACTUAL_DELIVERY]]-Table12[[#This Row],[ACTUAL_PICKUP]]</f>
        <v>3</v>
      </c>
      <c r="R3076" s="9">
        <f>Table12[[#This Row],[ACTUAL_PICKUP]]-Table12[[#This Row],[PLANNED_PICKUP]]</f>
        <v>4</v>
      </c>
      <c r="S3076" s="9">
        <f>Table12[[#This Row],[ACTUAL_DELIVERY]]-Table12[[#This Row],[PLANNED_DELIVERY]]</f>
        <v>3</v>
      </c>
      <c r="T3076" t="s">
        <v>33</v>
      </c>
      <c r="U3076" s="6" t="s">
        <v>34</v>
      </c>
      <c r="V3076" t="s">
        <v>27</v>
      </c>
      <c r="W3076" t="s">
        <v>27</v>
      </c>
      <c r="X3076" t="s">
        <v>66</v>
      </c>
      <c r="Y3076" s="6" t="s">
        <v>67</v>
      </c>
      <c r="Z3076" t="s">
        <v>27</v>
      </c>
      <c r="AA3076" t="s">
        <v>27</v>
      </c>
    </row>
    <row r="3077" spans="1:27" x14ac:dyDescent="0.35">
      <c r="A3077">
        <v>10003969</v>
      </c>
      <c r="B3077" t="s">
        <v>81</v>
      </c>
      <c r="C3077" t="s">
        <v>206</v>
      </c>
      <c r="D3077" t="s">
        <v>30</v>
      </c>
      <c r="E3077" t="s">
        <v>45</v>
      </c>
      <c r="F3077">
        <v>598</v>
      </c>
      <c r="G3077">
        <v>0</v>
      </c>
      <c r="H3077">
        <v>598</v>
      </c>
      <c r="I3077">
        <v>1456</v>
      </c>
      <c r="J3077">
        <v>3.09</v>
      </c>
      <c r="K3077" s="6" t="s">
        <v>1599</v>
      </c>
      <c r="L3077" s="6" t="s">
        <v>1603</v>
      </c>
      <c r="M3077" s="6" t="s">
        <v>1617</v>
      </c>
      <c r="N3077" s="6" t="s">
        <v>1603</v>
      </c>
      <c r="O3077" s="6" t="s">
        <v>1617</v>
      </c>
      <c r="P3077" s="8">
        <f>Table12[[#This Row],[PLANNED_DELIVERY]]-Table12[[#This Row],[PLANNED_PICKUP]]</f>
        <v>2</v>
      </c>
      <c r="Q3077" s="9">
        <f>Table12[[#This Row],[ACTUAL_DELIVERY]]-Table12[[#This Row],[ACTUAL_PICKUP]]</f>
        <v>2</v>
      </c>
      <c r="R3077" s="9">
        <f>Table12[[#This Row],[ACTUAL_PICKUP]]-Table12[[#This Row],[PLANNED_PICKUP]]</f>
        <v>0</v>
      </c>
      <c r="S3077" s="9">
        <f>Table12[[#This Row],[ACTUAL_DELIVERY]]-Table12[[#This Row],[PLANNED_DELIVERY]]</f>
        <v>0</v>
      </c>
      <c r="T3077" t="s">
        <v>66</v>
      </c>
      <c r="U3077" s="6" t="s">
        <v>67</v>
      </c>
      <c r="V3077" t="s">
        <v>27</v>
      </c>
      <c r="W3077" t="s">
        <v>27</v>
      </c>
      <c r="X3077" t="s">
        <v>41</v>
      </c>
      <c r="Y3077" s="6" t="s">
        <v>44</v>
      </c>
      <c r="Z3077" t="s">
        <v>27</v>
      </c>
      <c r="AA3077" t="s">
        <v>27</v>
      </c>
    </row>
    <row r="3078" spans="1:27" x14ac:dyDescent="0.35">
      <c r="A3078">
        <v>10003970</v>
      </c>
      <c r="B3078" t="s">
        <v>81</v>
      </c>
      <c r="C3078" t="s">
        <v>206</v>
      </c>
      <c r="D3078" t="s">
        <v>23</v>
      </c>
      <c r="E3078" t="s">
        <v>24</v>
      </c>
      <c r="F3078">
        <v>567</v>
      </c>
      <c r="G3078">
        <v>0</v>
      </c>
      <c r="H3078">
        <v>567</v>
      </c>
      <c r="I3078" s="5">
        <v>1250</v>
      </c>
      <c r="J3078">
        <v>3.15</v>
      </c>
      <c r="K3078" s="6" t="s">
        <v>1599</v>
      </c>
      <c r="L3078" s="6" t="s">
        <v>1603</v>
      </c>
      <c r="M3078" s="6" t="s">
        <v>1617</v>
      </c>
      <c r="N3078" s="6" t="s">
        <v>1603</v>
      </c>
      <c r="O3078" s="6" t="s">
        <v>1617</v>
      </c>
      <c r="P3078" s="8">
        <f>Table12[[#This Row],[PLANNED_DELIVERY]]-Table12[[#This Row],[PLANNED_PICKUP]]</f>
        <v>2</v>
      </c>
      <c r="Q3078" s="9">
        <f>Table12[[#This Row],[ACTUAL_DELIVERY]]-Table12[[#This Row],[ACTUAL_PICKUP]]</f>
        <v>2</v>
      </c>
      <c r="R3078" s="9">
        <f>Table12[[#This Row],[ACTUAL_PICKUP]]-Table12[[#This Row],[PLANNED_PICKUP]]</f>
        <v>0</v>
      </c>
      <c r="S3078" s="9">
        <f>Table12[[#This Row],[ACTUAL_DELIVERY]]-Table12[[#This Row],[PLANNED_DELIVERY]]</f>
        <v>0</v>
      </c>
      <c r="T3078" t="s">
        <v>75</v>
      </c>
      <c r="U3078" s="6" t="s">
        <v>76</v>
      </c>
      <c r="V3078" t="s">
        <v>27</v>
      </c>
      <c r="W3078" t="s">
        <v>27</v>
      </c>
      <c r="X3078" t="s">
        <v>88</v>
      </c>
      <c r="Y3078" s="6" t="s">
        <v>89</v>
      </c>
      <c r="Z3078" t="s">
        <v>27</v>
      </c>
      <c r="AA3078" t="s">
        <v>27</v>
      </c>
    </row>
    <row r="3079" spans="1:27" x14ac:dyDescent="0.35">
      <c r="A3079">
        <v>10003972</v>
      </c>
      <c r="B3079" t="s">
        <v>219</v>
      </c>
      <c r="C3079" t="s">
        <v>206</v>
      </c>
      <c r="D3079" t="s">
        <v>23</v>
      </c>
      <c r="E3079" t="s">
        <v>24</v>
      </c>
      <c r="F3079">
        <v>1200</v>
      </c>
      <c r="G3079">
        <v>0</v>
      </c>
      <c r="H3079">
        <v>1200</v>
      </c>
      <c r="I3079" s="5">
        <v>3384</v>
      </c>
      <c r="J3079">
        <v>6.5</v>
      </c>
      <c r="K3079" s="6" t="s">
        <v>1599</v>
      </c>
      <c r="L3079" s="6" t="s">
        <v>1599</v>
      </c>
      <c r="M3079" s="6" t="s">
        <v>1618</v>
      </c>
      <c r="N3079" s="6" t="s">
        <v>1603</v>
      </c>
      <c r="O3079" s="6" t="s">
        <v>1618</v>
      </c>
      <c r="P3079" s="8">
        <f>Table12[[#This Row],[PLANNED_DELIVERY]]-Table12[[#This Row],[PLANNED_PICKUP]]</f>
        <v>3</v>
      </c>
      <c r="Q3079" s="9">
        <f>Table12[[#This Row],[ACTUAL_DELIVERY]]-Table12[[#This Row],[ACTUAL_PICKUP]]</f>
        <v>1</v>
      </c>
      <c r="R3079" s="9">
        <f>Table12[[#This Row],[ACTUAL_PICKUP]]-Table12[[#This Row],[PLANNED_PICKUP]]</f>
        <v>2</v>
      </c>
      <c r="S3079" s="9">
        <f>Table12[[#This Row],[ACTUAL_DELIVERY]]-Table12[[#This Row],[PLANNED_DELIVERY]]</f>
        <v>0</v>
      </c>
      <c r="T3079" t="s">
        <v>75</v>
      </c>
      <c r="U3079" s="6" t="s">
        <v>76</v>
      </c>
      <c r="V3079" t="s">
        <v>27</v>
      </c>
      <c r="W3079" t="s">
        <v>27</v>
      </c>
      <c r="X3079" t="s">
        <v>52</v>
      </c>
      <c r="Y3079" s="6" t="s">
        <v>318</v>
      </c>
      <c r="Z3079" t="s">
        <v>27</v>
      </c>
      <c r="AA3079" t="s">
        <v>27</v>
      </c>
    </row>
    <row r="3080" spans="1:27" x14ac:dyDescent="0.35">
      <c r="A3080">
        <v>10003973</v>
      </c>
      <c r="B3080" t="s">
        <v>81</v>
      </c>
      <c r="C3080" t="s">
        <v>234</v>
      </c>
      <c r="D3080" t="s">
        <v>23</v>
      </c>
      <c r="E3080" t="s">
        <v>24</v>
      </c>
      <c r="F3080">
        <v>1395</v>
      </c>
      <c r="G3080">
        <v>0</v>
      </c>
      <c r="H3080">
        <v>1395</v>
      </c>
      <c r="I3080">
        <v>9000</v>
      </c>
      <c r="J3080">
        <v>31.2</v>
      </c>
      <c r="K3080" s="6" t="s">
        <v>1599</v>
      </c>
      <c r="L3080" s="6" t="s">
        <v>1603</v>
      </c>
      <c r="M3080" s="6" t="s">
        <v>1617</v>
      </c>
      <c r="N3080" s="6" t="s">
        <v>1603</v>
      </c>
      <c r="O3080" s="6" t="s">
        <v>1621</v>
      </c>
      <c r="P3080" s="8">
        <f>Table12[[#This Row],[PLANNED_DELIVERY]]-Table12[[#This Row],[PLANNED_PICKUP]]</f>
        <v>2</v>
      </c>
      <c r="Q3080" s="9">
        <f>Table12[[#This Row],[ACTUAL_DELIVERY]]-Table12[[#This Row],[ACTUAL_PICKUP]]</f>
        <v>6</v>
      </c>
      <c r="R3080" s="9">
        <f>Table12[[#This Row],[ACTUAL_PICKUP]]-Table12[[#This Row],[PLANNED_PICKUP]]</f>
        <v>0</v>
      </c>
      <c r="S3080" s="9">
        <f>Table12[[#This Row],[ACTUAL_DELIVERY]]-Table12[[#This Row],[PLANNED_DELIVERY]]</f>
        <v>4</v>
      </c>
      <c r="T3080" t="s">
        <v>36</v>
      </c>
      <c r="U3080" s="6" t="s">
        <v>37</v>
      </c>
      <c r="V3080" t="s">
        <v>38</v>
      </c>
      <c r="W3080" t="s">
        <v>38</v>
      </c>
      <c r="X3080" t="s">
        <v>41</v>
      </c>
      <c r="Y3080" s="6" t="s">
        <v>39</v>
      </c>
      <c r="Z3080" t="s">
        <v>27</v>
      </c>
      <c r="AA3080" t="s">
        <v>27</v>
      </c>
    </row>
    <row r="3081" spans="1:27" x14ac:dyDescent="0.35">
      <c r="A3081">
        <v>10003975</v>
      </c>
      <c r="B3081" t="s">
        <v>81</v>
      </c>
      <c r="C3081" t="s">
        <v>206</v>
      </c>
      <c r="D3081" t="s">
        <v>23</v>
      </c>
      <c r="E3081" t="s">
        <v>24</v>
      </c>
      <c r="F3081">
        <v>544</v>
      </c>
      <c r="G3081">
        <v>0</v>
      </c>
      <c r="H3081">
        <v>544</v>
      </c>
      <c r="I3081" s="5">
        <v>2292</v>
      </c>
      <c r="J3081">
        <v>4.5599999999999996</v>
      </c>
      <c r="K3081" s="6" t="s">
        <v>1599</v>
      </c>
      <c r="L3081" s="6" t="s">
        <v>1607</v>
      </c>
      <c r="M3081" s="6" t="s">
        <v>1617</v>
      </c>
      <c r="N3081" s="6" t="s">
        <v>1617</v>
      </c>
      <c r="O3081" s="6" t="s">
        <v>1619</v>
      </c>
      <c r="P3081" s="8">
        <f>Table12[[#This Row],[PLANNED_DELIVERY]]-Table12[[#This Row],[PLANNED_PICKUP]]</f>
        <v>3</v>
      </c>
      <c r="Q3081" s="9">
        <f>Table12[[#This Row],[ACTUAL_DELIVERY]]-Table12[[#This Row],[ACTUAL_PICKUP]]</f>
        <v>3</v>
      </c>
      <c r="R3081" s="9">
        <f>Table12[[#This Row],[ACTUAL_PICKUP]]-Table12[[#This Row],[PLANNED_PICKUP]]</f>
        <v>3</v>
      </c>
      <c r="S3081" s="9">
        <f>Table12[[#This Row],[ACTUAL_DELIVERY]]-Table12[[#This Row],[PLANNED_DELIVERY]]</f>
        <v>3</v>
      </c>
      <c r="T3081" t="s">
        <v>75</v>
      </c>
      <c r="U3081" s="6" t="s">
        <v>76</v>
      </c>
      <c r="V3081" t="s">
        <v>27</v>
      </c>
      <c r="W3081" t="s">
        <v>27</v>
      </c>
      <c r="X3081" t="s">
        <v>60</v>
      </c>
      <c r="Y3081" s="6" t="s">
        <v>34</v>
      </c>
      <c r="Z3081" t="s">
        <v>27</v>
      </c>
      <c r="AA3081" t="s">
        <v>27</v>
      </c>
    </row>
    <row r="3082" spans="1:27" x14ac:dyDescent="0.35">
      <c r="A3082">
        <v>10003977</v>
      </c>
      <c r="B3082" t="s">
        <v>81</v>
      </c>
      <c r="C3082" t="s">
        <v>206</v>
      </c>
      <c r="D3082" t="s">
        <v>23</v>
      </c>
      <c r="E3082" t="s">
        <v>24</v>
      </c>
      <c r="F3082">
        <v>650</v>
      </c>
      <c r="G3082">
        <v>0</v>
      </c>
      <c r="H3082">
        <v>650</v>
      </c>
      <c r="I3082" s="5">
        <v>1268</v>
      </c>
      <c r="J3082">
        <v>2.29</v>
      </c>
      <c r="K3082" s="6" t="s">
        <v>1599</v>
      </c>
      <c r="L3082" s="6" t="s">
        <v>1607</v>
      </c>
      <c r="M3082" s="6" t="s">
        <v>1617</v>
      </c>
      <c r="N3082" s="6" t="s">
        <v>1607</v>
      </c>
      <c r="O3082" s="6" t="s">
        <v>1617</v>
      </c>
      <c r="P3082" s="8">
        <f>Table12[[#This Row],[PLANNED_DELIVERY]]-Table12[[#This Row],[PLANNED_PICKUP]]</f>
        <v>3</v>
      </c>
      <c r="Q3082" s="9">
        <f>Table12[[#This Row],[ACTUAL_DELIVERY]]-Table12[[#This Row],[ACTUAL_PICKUP]]</f>
        <v>3</v>
      </c>
      <c r="R3082" s="9">
        <f>Table12[[#This Row],[ACTUAL_PICKUP]]-Table12[[#This Row],[PLANNED_PICKUP]]</f>
        <v>0</v>
      </c>
      <c r="S3082" s="9">
        <f>Table12[[#This Row],[ACTUAL_DELIVERY]]-Table12[[#This Row],[PLANNED_DELIVERY]]</f>
        <v>0</v>
      </c>
      <c r="T3082" t="s">
        <v>75</v>
      </c>
      <c r="U3082" s="6" t="s">
        <v>76</v>
      </c>
      <c r="V3082" t="s">
        <v>27</v>
      </c>
      <c r="W3082" t="s">
        <v>27</v>
      </c>
      <c r="X3082" t="s">
        <v>415</v>
      </c>
      <c r="Y3082" s="6" t="s">
        <v>270</v>
      </c>
      <c r="Z3082" t="s">
        <v>27</v>
      </c>
      <c r="AA3082" t="s">
        <v>27</v>
      </c>
    </row>
    <row r="3083" spans="1:27" x14ac:dyDescent="0.35">
      <c r="A3083">
        <v>10003978</v>
      </c>
      <c r="B3083" t="s">
        <v>219</v>
      </c>
      <c r="C3083" t="s">
        <v>206</v>
      </c>
      <c r="D3083" t="s">
        <v>30</v>
      </c>
      <c r="E3083" t="s">
        <v>31</v>
      </c>
      <c r="F3083">
        <v>400</v>
      </c>
      <c r="G3083">
        <v>0</v>
      </c>
      <c r="H3083">
        <v>400</v>
      </c>
      <c r="I3083">
        <v>13620</v>
      </c>
      <c r="J3083">
        <v>12.54</v>
      </c>
      <c r="K3083" s="6" t="s">
        <v>1599</v>
      </c>
      <c r="L3083" s="6" t="s">
        <v>1599</v>
      </c>
      <c r="M3083" s="6" t="s">
        <v>1603</v>
      </c>
      <c r="N3083" s="6" t="s">
        <v>1607</v>
      </c>
      <c r="O3083" s="6" t="s">
        <v>1603</v>
      </c>
      <c r="P3083" s="8">
        <f>Table12[[#This Row],[PLANNED_DELIVERY]]-Table12[[#This Row],[PLANNED_PICKUP]]</f>
        <v>2</v>
      </c>
      <c r="Q3083" s="9">
        <f>Table12[[#This Row],[ACTUAL_DELIVERY]]-Table12[[#This Row],[ACTUAL_PICKUP]]</f>
        <v>1</v>
      </c>
      <c r="R3083" s="9">
        <f>Table12[[#This Row],[ACTUAL_PICKUP]]-Table12[[#This Row],[PLANNED_PICKUP]]</f>
        <v>1</v>
      </c>
      <c r="S3083" s="9">
        <f>Table12[[#This Row],[ACTUAL_DELIVERY]]-Table12[[#This Row],[PLANNED_DELIVERY]]</f>
        <v>0</v>
      </c>
      <c r="T3083" t="s">
        <v>33</v>
      </c>
      <c r="U3083" s="6" t="s">
        <v>34</v>
      </c>
      <c r="V3083" t="s">
        <v>27</v>
      </c>
      <c r="W3083" t="s">
        <v>27</v>
      </c>
      <c r="X3083" t="s">
        <v>289</v>
      </c>
      <c r="Y3083" s="6" t="s">
        <v>290</v>
      </c>
      <c r="Z3083" t="s">
        <v>27</v>
      </c>
      <c r="AA3083" t="s">
        <v>27</v>
      </c>
    </row>
    <row r="3084" spans="1:27" x14ac:dyDescent="0.35">
      <c r="A3084">
        <v>10003979</v>
      </c>
      <c r="B3084" t="s">
        <v>81</v>
      </c>
      <c r="C3084" t="s">
        <v>206</v>
      </c>
      <c r="D3084" t="s">
        <v>23</v>
      </c>
      <c r="E3084" t="s">
        <v>24</v>
      </c>
      <c r="F3084">
        <v>177.73</v>
      </c>
      <c r="G3084">
        <v>0</v>
      </c>
      <c r="H3084">
        <v>177.73</v>
      </c>
      <c r="I3084">
        <v>494</v>
      </c>
      <c r="J3084">
        <v>3.26</v>
      </c>
      <c r="K3084" s="6" t="s">
        <v>1599</v>
      </c>
      <c r="L3084" s="6" t="s">
        <v>1607</v>
      </c>
      <c r="M3084" s="6" t="s">
        <v>1603</v>
      </c>
      <c r="N3084" s="6" t="s">
        <v>1603</v>
      </c>
      <c r="O3084" s="6" t="s">
        <v>1618</v>
      </c>
      <c r="P3084" s="8">
        <f>Table12[[#This Row],[PLANNED_DELIVERY]]-Table12[[#This Row],[PLANNED_PICKUP]]</f>
        <v>1</v>
      </c>
      <c r="Q3084" s="9">
        <f>Table12[[#This Row],[ACTUAL_DELIVERY]]-Table12[[#This Row],[ACTUAL_PICKUP]]</f>
        <v>1</v>
      </c>
      <c r="R3084" s="9">
        <f>Table12[[#This Row],[ACTUAL_PICKUP]]-Table12[[#This Row],[PLANNED_PICKUP]]</f>
        <v>1</v>
      </c>
      <c r="S3084" s="9">
        <f>Table12[[#This Row],[ACTUAL_DELIVERY]]-Table12[[#This Row],[PLANNED_DELIVERY]]</f>
        <v>1</v>
      </c>
      <c r="T3084" t="s">
        <v>725</v>
      </c>
      <c r="U3084" s="6" t="s">
        <v>212</v>
      </c>
      <c r="V3084" t="s">
        <v>27</v>
      </c>
      <c r="W3084" t="s">
        <v>27</v>
      </c>
      <c r="X3084" t="s">
        <v>113</v>
      </c>
      <c r="Y3084" s="6" t="s">
        <v>114</v>
      </c>
      <c r="Z3084" t="s">
        <v>27</v>
      </c>
      <c r="AA3084" t="s">
        <v>27</v>
      </c>
    </row>
    <row r="3085" spans="1:27" x14ac:dyDescent="0.35">
      <c r="A3085">
        <v>10003980</v>
      </c>
      <c r="B3085" t="s">
        <v>222</v>
      </c>
      <c r="C3085" t="s">
        <v>206</v>
      </c>
      <c r="D3085" t="s">
        <v>23</v>
      </c>
      <c r="E3085" t="s">
        <v>24</v>
      </c>
      <c r="F3085">
        <v>195</v>
      </c>
      <c r="G3085">
        <v>0</v>
      </c>
      <c r="H3085">
        <v>195</v>
      </c>
      <c r="I3085">
        <v>1200</v>
      </c>
      <c r="J3085">
        <v>1.1499999999999999</v>
      </c>
      <c r="K3085" s="6" t="s">
        <v>1599</v>
      </c>
      <c r="L3085" s="6" t="s">
        <v>1675</v>
      </c>
      <c r="M3085" s="6" t="s">
        <v>1675</v>
      </c>
      <c r="N3085" s="6" t="s">
        <v>1607</v>
      </c>
      <c r="O3085" s="6" t="s">
        <v>1607</v>
      </c>
      <c r="P3085" s="8">
        <f>Table12[[#This Row],[PLANNED_DELIVERY]]-Table12[[#This Row],[PLANNED_PICKUP]]</f>
        <v>0</v>
      </c>
      <c r="Q3085" s="9">
        <f>Table12[[#This Row],[ACTUAL_DELIVERY]]-Table12[[#This Row],[ACTUAL_PICKUP]]</f>
        <v>0</v>
      </c>
      <c r="R3085" s="9">
        <f>Table12[[#This Row],[ACTUAL_PICKUP]]-Table12[[#This Row],[PLANNED_PICKUP]]</f>
        <v>2</v>
      </c>
      <c r="S3085" s="9">
        <f>Table12[[#This Row],[ACTUAL_DELIVERY]]-Table12[[#This Row],[PLANNED_DELIVERY]]</f>
        <v>2</v>
      </c>
      <c r="T3085" t="s">
        <v>1716</v>
      </c>
      <c r="U3085" s="6" t="s">
        <v>291</v>
      </c>
      <c r="V3085" t="s">
        <v>27</v>
      </c>
      <c r="W3085" t="s">
        <v>27</v>
      </c>
      <c r="X3085" t="s">
        <v>60</v>
      </c>
      <c r="Y3085" s="6" t="s">
        <v>34</v>
      </c>
      <c r="Z3085" t="s">
        <v>27</v>
      </c>
      <c r="AA3085" t="s">
        <v>27</v>
      </c>
    </row>
    <row r="3086" spans="1:27" x14ac:dyDescent="0.35">
      <c r="A3086">
        <v>10003981</v>
      </c>
      <c r="B3086" t="s">
        <v>81</v>
      </c>
      <c r="C3086" t="s">
        <v>206</v>
      </c>
      <c r="D3086" t="s">
        <v>23</v>
      </c>
      <c r="E3086" t="s">
        <v>24</v>
      </c>
      <c r="F3086">
        <v>281.52</v>
      </c>
      <c r="G3086">
        <v>0</v>
      </c>
      <c r="H3086">
        <v>281.52</v>
      </c>
      <c r="I3086">
        <v>11320</v>
      </c>
      <c r="J3086">
        <v>4.13</v>
      </c>
      <c r="K3086" s="6" t="s">
        <v>1599</v>
      </c>
      <c r="L3086" s="6" t="s">
        <v>1599</v>
      </c>
      <c r="M3086" s="6" t="s">
        <v>1619</v>
      </c>
      <c r="N3086" s="6" t="s">
        <v>1618</v>
      </c>
      <c r="O3086" s="6" t="s">
        <v>1618</v>
      </c>
      <c r="P3086" s="8">
        <f>Table12[[#This Row],[PLANNED_DELIVERY]]-Table12[[#This Row],[PLANNED_PICKUP]]</f>
        <v>7</v>
      </c>
      <c r="Q3086" s="9">
        <f>Table12[[#This Row],[ACTUAL_DELIVERY]]-Table12[[#This Row],[ACTUAL_PICKUP]]</f>
        <v>0</v>
      </c>
      <c r="R3086" s="9">
        <f>Table12[[#This Row],[ACTUAL_PICKUP]]-Table12[[#This Row],[PLANNED_PICKUP]]</f>
        <v>3</v>
      </c>
      <c r="S3086" s="9">
        <f>Table12[[#This Row],[ACTUAL_DELIVERY]]-Table12[[#This Row],[PLANNED_DELIVERY]]</f>
        <v>-4</v>
      </c>
      <c r="T3086" t="s">
        <v>411</v>
      </c>
      <c r="U3086" s="6" t="s">
        <v>207</v>
      </c>
      <c r="V3086" t="s">
        <v>27</v>
      </c>
      <c r="W3086" t="s">
        <v>27</v>
      </c>
      <c r="X3086" t="s">
        <v>41</v>
      </c>
      <c r="Y3086" s="6" t="s">
        <v>44</v>
      </c>
      <c r="Z3086" t="s">
        <v>27</v>
      </c>
      <c r="AA3086" t="s">
        <v>27</v>
      </c>
    </row>
    <row r="3087" spans="1:27" x14ac:dyDescent="0.35">
      <c r="A3087">
        <v>10003984</v>
      </c>
      <c r="B3087" t="s">
        <v>81</v>
      </c>
      <c r="C3087" t="s">
        <v>206</v>
      </c>
      <c r="D3087" t="s">
        <v>23</v>
      </c>
      <c r="E3087" t="s">
        <v>24</v>
      </c>
      <c r="F3087">
        <v>120</v>
      </c>
      <c r="G3087">
        <v>0</v>
      </c>
      <c r="H3087">
        <v>120</v>
      </c>
      <c r="I3087">
        <v>20</v>
      </c>
      <c r="J3087">
        <v>0.12</v>
      </c>
      <c r="K3087" s="6" t="s">
        <v>1599</v>
      </c>
      <c r="L3087" s="6" t="s">
        <v>1599</v>
      </c>
      <c r="M3087" s="6" t="s">
        <v>1619</v>
      </c>
      <c r="N3087" s="6" t="s">
        <v>1603</v>
      </c>
      <c r="O3087" s="6" t="s">
        <v>1618</v>
      </c>
      <c r="P3087" s="8">
        <f>Table12[[#This Row],[PLANNED_DELIVERY]]-Table12[[#This Row],[PLANNED_PICKUP]]</f>
        <v>7</v>
      </c>
      <c r="Q3087" s="9">
        <f>Table12[[#This Row],[ACTUAL_DELIVERY]]-Table12[[#This Row],[ACTUAL_PICKUP]]</f>
        <v>1</v>
      </c>
      <c r="R3087" s="9">
        <f>Table12[[#This Row],[ACTUAL_PICKUP]]-Table12[[#This Row],[PLANNED_PICKUP]]</f>
        <v>2</v>
      </c>
      <c r="S3087" s="9">
        <f>Table12[[#This Row],[ACTUAL_DELIVERY]]-Table12[[#This Row],[PLANNED_DELIVERY]]</f>
        <v>-4</v>
      </c>
      <c r="T3087" t="s">
        <v>50</v>
      </c>
      <c r="U3087" s="6" t="s">
        <v>51</v>
      </c>
      <c r="V3087" t="s">
        <v>27</v>
      </c>
      <c r="W3087" t="s">
        <v>27</v>
      </c>
      <c r="X3087" t="s">
        <v>60</v>
      </c>
      <c r="Y3087" s="6" t="s">
        <v>34</v>
      </c>
      <c r="Z3087" t="s">
        <v>27</v>
      </c>
      <c r="AA3087" t="s">
        <v>27</v>
      </c>
    </row>
    <row r="3088" spans="1:27" x14ac:dyDescent="0.35">
      <c r="A3088">
        <v>10003985</v>
      </c>
      <c r="B3088" t="s">
        <v>81</v>
      </c>
      <c r="C3088" t="s">
        <v>206</v>
      </c>
      <c r="D3088" t="s">
        <v>23</v>
      </c>
      <c r="E3088" t="s">
        <v>24</v>
      </c>
      <c r="F3088">
        <v>650</v>
      </c>
      <c r="G3088">
        <v>0</v>
      </c>
      <c r="H3088">
        <v>650</v>
      </c>
      <c r="I3088">
        <v>220</v>
      </c>
      <c r="J3088">
        <v>0.52</v>
      </c>
      <c r="K3088" s="6" t="s">
        <v>1599</v>
      </c>
      <c r="L3088" s="6" t="s">
        <v>1603</v>
      </c>
      <c r="M3088" s="6" t="s">
        <v>1618</v>
      </c>
      <c r="N3088" s="6" t="s">
        <v>1608</v>
      </c>
      <c r="O3088" s="6" t="s">
        <v>1608</v>
      </c>
      <c r="P3088" s="8">
        <f>Table12[[#This Row],[PLANNED_DELIVERY]]-Table12[[#This Row],[PLANNED_PICKUP]]</f>
        <v>1</v>
      </c>
      <c r="Q3088" s="9">
        <f>Table12[[#This Row],[ACTUAL_DELIVERY]]-Table12[[#This Row],[ACTUAL_PICKUP]]</f>
        <v>0</v>
      </c>
      <c r="R3088" s="9">
        <f>Table12[[#This Row],[ACTUAL_PICKUP]]-Table12[[#This Row],[PLANNED_PICKUP]]</f>
        <v>-6</v>
      </c>
      <c r="S3088" s="9">
        <f>Table12[[#This Row],[ACTUAL_DELIVERY]]-Table12[[#This Row],[PLANNED_DELIVERY]]</f>
        <v>-7</v>
      </c>
      <c r="T3088" t="s">
        <v>50</v>
      </c>
      <c r="U3088" s="6" t="s">
        <v>51</v>
      </c>
      <c r="V3088" t="s">
        <v>27</v>
      </c>
      <c r="W3088" t="s">
        <v>27</v>
      </c>
      <c r="X3088" t="s">
        <v>60</v>
      </c>
      <c r="Y3088" s="6" t="s">
        <v>34</v>
      </c>
      <c r="Z3088" t="s">
        <v>27</v>
      </c>
      <c r="AA3088" t="s">
        <v>27</v>
      </c>
    </row>
    <row r="3089" spans="1:27" x14ac:dyDescent="0.35">
      <c r="A3089">
        <v>10003986</v>
      </c>
      <c r="B3089" t="s">
        <v>81</v>
      </c>
      <c r="C3089" t="s">
        <v>213</v>
      </c>
      <c r="D3089" t="s">
        <v>23</v>
      </c>
      <c r="E3089" t="s">
        <v>31</v>
      </c>
      <c r="F3089">
        <v>245.92</v>
      </c>
      <c r="G3089">
        <v>0</v>
      </c>
      <c r="H3089">
        <v>245.92</v>
      </c>
      <c r="I3089">
        <v>2050</v>
      </c>
      <c r="J3089">
        <v>3.83</v>
      </c>
      <c r="K3089" s="6" t="s">
        <v>1599</v>
      </c>
      <c r="L3089" s="6" t="s">
        <v>1607</v>
      </c>
      <c r="M3089" s="6" t="s">
        <v>1617</v>
      </c>
      <c r="N3089" s="6" t="s">
        <v>1603</v>
      </c>
      <c r="O3089" s="6" t="s">
        <v>1618</v>
      </c>
      <c r="P3089" s="8">
        <f>Table12[[#This Row],[PLANNED_DELIVERY]]-Table12[[#This Row],[PLANNED_PICKUP]]</f>
        <v>3</v>
      </c>
      <c r="Q3089" s="9">
        <f>Table12[[#This Row],[ACTUAL_DELIVERY]]-Table12[[#This Row],[ACTUAL_PICKUP]]</f>
        <v>1</v>
      </c>
      <c r="R3089" s="9">
        <f>Table12[[#This Row],[ACTUAL_PICKUP]]-Table12[[#This Row],[PLANNED_PICKUP]]</f>
        <v>1</v>
      </c>
      <c r="S3089" s="9">
        <f>Table12[[#This Row],[ACTUAL_DELIVERY]]-Table12[[#This Row],[PLANNED_DELIVERY]]</f>
        <v>-1</v>
      </c>
      <c r="T3089" t="s">
        <v>557</v>
      </c>
      <c r="U3089" s="6" t="s">
        <v>558</v>
      </c>
      <c r="V3089" t="s">
        <v>27</v>
      </c>
      <c r="W3089" t="s">
        <v>27</v>
      </c>
      <c r="X3089" t="s">
        <v>60</v>
      </c>
      <c r="Y3089" s="6" t="s">
        <v>34</v>
      </c>
      <c r="Z3089" t="s">
        <v>27</v>
      </c>
      <c r="AA3089" t="s">
        <v>27</v>
      </c>
    </row>
    <row r="3090" spans="1:27" x14ac:dyDescent="0.35">
      <c r="A3090">
        <v>10003987</v>
      </c>
      <c r="B3090" t="s">
        <v>81</v>
      </c>
      <c r="C3090" t="s">
        <v>206</v>
      </c>
      <c r="D3090" t="s">
        <v>30</v>
      </c>
      <c r="E3090" t="s">
        <v>31</v>
      </c>
      <c r="F3090">
        <v>320</v>
      </c>
      <c r="G3090">
        <v>0</v>
      </c>
      <c r="H3090">
        <v>320</v>
      </c>
      <c r="I3090">
        <v>1674</v>
      </c>
      <c r="J3090">
        <v>0.76</v>
      </c>
      <c r="K3090" s="6" t="s">
        <v>1599</v>
      </c>
      <c r="L3090" s="6" t="s">
        <v>1607</v>
      </c>
      <c r="M3090" s="6" t="s">
        <v>1603</v>
      </c>
      <c r="N3090" s="6" t="s">
        <v>1607</v>
      </c>
      <c r="O3090" s="6" t="s">
        <v>1603</v>
      </c>
      <c r="P3090" s="8">
        <f>Table12[[#This Row],[PLANNED_DELIVERY]]-Table12[[#This Row],[PLANNED_PICKUP]]</f>
        <v>1</v>
      </c>
      <c r="Q3090" s="9">
        <f>Table12[[#This Row],[ACTUAL_DELIVERY]]-Table12[[#This Row],[ACTUAL_PICKUP]]</f>
        <v>1</v>
      </c>
      <c r="R3090" s="9">
        <f>Table12[[#This Row],[ACTUAL_PICKUP]]-Table12[[#This Row],[PLANNED_PICKUP]]</f>
        <v>0</v>
      </c>
      <c r="S3090" s="9">
        <f>Table12[[#This Row],[ACTUAL_DELIVERY]]-Table12[[#This Row],[PLANNED_DELIVERY]]</f>
        <v>0</v>
      </c>
      <c r="T3090" t="s">
        <v>33</v>
      </c>
      <c r="U3090" s="6" t="s">
        <v>34</v>
      </c>
      <c r="V3090" t="s">
        <v>27</v>
      </c>
      <c r="W3090" t="s">
        <v>27</v>
      </c>
      <c r="X3090" t="s">
        <v>109</v>
      </c>
      <c r="Y3090" s="6" t="s">
        <v>74</v>
      </c>
      <c r="Z3090" t="s">
        <v>27</v>
      </c>
      <c r="AA3090" t="s">
        <v>27</v>
      </c>
    </row>
    <row r="3091" spans="1:27" x14ac:dyDescent="0.35">
      <c r="A3091">
        <v>10003988</v>
      </c>
      <c r="B3091" t="s">
        <v>81</v>
      </c>
      <c r="C3091" t="s">
        <v>206</v>
      </c>
      <c r="D3091" t="s">
        <v>23</v>
      </c>
      <c r="E3091" t="s">
        <v>24</v>
      </c>
      <c r="F3091">
        <v>690</v>
      </c>
      <c r="G3091">
        <v>0</v>
      </c>
      <c r="H3091">
        <v>690</v>
      </c>
      <c r="I3091">
        <v>1547</v>
      </c>
      <c r="J3091">
        <v>7.03</v>
      </c>
      <c r="K3091" s="6" t="s">
        <v>1599</v>
      </c>
      <c r="L3091" s="6" t="s">
        <v>1619</v>
      </c>
      <c r="M3091" s="6" t="s">
        <v>1677</v>
      </c>
      <c r="N3091" s="6" t="s">
        <v>1619</v>
      </c>
      <c r="O3091" s="6" t="s">
        <v>1623</v>
      </c>
      <c r="P3091" s="8">
        <f>Table12[[#This Row],[PLANNED_DELIVERY]]-Table12[[#This Row],[PLANNED_PICKUP]]</f>
        <v>5</v>
      </c>
      <c r="Q3091" s="9">
        <f>Table12[[#This Row],[ACTUAL_DELIVERY]]-Table12[[#This Row],[ACTUAL_PICKUP]]</f>
        <v>3</v>
      </c>
      <c r="R3091" s="9">
        <f>Table12[[#This Row],[ACTUAL_PICKUP]]-Table12[[#This Row],[PLANNED_PICKUP]]</f>
        <v>0</v>
      </c>
      <c r="S3091" s="9">
        <f>Table12[[#This Row],[ACTUAL_DELIVERY]]-Table12[[#This Row],[PLANNED_DELIVERY]]</f>
        <v>-2</v>
      </c>
      <c r="T3091" t="s">
        <v>425</v>
      </c>
      <c r="U3091" s="6" t="s">
        <v>426</v>
      </c>
      <c r="V3091" t="s">
        <v>427</v>
      </c>
      <c r="W3091" t="s">
        <v>427</v>
      </c>
      <c r="X3091" t="s">
        <v>49</v>
      </c>
      <c r="Y3091" s="6" t="s">
        <v>29</v>
      </c>
      <c r="Z3091" t="s">
        <v>27</v>
      </c>
      <c r="AA3091" t="s">
        <v>27</v>
      </c>
    </row>
    <row r="3092" spans="1:27" x14ac:dyDescent="0.35">
      <c r="A3092">
        <v>10003989</v>
      </c>
      <c r="B3092" t="s">
        <v>81</v>
      </c>
      <c r="C3092" t="s">
        <v>234</v>
      </c>
      <c r="D3092" t="s">
        <v>23</v>
      </c>
      <c r="E3092" t="s">
        <v>24</v>
      </c>
      <c r="F3092">
        <v>190</v>
      </c>
      <c r="G3092">
        <v>0</v>
      </c>
      <c r="H3092">
        <v>190</v>
      </c>
      <c r="I3092">
        <v>300</v>
      </c>
      <c r="J3092">
        <v>0.93</v>
      </c>
      <c r="K3092" s="6" t="s">
        <v>1599</v>
      </c>
      <c r="L3092" s="6" t="s">
        <v>1618</v>
      </c>
      <c r="M3092" s="6" t="s">
        <v>1621</v>
      </c>
      <c r="N3092" s="6" t="s">
        <v>1618</v>
      </c>
      <c r="O3092" s="6" t="s">
        <v>1637</v>
      </c>
      <c r="P3092" s="8">
        <f>Table12[[#This Row],[PLANNED_DELIVERY]]-Table12[[#This Row],[PLANNED_PICKUP]]</f>
        <v>5</v>
      </c>
      <c r="Q3092" s="9">
        <f>Table12[[#This Row],[ACTUAL_DELIVERY]]-Table12[[#This Row],[ACTUAL_PICKUP]]</f>
        <v>19</v>
      </c>
      <c r="R3092" s="9">
        <f>Table12[[#This Row],[ACTUAL_PICKUP]]-Table12[[#This Row],[PLANNED_PICKUP]]</f>
        <v>0</v>
      </c>
      <c r="S3092" s="9">
        <f>Table12[[#This Row],[ACTUAL_DELIVERY]]-Table12[[#This Row],[PLANNED_DELIVERY]]</f>
        <v>14</v>
      </c>
      <c r="T3092" t="s">
        <v>608</v>
      </c>
      <c r="U3092" s="6" t="s">
        <v>609</v>
      </c>
      <c r="V3092" t="s">
        <v>523</v>
      </c>
      <c r="W3092" t="s">
        <v>523</v>
      </c>
      <c r="X3092" t="s">
        <v>49</v>
      </c>
      <c r="Y3092" s="6" t="s">
        <v>29</v>
      </c>
      <c r="Z3092" t="s">
        <v>27</v>
      </c>
      <c r="AA3092" t="s">
        <v>27</v>
      </c>
    </row>
    <row r="3093" spans="1:27" x14ac:dyDescent="0.35">
      <c r="A3093">
        <v>10003991</v>
      </c>
      <c r="B3093" t="s">
        <v>81</v>
      </c>
      <c r="C3093" t="s">
        <v>206</v>
      </c>
      <c r="D3093" t="s">
        <v>23</v>
      </c>
      <c r="E3093" t="s">
        <v>24</v>
      </c>
      <c r="F3093">
        <v>366</v>
      </c>
      <c r="G3093">
        <v>0</v>
      </c>
      <c r="H3093">
        <v>366</v>
      </c>
      <c r="I3093">
        <v>2282</v>
      </c>
      <c r="J3093">
        <v>6.55</v>
      </c>
      <c r="K3093" s="6" t="s">
        <v>1599</v>
      </c>
      <c r="L3093" s="6" t="s">
        <v>1603</v>
      </c>
      <c r="M3093" s="6" t="s">
        <v>1617</v>
      </c>
      <c r="N3093" s="6" t="s">
        <v>1607</v>
      </c>
      <c r="O3093" s="6" t="s">
        <v>1603</v>
      </c>
      <c r="P3093" s="8">
        <f>Table12[[#This Row],[PLANNED_DELIVERY]]-Table12[[#This Row],[PLANNED_PICKUP]]</f>
        <v>2</v>
      </c>
      <c r="Q3093" s="9">
        <f>Table12[[#This Row],[ACTUAL_DELIVERY]]-Table12[[#This Row],[ACTUAL_PICKUP]]</f>
        <v>1</v>
      </c>
      <c r="R3093" s="9">
        <f>Table12[[#This Row],[ACTUAL_PICKUP]]-Table12[[#This Row],[PLANNED_PICKUP]]</f>
        <v>-1</v>
      </c>
      <c r="S3093" s="9">
        <f>Table12[[#This Row],[ACTUAL_DELIVERY]]-Table12[[#This Row],[PLANNED_DELIVERY]]</f>
        <v>-2</v>
      </c>
      <c r="T3093" t="s">
        <v>797</v>
      </c>
      <c r="U3093" s="6" t="s">
        <v>40</v>
      </c>
      <c r="V3093" t="s">
        <v>27</v>
      </c>
      <c r="W3093" t="s">
        <v>27</v>
      </c>
      <c r="X3093" t="s">
        <v>41</v>
      </c>
      <c r="Y3093" s="6" t="s">
        <v>39</v>
      </c>
      <c r="Z3093" t="s">
        <v>27</v>
      </c>
      <c r="AA3093" t="s">
        <v>27</v>
      </c>
    </row>
    <row r="3094" spans="1:27" x14ac:dyDescent="0.35">
      <c r="A3094">
        <v>10003992</v>
      </c>
      <c r="B3094" t="s">
        <v>81</v>
      </c>
      <c r="C3094" t="s">
        <v>240</v>
      </c>
      <c r="D3094" t="s">
        <v>23</v>
      </c>
      <c r="E3094" t="s">
        <v>24</v>
      </c>
      <c r="F3094">
        <v>350</v>
      </c>
      <c r="G3094">
        <v>0</v>
      </c>
      <c r="H3094">
        <v>350</v>
      </c>
      <c r="I3094" s="5">
        <v>166</v>
      </c>
      <c r="J3094">
        <v>1.5</v>
      </c>
      <c r="K3094" s="6" t="s">
        <v>1599</v>
      </c>
      <c r="L3094" s="6" t="s">
        <v>1599</v>
      </c>
      <c r="M3094" s="6" t="s">
        <v>1617</v>
      </c>
      <c r="N3094" s="6" t="s">
        <v>1599</v>
      </c>
      <c r="O3094" s="6" t="s">
        <v>1617</v>
      </c>
      <c r="P3094" s="8">
        <f>Table12[[#This Row],[PLANNED_DELIVERY]]-Table12[[#This Row],[PLANNED_PICKUP]]</f>
        <v>4</v>
      </c>
      <c r="Q3094" s="9">
        <f>Table12[[#This Row],[ACTUAL_DELIVERY]]-Table12[[#This Row],[ACTUAL_PICKUP]]</f>
        <v>4</v>
      </c>
      <c r="R3094" s="9">
        <f>Table12[[#This Row],[ACTUAL_PICKUP]]-Table12[[#This Row],[PLANNED_PICKUP]]</f>
        <v>0</v>
      </c>
      <c r="S3094" s="9">
        <f>Table12[[#This Row],[ACTUAL_DELIVERY]]-Table12[[#This Row],[PLANNED_DELIVERY]]</f>
        <v>0</v>
      </c>
      <c r="T3094" t="s">
        <v>882</v>
      </c>
      <c r="U3094" s="6" t="s">
        <v>883</v>
      </c>
      <c r="V3094" t="s">
        <v>27</v>
      </c>
      <c r="W3094" t="s">
        <v>27</v>
      </c>
      <c r="X3094" t="s">
        <v>101</v>
      </c>
      <c r="Y3094" s="6" t="s">
        <v>102</v>
      </c>
      <c r="Z3094" t="s">
        <v>27</v>
      </c>
      <c r="AA3094" t="s">
        <v>27</v>
      </c>
    </row>
    <row r="3095" spans="1:27" x14ac:dyDescent="0.35">
      <c r="A3095">
        <v>10003993</v>
      </c>
      <c r="B3095" t="s">
        <v>81</v>
      </c>
      <c r="C3095" t="s">
        <v>234</v>
      </c>
      <c r="D3095" t="s">
        <v>23</v>
      </c>
      <c r="E3095" t="s">
        <v>24</v>
      </c>
      <c r="F3095">
        <v>1175</v>
      </c>
      <c r="G3095">
        <v>0</v>
      </c>
      <c r="H3095">
        <v>1175</v>
      </c>
      <c r="I3095">
        <v>2594</v>
      </c>
      <c r="J3095">
        <v>12.68</v>
      </c>
      <c r="K3095" s="6" t="s">
        <v>1599</v>
      </c>
      <c r="L3095" s="6" t="s">
        <v>1599</v>
      </c>
      <c r="M3095" s="6" t="s">
        <v>1625</v>
      </c>
      <c r="N3095" s="6" t="s">
        <v>1618</v>
      </c>
      <c r="O3095" s="6" t="s">
        <v>1627</v>
      </c>
      <c r="P3095" s="8">
        <f>Table12[[#This Row],[PLANNED_DELIVERY]]-Table12[[#This Row],[PLANNED_PICKUP]]</f>
        <v>11</v>
      </c>
      <c r="Q3095" s="9">
        <f>Table12[[#This Row],[ACTUAL_DELIVERY]]-Table12[[#This Row],[ACTUAL_PICKUP]]</f>
        <v>11</v>
      </c>
      <c r="R3095" s="9">
        <f>Table12[[#This Row],[ACTUAL_PICKUP]]-Table12[[#This Row],[PLANNED_PICKUP]]</f>
        <v>3</v>
      </c>
      <c r="S3095" s="9">
        <f>Table12[[#This Row],[ACTUAL_DELIVERY]]-Table12[[#This Row],[PLANNED_DELIVERY]]</f>
        <v>3</v>
      </c>
      <c r="T3095" t="s">
        <v>1058</v>
      </c>
      <c r="U3095" s="6" t="s">
        <v>1059</v>
      </c>
      <c r="V3095" t="s">
        <v>523</v>
      </c>
      <c r="W3095" t="s">
        <v>523</v>
      </c>
      <c r="X3095" t="s">
        <v>60</v>
      </c>
      <c r="Y3095" s="6" t="s">
        <v>34</v>
      </c>
      <c r="Z3095" t="s">
        <v>27</v>
      </c>
      <c r="AA3095" t="s">
        <v>27</v>
      </c>
    </row>
    <row r="3096" spans="1:27" x14ac:dyDescent="0.35">
      <c r="A3096">
        <v>10003994</v>
      </c>
      <c r="B3096" t="s">
        <v>219</v>
      </c>
      <c r="C3096" t="s">
        <v>206</v>
      </c>
      <c r="D3096" t="s">
        <v>30</v>
      </c>
      <c r="E3096" t="s">
        <v>31</v>
      </c>
      <c r="F3096">
        <v>400</v>
      </c>
      <c r="G3096">
        <v>0</v>
      </c>
      <c r="H3096">
        <v>400</v>
      </c>
      <c r="I3096">
        <v>1000</v>
      </c>
      <c r="J3096">
        <v>2</v>
      </c>
      <c r="K3096" s="6" t="s">
        <v>1599</v>
      </c>
      <c r="L3096" s="6" t="s">
        <v>1607</v>
      </c>
      <c r="M3096" s="6" t="s">
        <v>1603</v>
      </c>
      <c r="N3096" s="6" t="s">
        <v>1607</v>
      </c>
      <c r="O3096" s="6" t="s">
        <v>1603</v>
      </c>
      <c r="P3096" s="8">
        <f>Table12[[#This Row],[PLANNED_DELIVERY]]-Table12[[#This Row],[PLANNED_PICKUP]]</f>
        <v>1</v>
      </c>
      <c r="Q3096" s="9">
        <f>Table12[[#This Row],[ACTUAL_DELIVERY]]-Table12[[#This Row],[ACTUAL_PICKUP]]</f>
        <v>1</v>
      </c>
      <c r="R3096" s="9">
        <f>Table12[[#This Row],[ACTUAL_PICKUP]]-Table12[[#This Row],[PLANNED_PICKUP]]</f>
        <v>0</v>
      </c>
      <c r="S3096" s="9">
        <f>Table12[[#This Row],[ACTUAL_DELIVERY]]-Table12[[#This Row],[PLANNED_DELIVERY]]</f>
        <v>0</v>
      </c>
      <c r="T3096" t="s">
        <v>33</v>
      </c>
      <c r="U3096" s="6" t="s">
        <v>34</v>
      </c>
      <c r="V3096" t="s">
        <v>27</v>
      </c>
      <c r="W3096" t="s">
        <v>27</v>
      </c>
      <c r="X3096" t="s">
        <v>68</v>
      </c>
      <c r="Y3096" s="6" t="s">
        <v>69</v>
      </c>
      <c r="Z3096" t="s">
        <v>27</v>
      </c>
      <c r="AA3096" t="s">
        <v>27</v>
      </c>
    </row>
    <row r="3097" spans="1:27" x14ac:dyDescent="0.35">
      <c r="A3097">
        <v>10003996</v>
      </c>
      <c r="B3097" t="s">
        <v>225</v>
      </c>
      <c r="C3097" t="s">
        <v>264</v>
      </c>
      <c r="D3097" t="s">
        <v>23</v>
      </c>
      <c r="E3097" t="s">
        <v>24</v>
      </c>
      <c r="F3097">
        <v>1214.76</v>
      </c>
      <c r="G3097">
        <v>0</v>
      </c>
      <c r="H3097">
        <v>1214.76</v>
      </c>
      <c r="I3097">
        <v>362</v>
      </c>
      <c r="J3097">
        <v>0.84</v>
      </c>
      <c r="K3097" s="6" t="s">
        <v>1599</v>
      </c>
      <c r="L3097" s="6" t="s">
        <v>1603</v>
      </c>
      <c r="M3097" s="6" t="s">
        <v>1631</v>
      </c>
      <c r="N3097" s="6" t="s">
        <v>1618</v>
      </c>
      <c r="O3097" s="6" t="s">
        <v>1644</v>
      </c>
      <c r="P3097" s="8">
        <f>Table12[[#This Row],[PLANNED_DELIVERY]]-Table12[[#This Row],[PLANNED_PICKUP]]</f>
        <v>11</v>
      </c>
      <c r="Q3097" s="9">
        <f>Table12[[#This Row],[ACTUAL_DELIVERY]]-Table12[[#This Row],[ACTUAL_PICKUP]]</f>
        <v>22</v>
      </c>
      <c r="R3097" s="9">
        <f>Table12[[#This Row],[ACTUAL_PICKUP]]-Table12[[#This Row],[PLANNED_PICKUP]]</f>
        <v>1</v>
      </c>
      <c r="S3097" s="9">
        <f>Table12[[#This Row],[ACTUAL_DELIVERY]]-Table12[[#This Row],[PLANNED_DELIVERY]]</f>
        <v>12</v>
      </c>
      <c r="T3097" t="s">
        <v>562</v>
      </c>
      <c r="U3097" s="6" t="s">
        <v>563</v>
      </c>
      <c r="V3097" t="s">
        <v>118</v>
      </c>
      <c r="W3097" t="s">
        <v>118</v>
      </c>
      <c r="X3097" t="s">
        <v>49</v>
      </c>
      <c r="Y3097" s="6" t="s">
        <v>123</v>
      </c>
      <c r="Z3097" t="s">
        <v>27</v>
      </c>
      <c r="AA3097" t="s">
        <v>27</v>
      </c>
    </row>
    <row r="3098" spans="1:27" x14ac:dyDescent="0.35">
      <c r="A3098">
        <v>10003997</v>
      </c>
      <c r="B3098" t="s">
        <v>219</v>
      </c>
      <c r="C3098" t="s">
        <v>206</v>
      </c>
      <c r="D3098" t="s">
        <v>23</v>
      </c>
      <c r="E3098" t="s">
        <v>24</v>
      </c>
      <c r="F3098">
        <v>400</v>
      </c>
      <c r="G3098">
        <v>0</v>
      </c>
      <c r="H3098">
        <v>400</v>
      </c>
      <c r="I3098">
        <v>3328</v>
      </c>
      <c r="J3098">
        <v>2.68</v>
      </c>
      <c r="K3098" s="6" t="s">
        <v>1599</v>
      </c>
      <c r="L3098" s="6" t="s">
        <v>1675</v>
      </c>
      <c r="M3098" s="6" t="s">
        <v>1674</v>
      </c>
      <c r="N3098" s="6" t="s">
        <v>1618</v>
      </c>
      <c r="O3098" s="6" t="s">
        <v>1618</v>
      </c>
      <c r="P3098" s="8">
        <f>Table12[[#This Row],[PLANNED_DELIVERY]]-Table12[[#This Row],[PLANNED_PICKUP]]</f>
        <v>7</v>
      </c>
      <c r="Q3098" s="9">
        <f>Table12[[#This Row],[ACTUAL_DELIVERY]]-Table12[[#This Row],[ACTUAL_PICKUP]]</f>
        <v>0</v>
      </c>
      <c r="R3098" s="9">
        <f>Table12[[#This Row],[ACTUAL_PICKUP]]-Table12[[#This Row],[PLANNED_PICKUP]]</f>
        <v>4</v>
      </c>
      <c r="S3098" s="9">
        <f>Table12[[#This Row],[ACTUAL_DELIVERY]]-Table12[[#This Row],[PLANNED_DELIVERY]]</f>
        <v>-3</v>
      </c>
      <c r="T3098" t="s">
        <v>476</v>
      </c>
      <c r="U3098" s="6" t="s">
        <v>477</v>
      </c>
      <c r="V3098" t="s">
        <v>27</v>
      </c>
      <c r="W3098" t="s">
        <v>27</v>
      </c>
      <c r="X3098" t="s">
        <v>41</v>
      </c>
      <c r="Y3098" s="6" t="s">
        <v>44</v>
      </c>
      <c r="Z3098" t="s">
        <v>27</v>
      </c>
      <c r="AA3098" t="s">
        <v>27</v>
      </c>
    </row>
    <row r="3099" spans="1:27" x14ac:dyDescent="0.35">
      <c r="A3099">
        <v>10003998</v>
      </c>
      <c r="B3099" t="s">
        <v>81</v>
      </c>
      <c r="C3099" t="s">
        <v>206</v>
      </c>
      <c r="D3099" t="s">
        <v>23</v>
      </c>
      <c r="E3099" t="s">
        <v>24</v>
      </c>
      <c r="F3099">
        <v>1150</v>
      </c>
      <c r="G3099">
        <v>70</v>
      </c>
      <c r="H3099">
        <v>1220</v>
      </c>
      <c r="I3099">
        <v>26812</v>
      </c>
      <c r="J3099">
        <v>37.619999999999997</v>
      </c>
      <c r="K3099" s="6" t="s">
        <v>1599</v>
      </c>
      <c r="L3099" s="6" t="s">
        <v>1619</v>
      </c>
      <c r="M3099" s="6" t="s">
        <v>1621</v>
      </c>
      <c r="N3099" s="6" t="s">
        <v>1619</v>
      </c>
      <c r="O3099" s="6" t="s">
        <v>1621</v>
      </c>
      <c r="P3099" s="8">
        <f>Table12[[#This Row],[PLANNED_DELIVERY]]-Table12[[#This Row],[PLANNED_PICKUP]]</f>
        <v>1</v>
      </c>
      <c r="Q3099" s="9">
        <f>Table12[[#This Row],[ACTUAL_DELIVERY]]-Table12[[#This Row],[ACTUAL_PICKUP]]</f>
        <v>1</v>
      </c>
      <c r="R3099" s="9">
        <f>Table12[[#This Row],[ACTUAL_PICKUP]]-Table12[[#This Row],[PLANNED_PICKUP]]</f>
        <v>0</v>
      </c>
      <c r="S3099" s="9">
        <f>Table12[[#This Row],[ACTUAL_DELIVERY]]-Table12[[#This Row],[PLANNED_DELIVERY]]</f>
        <v>0</v>
      </c>
      <c r="T3099" t="s">
        <v>876</v>
      </c>
      <c r="U3099" s="6" t="s">
        <v>877</v>
      </c>
      <c r="V3099" t="s">
        <v>27</v>
      </c>
      <c r="W3099" t="s">
        <v>27</v>
      </c>
      <c r="X3099" t="s">
        <v>1723</v>
      </c>
      <c r="Y3099" s="6" t="s">
        <v>42</v>
      </c>
      <c r="Z3099" t="s">
        <v>27</v>
      </c>
      <c r="AA3099" t="s">
        <v>27</v>
      </c>
    </row>
    <row r="3100" spans="1:27" x14ac:dyDescent="0.35">
      <c r="A3100">
        <v>10003999</v>
      </c>
      <c r="B3100" t="s">
        <v>81</v>
      </c>
      <c r="C3100" t="s">
        <v>206</v>
      </c>
      <c r="D3100" t="s">
        <v>23</v>
      </c>
      <c r="E3100" t="s">
        <v>24</v>
      </c>
      <c r="F3100">
        <v>180.71</v>
      </c>
      <c r="G3100">
        <v>0</v>
      </c>
      <c r="H3100">
        <v>180.71</v>
      </c>
      <c r="I3100">
        <v>1500</v>
      </c>
      <c r="J3100">
        <v>6</v>
      </c>
      <c r="K3100" s="6" t="s">
        <v>1599</v>
      </c>
      <c r="L3100" s="6" t="s">
        <v>1607</v>
      </c>
      <c r="M3100" s="6" t="s">
        <v>1619</v>
      </c>
      <c r="N3100" s="6" t="s">
        <v>1603</v>
      </c>
      <c r="O3100" s="6" t="s">
        <v>1618</v>
      </c>
      <c r="P3100" s="8">
        <f>Table12[[#This Row],[PLANNED_DELIVERY]]-Table12[[#This Row],[PLANNED_PICKUP]]</f>
        <v>6</v>
      </c>
      <c r="Q3100" s="9">
        <f>Table12[[#This Row],[ACTUAL_DELIVERY]]-Table12[[#This Row],[ACTUAL_PICKUP]]</f>
        <v>1</v>
      </c>
      <c r="R3100" s="9">
        <f>Table12[[#This Row],[ACTUAL_PICKUP]]-Table12[[#This Row],[PLANNED_PICKUP]]</f>
        <v>1</v>
      </c>
      <c r="S3100" s="9">
        <f>Table12[[#This Row],[ACTUAL_DELIVERY]]-Table12[[#This Row],[PLANNED_DELIVERY]]</f>
        <v>-4</v>
      </c>
      <c r="T3100" t="s">
        <v>411</v>
      </c>
      <c r="U3100" s="6" t="s">
        <v>207</v>
      </c>
      <c r="V3100" t="s">
        <v>27</v>
      </c>
      <c r="W3100" t="s">
        <v>27</v>
      </c>
      <c r="X3100" t="s">
        <v>41</v>
      </c>
      <c r="Y3100" s="6" t="s">
        <v>44</v>
      </c>
      <c r="Z3100" t="s">
        <v>27</v>
      </c>
      <c r="AA3100" t="s">
        <v>27</v>
      </c>
    </row>
    <row r="3101" spans="1:27" x14ac:dyDescent="0.35">
      <c r="A3101">
        <v>10004000</v>
      </c>
      <c r="B3101" t="s">
        <v>81</v>
      </c>
      <c r="C3101" t="s">
        <v>342</v>
      </c>
      <c r="D3101" t="s">
        <v>30</v>
      </c>
      <c r="E3101" t="s">
        <v>31</v>
      </c>
      <c r="F3101">
        <v>380</v>
      </c>
      <c r="G3101">
        <v>0</v>
      </c>
      <c r="H3101">
        <v>380</v>
      </c>
      <c r="I3101">
        <v>1894</v>
      </c>
      <c r="J3101">
        <v>2.4</v>
      </c>
      <c r="K3101" s="6" t="s">
        <v>1599</v>
      </c>
      <c r="L3101" s="6" t="s">
        <v>1599</v>
      </c>
      <c r="M3101" s="6" t="s">
        <v>1618</v>
      </c>
      <c r="N3101" s="6" t="s">
        <v>1603</v>
      </c>
      <c r="O3101" s="6" t="s">
        <v>1618</v>
      </c>
      <c r="P3101" s="8">
        <f>Table12[[#This Row],[PLANNED_DELIVERY]]-Table12[[#This Row],[PLANNED_PICKUP]]</f>
        <v>3</v>
      </c>
      <c r="Q3101" s="9">
        <f>Table12[[#This Row],[ACTUAL_DELIVERY]]-Table12[[#This Row],[ACTUAL_PICKUP]]</f>
        <v>1</v>
      </c>
      <c r="R3101" s="9">
        <f>Table12[[#This Row],[ACTUAL_PICKUP]]-Table12[[#This Row],[PLANNED_PICKUP]]</f>
        <v>2</v>
      </c>
      <c r="S3101" s="9">
        <f>Table12[[#This Row],[ACTUAL_DELIVERY]]-Table12[[#This Row],[PLANNED_DELIVERY]]</f>
        <v>0</v>
      </c>
      <c r="T3101" t="s">
        <v>68</v>
      </c>
      <c r="U3101" s="6" t="s">
        <v>69</v>
      </c>
      <c r="V3101" t="s">
        <v>27</v>
      </c>
      <c r="W3101" t="s">
        <v>27</v>
      </c>
      <c r="X3101" t="s">
        <v>60</v>
      </c>
      <c r="Y3101" s="6" t="s">
        <v>34</v>
      </c>
      <c r="Z3101" t="s">
        <v>27</v>
      </c>
      <c r="AA3101" t="s">
        <v>27</v>
      </c>
    </row>
    <row r="3102" spans="1:27" x14ac:dyDescent="0.35">
      <c r="A3102">
        <v>10004001</v>
      </c>
      <c r="B3102" t="s">
        <v>219</v>
      </c>
      <c r="C3102" t="s">
        <v>206</v>
      </c>
      <c r="D3102" t="s">
        <v>30</v>
      </c>
      <c r="E3102" t="s">
        <v>31</v>
      </c>
      <c r="F3102">
        <v>250</v>
      </c>
      <c r="G3102">
        <v>125</v>
      </c>
      <c r="H3102">
        <v>375</v>
      </c>
      <c r="I3102">
        <v>1269</v>
      </c>
      <c r="J3102">
        <v>3.24</v>
      </c>
      <c r="K3102" s="6" t="s">
        <v>1599</v>
      </c>
      <c r="L3102" s="6" t="s">
        <v>1607</v>
      </c>
      <c r="M3102" s="6" t="s">
        <v>1674</v>
      </c>
      <c r="N3102" s="6" t="s">
        <v>1618</v>
      </c>
      <c r="O3102" s="6" t="s">
        <v>1619</v>
      </c>
      <c r="P3102" s="8">
        <f>Table12[[#This Row],[PLANNED_DELIVERY]]-Table12[[#This Row],[PLANNED_PICKUP]]</f>
        <v>5</v>
      </c>
      <c r="Q3102" s="9">
        <f>Table12[[#This Row],[ACTUAL_DELIVERY]]-Table12[[#This Row],[ACTUAL_PICKUP]]</f>
        <v>4</v>
      </c>
      <c r="R3102" s="9">
        <f>Table12[[#This Row],[ACTUAL_PICKUP]]-Table12[[#This Row],[PLANNED_PICKUP]]</f>
        <v>2</v>
      </c>
      <c r="S3102" s="9">
        <f>Table12[[#This Row],[ACTUAL_DELIVERY]]-Table12[[#This Row],[PLANNED_DELIVERY]]</f>
        <v>1</v>
      </c>
      <c r="T3102" t="s">
        <v>70</v>
      </c>
      <c r="U3102" s="6" t="s">
        <v>42</v>
      </c>
      <c r="V3102" t="s">
        <v>27</v>
      </c>
      <c r="W3102" t="s">
        <v>27</v>
      </c>
      <c r="X3102" t="s">
        <v>422</v>
      </c>
      <c r="Y3102" s="6" t="s">
        <v>423</v>
      </c>
      <c r="Z3102" t="s">
        <v>27</v>
      </c>
      <c r="AA3102" t="s">
        <v>27</v>
      </c>
    </row>
    <row r="3103" spans="1:27" x14ac:dyDescent="0.35">
      <c r="A3103">
        <v>10004002</v>
      </c>
      <c r="B3103" t="s">
        <v>81</v>
      </c>
      <c r="C3103" t="s">
        <v>206</v>
      </c>
      <c r="D3103" t="s">
        <v>23</v>
      </c>
      <c r="E3103" t="s">
        <v>24</v>
      </c>
      <c r="F3103">
        <v>28900</v>
      </c>
      <c r="G3103">
        <v>0</v>
      </c>
      <c r="H3103">
        <v>28900</v>
      </c>
      <c r="I3103" s="5">
        <v>120000</v>
      </c>
      <c r="J3103">
        <v>80.88</v>
      </c>
      <c r="K3103" s="6" t="s">
        <v>1599</v>
      </c>
      <c r="L3103" s="6" t="s">
        <v>1599</v>
      </c>
      <c r="M3103" s="6" t="s">
        <v>1617</v>
      </c>
      <c r="N3103" s="6" t="s">
        <v>1619</v>
      </c>
      <c r="O3103" s="6" t="s">
        <v>1644</v>
      </c>
      <c r="P3103" s="8">
        <f>Table12[[#This Row],[PLANNED_DELIVERY]]-Table12[[#This Row],[PLANNED_PICKUP]]</f>
        <v>4</v>
      </c>
      <c r="Q3103" s="9">
        <f>Table12[[#This Row],[ACTUAL_DELIVERY]]-Table12[[#This Row],[ACTUAL_PICKUP]]</f>
        <v>18</v>
      </c>
      <c r="R3103" s="9">
        <f>Table12[[#This Row],[ACTUAL_PICKUP]]-Table12[[#This Row],[PLANNED_PICKUP]]</f>
        <v>7</v>
      </c>
      <c r="S3103" s="9">
        <f>Table12[[#This Row],[ACTUAL_DELIVERY]]-Table12[[#This Row],[PLANNED_DELIVERY]]</f>
        <v>21</v>
      </c>
      <c r="T3103" t="s">
        <v>1056</v>
      </c>
      <c r="U3103" s="6" t="s">
        <v>1057</v>
      </c>
      <c r="V3103" t="s">
        <v>368</v>
      </c>
      <c r="W3103" t="s">
        <v>368</v>
      </c>
      <c r="X3103" t="s">
        <v>96</v>
      </c>
      <c r="Y3103" s="6" t="s">
        <v>97</v>
      </c>
      <c r="Z3103" t="s">
        <v>27</v>
      </c>
      <c r="AA3103" t="s">
        <v>27</v>
      </c>
    </row>
    <row r="3104" spans="1:27" x14ac:dyDescent="0.35">
      <c r="A3104">
        <v>10004003</v>
      </c>
      <c r="B3104" t="s">
        <v>81</v>
      </c>
      <c r="C3104" t="s">
        <v>206</v>
      </c>
      <c r="D3104" t="s">
        <v>23</v>
      </c>
      <c r="E3104" t="s">
        <v>24</v>
      </c>
      <c r="F3104">
        <v>400</v>
      </c>
      <c r="G3104">
        <v>0</v>
      </c>
      <c r="H3104">
        <v>400</v>
      </c>
      <c r="I3104">
        <v>6800</v>
      </c>
      <c r="J3104">
        <v>37.479999999999997</v>
      </c>
      <c r="K3104" s="6" t="s">
        <v>1599</v>
      </c>
      <c r="L3104" s="6" t="s">
        <v>1599</v>
      </c>
      <c r="M3104" s="6" t="s">
        <v>1617</v>
      </c>
      <c r="N3104" s="6" t="s">
        <v>1603</v>
      </c>
      <c r="O3104" s="6" t="s">
        <v>1623</v>
      </c>
      <c r="P3104" s="8">
        <f>Table12[[#This Row],[PLANNED_DELIVERY]]-Table12[[#This Row],[PLANNED_PICKUP]]</f>
        <v>4</v>
      </c>
      <c r="Q3104" s="9">
        <f>Table12[[#This Row],[ACTUAL_DELIVERY]]-Table12[[#This Row],[ACTUAL_PICKUP]]</f>
        <v>8</v>
      </c>
      <c r="R3104" s="9">
        <f>Table12[[#This Row],[ACTUAL_PICKUP]]-Table12[[#This Row],[PLANNED_PICKUP]]</f>
        <v>2</v>
      </c>
      <c r="S3104" s="9">
        <f>Table12[[#This Row],[ACTUAL_DELIVERY]]-Table12[[#This Row],[PLANNED_DELIVERY]]</f>
        <v>6</v>
      </c>
      <c r="T3104" t="s">
        <v>828</v>
      </c>
      <c r="U3104" s="6" t="s">
        <v>40</v>
      </c>
      <c r="V3104" t="s">
        <v>27</v>
      </c>
      <c r="W3104" t="s">
        <v>27</v>
      </c>
      <c r="X3104" t="s">
        <v>41</v>
      </c>
      <c r="Y3104" s="6" t="s">
        <v>44</v>
      </c>
      <c r="Z3104" t="s">
        <v>27</v>
      </c>
      <c r="AA3104" t="s">
        <v>27</v>
      </c>
    </row>
    <row r="3105" spans="1:27" x14ac:dyDescent="0.35">
      <c r="A3105">
        <v>10004004</v>
      </c>
      <c r="B3105" t="s">
        <v>81</v>
      </c>
      <c r="C3105" t="s">
        <v>342</v>
      </c>
      <c r="D3105" t="s">
        <v>30</v>
      </c>
      <c r="E3105" t="s">
        <v>31</v>
      </c>
      <c r="F3105">
        <v>215</v>
      </c>
      <c r="G3105">
        <v>0</v>
      </c>
      <c r="H3105">
        <v>215</v>
      </c>
      <c r="I3105">
        <v>200</v>
      </c>
      <c r="J3105">
        <v>0.48</v>
      </c>
      <c r="K3105" s="6" t="s">
        <v>1599</v>
      </c>
      <c r="L3105" s="6" t="s">
        <v>1599</v>
      </c>
      <c r="M3105" s="6" t="s">
        <v>1607</v>
      </c>
      <c r="N3105" s="6" t="s">
        <v>1599</v>
      </c>
      <c r="O3105" s="6" t="s">
        <v>1607</v>
      </c>
      <c r="P3105" s="8">
        <f>Table12[[#This Row],[PLANNED_DELIVERY]]-Table12[[#This Row],[PLANNED_PICKUP]]</f>
        <v>1</v>
      </c>
      <c r="Q3105" s="9">
        <f>Table12[[#This Row],[ACTUAL_DELIVERY]]-Table12[[#This Row],[ACTUAL_PICKUP]]</f>
        <v>1</v>
      </c>
      <c r="R3105" s="9">
        <f>Table12[[#This Row],[ACTUAL_PICKUP]]-Table12[[#This Row],[PLANNED_PICKUP]]</f>
        <v>0</v>
      </c>
      <c r="S3105" s="9">
        <f>Table12[[#This Row],[ACTUAL_DELIVERY]]-Table12[[#This Row],[PLANNED_DELIVERY]]</f>
        <v>0</v>
      </c>
      <c r="T3105" t="s">
        <v>66</v>
      </c>
      <c r="U3105" s="6" t="s">
        <v>67</v>
      </c>
      <c r="V3105" t="s">
        <v>27</v>
      </c>
      <c r="W3105" t="s">
        <v>27</v>
      </c>
      <c r="X3105" t="s">
        <v>254</v>
      </c>
      <c r="Y3105" s="6" t="s">
        <v>255</v>
      </c>
      <c r="Z3105" t="s">
        <v>27</v>
      </c>
      <c r="AA3105" t="s">
        <v>27</v>
      </c>
    </row>
    <row r="3106" spans="1:27" x14ac:dyDescent="0.35">
      <c r="A3106">
        <v>10004005</v>
      </c>
      <c r="B3106" t="s">
        <v>81</v>
      </c>
      <c r="C3106" t="s">
        <v>206</v>
      </c>
      <c r="D3106" t="s">
        <v>30</v>
      </c>
      <c r="E3106" t="s">
        <v>31</v>
      </c>
      <c r="F3106">
        <v>237.02</v>
      </c>
      <c r="G3106">
        <v>0</v>
      </c>
      <c r="H3106">
        <v>237.02</v>
      </c>
      <c r="I3106">
        <v>11100</v>
      </c>
      <c r="J3106">
        <v>20.399999999999999</v>
      </c>
      <c r="K3106" s="6" t="s">
        <v>1599</v>
      </c>
      <c r="L3106" s="6" t="s">
        <v>1603</v>
      </c>
      <c r="M3106" s="6" t="s">
        <v>1617</v>
      </c>
      <c r="N3106" s="6" t="s">
        <v>1618</v>
      </c>
      <c r="O3106" s="6" t="s">
        <v>1617</v>
      </c>
      <c r="P3106" s="8">
        <f>Table12[[#This Row],[PLANNED_DELIVERY]]-Table12[[#This Row],[PLANNED_PICKUP]]</f>
        <v>2</v>
      </c>
      <c r="Q3106" s="9">
        <f>Table12[[#This Row],[ACTUAL_DELIVERY]]-Table12[[#This Row],[ACTUAL_PICKUP]]</f>
        <v>1</v>
      </c>
      <c r="R3106" s="9">
        <f>Table12[[#This Row],[ACTUAL_PICKUP]]-Table12[[#This Row],[PLANNED_PICKUP]]</f>
        <v>1</v>
      </c>
      <c r="S3106" s="9">
        <f>Table12[[#This Row],[ACTUAL_DELIVERY]]-Table12[[#This Row],[PLANNED_DELIVERY]]</f>
        <v>0</v>
      </c>
      <c r="T3106" t="s">
        <v>33</v>
      </c>
      <c r="U3106" s="6" t="s">
        <v>34</v>
      </c>
      <c r="V3106" t="s">
        <v>27</v>
      </c>
      <c r="W3106" t="s">
        <v>27</v>
      </c>
      <c r="X3106" t="s">
        <v>49</v>
      </c>
      <c r="Y3106" s="6" t="s">
        <v>29</v>
      </c>
      <c r="Z3106" t="s">
        <v>27</v>
      </c>
      <c r="AA3106" t="s">
        <v>27</v>
      </c>
    </row>
    <row r="3107" spans="1:27" x14ac:dyDescent="0.35">
      <c r="A3107">
        <v>10004006</v>
      </c>
      <c r="B3107" t="s">
        <v>81</v>
      </c>
      <c r="C3107" t="s">
        <v>206</v>
      </c>
      <c r="D3107" t="s">
        <v>30</v>
      </c>
      <c r="E3107" t="s">
        <v>31</v>
      </c>
      <c r="F3107">
        <v>237.02</v>
      </c>
      <c r="G3107">
        <v>0</v>
      </c>
      <c r="H3107">
        <v>237.02</v>
      </c>
      <c r="I3107">
        <v>12583</v>
      </c>
      <c r="J3107">
        <v>18.64</v>
      </c>
      <c r="K3107" s="6" t="s">
        <v>1599</v>
      </c>
      <c r="L3107" s="6" t="s">
        <v>1619</v>
      </c>
      <c r="M3107" s="6" t="s">
        <v>1622</v>
      </c>
      <c r="N3107" s="6" t="s">
        <v>1617</v>
      </c>
      <c r="O3107" s="6" t="s">
        <v>1619</v>
      </c>
      <c r="P3107" s="8">
        <f>Table12[[#This Row],[PLANNED_DELIVERY]]-Table12[[#This Row],[PLANNED_PICKUP]]</f>
        <v>2</v>
      </c>
      <c r="Q3107" s="9">
        <f>Table12[[#This Row],[ACTUAL_DELIVERY]]-Table12[[#This Row],[ACTUAL_PICKUP]]</f>
        <v>3</v>
      </c>
      <c r="R3107" s="9">
        <f>Table12[[#This Row],[ACTUAL_PICKUP]]-Table12[[#This Row],[PLANNED_PICKUP]]</f>
        <v>-3</v>
      </c>
      <c r="S3107" s="9">
        <f>Table12[[#This Row],[ACTUAL_DELIVERY]]-Table12[[#This Row],[PLANNED_DELIVERY]]</f>
        <v>-2</v>
      </c>
      <c r="T3107" t="s">
        <v>33</v>
      </c>
      <c r="U3107" s="6" t="s">
        <v>34</v>
      </c>
      <c r="V3107" t="s">
        <v>27</v>
      </c>
      <c r="W3107" t="s">
        <v>27</v>
      </c>
      <c r="X3107" t="s">
        <v>49</v>
      </c>
      <c r="Y3107" s="6" t="s">
        <v>29</v>
      </c>
      <c r="Z3107" t="s">
        <v>27</v>
      </c>
      <c r="AA3107" t="s">
        <v>27</v>
      </c>
    </row>
    <row r="3108" spans="1:27" x14ac:dyDescent="0.35">
      <c r="A3108">
        <v>10004007</v>
      </c>
      <c r="B3108" t="s">
        <v>81</v>
      </c>
      <c r="C3108" t="s">
        <v>206</v>
      </c>
      <c r="D3108" t="s">
        <v>30</v>
      </c>
      <c r="E3108" t="s">
        <v>31</v>
      </c>
      <c r="F3108">
        <v>780</v>
      </c>
      <c r="G3108">
        <v>0</v>
      </c>
      <c r="H3108">
        <v>780</v>
      </c>
      <c r="I3108">
        <v>1570</v>
      </c>
      <c r="J3108">
        <v>4.4800000000000004</v>
      </c>
      <c r="K3108" s="6" t="s">
        <v>1599</v>
      </c>
      <c r="L3108" s="6" t="s">
        <v>1607</v>
      </c>
      <c r="M3108" s="6" t="s">
        <v>1618</v>
      </c>
      <c r="N3108" s="6" t="s">
        <v>1607</v>
      </c>
      <c r="O3108" s="6" t="s">
        <v>1618</v>
      </c>
      <c r="P3108" s="8">
        <f>Table12[[#This Row],[PLANNED_DELIVERY]]-Table12[[#This Row],[PLANNED_PICKUP]]</f>
        <v>2</v>
      </c>
      <c r="Q3108" s="9">
        <f>Table12[[#This Row],[ACTUAL_DELIVERY]]-Table12[[#This Row],[ACTUAL_PICKUP]]</f>
        <v>2</v>
      </c>
      <c r="R3108" s="9">
        <f>Table12[[#This Row],[ACTUAL_PICKUP]]-Table12[[#This Row],[PLANNED_PICKUP]]</f>
        <v>0</v>
      </c>
      <c r="S3108" s="9">
        <f>Table12[[#This Row],[ACTUAL_DELIVERY]]-Table12[[#This Row],[PLANNED_DELIVERY]]</f>
        <v>0</v>
      </c>
      <c r="T3108" t="s">
        <v>328</v>
      </c>
      <c r="U3108" s="6" t="s">
        <v>329</v>
      </c>
      <c r="V3108" t="s">
        <v>27</v>
      </c>
      <c r="W3108" t="s">
        <v>27</v>
      </c>
      <c r="X3108" t="s">
        <v>66</v>
      </c>
      <c r="Y3108" s="6" t="s">
        <v>67</v>
      </c>
      <c r="Z3108" t="s">
        <v>27</v>
      </c>
      <c r="AA3108" t="s">
        <v>27</v>
      </c>
    </row>
    <row r="3109" spans="1:27" x14ac:dyDescent="0.35">
      <c r="A3109">
        <v>10004009</v>
      </c>
      <c r="B3109" t="s">
        <v>81</v>
      </c>
      <c r="C3109" t="s">
        <v>206</v>
      </c>
      <c r="D3109" t="s">
        <v>23</v>
      </c>
      <c r="E3109" t="s">
        <v>24</v>
      </c>
      <c r="F3109">
        <v>301</v>
      </c>
      <c r="G3109">
        <v>0</v>
      </c>
      <c r="H3109">
        <v>301</v>
      </c>
      <c r="I3109" s="5">
        <v>1300</v>
      </c>
      <c r="J3109">
        <v>1.1200000000000001</v>
      </c>
      <c r="K3109" s="6" t="s">
        <v>1599</v>
      </c>
      <c r="L3109" s="6" t="s">
        <v>1607</v>
      </c>
      <c r="M3109" s="6" t="s">
        <v>1618</v>
      </c>
      <c r="N3109" s="6" t="s">
        <v>1603</v>
      </c>
      <c r="O3109" s="6" t="s">
        <v>1619</v>
      </c>
      <c r="P3109" s="8">
        <f>Table12[[#This Row],[PLANNED_DELIVERY]]-Table12[[#This Row],[PLANNED_PICKUP]]</f>
        <v>2</v>
      </c>
      <c r="Q3109" s="9">
        <f>Table12[[#This Row],[ACTUAL_DELIVERY]]-Table12[[#This Row],[ACTUAL_PICKUP]]</f>
        <v>5</v>
      </c>
      <c r="R3109" s="9">
        <f>Table12[[#This Row],[ACTUAL_PICKUP]]-Table12[[#This Row],[PLANNED_PICKUP]]</f>
        <v>1</v>
      </c>
      <c r="S3109" s="9">
        <f>Table12[[#This Row],[ACTUAL_DELIVERY]]-Table12[[#This Row],[PLANNED_DELIVERY]]</f>
        <v>4</v>
      </c>
      <c r="T3109" t="s">
        <v>251</v>
      </c>
      <c r="U3109" s="6" t="s">
        <v>127</v>
      </c>
      <c r="V3109" t="s">
        <v>27</v>
      </c>
      <c r="W3109" t="s">
        <v>27</v>
      </c>
      <c r="X3109" t="s">
        <v>49</v>
      </c>
      <c r="Y3109" s="6" t="s">
        <v>29</v>
      </c>
      <c r="Z3109" t="s">
        <v>27</v>
      </c>
      <c r="AA3109" t="s">
        <v>27</v>
      </c>
    </row>
    <row r="3110" spans="1:27" x14ac:dyDescent="0.35">
      <c r="A3110">
        <v>10004011</v>
      </c>
      <c r="B3110" t="s">
        <v>81</v>
      </c>
      <c r="C3110" t="s">
        <v>78</v>
      </c>
      <c r="D3110" t="s">
        <v>30</v>
      </c>
      <c r="E3110" t="s">
        <v>31</v>
      </c>
      <c r="F3110">
        <v>7500</v>
      </c>
      <c r="G3110">
        <v>0</v>
      </c>
      <c r="H3110">
        <v>7500</v>
      </c>
      <c r="I3110" s="5">
        <v>72000</v>
      </c>
      <c r="J3110">
        <v>40.9</v>
      </c>
      <c r="K3110" s="6" t="s">
        <v>1599</v>
      </c>
      <c r="L3110" s="6" t="s">
        <v>1623</v>
      </c>
      <c r="M3110" s="6" t="s">
        <v>1630</v>
      </c>
      <c r="N3110" s="6" t="s">
        <v>1623</v>
      </c>
      <c r="O3110" s="6" t="s">
        <v>1625</v>
      </c>
      <c r="P3110" s="8">
        <f>Table12[[#This Row],[PLANNED_DELIVERY]]-Table12[[#This Row],[PLANNED_PICKUP]]</f>
        <v>5</v>
      </c>
      <c r="Q3110" s="9">
        <f>Table12[[#This Row],[ACTUAL_DELIVERY]]-Table12[[#This Row],[ACTUAL_PICKUP]]</f>
        <v>1</v>
      </c>
      <c r="R3110" s="9">
        <f>Table12[[#This Row],[ACTUAL_PICKUP]]-Table12[[#This Row],[PLANNED_PICKUP]]</f>
        <v>0</v>
      </c>
      <c r="S3110" s="9">
        <f>Table12[[#This Row],[ACTUAL_DELIVERY]]-Table12[[#This Row],[PLANNED_DELIVERY]]</f>
        <v>-4</v>
      </c>
      <c r="T3110" t="s">
        <v>41</v>
      </c>
      <c r="U3110" s="6">
        <v>54100</v>
      </c>
      <c r="V3110" t="s">
        <v>27</v>
      </c>
      <c r="W3110" t="s">
        <v>27</v>
      </c>
      <c r="X3110" t="s">
        <v>60</v>
      </c>
      <c r="Y3110" s="6" t="s">
        <v>34</v>
      </c>
      <c r="Z3110" t="s">
        <v>27</v>
      </c>
      <c r="AA3110" t="s">
        <v>27</v>
      </c>
    </row>
    <row r="3111" spans="1:27" x14ac:dyDescent="0.35">
      <c r="A3111">
        <v>10004012</v>
      </c>
      <c r="B3111" t="s">
        <v>81</v>
      </c>
      <c r="C3111" t="s">
        <v>206</v>
      </c>
      <c r="D3111" t="s">
        <v>23</v>
      </c>
      <c r="E3111" t="s">
        <v>24</v>
      </c>
      <c r="F3111">
        <v>5100</v>
      </c>
      <c r="G3111">
        <v>0</v>
      </c>
      <c r="H3111">
        <v>5100</v>
      </c>
      <c r="I3111">
        <v>12850</v>
      </c>
      <c r="J3111">
        <v>40.82</v>
      </c>
      <c r="K3111" s="6" t="s">
        <v>1599</v>
      </c>
      <c r="L3111" s="6" t="s">
        <v>1607</v>
      </c>
      <c r="M3111" s="6" t="s">
        <v>1603</v>
      </c>
      <c r="N3111" s="6" t="s">
        <v>1607</v>
      </c>
      <c r="O3111" s="6" t="s">
        <v>1603</v>
      </c>
      <c r="P3111" s="8">
        <f>Table12[[#This Row],[PLANNED_DELIVERY]]-Table12[[#This Row],[PLANNED_PICKUP]]</f>
        <v>1</v>
      </c>
      <c r="Q3111" s="9">
        <f>Table12[[#This Row],[ACTUAL_DELIVERY]]-Table12[[#This Row],[ACTUAL_PICKUP]]</f>
        <v>1</v>
      </c>
      <c r="R3111" s="9">
        <f>Table12[[#This Row],[ACTUAL_PICKUP]]-Table12[[#This Row],[PLANNED_PICKUP]]</f>
        <v>0</v>
      </c>
      <c r="S3111" s="9">
        <f>Table12[[#This Row],[ACTUAL_DELIVERY]]-Table12[[#This Row],[PLANNED_DELIVERY]]</f>
        <v>0</v>
      </c>
      <c r="T3111" t="s">
        <v>96</v>
      </c>
      <c r="U3111" s="6" t="s">
        <v>97</v>
      </c>
      <c r="V3111" t="s">
        <v>27</v>
      </c>
      <c r="W3111" t="s">
        <v>27</v>
      </c>
      <c r="X3111" t="s">
        <v>60</v>
      </c>
      <c r="Y3111" s="6" t="s">
        <v>34</v>
      </c>
      <c r="Z3111" t="s">
        <v>27</v>
      </c>
      <c r="AA3111" t="s">
        <v>27</v>
      </c>
    </row>
    <row r="3112" spans="1:27" x14ac:dyDescent="0.35">
      <c r="A3112">
        <v>10004013</v>
      </c>
      <c r="B3112" t="s">
        <v>81</v>
      </c>
      <c r="C3112" t="s">
        <v>206</v>
      </c>
      <c r="D3112" t="s">
        <v>23</v>
      </c>
      <c r="E3112" t="s">
        <v>24</v>
      </c>
      <c r="F3112">
        <v>1200</v>
      </c>
      <c r="G3112">
        <v>0</v>
      </c>
      <c r="H3112">
        <v>1200</v>
      </c>
      <c r="I3112">
        <v>1890</v>
      </c>
      <c r="J3112">
        <v>6.02</v>
      </c>
      <c r="K3112" s="6" t="s">
        <v>1599</v>
      </c>
      <c r="L3112" s="6" t="s">
        <v>1607</v>
      </c>
      <c r="M3112" s="6" t="s">
        <v>1603</v>
      </c>
      <c r="N3112" s="6" t="s">
        <v>1607</v>
      </c>
      <c r="O3112" s="6" t="s">
        <v>1603</v>
      </c>
      <c r="P3112" s="8">
        <f>Table12[[#This Row],[PLANNED_DELIVERY]]-Table12[[#This Row],[PLANNED_PICKUP]]</f>
        <v>1</v>
      </c>
      <c r="Q3112" s="9">
        <f>Table12[[#This Row],[ACTUAL_DELIVERY]]-Table12[[#This Row],[ACTUAL_PICKUP]]</f>
        <v>1</v>
      </c>
      <c r="R3112" s="9">
        <f>Table12[[#This Row],[ACTUAL_PICKUP]]-Table12[[#This Row],[PLANNED_PICKUP]]</f>
        <v>0</v>
      </c>
      <c r="S3112" s="9">
        <f>Table12[[#This Row],[ACTUAL_DELIVERY]]-Table12[[#This Row],[PLANNED_DELIVERY]]</f>
        <v>0</v>
      </c>
      <c r="T3112" t="s">
        <v>96</v>
      </c>
      <c r="U3112" s="6" t="s">
        <v>97</v>
      </c>
      <c r="V3112" t="s">
        <v>27</v>
      </c>
      <c r="W3112" t="s">
        <v>27</v>
      </c>
      <c r="X3112" t="s">
        <v>49</v>
      </c>
      <c r="Y3112" s="6" t="s">
        <v>29</v>
      </c>
      <c r="Z3112" t="s">
        <v>27</v>
      </c>
      <c r="AA3112" t="s">
        <v>27</v>
      </c>
    </row>
    <row r="3113" spans="1:27" x14ac:dyDescent="0.35">
      <c r="A3113">
        <v>10004015</v>
      </c>
      <c r="B3113" t="s">
        <v>222</v>
      </c>
      <c r="C3113" t="s">
        <v>206</v>
      </c>
      <c r="D3113" t="s">
        <v>23</v>
      </c>
      <c r="E3113" t="s">
        <v>24</v>
      </c>
      <c r="F3113">
        <v>360</v>
      </c>
      <c r="G3113">
        <v>0</v>
      </c>
      <c r="H3113">
        <v>360</v>
      </c>
      <c r="I3113" s="5">
        <v>360</v>
      </c>
      <c r="J3113">
        <v>0.96</v>
      </c>
      <c r="K3113" s="6" t="s">
        <v>1599</v>
      </c>
      <c r="L3113" s="6" t="s">
        <v>1599</v>
      </c>
      <c r="M3113" s="6" t="s">
        <v>1627</v>
      </c>
      <c r="N3113" s="6" t="s">
        <v>1618</v>
      </c>
      <c r="O3113" s="6" t="s">
        <v>1622</v>
      </c>
      <c r="P3113" s="8">
        <f>Table12[[#This Row],[PLANNED_DELIVERY]]-Table12[[#This Row],[PLANNED_PICKUP]]</f>
        <v>14</v>
      </c>
      <c r="Q3113" s="9">
        <f>Table12[[#This Row],[ACTUAL_DELIVERY]]-Table12[[#This Row],[ACTUAL_PICKUP]]</f>
        <v>6</v>
      </c>
      <c r="R3113" s="9">
        <f>Table12[[#This Row],[ACTUAL_PICKUP]]-Table12[[#This Row],[PLANNED_PICKUP]]</f>
        <v>3</v>
      </c>
      <c r="S3113" s="9">
        <f>Table12[[#This Row],[ACTUAL_DELIVERY]]-Table12[[#This Row],[PLANNED_DELIVERY]]</f>
        <v>-5</v>
      </c>
      <c r="T3113" t="s">
        <v>251</v>
      </c>
      <c r="U3113" s="6" t="s">
        <v>127</v>
      </c>
      <c r="V3113" t="s">
        <v>27</v>
      </c>
      <c r="W3113" t="s">
        <v>27</v>
      </c>
      <c r="X3113" t="s">
        <v>96</v>
      </c>
      <c r="Y3113" s="6" t="s">
        <v>97</v>
      </c>
      <c r="Z3113" t="s">
        <v>27</v>
      </c>
      <c r="AA3113" t="s">
        <v>27</v>
      </c>
    </row>
    <row r="3114" spans="1:27" x14ac:dyDescent="0.35">
      <c r="A3114">
        <v>10004016</v>
      </c>
      <c r="B3114" t="s">
        <v>81</v>
      </c>
      <c r="C3114" t="s">
        <v>206</v>
      </c>
      <c r="D3114" t="s">
        <v>23</v>
      </c>
      <c r="E3114" t="s">
        <v>31</v>
      </c>
      <c r="F3114">
        <v>620</v>
      </c>
      <c r="G3114">
        <v>0</v>
      </c>
      <c r="H3114">
        <v>620</v>
      </c>
      <c r="I3114">
        <v>490</v>
      </c>
      <c r="J3114">
        <v>1.98</v>
      </c>
      <c r="K3114" s="6" t="s">
        <v>1599</v>
      </c>
      <c r="L3114" s="6" t="s">
        <v>1618</v>
      </c>
      <c r="M3114" s="6" t="s">
        <v>1619</v>
      </c>
      <c r="N3114" s="6" t="s">
        <v>1618</v>
      </c>
      <c r="O3114" s="6" t="s">
        <v>1617</v>
      </c>
      <c r="P3114" s="8">
        <f>Table12[[#This Row],[PLANNED_DELIVERY]]-Table12[[#This Row],[PLANNED_PICKUP]]</f>
        <v>4</v>
      </c>
      <c r="Q3114" s="9">
        <f>Table12[[#This Row],[ACTUAL_DELIVERY]]-Table12[[#This Row],[ACTUAL_PICKUP]]</f>
        <v>1</v>
      </c>
      <c r="R3114" s="9">
        <f>Table12[[#This Row],[ACTUAL_PICKUP]]-Table12[[#This Row],[PLANNED_PICKUP]]</f>
        <v>0</v>
      </c>
      <c r="S3114" s="9">
        <f>Table12[[#This Row],[ACTUAL_DELIVERY]]-Table12[[#This Row],[PLANNED_DELIVERY]]</f>
        <v>-3</v>
      </c>
      <c r="T3114" t="s">
        <v>88</v>
      </c>
      <c r="U3114" s="6" t="s">
        <v>89</v>
      </c>
      <c r="V3114" t="s">
        <v>27</v>
      </c>
      <c r="W3114" t="s">
        <v>27</v>
      </c>
      <c r="X3114" t="s">
        <v>60</v>
      </c>
      <c r="Y3114" s="6" t="s">
        <v>34</v>
      </c>
      <c r="Z3114" t="s">
        <v>27</v>
      </c>
      <c r="AA3114" t="s">
        <v>27</v>
      </c>
    </row>
    <row r="3115" spans="1:27" x14ac:dyDescent="0.35">
      <c r="A3115">
        <v>10004017</v>
      </c>
      <c r="B3115" t="s">
        <v>81</v>
      </c>
      <c r="C3115" t="s">
        <v>206</v>
      </c>
      <c r="D3115" t="s">
        <v>30</v>
      </c>
      <c r="E3115" t="s">
        <v>31</v>
      </c>
      <c r="F3115">
        <v>800</v>
      </c>
      <c r="G3115">
        <v>1400</v>
      </c>
      <c r="H3115">
        <v>2200</v>
      </c>
      <c r="I3115" s="5">
        <v>20889</v>
      </c>
      <c r="J3115">
        <v>30.34</v>
      </c>
      <c r="K3115" s="6" t="s">
        <v>1599</v>
      </c>
      <c r="L3115" s="6" t="s">
        <v>1617</v>
      </c>
      <c r="M3115" s="6" t="s">
        <v>1619</v>
      </c>
      <c r="N3115" s="6" t="s">
        <v>1617</v>
      </c>
      <c r="O3115" s="6" t="s">
        <v>1621</v>
      </c>
      <c r="P3115" s="8">
        <f>Table12[[#This Row],[PLANNED_DELIVERY]]-Table12[[#This Row],[PLANNED_PICKUP]]</f>
        <v>3</v>
      </c>
      <c r="Q3115" s="9">
        <f>Table12[[#This Row],[ACTUAL_DELIVERY]]-Table12[[#This Row],[ACTUAL_PICKUP]]</f>
        <v>4</v>
      </c>
      <c r="R3115" s="9">
        <f>Table12[[#This Row],[ACTUAL_PICKUP]]-Table12[[#This Row],[PLANNED_PICKUP]]</f>
        <v>0</v>
      </c>
      <c r="S3115" s="9">
        <f>Table12[[#This Row],[ACTUAL_DELIVERY]]-Table12[[#This Row],[PLANNED_DELIVERY]]</f>
        <v>1</v>
      </c>
      <c r="T3115" t="s">
        <v>88</v>
      </c>
      <c r="U3115" s="6" t="s">
        <v>89</v>
      </c>
      <c r="V3115" t="s">
        <v>27</v>
      </c>
      <c r="W3115" t="s">
        <v>27</v>
      </c>
      <c r="X3115" t="s">
        <v>60</v>
      </c>
      <c r="Y3115" s="6" t="s">
        <v>34</v>
      </c>
      <c r="Z3115" t="s">
        <v>27</v>
      </c>
      <c r="AA3115" t="s">
        <v>27</v>
      </c>
    </row>
    <row r="3116" spans="1:27" x14ac:dyDescent="0.35">
      <c r="A3116">
        <v>10004018</v>
      </c>
      <c r="B3116" t="s">
        <v>81</v>
      </c>
      <c r="C3116" t="s">
        <v>206</v>
      </c>
      <c r="D3116" t="s">
        <v>23</v>
      </c>
      <c r="E3116" t="s">
        <v>24</v>
      </c>
      <c r="F3116">
        <v>50</v>
      </c>
      <c r="G3116">
        <v>0</v>
      </c>
      <c r="H3116">
        <v>50</v>
      </c>
      <c r="I3116">
        <v>720</v>
      </c>
      <c r="J3116">
        <v>2.2799999999999998</v>
      </c>
      <c r="K3116" s="6" t="s">
        <v>1599</v>
      </c>
      <c r="L3116" s="6" t="s">
        <v>1603</v>
      </c>
      <c r="M3116" s="6" t="s">
        <v>1618</v>
      </c>
      <c r="N3116" s="6" t="s">
        <v>1603</v>
      </c>
      <c r="O3116" s="6" t="s">
        <v>1618</v>
      </c>
      <c r="P3116" s="8">
        <f>Table12[[#This Row],[PLANNED_DELIVERY]]-Table12[[#This Row],[PLANNED_PICKUP]]</f>
        <v>1</v>
      </c>
      <c r="Q3116" s="9">
        <f>Table12[[#This Row],[ACTUAL_DELIVERY]]-Table12[[#This Row],[ACTUAL_PICKUP]]</f>
        <v>1</v>
      </c>
      <c r="R3116" s="9">
        <f>Table12[[#This Row],[ACTUAL_PICKUP]]-Table12[[#This Row],[PLANNED_PICKUP]]</f>
        <v>0</v>
      </c>
      <c r="S3116" s="9">
        <f>Table12[[#This Row],[ACTUAL_DELIVERY]]-Table12[[#This Row],[PLANNED_DELIVERY]]</f>
        <v>0</v>
      </c>
      <c r="T3116" t="s">
        <v>52</v>
      </c>
      <c r="U3116" s="6" t="s">
        <v>318</v>
      </c>
      <c r="V3116" t="s">
        <v>27</v>
      </c>
      <c r="W3116" t="s">
        <v>27</v>
      </c>
      <c r="X3116" t="s">
        <v>60</v>
      </c>
      <c r="Y3116" s="6" t="s">
        <v>34</v>
      </c>
      <c r="Z3116" t="s">
        <v>27</v>
      </c>
      <c r="AA3116" t="s">
        <v>27</v>
      </c>
    </row>
    <row r="3117" spans="1:27" x14ac:dyDescent="0.35">
      <c r="A3117">
        <v>10004019</v>
      </c>
      <c r="B3117" t="s">
        <v>225</v>
      </c>
      <c r="C3117" t="s">
        <v>206</v>
      </c>
      <c r="D3117" t="s">
        <v>23</v>
      </c>
      <c r="E3117" t="s">
        <v>24</v>
      </c>
      <c r="F3117">
        <v>120</v>
      </c>
      <c r="G3117">
        <v>0</v>
      </c>
      <c r="H3117">
        <v>120</v>
      </c>
      <c r="I3117">
        <v>429.5</v>
      </c>
      <c r="J3117">
        <v>2.76</v>
      </c>
      <c r="K3117" s="6" t="s">
        <v>1599</v>
      </c>
      <c r="L3117" s="6" t="s">
        <v>1599</v>
      </c>
      <c r="M3117" s="6" t="s">
        <v>1618</v>
      </c>
      <c r="N3117" s="6" t="s">
        <v>1603</v>
      </c>
      <c r="O3117" s="6" t="s">
        <v>1618</v>
      </c>
      <c r="P3117" s="8">
        <f>Table12[[#This Row],[PLANNED_DELIVERY]]-Table12[[#This Row],[PLANNED_PICKUP]]</f>
        <v>3</v>
      </c>
      <c r="Q3117" s="9">
        <f>Table12[[#This Row],[ACTUAL_DELIVERY]]-Table12[[#This Row],[ACTUAL_PICKUP]]</f>
        <v>1</v>
      </c>
      <c r="R3117" s="9">
        <f>Table12[[#This Row],[ACTUAL_PICKUP]]-Table12[[#This Row],[PLANNED_PICKUP]]</f>
        <v>2</v>
      </c>
      <c r="S3117" s="9">
        <f>Table12[[#This Row],[ACTUAL_DELIVERY]]-Table12[[#This Row],[PLANNED_DELIVERY]]</f>
        <v>0</v>
      </c>
      <c r="T3117" t="s">
        <v>188</v>
      </c>
      <c r="U3117" s="6" t="s">
        <v>189</v>
      </c>
      <c r="V3117" t="s">
        <v>27</v>
      </c>
      <c r="W3117" t="s">
        <v>27</v>
      </c>
      <c r="X3117" t="s">
        <v>49</v>
      </c>
      <c r="Y3117" s="6" t="s">
        <v>29</v>
      </c>
      <c r="Z3117" t="s">
        <v>27</v>
      </c>
      <c r="AA3117" t="s">
        <v>27</v>
      </c>
    </row>
    <row r="3118" spans="1:27" x14ac:dyDescent="0.35">
      <c r="A3118">
        <v>10004020</v>
      </c>
      <c r="B3118" t="s">
        <v>222</v>
      </c>
      <c r="C3118" t="s">
        <v>206</v>
      </c>
      <c r="D3118" t="s">
        <v>23</v>
      </c>
      <c r="E3118" t="s">
        <v>31</v>
      </c>
      <c r="F3118">
        <v>120</v>
      </c>
      <c r="G3118">
        <v>0</v>
      </c>
      <c r="H3118">
        <v>120</v>
      </c>
      <c r="I3118">
        <v>1080</v>
      </c>
      <c r="J3118">
        <v>1.34</v>
      </c>
      <c r="K3118" s="6" t="s">
        <v>1599</v>
      </c>
      <c r="L3118" s="6" t="s">
        <v>1607</v>
      </c>
      <c r="M3118" s="6" t="s">
        <v>1607</v>
      </c>
      <c r="N3118" s="6" t="s">
        <v>1603</v>
      </c>
      <c r="O3118" s="6" t="s">
        <v>1603</v>
      </c>
      <c r="P3118" s="8">
        <f>Table12[[#This Row],[PLANNED_DELIVERY]]-Table12[[#This Row],[PLANNED_PICKUP]]</f>
        <v>0</v>
      </c>
      <c r="Q3118" s="9">
        <f>Table12[[#This Row],[ACTUAL_DELIVERY]]-Table12[[#This Row],[ACTUAL_PICKUP]]</f>
        <v>0</v>
      </c>
      <c r="R3118" s="9">
        <f>Table12[[#This Row],[ACTUAL_PICKUP]]-Table12[[#This Row],[PLANNED_PICKUP]]</f>
        <v>1</v>
      </c>
      <c r="S3118" s="9">
        <f>Table12[[#This Row],[ACTUAL_DELIVERY]]-Table12[[#This Row],[PLANNED_DELIVERY]]</f>
        <v>1</v>
      </c>
      <c r="T3118" t="s">
        <v>32</v>
      </c>
      <c r="U3118" s="6" t="s">
        <v>438</v>
      </c>
      <c r="V3118" t="s">
        <v>27</v>
      </c>
      <c r="W3118" t="s">
        <v>27</v>
      </c>
      <c r="X3118" t="s">
        <v>746</v>
      </c>
      <c r="Y3118" s="6" t="s">
        <v>210</v>
      </c>
      <c r="Z3118" t="s">
        <v>27</v>
      </c>
      <c r="AA3118" t="s">
        <v>27</v>
      </c>
    </row>
    <row r="3119" spans="1:27" x14ac:dyDescent="0.35">
      <c r="A3119">
        <v>10004021</v>
      </c>
      <c r="B3119" t="s">
        <v>81</v>
      </c>
      <c r="C3119" t="s">
        <v>206</v>
      </c>
      <c r="D3119" t="s">
        <v>23</v>
      </c>
      <c r="E3119" t="s">
        <v>24</v>
      </c>
      <c r="F3119">
        <v>150</v>
      </c>
      <c r="G3119">
        <v>0</v>
      </c>
      <c r="H3119">
        <v>150</v>
      </c>
      <c r="I3119">
        <v>40</v>
      </c>
      <c r="J3119">
        <v>0.09</v>
      </c>
      <c r="K3119" s="6" t="s">
        <v>1599</v>
      </c>
      <c r="L3119" s="6" t="s">
        <v>1599</v>
      </c>
      <c r="M3119" s="6" t="s">
        <v>1603</v>
      </c>
      <c r="N3119" s="6" t="s">
        <v>1603</v>
      </c>
      <c r="O3119" s="6" t="s">
        <v>1617</v>
      </c>
      <c r="P3119" s="8">
        <f>Table12[[#This Row],[PLANNED_DELIVERY]]-Table12[[#This Row],[PLANNED_PICKUP]]</f>
        <v>2</v>
      </c>
      <c r="Q3119" s="9">
        <f>Table12[[#This Row],[ACTUAL_DELIVERY]]-Table12[[#This Row],[ACTUAL_PICKUP]]</f>
        <v>2</v>
      </c>
      <c r="R3119" s="9">
        <f>Table12[[#This Row],[ACTUAL_PICKUP]]-Table12[[#This Row],[PLANNED_PICKUP]]</f>
        <v>2</v>
      </c>
      <c r="S3119" s="9">
        <f>Table12[[#This Row],[ACTUAL_DELIVERY]]-Table12[[#This Row],[PLANNED_DELIVERY]]</f>
        <v>2</v>
      </c>
      <c r="T3119" t="s">
        <v>870</v>
      </c>
      <c r="U3119" s="6" t="s">
        <v>127</v>
      </c>
      <c r="V3119" t="s">
        <v>27</v>
      </c>
      <c r="W3119" t="s">
        <v>27</v>
      </c>
      <c r="X3119" t="s">
        <v>41</v>
      </c>
      <c r="Y3119" s="6" t="s">
        <v>39</v>
      </c>
      <c r="Z3119" t="s">
        <v>27</v>
      </c>
      <c r="AA3119" t="s">
        <v>27</v>
      </c>
    </row>
    <row r="3120" spans="1:27" x14ac:dyDescent="0.35">
      <c r="A3120">
        <v>10004022</v>
      </c>
      <c r="B3120" t="s">
        <v>81</v>
      </c>
      <c r="C3120" t="s">
        <v>206</v>
      </c>
      <c r="D3120" t="s">
        <v>23</v>
      </c>
      <c r="E3120" t="s">
        <v>24</v>
      </c>
      <c r="F3120">
        <v>550</v>
      </c>
      <c r="G3120">
        <v>0</v>
      </c>
      <c r="H3120">
        <v>550</v>
      </c>
      <c r="I3120">
        <v>3000</v>
      </c>
      <c r="J3120">
        <v>24</v>
      </c>
      <c r="K3120" s="6" t="s">
        <v>1599</v>
      </c>
      <c r="L3120" s="6" t="s">
        <v>1607</v>
      </c>
      <c r="M3120" s="6" t="s">
        <v>1617</v>
      </c>
      <c r="N3120" s="6" t="s">
        <v>1617</v>
      </c>
      <c r="O3120" s="6" t="s">
        <v>1619</v>
      </c>
      <c r="P3120" s="8">
        <f>Table12[[#This Row],[PLANNED_DELIVERY]]-Table12[[#This Row],[PLANNED_PICKUP]]</f>
        <v>3</v>
      </c>
      <c r="Q3120" s="9">
        <f>Table12[[#This Row],[ACTUAL_DELIVERY]]-Table12[[#This Row],[ACTUAL_PICKUP]]</f>
        <v>3</v>
      </c>
      <c r="R3120" s="9">
        <f>Table12[[#This Row],[ACTUAL_PICKUP]]-Table12[[#This Row],[PLANNED_PICKUP]]</f>
        <v>3</v>
      </c>
      <c r="S3120" s="9">
        <f>Table12[[#This Row],[ACTUAL_DELIVERY]]-Table12[[#This Row],[PLANNED_DELIVERY]]</f>
        <v>3</v>
      </c>
      <c r="T3120" t="s">
        <v>343</v>
      </c>
      <c r="U3120" s="6" t="s">
        <v>256</v>
      </c>
      <c r="V3120" t="s">
        <v>27</v>
      </c>
      <c r="W3120" t="s">
        <v>27</v>
      </c>
      <c r="X3120" t="s">
        <v>41</v>
      </c>
      <c r="Y3120" s="6" t="s">
        <v>39</v>
      </c>
      <c r="Z3120" t="s">
        <v>27</v>
      </c>
      <c r="AA3120" t="s">
        <v>27</v>
      </c>
    </row>
    <row r="3121" spans="1:27" x14ac:dyDescent="0.35">
      <c r="A3121">
        <v>10004023</v>
      </c>
      <c r="B3121" t="s">
        <v>81</v>
      </c>
      <c r="C3121" t="s">
        <v>234</v>
      </c>
      <c r="D3121" t="s">
        <v>23</v>
      </c>
      <c r="E3121" t="s">
        <v>24</v>
      </c>
      <c r="F3121">
        <v>1375</v>
      </c>
      <c r="G3121">
        <v>0</v>
      </c>
      <c r="H3121">
        <v>1375</v>
      </c>
      <c r="I3121">
        <v>12000</v>
      </c>
      <c r="J3121">
        <v>31.2</v>
      </c>
      <c r="K3121" s="6" t="s">
        <v>1599</v>
      </c>
      <c r="L3121" s="6" t="s">
        <v>1603</v>
      </c>
      <c r="M3121" s="6" t="s">
        <v>1617</v>
      </c>
      <c r="N3121" s="6" t="s">
        <v>1603</v>
      </c>
      <c r="O3121" s="6" t="s">
        <v>1619</v>
      </c>
      <c r="P3121" s="8">
        <f>Table12[[#This Row],[PLANNED_DELIVERY]]-Table12[[#This Row],[PLANNED_PICKUP]]</f>
        <v>2</v>
      </c>
      <c r="Q3121" s="9">
        <f>Table12[[#This Row],[ACTUAL_DELIVERY]]-Table12[[#This Row],[ACTUAL_PICKUP]]</f>
        <v>5</v>
      </c>
      <c r="R3121" s="9">
        <f>Table12[[#This Row],[ACTUAL_PICKUP]]-Table12[[#This Row],[PLANNED_PICKUP]]</f>
        <v>0</v>
      </c>
      <c r="S3121" s="9">
        <f>Table12[[#This Row],[ACTUAL_DELIVERY]]-Table12[[#This Row],[PLANNED_DELIVERY]]</f>
        <v>3</v>
      </c>
      <c r="T3121" t="s">
        <v>1054</v>
      </c>
      <c r="U3121" s="6" t="s">
        <v>1055</v>
      </c>
      <c r="V3121" t="s">
        <v>38</v>
      </c>
      <c r="W3121" t="s">
        <v>38</v>
      </c>
      <c r="X3121" t="s">
        <v>41</v>
      </c>
      <c r="Y3121" s="6" t="s">
        <v>39</v>
      </c>
      <c r="Z3121" t="s">
        <v>27</v>
      </c>
      <c r="AA3121" t="s">
        <v>27</v>
      </c>
    </row>
    <row r="3122" spans="1:27" x14ac:dyDescent="0.35">
      <c r="A3122">
        <v>10004024</v>
      </c>
      <c r="B3122" t="s">
        <v>81</v>
      </c>
      <c r="C3122" t="s">
        <v>234</v>
      </c>
      <c r="D3122" t="s">
        <v>30</v>
      </c>
      <c r="E3122" t="s">
        <v>45</v>
      </c>
      <c r="F3122">
        <v>645</v>
      </c>
      <c r="G3122">
        <v>0</v>
      </c>
      <c r="H3122">
        <v>645</v>
      </c>
      <c r="I3122">
        <v>3350</v>
      </c>
      <c r="J3122">
        <v>13.93</v>
      </c>
      <c r="K3122" s="6" t="s">
        <v>1607</v>
      </c>
      <c r="L3122" s="6" t="s">
        <v>1617</v>
      </c>
      <c r="M3122" s="6" t="s">
        <v>1621</v>
      </c>
      <c r="N3122" s="6" t="s">
        <v>1617</v>
      </c>
      <c r="O3122" s="6" t="s">
        <v>1621</v>
      </c>
      <c r="P3122" s="8">
        <f>Table12[[#This Row],[PLANNED_DELIVERY]]-Table12[[#This Row],[PLANNED_PICKUP]]</f>
        <v>4</v>
      </c>
      <c r="Q3122" s="9">
        <f>Table12[[#This Row],[ACTUAL_DELIVERY]]-Table12[[#This Row],[ACTUAL_PICKUP]]</f>
        <v>4</v>
      </c>
      <c r="R3122" s="9">
        <f>Table12[[#This Row],[ACTUAL_PICKUP]]-Table12[[#This Row],[PLANNED_PICKUP]]</f>
        <v>0</v>
      </c>
      <c r="S3122" s="9">
        <f>Table12[[#This Row],[ACTUAL_DELIVERY]]-Table12[[#This Row],[PLANNED_DELIVERY]]</f>
        <v>0</v>
      </c>
      <c r="T3122" t="s">
        <v>302</v>
      </c>
      <c r="U3122" s="6" t="s">
        <v>303</v>
      </c>
      <c r="V3122" t="s">
        <v>168</v>
      </c>
      <c r="W3122" t="s">
        <v>168</v>
      </c>
      <c r="X3122" t="s">
        <v>49</v>
      </c>
      <c r="Y3122" s="6" t="s">
        <v>29</v>
      </c>
      <c r="Z3122" t="s">
        <v>27</v>
      </c>
      <c r="AA3122" t="s">
        <v>27</v>
      </c>
    </row>
    <row r="3123" spans="1:27" x14ac:dyDescent="0.35">
      <c r="A3123">
        <v>10004025</v>
      </c>
      <c r="B3123" t="s">
        <v>81</v>
      </c>
      <c r="C3123" t="s">
        <v>234</v>
      </c>
      <c r="D3123" t="s">
        <v>30</v>
      </c>
      <c r="E3123" t="s">
        <v>45</v>
      </c>
      <c r="F3123">
        <v>645</v>
      </c>
      <c r="G3123">
        <v>0</v>
      </c>
      <c r="H3123">
        <v>645</v>
      </c>
      <c r="I3123">
        <v>3404</v>
      </c>
      <c r="J3123">
        <v>17.04</v>
      </c>
      <c r="K3123" s="6" t="s">
        <v>1607</v>
      </c>
      <c r="L3123" s="6" t="s">
        <v>1617</v>
      </c>
      <c r="M3123" s="6" t="s">
        <v>1621</v>
      </c>
      <c r="N3123" s="6" t="s">
        <v>1617</v>
      </c>
      <c r="O3123" s="6" t="s">
        <v>1621</v>
      </c>
      <c r="P3123" s="8">
        <f>Table12[[#This Row],[PLANNED_DELIVERY]]-Table12[[#This Row],[PLANNED_PICKUP]]</f>
        <v>4</v>
      </c>
      <c r="Q3123" s="9">
        <f>Table12[[#This Row],[ACTUAL_DELIVERY]]-Table12[[#This Row],[ACTUAL_PICKUP]]</f>
        <v>4</v>
      </c>
      <c r="R3123" s="9">
        <f>Table12[[#This Row],[ACTUAL_PICKUP]]-Table12[[#This Row],[PLANNED_PICKUP]]</f>
        <v>0</v>
      </c>
      <c r="S3123" s="9">
        <f>Table12[[#This Row],[ACTUAL_DELIVERY]]-Table12[[#This Row],[PLANNED_DELIVERY]]</f>
        <v>0</v>
      </c>
      <c r="T3123" t="s">
        <v>302</v>
      </c>
      <c r="U3123" s="6" t="s">
        <v>303</v>
      </c>
      <c r="V3123" t="s">
        <v>168</v>
      </c>
      <c r="W3123" t="s">
        <v>168</v>
      </c>
      <c r="X3123" t="s">
        <v>60</v>
      </c>
      <c r="Y3123" s="6" t="s">
        <v>34</v>
      </c>
      <c r="Z3123" t="s">
        <v>27</v>
      </c>
      <c r="AA3123" t="s">
        <v>27</v>
      </c>
    </row>
    <row r="3124" spans="1:27" x14ac:dyDescent="0.35">
      <c r="A3124">
        <v>10004026</v>
      </c>
      <c r="B3124" t="s">
        <v>81</v>
      </c>
      <c r="C3124" t="s">
        <v>234</v>
      </c>
      <c r="D3124" t="s">
        <v>30</v>
      </c>
      <c r="E3124" t="s">
        <v>45</v>
      </c>
      <c r="F3124">
        <v>3875</v>
      </c>
      <c r="G3124">
        <v>0</v>
      </c>
      <c r="H3124">
        <v>3875</v>
      </c>
      <c r="I3124">
        <v>2408</v>
      </c>
      <c r="J3124">
        <v>7.73</v>
      </c>
      <c r="K3124" s="6" t="s">
        <v>1607</v>
      </c>
      <c r="L3124" s="6" t="s">
        <v>1607</v>
      </c>
      <c r="M3124" s="6" t="s">
        <v>1617</v>
      </c>
      <c r="N3124" s="6" t="s">
        <v>1622</v>
      </c>
      <c r="O3124" s="6" t="s">
        <v>1622</v>
      </c>
      <c r="P3124" s="8">
        <f>Table12[[#This Row],[PLANNED_DELIVERY]]-Table12[[#This Row],[PLANNED_PICKUP]]</f>
        <v>3</v>
      </c>
      <c r="Q3124" s="9">
        <f>Table12[[#This Row],[ACTUAL_DELIVERY]]-Table12[[#This Row],[ACTUAL_PICKUP]]</f>
        <v>0</v>
      </c>
      <c r="R3124" s="9">
        <f>Table12[[#This Row],[ACTUAL_PICKUP]]-Table12[[#This Row],[PLANNED_PICKUP]]</f>
        <v>8</v>
      </c>
      <c r="S3124" s="9">
        <f>Table12[[#This Row],[ACTUAL_DELIVERY]]-Table12[[#This Row],[PLANNED_DELIVERY]]</f>
        <v>5</v>
      </c>
      <c r="T3124" t="s">
        <v>33</v>
      </c>
      <c r="U3124" s="6" t="s">
        <v>34</v>
      </c>
      <c r="V3124" t="s">
        <v>27</v>
      </c>
      <c r="W3124" t="s">
        <v>27</v>
      </c>
      <c r="X3124" t="s">
        <v>1052</v>
      </c>
      <c r="Y3124" s="6" t="s">
        <v>1053</v>
      </c>
      <c r="Z3124" t="s">
        <v>737</v>
      </c>
      <c r="AA3124" t="s">
        <v>737</v>
      </c>
    </row>
    <row r="3125" spans="1:27" x14ac:dyDescent="0.35">
      <c r="A3125">
        <v>10004028</v>
      </c>
      <c r="B3125" t="s">
        <v>222</v>
      </c>
      <c r="C3125" t="s">
        <v>206</v>
      </c>
      <c r="D3125" t="s">
        <v>23</v>
      </c>
      <c r="E3125" t="s">
        <v>24</v>
      </c>
      <c r="F3125">
        <v>175</v>
      </c>
      <c r="G3125">
        <v>0</v>
      </c>
      <c r="H3125">
        <v>175</v>
      </c>
      <c r="I3125">
        <v>450</v>
      </c>
      <c r="J3125">
        <v>0.56999999999999995</v>
      </c>
      <c r="K3125" s="6" t="s">
        <v>1607</v>
      </c>
      <c r="L3125" s="6" t="s">
        <v>1599</v>
      </c>
      <c r="M3125" s="6" t="s">
        <v>1618</v>
      </c>
      <c r="N3125" s="6" t="s">
        <v>1607</v>
      </c>
      <c r="O3125" s="6" t="s">
        <v>1603</v>
      </c>
      <c r="P3125" s="8">
        <f>Table12[[#This Row],[PLANNED_DELIVERY]]-Table12[[#This Row],[PLANNED_PICKUP]]</f>
        <v>3</v>
      </c>
      <c r="Q3125" s="9">
        <f>Table12[[#This Row],[ACTUAL_DELIVERY]]-Table12[[#This Row],[ACTUAL_PICKUP]]</f>
        <v>1</v>
      </c>
      <c r="R3125" s="9">
        <f>Table12[[#This Row],[ACTUAL_PICKUP]]-Table12[[#This Row],[PLANNED_PICKUP]]</f>
        <v>1</v>
      </c>
      <c r="S3125" s="9">
        <f>Table12[[#This Row],[ACTUAL_DELIVERY]]-Table12[[#This Row],[PLANNED_DELIVERY]]</f>
        <v>-1</v>
      </c>
      <c r="T3125" t="s">
        <v>259</v>
      </c>
      <c r="U3125" s="6" t="s">
        <v>260</v>
      </c>
      <c r="V3125" t="s">
        <v>27</v>
      </c>
      <c r="W3125" t="s">
        <v>27</v>
      </c>
      <c r="X3125" t="s">
        <v>60</v>
      </c>
      <c r="Y3125" s="6" t="s">
        <v>34</v>
      </c>
      <c r="Z3125" t="s">
        <v>27</v>
      </c>
      <c r="AA3125" t="s">
        <v>27</v>
      </c>
    </row>
    <row r="3126" spans="1:27" x14ac:dyDescent="0.35">
      <c r="A3126">
        <v>10004029</v>
      </c>
      <c r="B3126" t="s">
        <v>297</v>
      </c>
      <c r="C3126" t="s">
        <v>293</v>
      </c>
      <c r="D3126" t="s">
        <v>23</v>
      </c>
      <c r="E3126" t="s">
        <v>24</v>
      </c>
      <c r="F3126">
        <v>7234</v>
      </c>
      <c r="G3126">
        <v>4290</v>
      </c>
      <c r="H3126">
        <v>11524</v>
      </c>
      <c r="I3126" s="5">
        <v>4303</v>
      </c>
      <c r="J3126">
        <v>10.5</v>
      </c>
      <c r="K3126" s="6" t="s">
        <v>1607</v>
      </c>
      <c r="L3126" s="6" t="s">
        <v>1618</v>
      </c>
      <c r="M3126" s="6" t="s">
        <v>1623</v>
      </c>
      <c r="N3126" s="6" t="s">
        <v>1625</v>
      </c>
      <c r="O3126" s="6" t="s">
        <v>1650</v>
      </c>
      <c r="P3126" s="8">
        <f>Table12[[#This Row],[PLANNED_DELIVERY]]-Table12[[#This Row],[PLANNED_PICKUP]]</f>
        <v>7</v>
      </c>
      <c r="Q3126" s="9">
        <f>Table12[[#This Row],[ACTUAL_DELIVERY]]-Table12[[#This Row],[ACTUAL_PICKUP]]</f>
        <v>18</v>
      </c>
      <c r="R3126" s="9">
        <f>Table12[[#This Row],[ACTUAL_PICKUP]]-Table12[[#This Row],[PLANNED_PICKUP]]</f>
        <v>8</v>
      </c>
      <c r="S3126" s="9">
        <f>Table12[[#This Row],[ACTUAL_DELIVERY]]-Table12[[#This Row],[PLANNED_DELIVERY]]</f>
        <v>19</v>
      </c>
      <c r="T3126" t="s">
        <v>98</v>
      </c>
      <c r="U3126" s="6" t="s">
        <v>99</v>
      </c>
      <c r="V3126" t="s">
        <v>100</v>
      </c>
      <c r="W3126" t="s">
        <v>85</v>
      </c>
      <c r="X3126" t="s">
        <v>101</v>
      </c>
      <c r="Y3126" s="6" t="s">
        <v>102</v>
      </c>
      <c r="Z3126" t="s">
        <v>27</v>
      </c>
      <c r="AA3126" t="s">
        <v>27</v>
      </c>
    </row>
    <row r="3127" spans="1:27" x14ac:dyDescent="0.35">
      <c r="A3127">
        <v>10004030</v>
      </c>
      <c r="B3127" t="s">
        <v>81</v>
      </c>
      <c r="C3127" t="s">
        <v>206</v>
      </c>
      <c r="D3127" t="s">
        <v>23</v>
      </c>
      <c r="E3127" t="s">
        <v>24</v>
      </c>
      <c r="F3127">
        <v>324</v>
      </c>
      <c r="G3127">
        <v>0</v>
      </c>
      <c r="H3127">
        <v>324</v>
      </c>
      <c r="I3127">
        <v>760</v>
      </c>
      <c r="J3127">
        <v>9.5</v>
      </c>
      <c r="K3127" s="6" t="s">
        <v>1607</v>
      </c>
      <c r="L3127" s="6" t="s">
        <v>1621</v>
      </c>
      <c r="M3127" s="6" t="s">
        <v>1623</v>
      </c>
      <c r="N3127" s="6" t="s">
        <v>1621</v>
      </c>
      <c r="O3127" s="6" t="s">
        <v>1622</v>
      </c>
      <c r="P3127" s="8">
        <f>Table12[[#This Row],[PLANNED_DELIVERY]]-Table12[[#This Row],[PLANNED_PICKUP]]</f>
        <v>2</v>
      </c>
      <c r="Q3127" s="9">
        <f>Table12[[#This Row],[ACTUAL_DELIVERY]]-Table12[[#This Row],[ACTUAL_PICKUP]]</f>
        <v>1</v>
      </c>
      <c r="R3127" s="9">
        <f>Table12[[#This Row],[ACTUAL_PICKUP]]-Table12[[#This Row],[PLANNED_PICKUP]]</f>
        <v>0</v>
      </c>
      <c r="S3127" s="9">
        <f>Table12[[#This Row],[ACTUAL_DELIVERY]]-Table12[[#This Row],[PLANNED_DELIVERY]]</f>
        <v>-1</v>
      </c>
      <c r="T3127" t="s">
        <v>428</v>
      </c>
      <c r="U3127" s="6" t="s">
        <v>429</v>
      </c>
      <c r="V3127" t="s">
        <v>27</v>
      </c>
      <c r="W3127" t="s">
        <v>27</v>
      </c>
      <c r="X3127" t="s">
        <v>49</v>
      </c>
      <c r="Y3127" s="6" t="s">
        <v>29</v>
      </c>
      <c r="Z3127" t="s">
        <v>27</v>
      </c>
      <c r="AA3127" t="s">
        <v>27</v>
      </c>
    </row>
    <row r="3128" spans="1:27" x14ac:dyDescent="0.35">
      <c r="A3128">
        <v>10004031</v>
      </c>
      <c r="B3128" t="s">
        <v>81</v>
      </c>
      <c r="C3128" t="s">
        <v>240</v>
      </c>
      <c r="D3128" t="s">
        <v>23</v>
      </c>
      <c r="E3128" t="s">
        <v>24</v>
      </c>
      <c r="F3128">
        <v>450</v>
      </c>
      <c r="G3128">
        <v>0</v>
      </c>
      <c r="H3128">
        <v>450</v>
      </c>
      <c r="I3128">
        <v>842</v>
      </c>
      <c r="J3128">
        <v>0.42</v>
      </c>
      <c r="K3128" s="6" t="s">
        <v>1607</v>
      </c>
      <c r="L3128" s="6" t="s">
        <v>1603</v>
      </c>
      <c r="M3128" s="6" t="s">
        <v>1617</v>
      </c>
      <c r="N3128" s="6" t="s">
        <v>1603</v>
      </c>
      <c r="O3128" s="6" t="s">
        <v>1617</v>
      </c>
      <c r="P3128" s="8">
        <f>Table12[[#This Row],[PLANNED_DELIVERY]]-Table12[[#This Row],[PLANNED_PICKUP]]</f>
        <v>2</v>
      </c>
      <c r="Q3128" s="9">
        <f>Table12[[#This Row],[ACTUAL_DELIVERY]]-Table12[[#This Row],[ACTUAL_PICKUP]]</f>
        <v>2</v>
      </c>
      <c r="R3128" s="9">
        <f>Table12[[#This Row],[ACTUAL_PICKUP]]-Table12[[#This Row],[PLANNED_PICKUP]]</f>
        <v>0</v>
      </c>
      <c r="S3128" s="9">
        <f>Table12[[#This Row],[ACTUAL_DELIVERY]]-Table12[[#This Row],[PLANNED_DELIVERY]]</f>
        <v>0</v>
      </c>
      <c r="T3128" t="s">
        <v>395</v>
      </c>
      <c r="U3128" s="6" t="s">
        <v>306</v>
      </c>
      <c r="V3128" t="s">
        <v>27</v>
      </c>
      <c r="W3128" t="s">
        <v>27</v>
      </c>
      <c r="X3128" t="s">
        <v>96</v>
      </c>
      <c r="Y3128" s="6" t="s">
        <v>97</v>
      </c>
      <c r="Z3128" t="s">
        <v>27</v>
      </c>
      <c r="AA3128" t="s">
        <v>27</v>
      </c>
    </row>
    <row r="3129" spans="1:27" x14ac:dyDescent="0.35">
      <c r="A3129">
        <v>10004033</v>
      </c>
      <c r="B3129" t="s">
        <v>222</v>
      </c>
      <c r="C3129" t="s">
        <v>206</v>
      </c>
      <c r="D3129" t="s">
        <v>23</v>
      </c>
      <c r="E3129" t="s">
        <v>24</v>
      </c>
      <c r="F3129">
        <v>480</v>
      </c>
      <c r="G3129">
        <v>0</v>
      </c>
      <c r="H3129">
        <v>480</v>
      </c>
      <c r="I3129" s="5">
        <v>1346</v>
      </c>
      <c r="J3129">
        <v>2.54</v>
      </c>
      <c r="K3129" s="6" t="s">
        <v>1607</v>
      </c>
      <c r="L3129" s="6" t="s">
        <v>1603</v>
      </c>
      <c r="M3129" s="6" t="s">
        <v>1618</v>
      </c>
      <c r="N3129" s="6" t="s">
        <v>1603</v>
      </c>
      <c r="O3129" s="6" t="s">
        <v>1619</v>
      </c>
      <c r="P3129" s="8">
        <f>Table12[[#This Row],[PLANNED_DELIVERY]]-Table12[[#This Row],[PLANNED_PICKUP]]</f>
        <v>1</v>
      </c>
      <c r="Q3129" s="9">
        <f>Table12[[#This Row],[ACTUAL_DELIVERY]]-Table12[[#This Row],[ACTUAL_PICKUP]]</f>
        <v>5</v>
      </c>
      <c r="R3129" s="9">
        <f>Table12[[#This Row],[ACTUAL_PICKUP]]-Table12[[#This Row],[PLANNED_PICKUP]]</f>
        <v>0</v>
      </c>
      <c r="S3129" s="9">
        <f>Table12[[#This Row],[ACTUAL_DELIVERY]]-Table12[[#This Row],[PLANNED_DELIVERY]]</f>
        <v>4</v>
      </c>
      <c r="T3129" t="s">
        <v>75</v>
      </c>
      <c r="U3129" s="6" t="s">
        <v>76</v>
      </c>
      <c r="V3129" t="s">
        <v>27</v>
      </c>
      <c r="W3129" t="s">
        <v>27</v>
      </c>
      <c r="X3129" t="s">
        <v>60</v>
      </c>
      <c r="Y3129" s="6" t="s">
        <v>34</v>
      </c>
      <c r="Z3129" t="s">
        <v>27</v>
      </c>
      <c r="AA3129" t="s">
        <v>27</v>
      </c>
    </row>
    <row r="3130" spans="1:27" x14ac:dyDescent="0.35">
      <c r="A3130">
        <v>10004035</v>
      </c>
      <c r="B3130" t="s">
        <v>247</v>
      </c>
      <c r="C3130" t="s">
        <v>78</v>
      </c>
      <c r="D3130" t="s">
        <v>23</v>
      </c>
      <c r="E3130" t="s">
        <v>24</v>
      </c>
      <c r="F3130">
        <v>1100</v>
      </c>
      <c r="G3130">
        <v>0</v>
      </c>
      <c r="H3130">
        <v>1100</v>
      </c>
      <c r="I3130">
        <v>3100</v>
      </c>
      <c r="J3130">
        <v>23.05</v>
      </c>
      <c r="K3130" s="6" t="s">
        <v>1607</v>
      </c>
      <c r="L3130" s="6" t="s">
        <v>1621</v>
      </c>
      <c r="M3130" s="6" t="s">
        <v>1631</v>
      </c>
      <c r="N3130" s="6" t="s">
        <v>1622</v>
      </c>
      <c r="O3130" s="6" t="s">
        <v>1623</v>
      </c>
      <c r="P3130" s="8">
        <f>Table12[[#This Row],[PLANNED_DELIVERY]]-Table12[[#This Row],[PLANNED_PICKUP]]</f>
        <v>5</v>
      </c>
      <c r="Q3130" s="9">
        <f>Table12[[#This Row],[ACTUAL_DELIVERY]]-Table12[[#This Row],[ACTUAL_PICKUP]]</f>
        <v>1</v>
      </c>
      <c r="R3130" s="9">
        <f>Table12[[#This Row],[ACTUAL_PICKUP]]-Table12[[#This Row],[PLANNED_PICKUP]]</f>
        <v>1</v>
      </c>
      <c r="S3130" s="9">
        <f>Table12[[#This Row],[ACTUAL_DELIVERY]]-Table12[[#This Row],[PLANNED_DELIVERY]]</f>
        <v>-3</v>
      </c>
      <c r="T3130" t="s">
        <v>248</v>
      </c>
      <c r="U3130" s="6" t="s">
        <v>249</v>
      </c>
      <c r="V3130" t="s">
        <v>27</v>
      </c>
      <c r="W3130" t="s">
        <v>27</v>
      </c>
      <c r="X3130" t="s">
        <v>41</v>
      </c>
      <c r="Y3130" s="6" t="s">
        <v>44</v>
      </c>
      <c r="Z3130" t="s">
        <v>27</v>
      </c>
      <c r="AA3130" t="s">
        <v>27</v>
      </c>
    </row>
    <row r="3131" spans="1:27" x14ac:dyDescent="0.35">
      <c r="A3131">
        <v>10004037</v>
      </c>
      <c r="B3131" t="s">
        <v>81</v>
      </c>
      <c r="C3131" t="s">
        <v>213</v>
      </c>
      <c r="D3131" t="s">
        <v>23</v>
      </c>
      <c r="E3131" t="s">
        <v>31</v>
      </c>
      <c r="F3131">
        <v>322.3</v>
      </c>
      <c r="G3131">
        <v>0</v>
      </c>
      <c r="H3131">
        <v>322.3</v>
      </c>
      <c r="I3131">
        <v>390</v>
      </c>
      <c r="J3131">
        <v>2</v>
      </c>
      <c r="K3131" s="6" t="s">
        <v>1607</v>
      </c>
      <c r="L3131" s="6" t="s">
        <v>1607</v>
      </c>
      <c r="M3131" s="6" t="s">
        <v>1618</v>
      </c>
      <c r="N3131" s="6" t="s">
        <v>1603</v>
      </c>
      <c r="O3131" s="6" t="s">
        <v>1618</v>
      </c>
      <c r="P3131" s="8">
        <f>Table12[[#This Row],[PLANNED_DELIVERY]]-Table12[[#This Row],[PLANNED_PICKUP]]</f>
        <v>2</v>
      </c>
      <c r="Q3131" s="9">
        <f>Table12[[#This Row],[ACTUAL_DELIVERY]]-Table12[[#This Row],[ACTUAL_PICKUP]]</f>
        <v>1</v>
      </c>
      <c r="R3131" s="9">
        <f>Table12[[#This Row],[ACTUAL_PICKUP]]-Table12[[#This Row],[PLANNED_PICKUP]]</f>
        <v>1</v>
      </c>
      <c r="S3131" s="9">
        <f>Table12[[#This Row],[ACTUAL_DELIVERY]]-Table12[[#This Row],[PLANNED_DELIVERY]]</f>
        <v>0</v>
      </c>
      <c r="T3131" t="s">
        <v>33</v>
      </c>
      <c r="U3131" s="6" t="s">
        <v>34</v>
      </c>
      <c r="V3131" t="s">
        <v>27</v>
      </c>
      <c r="W3131" t="s">
        <v>27</v>
      </c>
      <c r="X3131" t="s">
        <v>223</v>
      </c>
      <c r="Y3131" s="6" t="s">
        <v>224</v>
      </c>
      <c r="Z3131" t="s">
        <v>27</v>
      </c>
      <c r="AA3131" t="s">
        <v>27</v>
      </c>
    </row>
    <row r="3132" spans="1:27" x14ac:dyDescent="0.35">
      <c r="A3132">
        <v>10004039</v>
      </c>
      <c r="B3132" t="s">
        <v>81</v>
      </c>
      <c r="C3132" t="s">
        <v>206</v>
      </c>
      <c r="D3132" t="s">
        <v>23</v>
      </c>
      <c r="E3132" t="s">
        <v>24</v>
      </c>
      <c r="F3132">
        <v>250</v>
      </c>
      <c r="G3132">
        <v>0</v>
      </c>
      <c r="H3132">
        <v>250</v>
      </c>
      <c r="I3132">
        <v>147</v>
      </c>
      <c r="J3132">
        <v>0.24</v>
      </c>
      <c r="K3132" s="6" t="s">
        <v>1607</v>
      </c>
      <c r="L3132" s="6" t="s">
        <v>1603</v>
      </c>
      <c r="M3132" s="6" t="s">
        <v>1618</v>
      </c>
      <c r="N3132" s="6" t="s">
        <v>1603</v>
      </c>
      <c r="O3132" s="6" t="s">
        <v>1618</v>
      </c>
      <c r="P3132" s="8">
        <f>Table12[[#This Row],[PLANNED_DELIVERY]]-Table12[[#This Row],[PLANNED_PICKUP]]</f>
        <v>1</v>
      </c>
      <c r="Q3132" s="9">
        <f>Table12[[#This Row],[ACTUAL_DELIVERY]]-Table12[[#This Row],[ACTUAL_PICKUP]]</f>
        <v>1</v>
      </c>
      <c r="R3132" s="9">
        <f>Table12[[#This Row],[ACTUAL_PICKUP]]-Table12[[#This Row],[PLANNED_PICKUP]]</f>
        <v>0</v>
      </c>
      <c r="S3132" s="9">
        <f>Table12[[#This Row],[ACTUAL_DELIVERY]]-Table12[[#This Row],[PLANNED_DELIVERY]]</f>
        <v>0</v>
      </c>
      <c r="T3132" t="s">
        <v>515</v>
      </c>
      <c r="U3132" s="6" t="s">
        <v>516</v>
      </c>
      <c r="V3132" t="s">
        <v>27</v>
      </c>
      <c r="W3132" t="s">
        <v>27</v>
      </c>
      <c r="X3132" t="s">
        <v>96</v>
      </c>
      <c r="Y3132" s="6" t="s">
        <v>97</v>
      </c>
      <c r="Z3132" t="s">
        <v>27</v>
      </c>
      <c r="AA3132" t="s">
        <v>27</v>
      </c>
    </row>
    <row r="3133" spans="1:27" x14ac:dyDescent="0.35">
      <c r="A3133">
        <v>10004041</v>
      </c>
      <c r="B3133" t="s">
        <v>81</v>
      </c>
      <c r="C3133" t="s">
        <v>206</v>
      </c>
      <c r="D3133" t="s">
        <v>23</v>
      </c>
      <c r="E3133" t="s">
        <v>24</v>
      </c>
      <c r="F3133">
        <v>250</v>
      </c>
      <c r="G3133">
        <v>0</v>
      </c>
      <c r="H3133">
        <v>250</v>
      </c>
      <c r="I3133">
        <v>68</v>
      </c>
      <c r="J3133">
        <v>0.24</v>
      </c>
      <c r="K3133" s="6" t="s">
        <v>1607</v>
      </c>
      <c r="L3133" s="6" t="s">
        <v>1603</v>
      </c>
      <c r="M3133" s="6" t="s">
        <v>1617</v>
      </c>
      <c r="N3133" s="6" t="s">
        <v>1603</v>
      </c>
      <c r="O3133" s="6" t="s">
        <v>1617</v>
      </c>
      <c r="P3133" s="8">
        <f>Table12[[#This Row],[PLANNED_DELIVERY]]-Table12[[#This Row],[PLANNED_PICKUP]]</f>
        <v>2</v>
      </c>
      <c r="Q3133" s="9">
        <f>Table12[[#This Row],[ACTUAL_DELIVERY]]-Table12[[#This Row],[ACTUAL_PICKUP]]</f>
        <v>2</v>
      </c>
      <c r="R3133" s="9">
        <f>Table12[[#This Row],[ACTUAL_PICKUP]]-Table12[[#This Row],[PLANNED_PICKUP]]</f>
        <v>0</v>
      </c>
      <c r="S3133" s="9">
        <f>Table12[[#This Row],[ACTUAL_DELIVERY]]-Table12[[#This Row],[PLANNED_DELIVERY]]</f>
        <v>0</v>
      </c>
      <c r="T3133" t="s">
        <v>515</v>
      </c>
      <c r="U3133" s="6" t="s">
        <v>516</v>
      </c>
      <c r="V3133" t="s">
        <v>27</v>
      </c>
      <c r="W3133" t="s">
        <v>27</v>
      </c>
      <c r="X3133" t="s">
        <v>96</v>
      </c>
      <c r="Y3133" s="6" t="s">
        <v>97</v>
      </c>
      <c r="Z3133" t="s">
        <v>27</v>
      </c>
      <c r="AA3133" t="s">
        <v>27</v>
      </c>
    </row>
    <row r="3134" spans="1:27" x14ac:dyDescent="0.35">
      <c r="A3134">
        <v>10004042</v>
      </c>
      <c r="B3134" t="s">
        <v>81</v>
      </c>
      <c r="C3134" t="s">
        <v>213</v>
      </c>
      <c r="D3134" t="s">
        <v>23</v>
      </c>
      <c r="E3134" t="s">
        <v>24</v>
      </c>
      <c r="F3134">
        <v>290.63</v>
      </c>
      <c r="G3134">
        <v>0</v>
      </c>
      <c r="H3134">
        <v>290.63</v>
      </c>
      <c r="I3134">
        <v>780</v>
      </c>
      <c r="J3134">
        <v>2.88</v>
      </c>
      <c r="K3134" s="6" t="s">
        <v>1607</v>
      </c>
      <c r="L3134" s="6" t="s">
        <v>1607</v>
      </c>
      <c r="M3134" s="6" t="s">
        <v>1618</v>
      </c>
      <c r="N3134" s="6" t="s">
        <v>1603</v>
      </c>
      <c r="O3134" s="6" t="s">
        <v>1619</v>
      </c>
      <c r="P3134" s="8">
        <f>Table12[[#This Row],[PLANNED_DELIVERY]]-Table12[[#This Row],[PLANNED_PICKUP]]</f>
        <v>2</v>
      </c>
      <c r="Q3134" s="9">
        <f>Table12[[#This Row],[ACTUAL_DELIVERY]]-Table12[[#This Row],[ACTUAL_PICKUP]]</f>
        <v>5</v>
      </c>
      <c r="R3134" s="9">
        <f>Table12[[#This Row],[ACTUAL_PICKUP]]-Table12[[#This Row],[PLANNED_PICKUP]]</f>
        <v>1</v>
      </c>
      <c r="S3134" s="9">
        <f>Table12[[#This Row],[ACTUAL_DELIVERY]]-Table12[[#This Row],[PLANNED_DELIVERY]]</f>
        <v>4</v>
      </c>
      <c r="T3134" t="s">
        <v>279</v>
      </c>
      <c r="U3134" s="6" t="s">
        <v>40</v>
      </c>
      <c r="V3134" t="s">
        <v>27</v>
      </c>
      <c r="W3134" t="s">
        <v>27</v>
      </c>
      <c r="X3134" t="s">
        <v>49</v>
      </c>
      <c r="Y3134" s="6" t="s">
        <v>29</v>
      </c>
      <c r="Z3134" t="s">
        <v>27</v>
      </c>
      <c r="AA3134" t="s">
        <v>27</v>
      </c>
    </row>
    <row r="3135" spans="1:27" x14ac:dyDescent="0.35">
      <c r="A3135">
        <v>10004043</v>
      </c>
      <c r="B3135" t="s">
        <v>263</v>
      </c>
      <c r="C3135" t="s">
        <v>1051</v>
      </c>
      <c r="D3135" t="s">
        <v>23</v>
      </c>
      <c r="E3135" t="s">
        <v>24</v>
      </c>
      <c r="F3135">
        <v>700</v>
      </c>
      <c r="G3135">
        <v>0</v>
      </c>
      <c r="H3135">
        <v>700</v>
      </c>
      <c r="I3135">
        <v>11.4</v>
      </c>
      <c r="J3135">
        <v>0.25</v>
      </c>
      <c r="K3135" s="6" t="s">
        <v>1607</v>
      </c>
      <c r="L3135" s="6" t="s">
        <v>1603</v>
      </c>
      <c r="M3135" s="6" t="s">
        <v>1674</v>
      </c>
      <c r="N3135" s="6" t="s">
        <v>1603</v>
      </c>
      <c r="O3135" s="6" t="s">
        <v>1621</v>
      </c>
      <c r="P3135" s="8">
        <f>Table12[[#This Row],[PLANNED_DELIVERY]]-Table12[[#This Row],[PLANNED_PICKUP]]</f>
        <v>4</v>
      </c>
      <c r="Q3135" s="9">
        <f>Table12[[#This Row],[ACTUAL_DELIVERY]]-Table12[[#This Row],[ACTUAL_PICKUP]]</f>
        <v>6</v>
      </c>
      <c r="R3135" s="9">
        <f>Table12[[#This Row],[ACTUAL_PICKUP]]-Table12[[#This Row],[PLANNED_PICKUP]]</f>
        <v>0</v>
      </c>
      <c r="S3135" s="9">
        <f>Table12[[#This Row],[ACTUAL_DELIVERY]]-Table12[[#This Row],[PLANNED_DELIVERY]]</f>
        <v>2</v>
      </c>
      <c r="T3135" t="s">
        <v>541</v>
      </c>
      <c r="U3135" s="6" t="s">
        <v>542</v>
      </c>
      <c r="V3135" t="s">
        <v>84</v>
      </c>
      <c r="W3135" t="s">
        <v>85</v>
      </c>
      <c r="X3135" t="s">
        <v>41</v>
      </c>
      <c r="Y3135" s="6" t="s">
        <v>44</v>
      </c>
      <c r="Z3135" t="s">
        <v>27</v>
      </c>
      <c r="AA3135" t="s">
        <v>27</v>
      </c>
    </row>
    <row r="3136" spans="1:27" x14ac:dyDescent="0.35">
      <c r="A3136">
        <v>10004045</v>
      </c>
      <c r="B3136" t="s">
        <v>222</v>
      </c>
      <c r="C3136" t="s">
        <v>206</v>
      </c>
      <c r="D3136" t="s">
        <v>23</v>
      </c>
      <c r="E3136" t="s">
        <v>31</v>
      </c>
      <c r="F3136">
        <v>450</v>
      </c>
      <c r="G3136">
        <v>0</v>
      </c>
      <c r="H3136">
        <v>450</v>
      </c>
      <c r="I3136">
        <v>1920</v>
      </c>
      <c r="J3136">
        <v>4.8600000000000003</v>
      </c>
      <c r="K3136" s="6" t="s">
        <v>1607</v>
      </c>
      <c r="L3136" s="6" t="s">
        <v>1607</v>
      </c>
      <c r="M3136" s="6" t="s">
        <v>1603</v>
      </c>
      <c r="N3136" s="6" t="s">
        <v>1603</v>
      </c>
      <c r="O3136" s="6" t="s">
        <v>1618</v>
      </c>
      <c r="P3136" s="8">
        <f>Table12[[#This Row],[PLANNED_DELIVERY]]-Table12[[#This Row],[PLANNED_PICKUP]]</f>
        <v>1</v>
      </c>
      <c r="Q3136" s="9">
        <f>Table12[[#This Row],[ACTUAL_DELIVERY]]-Table12[[#This Row],[ACTUAL_PICKUP]]</f>
        <v>1</v>
      </c>
      <c r="R3136" s="9">
        <f>Table12[[#This Row],[ACTUAL_PICKUP]]-Table12[[#This Row],[PLANNED_PICKUP]]</f>
        <v>1</v>
      </c>
      <c r="S3136" s="9">
        <f>Table12[[#This Row],[ACTUAL_DELIVERY]]-Table12[[#This Row],[PLANNED_DELIVERY]]</f>
        <v>1</v>
      </c>
      <c r="T3136" t="s">
        <v>785</v>
      </c>
      <c r="U3136" s="6" t="s">
        <v>779</v>
      </c>
      <c r="V3136" t="s">
        <v>27</v>
      </c>
      <c r="W3136" t="s">
        <v>27</v>
      </c>
      <c r="X3136" t="s">
        <v>60</v>
      </c>
      <c r="Y3136" s="6" t="s">
        <v>34</v>
      </c>
      <c r="Z3136" t="s">
        <v>27</v>
      </c>
      <c r="AA3136" t="s">
        <v>27</v>
      </c>
    </row>
    <row r="3137" spans="1:27" x14ac:dyDescent="0.35">
      <c r="A3137">
        <v>10004047</v>
      </c>
      <c r="B3137" t="s">
        <v>81</v>
      </c>
      <c r="C3137" t="s">
        <v>206</v>
      </c>
      <c r="D3137" t="s">
        <v>23</v>
      </c>
      <c r="E3137" t="s">
        <v>24</v>
      </c>
      <c r="F3137">
        <v>650</v>
      </c>
      <c r="G3137">
        <v>0</v>
      </c>
      <c r="H3137">
        <v>650</v>
      </c>
      <c r="I3137">
        <v>970</v>
      </c>
      <c r="J3137">
        <v>2.2799999999999998</v>
      </c>
      <c r="K3137" s="6" t="s">
        <v>1607</v>
      </c>
      <c r="L3137" s="6" t="s">
        <v>1607</v>
      </c>
      <c r="M3137" s="6" t="s">
        <v>1619</v>
      </c>
      <c r="N3137" s="6" t="s">
        <v>1607</v>
      </c>
      <c r="O3137" s="6" t="s">
        <v>1619</v>
      </c>
      <c r="P3137" s="8">
        <f>Table12[[#This Row],[PLANNED_DELIVERY]]-Table12[[#This Row],[PLANNED_PICKUP]]</f>
        <v>6</v>
      </c>
      <c r="Q3137" s="9">
        <f>Table12[[#This Row],[ACTUAL_DELIVERY]]-Table12[[#This Row],[ACTUAL_PICKUP]]</f>
        <v>6</v>
      </c>
      <c r="R3137" s="9">
        <f>Table12[[#This Row],[ACTUAL_PICKUP]]-Table12[[#This Row],[PLANNED_PICKUP]]</f>
        <v>0</v>
      </c>
      <c r="S3137" s="9">
        <f>Table12[[#This Row],[ACTUAL_DELIVERY]]-Table12[[#This Row],[PLANNED_DELIVERY]]</f>
        <v>0</v>
      </c>
      <c r="T3137" t="s">
        <v>396</v>
      </c>
      <c r="U3137" s="6" t="s">
        <v>127</v>
      </c>
      <c r="V3137" t="s">
        <v>27</v>
      </c>
      <c r="W3137" t="s">
        <v>27</v>
      </c>
      <c r="X3137" t="s">
        <v>1049</v>
      </c>
      <c r="Y3137" s="6" t="s">
        <v>1050</v>
      </c>
      <c r="Z3137" t="s">
        <v>27</v>
      </c>
      <c r="AA3137" t="s">
        <v>27</v>
      </c>
    </row>
    <row r="3138" spans="1:27" x14ac:dyDescent="0.35">
      <c r="A3138">
        <v>10004048</v>
      </c>
      <c r="B3138" t="s">
        <v>81</v>
      </c>
      <c r="C3138" t="s">
        <v>206</v>
      </c>
      <c r="D3138" t="s">
        <v>23</v>
      </c>
      <c r="E3138" t="s">
        <v>31</v>
      </c>
      <c r="F3138">
        <v>50</v>
      </c>
      <c r="G3138">
        <v>0</v>
      </c>
      <c r="H3138">
        <v>50</v>
      </c>
      <c r="I3138">
        <v>2000</v>
      </c>
      <c r="J3138">
        <v>2.88</v>
      </c>
      <c r="K3138" s="6" t="s">
        <v>1607</v>
      </c>
      <c r="L3138" s="6" t="s">
        <v>1603</v>
      </c>
      <c r="M3138" s="6" t="s">
        <v>1618</v>
      </c>
      <c r="N3138" s="6" t="s">
        <v>1603</v>
      </c>
      <c r="O3138" s="6" t="s">
        <v>1618</v>
      </c>
      <c r="P3138" s="8">
        <f>Table12[[#This Row],[PLANNED_DELIVERY]]-Table12[[#This Row],[PLANNED_PICKUP]]</f>
        <v>1</v>
      </c>
      <c r="Q3138" s="9">
        <f>Table12[[#This Row],[ACTUAL_DELIVERY]]-Table12[[#This Row],[ACTUAL_PICKUP]]</f>
        <v>1</v>
      </c>
      <c r="R3138" s="9">
        <f>Table12[[#This Row],[ACTUAL_PICKUP]]-Table12[[#This Row],[PLANNED_PICKUP]]</f>
        <v>0</v>
      </c>
      <c r="S3138" s="9">
        <f>Table12[[#This Row],[ACTUAL_DELIVERY]]-Table12[[#This Row],[PLANNED_DELIVERY]]</f>
        <v>0</v>
      </c>
      <c r="T3138" t="s">
        <v>73</v>
      </c>
      <c r="U3138" s="6" t="s">
        <v>74</v>
      </c>
      <c r="V3138" t="s">
        <v>27</v>
      </c>
      <c r="W3138" t="s">
        <v>27</v>
      </c>
      <c r="X3138" t="s">
        <v>60</v>
      </c>
      <c r="Y3138" s="6" t="s">
        <v>34</v>
      </c>
      <c r="Z3138" t="s">
        <v>27</v>
      </c>
      <c r="AA3138" t="s">
        <v>27</v>
      </c>
    </row>
    <row r="3139" spans="1:27" x14ac:dyDescent="0.35">
      <c r="A3139">
        <v>10004049</v>
      </c>
      <c r="B3139" t="s">
        <v>263</v>
      </c>
      <c r="C3139" t="s">
        <v>264</v>
      </c>
      <c r="D3139" t="s">
        <v>23</v>
      </c>
      <c r="E3139" t="s">
        <v>24</v>
      </c>
      <c r="F3139">
        <v>78.959999999999994</v>
      </c>
      <c r="G3139">
        <v>23</v>
      </c>
      <c r="H3139">
        <v>101.96</v>
      </c>
      <c r="I3139" s="4">
        <v>20.3</v>
      </c>
      <c r="J3139">
        <v>0.01</v>
      </c>
      <c r="K3139" s="6" t="s">
        <v>1607</v>
      </c>
      <c r="L3139" s="6" t="s">
        <v>1603</v>
      </c>
      <c r="M3139" s="6" t="s">
        <v>1622</v>
      </c>
      <c r="N3139" s="6" t="s">
        <v>1607</v>
      </c>
      <c r="O3139" s="6" t="s">
        <v>1637</v>
      </c>
      <c r="P3139" s="8">
        <f>Table12[[#This Row],[PLANNED_DELIVERY]]-Table12[[#This Row],[PLANNED_PICKUP]]</f>
        <v>7</v>
      </c>
      <c r="Q3139" s="9">
        <f>Table12[[#This Row],[ACTUAL_DELIVERY]]-Table12[[#This Row],[ACTUAL_PICKUP]]</f>
        <v>21</v>
      </c>
      <c r="R3139" s="9">
        <f>Table12[[#This Row],[ACTUAL_PICKUP]]-Table12[[#This Row],[PLANNED_PICKUP]]</f>
        <v>-1</v>
      </c>
      <c r="S3139" s="9">
        <f>Table12[[#This Row],[ACTUAL_DELIVERY]]-Table12[[#This Row],[PLANNED_DELIVERY]]</f>
        <v>13</v>
      </c>
      <c r="T3139" t="s">
        <v>154</v>
      </c>
      <c r="U3139" s="6" t="s">
        <v>660</v>
      </c>
      <c r="V3139" t="s">
        <v>156</v>
      </c>
      <c r="W3139" t="s">
        <v>85</v>
      </c>
      <c r="X3139" t="s">
        <v>49</v>
      </c>
      <c r="Y3139" s="6" t="s">
        <v>29</v>
      </c>
      <c r="Z3139" t="s">
        <v>27</v>
      </c>
      <c r="AA3139" t="s">
        <v>27</v>
      </c>
    </row>
    <row r="3140" spans="1:27" x14ac:dyDescent="0.35">
      <c r="A3140">
        <v>10004050</v>
      </c>
      <c r="B3140" t="s">
        <v>81</v>
      </c>
      <c r="C3140" t="s">
        <v>234</v>
      </c>
      <c r="D3140" t="s">
        <v>23</v>
      </c>
      <c r="E3140" t="s">
        <v>24</v>
      </c>
      <c r="F3140">
        <v>690</v>
      </c>
      <c r="G3140">
        <v>0</v>
      </c>
      <c r="H3140">
        <v>690</v>
      </c>
      <c r="I3140">
        <v>215.93</v>
      </c>
      <c r="J3140">
        <v>0.35</v>
      </c>
      <c r="K3140" s="6" t="s">
        <v>1607</v>
      </c>
      <c r="L3140" s="6" t="s">
        <v>1618</v>
      </c>
      <c r="M3140" s="6" t="s">
        <v>1621</v>
      </c>
      <c r="N3140" s="6" t="s">
        <v>1618</v>
      </c>
      <c r="O3140" s="6" t="s">
        <v>1622</v>
      </c>
      <c r="P3140" s="8">
        <f>Table12[[#This Row],[PLANNED_DELIVERY]]-Table12[[#This Row],[PLANNED_PICKUP]]</f>
        <v>5</v>
      </c>
      <c r="Q3140" s="9">
        <f>Table12[[#This Row],[ACTUAL_DELIVERY]]-Table12[[#This Row],[ACTUAL_PICKUP]]</f>
        <v>6</v>
      </c>
      <c r="R3140" s="9">
        <f>Table12[[#This Row],[ACTUAL_PICKUP]]-Table12[[#This Row],[PLANNED_PICKUP]]</f>
        <v>0</v>
      </c>
      <c r="S3140" s="9">
        <f>Table12[[#This Row],[ACTUAL_DELIVERY]]-Table12[[#This Row],[PLANNED_DELIVERY]]</f>
        <v>1</v>
      </c>
      <c r="T3140" t="s">
        <v>535</v>
      </c>
      <c r="U3140" s="6" t="s">
        <v>536</v>
      </c>
      <c r="V3140" t="s">
        <v>168</v>
      </c>
      <c r="W3140" t="s">
        <v>168</v>
      </c>
      <c r="X3140" t="s">
        <v>71</v>
      </c>
      <c r="Y3140" s="6" t="s">
        <v>1021</v>
      </c>
      <c r="Z3140" t="s">
        <v>27</v>
      </c>
      <c r="AA3140" t="s">
        <v>27</v>
      </c>
    </row>
    <row r="3141" spans="1:27" x14ac:dyDescent="0.35">
      <c r="A3141">
        <v>10004051</v>
      </c>
      <c r="B3141" t="s">
        <v>81</v>
      </c>
      <c r="C3141" t="s">
        <v>615</v>
      </c>
      <c r="D3141" t="s">
        <v>30</v>
      </c>
      <c r="E3141" t="s">
        <v>31</v>
      </c>
      <c r="F3141">
        <v>237.02</v>
      </c>
      <c r="G3141">
        <v>0</v>
      </c>
      <c r="H3141">
        <v>237.02</v>
      </c>
      <c r="I3141">
        <v>22180</v>
      </c>
      <c r="J3141">
        <v>32.4</v>
      </c>
      <c r="K3141" s="6" t="s">
        <v>1607</v>
      </c>
      <c r="L3141" s="6" t="s">
        <v>1619</v>
      </c>
      <c r="M3141" s="6" t="s">
        <v>1622</v>
      </c>
      <c r="N3141" s="6" t="s">
        <v>1621</v>
      </c>
      <c r="O3141" s="6" t="s">
        <v>1621</v>
      </c>
      <c r="P3141" s="8">
        <f>Table12[[#This Row],[PLANNED_DELIVERY]]-Table12[[#This Row],[PLANNED_PICKUP]]</f>
        <v>2</v>
      </c>
      <c r="Q3141" s="9">
        <f>Table12[[#This Row],[ACTUAL_DELIVERY]]-Table12[[#This Row],[ACTUAL_PICKUP]]</f>
        <v>0</v>
      </c>
      <c r="R3141" s="9">
        <f>Table12[[#This Row],[ACTUAL_PICKUP]]-Table12[[#This Row],[PLANNED_PICKUP]]</f>
        <v>1</v>
      </c>
      <c r="S3141" s="9">
        <f>Table12[[#This Row],[ACTUAL_DELIVERY]]-Table12[[#This Row],[PLANNED_DELIVERY]]</f>
        <v>-1</v>
      </c>
      <c r="T3141" t="s">
        <v>33</v>
      </c>
      <c r="U3141" s="6" t="s">
        <v>34</v>
      </c>
      <c r="V3141" t="s">
        <v>27</v>
      </c>
      <c r="W3141" t="s">
        <v>27</v>
      </c>
      <c r="X3141" t="s">
        <v>49</v>
      </c>
      <c r="Y3141" s="6" t="s">
        <v>29</v>
      </c>
      <c r="Z3141" t="s">
        <v>27</v>
      </c>
      <c r="AA3141" t="s">
        <v>27</v>
      </c>
    </row>
    <row r="3142" spans="1:27" x14ac:dyDescent="0.35">
      <c r="A3142">
        <v>10004052</v>
      </c>
      <c r="B3142" t="s">
        <v>81</v>
      </c>
      <c r="C3142" t="s">
        <v>342</v>
      </c>
      <c r="D3142" t="s">
        <v>23</v>
      </c>
      <c r="E3142" t="s">
        <v>24</v>
      </c>
      <c r="F3142">
        <v>200</v>
      </c>
      <c r="G3142">
        <v>0</v>
      </c>
      <c r="H3142">
        <v>200</v>
      </c>
      <c r="I3142">
        <v>6414</v>
      </c>
      <c r="J3142">
        <v>4</v>
      </c>
      <c r="K3142" s="6" t="s">
        <v>1607</v>
      </c>
      <c r="L3142" s="6" t="s">
        <v>1607</v>
      </c>
      <c r="M3142" s="6" t="s">
        <v>1619</v>
      </c>
      <c r="N3142" s="6" t="s">
        <v>1603</v>
      </c>
      <c r="O3142" s="6" t="s">
        <v>1618</v>
      </c>
      <c r="P3142" s="8">
        <f>Table12[[#This Row],[PLANNED_DELIVERY]]-Table12[[#This Row],[PLANNED_PICKUP]]</f>
        <v>6</v>
      </c>
      <c r="Q3142" s="9">
        <f>Table12[[#This Row],[ACTUAL_DELIVERY]]-Table12[[#This Row],[ACTUAL_PICKUP]]</f>
        <v>1</v>
      </c>
      <c r="R3142" s="9">
        <f>Table12[[#This Row],[ACTUAL_PICKUP]]-Table12[[#This Row],[PLANNED_PICKUP]]</f>
        <v>1</v>
      </c>
      <c r="S3142" s="9">
        <f>Table12[[#This Row],[ACTUAL_DELIVERY]]-Table12[[#This Row],[PLANNED_DELIVERY]]</f>
        <v>-4</v>
      </c>
      <c r="T3142" t="s">
        <v>68</v>
      </c>
      <c r="U3142" s="6" t="s">
        <v>69</v>
      </c>
      <c r="V3142" t="s">
        <v>27</v>
      </c>
      <c r="W3142" t="s">
        <v>27</v>
      </c>
      <c r="X3142" t="s">
        <v>60</v>
      </c>
      <c r="Y3142" s="6" t="s">
        <v>34</v>
      </c>
      <c r="Z3142" t="s">
        <v>27</v>
      </c>
      <c r="AA3142" t="s">
        <v>27</v>
      </c>
    </row>
    <row r="3143" spans="1:27" x14ac:dyDescent="0.35">
      <c r="A3143">
        <v>10004053</v>
      </c>
      <c r="B3143" t="s">
        <v>81</v>
      </c>
      <c r="C3143" t="s">
        <v>206</v>
      </c>
      <c r="D3143" t="s">
        <v>30</v>
      </c>
      <c r="E3143" t="s">
        <v>31</v>
      </c>
      <c r="F3143">
        <v>550</v>
      </c>
      <c r="G3143">
        <v>0</v>
      </c>
      <c r="H3143">
        <v>550</v>
      </c>
      <c r="I3143">
        <v>11000</v>
      </c>
      <c r="J3143">
        <v>6.34</v>
      </c>
      <c r="K3143" s="6" t="s">
        <v>1607</v>
      </c>
      <c r="L3143" s="6" t="s">
        <v>1603</v>
      </c>
      <c r="M3143" s="6" t="s">
        <v>1617</v>
      </c>
      <c r="N3143" s="6" t="s">
        <v>1618</v>
      </c>
      <c r="O3143" s="6" t="s">
        <v>1617</v>
      </c>
      <c r="P3143" s="8">
        <f>Table12[[#This Row],[PLANNED_DELIVERY]]-Table12[[#This Row],[PLANNED_PICKUP]]</f>
        <v>2</v>
      </c>
      <c r="Q3143" s="9">
        <f>Table12[[#This Row],[ACTUAL_DELIVERY]]-Table12[[#This Row],[ACTUAL_PICKUP]]</f>
        <v>1</v>
      </c>
      <c r="R3143" s="9">
        <f>Table12[[#This Row],[ACTUAL_PICKUP]]-Table12[[#This Row],[PLANNED_PICKUP]]</f>
        <v>1</v>
      </c>
      <c r="S3143" s="9">
        <f>Table12[[#This Row],[ACTUAL_DELIVERY]]-Table12[[#This Row],[PLANNED_DELIVERY]]</f>
        <v>0</v>
      </c>
      <c r="T3143" t="s">
        <v>33</v>
      </c>
      <c r="U3143" s="6" t="s">
        <v>34</v>
      </c>
      <c r="V3143" t="s">
        <v>27</v>
      </c>
      <c r="W3143" t="s">
        <v>27</v>
      </c>
      <c r="X3143" t="s">
        <v>292</v>
      </c>
      <c r="Y3143" s="6" t="s">
        <v>284</v>
      </c>
      <c r="Z3143" t="s">
        <v>27</v>
      </c>
      <c r="AA3143" t="s">
        <v>27</v>
      </c>
    </row>
    <row r="3144" spans="1:27" x14ac:dyDescent="0.35">
      <c r="A3144">
        <v>10004054</v>
      </c>
      <c r="B3144" t="s">
        <v>81</v>
      </c>
      <c r="C3144" t="s">
        <v>615</v>
      </c>
      <c r="D3144" t="s">
        <v>30</v>
      </c>
      <c r="E3144" t="s">
        <v>31</v>
      </c>
      <c r="F3144">
        <v>237.02</v>
      </c>
      <c r="G3144">
        <v>0</v>
      </c>
      <c r="H3144">
        <v>237.02</v>
      </c>
      <c r="I3144">
        <v>20749</v>
      </c>
      <c r="J3144">
        <v>26.5</v>
      </c>
      <c r="K3144" s="6" t="s">
        <v>1607</v>
      </c>
      <c r="L3144" s="6" t="s">
        <v>1618</v>
      </c>
      <c r="M3144" s="6" t="s">
        <v>1619</v>
      </c>
      <c r="N3144" s="6" t="s">
        <v>1619</v>
      </c>
      <c r="O3144" s="6" t="s">
        <v>1621</v>
      </c>
      <c r="P3144" s="8">
        <f>Table12[[#This Row],[PLANNED_DELIVERY]]-Table12[[#This Row],[PLANNED_PICKUP]]</f>
        <v>4</v>
      </c>
      <c r="Q3144" s="9">
        <f>Table12[[#This Row],[ACTUAL_DELIVERY]]-Table12[[#This Row],[ACTUAL_PICKUP]]</f>
        <v>1</v>
      </c>
      <c r="R3144" s="9">
        <f>Table12[[#This Row],[ACTUAL_PICKUP]]-Table12[[#This Row],[PLANNED_PICKUP]]</f>
        <v>4</v>
      </c>
      <c r="S3144" s="9">
        <f>Table12[[#This Row],[ACTUAL_DELIVERY]]-Table12[[#This Row],[PLANNED_DELIVERY]]</f>
        <v>1</v>
      </c>
      <c r="T3144" t="s">
        <v>33</v>
      </c>
      <c r="U3144" s="6" t="s">
        <v>34</v>
      </c>
      <c r="V3144" t="s">
        <v>27</v>
      </c>
      <c r="W3144" t="s">
        <v>27</v>
      </c>
      <c r="X3144" t="s">
        <v>49</v>
      </c>
      <c r="Y3144" s="6" t="s">
        <v>29</v>
      </c>
      <c r="Z3144" t="s">
        <v>27</v>
      </c>
      <c r="AA3144" t="s">
        <v>27</v>
      </c>
    </row>
    <row r="3145" spans="1:27" x14ac:dyDescent="0.35">
      <c r="A3145">
        <v>10004055</v>
      </c>
      <c r="B3145" t="s">
        <v>81</v>
      </c>
      <c r="C3145" t="s">
        <v>206</v>
      </c>
      <c r="D3145" t="s">
        <v>30</v>
      </c>
      <c r="E3145" t="s">
        <v>24</v>
      </c>
      <c r="F3145">
        <v>50</v>
      </c>
      <c r="G3145">
        <v>0</v>
      </c>
      <c r="H3145">
        <v>50</v>
      </c>
      <c r="I3145">
        <v>4020</v>
      </c>
      <c r="J3145">
        <v>2.88</v>
      </c>
      <c r="K3145" s="6" t="s">
        <v>1607</v>
      </c>
      <c r="L3145" s="6" t="s">
        <v>1603</v>
      </c>
      <c r="M3145" s="6" t="s">
        <v>1617</v>
      </c>
      <c r="N3145" s="6" t="s">
        <v>1603</v>
      </c>
      <c r="O3145" s="6" t="s">
        <v>1618</v>
      </c>
      <c r="P3145" s="8">
        <f>Table12[[#This Row],[PLANNED_DELIVERY]]-Table12[[#This Row],[PLANNED_PICKUP]]</f>
        <v>2</v>
      </c>
      <c r="Q3145" s="9">
        <f>Table12[[#This Row],[ACTUAL_DELIVERY]]-Table12[[#This Row],[ACTUAL_PICKUP]]</f>
        <v>1</v>
      </c>
      <c r="R3145" s="9">
        <f>Table12[[#This Row],[ACTUAL_PICKUP]]-Table12[[#This Row],[PLANNED_PICKUP]]</f>
        <v>0</v>
      </c>
      <c r="S3145" s="9">
        <f>Table12[[#This Row],[ACTUAL_DELIVERY]]-Table12[[#This Row],[PLANNED_DELIVERY]]</f>
        <v>-1</v>
      </c>
      <c r="T3145" t="s">
        <v>52</v>
      </c>
      <c r="U3145" s="6" t="s">
        <v>318</v>
      </c>
      <c r="V3145" t="s">
        <v>27</v>
      </c>
      <c r="W3145" t="s">
        <v>27</v>
      </c>
      <c r="X3145" t="s">
        <v>60</v>
      </c>
      <c r="Y3145" s="6" t="s">
        <v>34</v>
      </c>
      <c r="Z3145" t="s">
        <v>27</v>
      </c>
      <c r="AA3145" t="s">
        <v>27</v>
      </c>
    </row>
    <row r="3146" spans="1:27" x14ac:dyDescent="0.35">
      <c r="A3146">
        <v>10004056</v>
      </c>
      <c r="B3146" t="s">
        <v>81</v>
      </c>
      <c r="C3146" t="s">
        <v>206</v>
      </c>
      <c r="D3146" t="s">
        <v>23</v>
      </c>
      <c r="E3146" t="s">
        <v>31</v>
      </c>
      <c r="F3146">
        <v>10</v>
      </c>
      <c r="G3146">
        <v>0</v>
      </c>
      <c r="H3146">
        <v>10</v>
      </c>
      <c r="I3146">
        <v>1650</v>
      </c>
      <c r="J3146">
        <v>4.84</v>
      </c>
      <c r="K3146" s="6" t="s">
        <v>1607</v>
      </c>
      <c r="L3146" s="6" t="s">
        <v>1607</v>
      </c>
      <c r="M3146" s="6" t="s">
        <v>1617</v>
      </c>
      <c r="N3146" s="6" t="s">
        <v>1607</v>
      </c>
      <c r="O3146" s="6" t="s">
        <v>1617</v>
      </c>
      <c r="P3146" s="8">
        <f>Table12[[#This Row],[PLANNED_DELIVERY]]-Table12[[#This Row],[PLANNED_PICKUP]]</f>
        <v>3</v>
      </c>
      <c r="Q3146" s="9">
        <f>Table12[[#This Row],[ACTUAL_DELIVERY]]-Table12[[#This Row],[ACTUAL_PICKUP]]</f>
        <v>3</v>
      </c>
      <c r="R3146" s="9">
        <f>Table12[[#This Row],[ACTUAL_PICKUP]]-Table12[[#This Row],[PLANNED_PICKUP]]</f>
        <v>0</v>
      </c>
      <c r="S3146" s="9">
        <f>Table12[[#This Row],[ACTUAL_DELIVERY]]-Table12[[#This Row],[PLANNED_DELIVERY]]</f>
        <v>0</v>
      </c>
      <c r="T3146" t="s">
        <v>271</v>
      </c>
      <c r="U3146" s="6" t="s">
        <v>43</v>
      </c>
      <c r="V3146" t="s">
        <v>27</v>
      </c>
      <c r="W3146" t="s">
        <v>27</v>
      </c>
      <c r="X3146" t="s">
        <v>60</v>
      </c>
      <c r="Y3146" s="6" t="s">
        <v>34</v>
      </c>
      <c r="Z3146" t="s">
        <v>27</v>
      </c>
      <c r="AA3146" t="s">
        <v>27</v>
      </c>
    </row>
    <row r="3147" spans="1:27" x14ac:dyDescent="0.35">
      <c r="A3147">
        <v>10004060</v>
      </c>
      <c r="B3147" t="s">
        <v>81</v>
      </c>
      <c r="C3147" t="s">
        <v>206</v>
      </c>
      <c r="D3147" t="s">
        <v>30</v>
      </c>
      <c r="E3147" t="s">
        <v>31</v>
      </c>
      <c r="F3147">
        <v>730</v>
      </c>
      <c r="G3147">
        <v>0</v>
      </c>
      <c r="H3147">
        <v>730</v>
      </c>
      <c r="I3147">
        <v>1696</v>
      </c>
      <c r="J3147">
        <v>6.94</v>
      </c>
      <c r="K3147" s="6" t="s">
        <v>1607</v>
      </c>
      <c r="L3147" s="6" t="s">
        <v>1607</v>
      </c>
      <c r="M3147" s="6" t="s">
        <v>1618</v>
      </c>
      <c r="N3147" s="6" t="s">
        <v>1607</v>
      </c>
      <c r="O3147" s="6" t="s">
        <v>1618</v>
      </c>
      <c r="P3147" s="8">
        <f>Table12[[#This Row],[PLANNED_DELIVERY]]-Table12[[#This Row],[PLANNED_PICKUP]]</f>
        <v>2</v>
      </c>
      <c r="Q3147" s="9">
        <f>Table12[[#This Row],[ACTUAL_DELIVERY]]-Table12[[#This Row],[ACTUAL_PICKUP]]</f>
        <v>2</v>
      </c>
      <c r="R3147" s="9">
        <f>Table12[[#This Row],[ACTUAL_PICKUP]]-Table12[[#This Row],[PLANNED_PICKUP]]</f>
        <v>0</v>
      </c>
      <c r="S3147" s="9">
        <f>Table12[[#This Row],[ACTUAL_DELIVERY]]-Table12[[#This Row],[PLANNED_DELIVERY]]</f>
        <v>0</v>
      </c>
      <c r="T3147" t="s">
        <v>328</v>
      </c>
      <c r="U3147" s="6" t="s">
        <v>329</v>
      </c>
      <c r="V3147" t="s">
        <v>27</v>
      </c>
      <c r="W3147" t="s">
        <v>27</v>
      </c>
      <c r="X3147" t="s">
        <v>66</v>
      </c>
      <c r="Y3147" s="6" t="s">
        <v>67</v>
      </c>
      <c r="Z3147" t="s">
        <v>27</v>
      </c>
      <c r="AA3147" t="s">
        <v>27</v>
      </c>
    </row>
    <row r="3148" spans="1:27" x14ac:dyDescent="0.35">
      <c r="A3148">
        <v>10004061</v>
      </c>
      <c r="B3148" t="s">
        <v>81</v>
      </c>
      <c r="C3148" t="s">
        <v>206</v>
      </c>
      <c r="D3148" t="s">
        <v>23</v>
      </c>
      <c r="E3148" t="s">
        <v>24</v>
      </c>
      <c r="F3148">
        <v>285.66000000000003</v>
      </c>
      <c r="G3148">
        <v>0</v>
      </c>
      <c r="H3148">
        <v>285.66000000000003</v>
      </c>
      <c r="I3148">
        <v>1560</v>
      </c>
      <c r="J3148">
        <v>4.0199999999999996</v>
      </c>
      <c r="K3148" s="6" t="s">
        <v>1607</v>
      </c>
      <c r="L3148" s="6" t="s">
        <v>1607</v>
      </c>
      <c r="M3148" s="6" t="s">
        <v>1607</v>
      </c>
      <c r="N3148" s="6" t="s">
        <v>1603</v>
      </c>
      <c r="O3148" s="6" t="s">
        <v>1603</v>
      </c>
      <c r="P3148" s="8">
        <f>Table12[[#This Row],[PLANNED_DELIVERY]]-Table12[[#This Row],[PLANNED_PICKUP]]</f>
        <v>0</v>
      </c>
      <c r="Q3148" s="9">
        <f>Table12[[#This Row],[ACTUAL_DELIVERY]]-Table12[[#This Row],[ACTUAL_PICKUP]]</f>
        <v>0</v>
      </c>
      <c r="R3148" s="9">
        <f>Table12[[#This Row],[ACTUAL_PICKUP]]-Table12[[#This Row],[PLANNED_PICKUP]]</f>
        <v>1</v>
      </c>
      <c r="S3148" s="9">
        <f>Table12[[#This Row],[ACTUAL_DELIVERY]]-Table12[[#This Row],[PLANNED_DELIVERY]]</f>
        <v>1</v>
      </c>
      <c r="T3148" t="s">
        <v>1577</v>
      </c>
      <c r="U3148" s="6" t="s">
        <v>286</v>
      </c>
      <c r="V3148" t="s">
        <v>27</v>
      </c>
      <c r="W3148" t="s">
        <v>27</v>
      </c>
      <c r="X3148" t="s">
        <v>1723</v>
      </c>
      <c r="Y3148" s="6" t="s">
        <v>42</v>
      </c>
      <c r="Z3148" t="s">
        <v>27</v>
      </c>
      <c r="AA3148" t="s">
        <v>27</v>
      </c>
    </row>
    <row r="3149" spans="1:27" x14ac:dyDescent="0.35">
      <c r="A3149">
        <v>10004062</v>
      </c>
      <c r="B3149" t="s">
        <v>81</v>
      </c>
      <c r="C3149" t="s">
        <v>206</v>
      </c>
      <c r="D3149" t="s">
        <v>23</v>
      </c>
      <c r="E3149" t="s">
        <v>24</v>
      </c>
      <c r="F3149">
        <v>1290</v>
      </c>
      <c r="G3149">
        <v>0</v>
      </c>
      <c r="H3149">
        <v>1290</v>
      </c>
      <c r="I3149">
        <v>13640</v>
      </c>
      <c r="J3149">
        <v>8.2200000000000006</v>
      </c>
      <c r="K3149" s="6" t="s">
        <v>1607</v>
      </c>
      <c r="L3149" s="6" t="s">
        <v>1607</v>
      </c>
      <c r="M3149" s="6" t="s">
        <v>1621</v>
      </c>
      <c r="N3149" s="6" t="s">
        <v>1607</v>
      </c>
      <c r="O3149" s="6" t="s">
        <v>1621</v>
      </c>
      <c r="P3149" s="8">
        <f>Table12[[#This Row],[PLANNED_DELIVERY]]-Table12[[#This Row],[PLANNED_PICKUP]]</f>
        <v>7</v>
      </c>
      <c r="Q3149" s="9">
        <f>Table12[[#This Row],[ACTUAL_DELIVERY]]-Table12[[#This Row],[ACTUAL_PICKUP]]</f>
        <v>7</v>
      </c>
      <c r="R3149" s="9">
        <f>Table12[[#This Row],[ACTUAL_PICKUP]]-Table12[[#This Row],[PLANNED_PICKUP]]</f>
        <v>0</v>
      </c>
      <c r="S3149" s="9">
        <f>Table12[[#This Row],[ACTUAL_DELIVERY]]-Table12[[#This Row],[PLANNED_DELIVERY]]</f>
        <v>0</v>
      </c>
      <c r="T3149" t="s">
        <v>397</v>
      </c>
      <c r="U3149" s="6" t="s">
        <v>398</v>
      </c>
      <c r="V3149" t="s">
        <v>27</v>
      </c>
      <c r="W3149" t="s">
        <v>27</v>
      </c>
      <c r="X3149" t="s">
        <v>66</v>
      </c>
      <c r="Y3149" s="6" t="s">
        <v>94</v>
      </c>
      <c r="Z3149" t="s">
        <v>27</v>
      </c>
      <c r="AA3149" t="s">
        <v>27</v>
      </c>
    </row>
    <row r="3150" spans="1:27" x14ac:dyDescent="0.35">
      <c r="A3150">
        <v>10004065</v>
      </c>
      <c r="B3150" t="s">
        <v>81</v>
      </c>
      <c r="C3150" t="s">
        <v>213</v>
      </c>
      <c r="D3150" t="s">
        <v>23</v>
      </c>
      <c r="E3150" t="s">
        <v>24</v>
      </c>
      <c r="F3150">
        <v>495.56</v>
      </c>
      <c r="G3150">
        <v>0</v>
      </c>
      <c r="H3150">
        <v>495.56</v>
      </c>
      <c r="I3150">
        <v>18150</v>
      </c>
      <c r="J3150">
        <v>11.6</v>
      </c>
      <c r="K3150" s="6" t="s">
        <v>1607</v>
      </c>
      <c r="L3150" s="6" t="s">
        <v>1644</v>
      </c>
      <c r="M3150" s="6" t="s">
        <v>1650</v>
      </c>
      <c r="N3150" s="6" t="s">
        <v>1644</v>
      </c>
      <c r="O3150" s="6" t="s">
        <v>1650</v>
      </c>
      <c r="P3150" s="8">
        <f>Table12[[#This Row],[PLANNED_DELIVERY]]-Table12[[#This Row],[PLANNED_PICKUP]]</f>
        <v>4</v>
      </c>
      <c r="Q3150" s="9">
        <f>Table12[[#This Row],[ACTUAL_DELIVERY]]-Table12[[#This Row],[ACTUAL_PICKUP]]</f>
        <v>4</v>
      </c>
      <c r="R3150" s="9">
        <f>Table12[[#This Row],[ACTUAL_PICKUP]]-Table12[[#This Row],[PLANNED_PICKUP]]</f>
        <v>0</v>
      </c>
      <c r="S3150" s="9">
        <f>Table12[[#This Row],[ACTUAL_DELIVERY]]-Table12[[#This Row],[PLANNED_DELIVERY]]</f>
        <v>0</v>
      </c>
      <c r="T3150" t="s">
        <v>305</v>
      </c>
      <c r="U3150" s="6" t="s">
        <v>306</v>
      </c>
      <c r="V3150" t="s">
        <v>27</v>
      </c>
      <c r="W3150" t="s">
        <v>27</v>
      </c>
      <c r="X3150" t="s">
        <v>271</v>
      </c>
      <c r="Y3150" s="6" t="s">
        <v>43</v>
      </c>
      <c r="Z3150" t="s">
        <v>27</v>
      </c>
      <c r="AA3150" t="s">
        <v>27</v>
      </c>
    </row>
    <row r="3151" spans="1:27" x14ac:dyDescent="0.35">
      <c r="A3151">
        <v>10004066</v>
      </c>
      <c r="B3151" t="s">
        <v>81</v>
      </c>
      <c r="C3151" t="s">
        <v>213</v>
      </c>
      <c r="D3151" t="s">
        <v>23</v>
      </c>
      <c r="E3151" t="s">
        <v>31</v>
      </c>
      <c r="F3151">
        <v>283.18</v>
      </c>
      <c r="G3151">
        <v>0</v>
      </c>
      <c r="H3151">
        <v>283.18</v>
      </c>
      <c r="I3151">
        <v>3800</v>
      </c>
      <c r="J3151">
        <v>6</v>
      </c>
      <c r="K3151" s="6" t="s">
        <v>1607</v>
      </c>
      <c r="L3151" s="6" t="s">
        <v>1607</v>
      </c>
      <c r="M3151" s="6" t="s">
        <v>1618</v>
      </c>
      <c r="N3151" s="6" t="s">
        <v>1603</v>
      </c>
      <c r="O3151" s="6" t="s">
        <v>1618</v>
      </c>
      <c r="P3151" s="8">
        <f>Table12[[#This Row],[PLANNED_DELIVERY]]-Table12[[#This Row],[PLANNED_PICKUP]]</f>
        <v>2</v>
      </c>
      <c r="Q3151" s="9">
        <f>Table12[[#This Row],[ACTUAL_DELIVERY]]-Table12[[#This Row],[ACTUAL_PICKUP]]</f>
        <v>1</v>
      </c>
      <c r="R3151" s="9">
        <f>Table12[[#This Row],[ACTUAL_PICKUP]]-Table12[[#This Row],[PLANNED_PICKUP]]</f>
        <v>1</v>
      </c>
      <c r="S3151" s="9">
        <f>Table12[[#This Row],[ACTUAL_DELIVERY]]-Table12[[#This Row],[PLANNED_DELIVERY]]</f>
        <v>0</v>
      </c>
      <c r="T3151" t="s">
        <v>1089</v>
      </c>
      <c r="U3151" s="6" t="s">
        <v>954</v>
      </c>
      <c r="V3151" t="s">
        <v>27</v>
      </c>
      <c r="W3151" t="s">
        <v>27</v>
      </c>
      <c r="X3151" t="s">
        <v>60</v>
      </c>
      <c r="Y3151" s="6" t="s">
        <v>34</v>
      </c>
      <c r="Z3151" t="s">
        <v>27</v>
      </c>
      <c r="AA3151" t="s">
        <v>27</v>
      </c>
    </row>
    <row r="3152" spans="1:27" x14ac:dyDescent="0.35">
      <c r="A3152">
        <v>10004067</v>
      </c>
      <c r="B3152" t="s">
        <v>219</v>
      </c>
      <c r="C3152" t="s">
        <v>206</v>
      </c>
      <c r="D3152" t="s">
        <v>23</v>
      </c>
      <c r="E3152" t="s">
        <v>24</v>
      </c>
      <c r="F3152">
        <v>400</v>
      </c>
      <c r="G3152">
        <v>0</v>
      </c>
      <c r="H3152">
        <v>400</v>
      </c>
      <c r="I3152" s="5">
        <v>1800</v>
      </c>
      <c r="J3152">
        <v>14.04</v>
      </c>
      <c r="K3152" s="6" t="s">
        <v>1607</v>
      </c>
      <c r="L3152" s="6" t="s">
        <v>1607</v>
      </c>
      <c r="M3152" s="6" t="s">
        <v>1633</v>
      </c>
      <c r="N3152" s="6" t="s">
        <v>1637</v>
      </c>
      <c r="O3152" s="6" t="s">
        <v>1641</v>
      </c>
      <c r="P3152" s="8">
        <f>Table12[[#This Row],[PLANNED_DELIVERY]]-Table12[[#This Row],[PLANNED_PICKUP]]</f>
        <v>15</v>
      </c>
      <c r="Q3152" s="9">
        <f>Table12[[#This Row],[ACTUAL_DELIVERY]]-Table12[[#This Row],[ACTUAL_PICKUP]]</f>
        <v>1</v>
      </c>
      <c r="R3152" s="9">
        <f>Table12[[#This Row],[ACTUAL_PICKUP]]-Table12[[#This Row],[PLANNED_PICKUP]]</f>
        <v>21</v>
      </c>
      <c r="S3152" s="9">
        <f>Table12[[#This Row],[ACTUAL_DELIVERY]]-Table12[[#This Row],[PLANNED_DELIVERY]]</f>
        <v>7</v>
      </c>
      <c r="T3152" t="s">
        <v>623</v>
      </c>
      <c r="U3152" s="6" t="s">
        <v>499</v>
      </c>
      <c r="V3152" t="s">
        <v>27</v>
      </c>
      <c r="W3152" t="s">
        <v>27</v>
      </c>
      <c r="X3152" t="s">
        <v>49</v>
      </c>
      <c r="Y3152" s="6" t="s">
        <v>796</v>
      </c>
      <c r="Z3152" t="s">
        <v>27</v>
      </c>
      <c r="AA3152" t="s">
        <v>27</v>
      </c>
    </row>
    <row r="3153" spans="1:27" x14ac:dyDescent="0.35">
      <c r="A3153">
        <v>10004068</v>
      </c>
      <c r="B3153" t="s">
        <v>225</v>
      </c>
      <c r="C3153" t="s">
        <v>293</v>
      </c>
      <c r="D3153" t="s">
        <v>30</v>
      </c>
      <c r="E3153" t="s">
        <v>31</v>
      </c>
      <c r="F3153">
        <v>1040</v>
      </c>
      <c r="G3153">
        <v>0</v>
      </c>
      <c r="H3153">
        <v>1040</v>
      </c>
      <c r="I3153" s="5">
        <v>180</v>
      </c>
      <c r="J3153">
        <v>1.77</v>
      </c>
      <c r="K3153" s="6" t="s">
        <v>1607</v>
      </c>
      <c r="L3153" s="6" t="s">
        <v>1618</v>
      </c>
      <c r="M3153" s="6" t="s">
        <v>1622</v>
      </c>
      <c r="N3153" s="6" t="s">
        <v>1622</v>
      </c>
      <c r="O3153" s="6" t="s">
        <v>1634</v>
      </c>
      <c r="P3153" s="8">
        <f>Table12[[#This Row],[PLANNED_DELIVERY]]-Table12[[#This Row],[PLANNED_PICKUP]]</f>
        <v>6</v>
      </c>
      <c r="Q3153" s="9">
        <f>Table12[[#This Row],[ACTUAL_DELIVERY]]-Table12[[#This Row],[ACTUAL_PICKUP]]</f>
        <v>8</v>
      </c>
      <c r="R3153" s="9">
        <f>Table12[[#This Row],[ACTUAL_PICKUP]]-Table12[[#This Row],[PLANNED_PICKUP]]</f>
        <v>6</v>
      </c>
      <c r="S3153" s="9">
        <f>Table12[[#This Row],[ACTUAL_DELIVERY]]-Table12[[#This Row],[PLANNED_DELIVERY]]</f>
        <v>8</v>
      </c>
      <c r="T3153" t="s">
        <v>49</v>
      </c>
      <c r="U3153" s="6" t="s">
        <v>29</v>
      </c>
      <c r="V3153" t="s">
        <v>27</v>
      </c>
      <c r="W3153" t="s">
        <v>27</v>
      </c>
      <c r="X3153" t="s">
        <v>852</v>
      </c>
      <c r="Y3153" s="6" t="s">
        <v>452</v>
      </c>
      <c r="Z3153" t="s">
        <v>365</v>
      </c>
      <c r="AA3153" t="s">
        <v>118</v>
      </c>
    </row>
    <row r="3154" spans="1:27" x14ac:dyDescent="0.35">
      <c r="A3154">
        <v>10004069</v>
      </c>
      <c r="B3154" t="s">
        <v>81</v>
      </c>
      <c r="C3154" t="s">
        <v>234</v>
      </c>
      <c r="D3154" t="s">
        <v>23</v>
      </c>
      <c r="E3154" t="s">
        <v>24</v>
      </c>
      <c r="F3154">
        <v>1375</v>
      </c>
      <c r="G3154">
        <v>0</v>
      </c>
      <c r="H3154">
        <v>1375</v>
      </c>
      <c r="I3154" s="5">
        <v>2000</v>
      </c>
      <c r="J3154">
        <v>46.8</v>
      </c>
      <c r="K3154" s="6" t="s">
        <v>1607</v>
      </c>
      <c r="L3154" s="6" t="s">
        <v>1617</v>
      </c>
      <c r="M3154" s="6" t="s">
        <v>1621</v>
      </c>
      <c r="N3154" s="6" t="s">
        <v>1617</v>
      </c>
      <c r="O3154" s="6" t="s">
        <v>1708</v>
      </c>
      <c r="P3154" s="8">
        <f>Table12[[#This Row],[PLANNED_DELIVERY]]-Table12[[#This Row],[PLANNED_PICKUP]]</f>
        <v>4</v>
      </c>
      <c r="Q3154" s="9">
        <f>Table12[[#This Row],[ACTUAL_DELIVERY]]-Table12[[#This Row],[ACTUAL_PICKUP]]</f>
        <v>62</v>
      </c>
      <c r="R3154" s="9">
        <f>Table12[[#This Row],[ACTUAL_PICKUP]]-Table12[[#This Row],[PLANNED_PICKUP]]</f>
        <v>0</v>
      </c>
      <c r="S3154" s="9">
        <f>Table12[[#This Row],[ACTUAL_DELIVERY]]-Table12[[#This Row],[PLANNED_DELIVERY]]</f>
        <v>58</v>
      </c>
      <c r="T3154" t="s">
        <v>633</v>
      </c>
      <c r="U3154" s="6" t="s">
        <v>634</v>
      </c>
      <c r="V3154" t="s">
        <v>38</v>
      </c>
      <c r="W3154" t="s">
        <v>38</v>
      </c>
      <c r="X3154" t="s">
        <v>41</v>
      </c>
      <c r="Y3154" s="6" t="s">
        <v>44</v>
      </c>
      <c r="Z3154" t="s">
        <v>27</v>
      </c>
      <c r="AA3154" t="s">
        <v>27</v>
      </c>
    </row>
    <row r="3155" spans="1:27" x14ac:dyDescent="0.35">
      <c r="A3155">
        <v>10004070</v>
      </c>
      <c r="B3155" t="s">
        <v>301</v>
      </c>
      <c r="C3155" t="s">
        <v>257</v>
      </c>
      <c r="D3155" t="s">
        <v>23</v>
      </c>
      <c r="E3155" t="s">
        <v>24</v>
      </c>
      <c r="F3155">
        <v>476.1</v>
      </c>
      <c r="G3155">
        <v>0</v>
      </c>
      <c r="H3155">
        <v>476.1</v>
      </c>
      <c r="I3155">
        <v>292</v>
      </c>
      <c r="J3155">
        <v>1.1200000000000001</v>
      </c>
      <c r="K3155" s="6" t="s">
        <v>1607</v>
      </c>
      <c r="L3155" s="6" t="s">
        <v>1603</v>
      </c>
      <c r="M3155" s="6" t="s">
        <v>1622</v>
      </c>
      <c r="N3155" s="6" t="s">
        <v>1603</v>
      </c>
      <c r="O3155" s="6" t="s">
        <v>1618</v>
      </c>
      <c r="P3155" s="8">
        <f>Table12[[#This Row],[PLANNED_DELIVERY]]-Table12[[#This Row],[PLANNED_PICKUP]]</f>
        <v>7</v>
      </c>
      <c r="Q3155" s="9">
        <f>Table12[[#This Row],[ACTUAL_DELIVERY]]-Table12[[#This Row],[ACTUAL_PICKUP]]</f>
        <v>1</v>
      </c>
      <c r="R3155" s="9">
        <f>Table12[[#This Row],[ACTUAL_PICKUP]]-Table12[[#This Row],[PLANNED_PICKUP]]</f>
        <v>0</v>
      </c>
      <c r="S3155" s="9">
        <f>Table12[[#This Row],[ACTUAL_DELIVERY]]-Table12[[#This Row],[PLANNED_DELIVERY]]</f>
        <v>-6</v>
      </c>
      <c r="T3155" t="s">
        <v>986</v>
      </c>
      <c r="U3155" s="6" t="s">
        <v>846</v>
      </c>
      <c r="V3155" t="s">
        <v>104</v>
      </c>
      <c r="W3155" t="s">
        <v>104</v>
      </c>
      <c r="X3155" t="s">
        <v>71</v>
      </c>
      <c r="Y3155" s="6" t="s">
        <v>72</v>
      </c>
      <c r="Z3155" t="s">
        <v>27</v>
      </c>
      <c r="AA3155" t="s">
        <v>27</v>
      </c>
    </row>
    <row r="3156" spans="1:27" x14ac:dyDescent="0.35">
      <c r="A3156">
        <v>10004072</v>
      </c>
      <c r="B3156" t="s">
        <v>81</v>
      </c>
      <c r="C3156" t="s">
        <v>206</v>
      </c>
      <c r="D3156" t="s">
        <v>23</v>
      </c>
      <c r="E3156" t="s">
        <v>24</v>
      </c>
      <c r="F3156">
        <v>150</v>
      </c>
      <c r="G3156">
        <v>0</v>
      </c>
      <c r="H3156">
        <v>150</v>
      </c>
      <c r="I3156">
        <v>70</v>
      </c>
      <c r="J3156">
        <v>0.48</v>
      </c>
      <c r="K3156" s="6" t="s">
        <v>1607</v>
      </c>
      <c r="L3156" s="6" t="s">
        <v>1607</v>
      </c>
      <c r="M3156" s="6" t="s">
        <v>1607</v>
      </c>
      <c r="N3156" s="6" t="s">
        <v>1619</v>
      </c>
      <c r="O3156" s="6" t="s">
        <v>1621</v>
      </c>
      <c r="P3156" s="8">
        <f>Table12[[#This Row],[PLANNED_DELIVERY]]-Table12[[#This Row],[PLANNED_PICKUP]]</f>
        <v>0</v>
      </c>
      <c r="Q3156" s="9">
        <f>Table12[[#This Row],[ACTUAL_DELIVERY]]-Table12[[#This Row],[ACTUAL_PICKUP]]</f>
        <v>1</v>
      </c>
      <c r="R3156" s="9">
        <f>Table12[[#This Row],[ACTUAL_PICKUP]]-Table12[[#This Row],[PLANNED_PICKUP]]</f>
        <v>6</v>
      </c>
      <c r="S3156" s="9">
        <f>Table12[[#This Row],[ACTUAL_DELIVERY]]-Table12[[#This Row],[PLANNED_DELIVERY]]</f>
        <v>7</v>
      </c>
      <c r="T3156" t="s">
        <v>50</v>
      </c>
      <c r="U3156" s="6" t="s">
        <v>51</v>
      </c>
      <c r="V3156" t="s">
        <v>27</v>
      </c>
      <c r="W3156" t="s">
        <v>27</v>
      </c>
      <c r="X3156" t="s">
        <v>49</v>
      </c>
      <c r="Y3156" s="6" t="s">
        <v>29</v>
      </c>
      <c r="Z3156" t="s">
        <v>27</v>
      </c>
      <c r="AA3156" t="s">
        <v>27</v>
      </c>
    </row>
    <row r="3157" spans="1:27" x14ac:dyDescent="0.35">
      <c r="A3157">
        <v>10004074</v>
      </c>
      <c r="B3157" t="s">
        <v>451</v>
      </c>
      <c r="C3157" t="s">
        <v>293</v>
      </c>
      <c r="D3157" t="s">
        <v>30</v>
      </c>
      <c r="E3157" t="s">
        <v>45</v>
      </c>
      <c r="F3157">
        <v>670</v>
      </c>
      <c r="G3157">
        <v>0</v>
      </c>
      <c r="H3157">
        <v>670</v>
      </c>
      <c r="I3157">
        <v>41</v>
      </c>
      <c r="J3157">
        <v>0.31</v>
      </c>
      <c r="K3157" s="6" t="s">
        <v>1607</v>
      </c>
      <c r="L3157" s="6" t="s">
        <v>1607</v>
      </c>
      <c r="M3157" s="6" t="s">
        <v>1619</v>
      </c>
      <c r="N3157" s="6" t="s">
        <v>1618</v>
      </c>
      <c r="O3157" s="6" t="s">
        <v>1623</v>
      </c>
      <c r="P3157" s="8">
        <f>Table12[[#This Row],[PLANNED_DELIVERY]]-Table12[[#This Row],[PLANNED_PICKUP]]</f>
        <v>6</v>
      </c>
      <c r="Q3157" s="9">
        <f>Table12[[#This Row],[ACTUAL_DELIVERY]]-Table12[[#This Row],[ACTUAL_PICKUP]]</f>
        <v>7</v>
      </c>
      <c r="R3157" s="9">
        <f>Table12[[#This Row],[ACTUAL_PICKUP]]-Table12[[#This Row],[PLANNED_PICKUP]]</f>
        <v>2</v>
      </c>
      <c r="S3157" s="9">
        <f>Table12[[#This Row],[ACTUAL_DELIVERY]]-Table12[[#This Row],[PLANNED_DELIVERY]]</f>
        <v>3</v>
      </c>
      <c r="T3157" t="s">
        <v>33</v>
      </c>
      <c r="U3157" s="6" t="s">
        <v>34</v>
      </c>
      <c r="V3157" t="s">
        <v>27</v>
      </c>
      <c r="W3157" t="s">
        <v>27</v>
      </c>
      <c r="X3157" t="s">
        <v>605</v>
      </c>
      <c r="Y3157" s="6" t="s">
        <v>606</v>
      </c>
      <c r="Z3157" t="s">
        <v>607</v>
      </c>
      <c r="AA3157" t="s">
        <v>607</v>
      </c>
    </row>
    <row r="3158" spans="1:27" x14ac:dyDescent="0.35">
      <c r="A3158">
        <v>10004075</v>
      </c>
      <c r="B3158" t="s">
        <v>222</v>
      </c>
      <c r="C3158" t="s">
        <v>206</v>
      </c>
      <c r="D3158" t="s">
        <v>23</v>
      </c>
      <c r="E3158" t="s">
        <v>31</v>
      </c>
      <c r="F3158">
        <v>550</v>
      </c>
      <c r="G3158">
        <v>0</v>
      </c>
      <c r="H3158">
        <v>550</v>
      </c>
      <c r="I3158">
        <v>6160</v>
      </c>
      <c r="J3158">
        <v>10.9</v>
      </c>
      <c r="K3158" s="6" t="s">
        <v>1607</v>
      </c>
      <c r="L3158" s="6" t="s">
        <v>1607</v>
      </c>
      <c r="M3158" s="6" t="s">
        <v>1607</v>
      </c>
      <c r="N3158" s="6" t="s">
        <v>1603</v>
      </c>
      <c r="O3158" s="6" t="s">
        <v>1603</v>
      </c>
      <c r="P3158" s="8">
        <f>Table12[[#This Row],[PLANNED_DELIVERY]]-Table12[[#This Row],[PLANNED_PICKUP]]</f>
        <v>0</v>
      </c>
      <c r="Q3158" s="9">
        <f>Table12[[#This Row],[ACTUAL_DELIVERY]]-Table12[[#This Row],[ACTUAL_PICKUP]]</f>
        <v>0</v>
      </c>
      <c r="R3158" s="9">
        <f>Table12[[#This Row],[ACTUAL_PICKUP]]-Table12[[#This Row],[PLANNED_PICKUP]]</f>
        <v>1</v>
      </c>
      <c r="S3158" s="9">
        <f>Table12[[#This Row],[ACTUAL_DELIVERY]]-Table12[[#This Row],[PLANNED_DELIVERY]]</f>
        <v>1</v>
      </c>
      <c r="T3158" t="s">
        <v>202</v>
      </c>
      <c r="U3158" s="6" t="s">
        <v>203</v>
      </c>
      <c r="V3158" t="s">
        <v>27</v>
      </c>
      <c r="W3158" t="s">
        <v>27</v>
      </c>
      <c r="X3158" t="s">
        <v>60</v>
      </c>
      <c r="Y3158" s="6" t="s">
        <v>34</v>
      </c>
      <c r="Z3158" t="s">
        <v>27</v>
      </c>
      <c r="AA3158" t="s">
        <v>27</v>
      </c>
    </row>
    <row r="3159" spans="1:27" x14ac:dyDescent="0.35">
      <c r="A3159">
        <v>10004076</v>
      </c>
      <c r="B3159" t="s">
        <v>263</v>
      </c>
      <c r="C3159" t="s">
        <v>946</v>
      </c>
      <c r="D3159" t="s">
        <v>30</v>
      </c>
      <c r="E3159" t="s">
        <v>45</v>
      </c>
      <c r="F3159">
        <v>238.63</v>
      </c>
      <c r="G3159">
        <v>0</v>
      </c>
      <c r="H3159">
        <v>238.63</v>
      </c>
      <c r="I3159" s="5">
        <v>104.2</v>
      </c>
      <c r="J3159">
        <v>0.22</v>
      </c>
      <c r="K3159" s="6" t="s">
        <v>1607</v>
      </c>
      <c r="L3159" s="6" t="s">
        <v>1677</v>
      </c>
      <c r="M3159" s="6" t="s">
        <v>1619</v>
      </c>
      <c r="N3159" s="6" t="s">
        <v>1619</v>
      </c>
      <c r="O3159" s="6" t="s">
        <v>1637</v>
      </c>
      <c r="P3159" s="8">
        <f>Table12[[#This Row],[PLANNED_DELIVERY]]-Table12[[#This Row],[PLANNED_PICKUP]]</f>
        <v>-5</v>
      </c>
      <c r="Q3159" s="9">
        <f>Table12[[#This Row],[ACTUAL_DELIVERY]]-Table12[[#This Row],[ACTUAL_PICKUP]]</f>
        <v>15</v>
      </c>
      <c r="R3159" s="9">
        <f>Table12[[#This Row],[ACTUAL_PICKUP]]-Table12[[#This Row],[PLANNED_PICKUP]]</f>
        <v>-5</v>
      </c>
      <c r="S3159" s="9">
        <f>Table12[[#This Row],[ACTUAL_DELIVERY]]-Table12[[#This Row],[PLANNED_DELIVERY]]</f>
        <v>15</v>
      </c>
      <c r="T3159" t="s">
        <v>49</v>
      </c>
      <c r="U3159" s="6" t="s">
        <v>29</v>
      </c>
      <c r="V3159" t="s">
        <v>27</v>
      </c>
      <c r="W3159" t="s">
        <v>27</v>
      </c>
      <c r="X3159" t="s">
        <v>322</v>
      </c>
      <c r="Y3159" s="6" t="s">
        <v>62</v>
      </c>
      <c r="Z3159" t="s">
        <v>149</v>
      </c>
      <c r="AA3159" t="s">
        <v>149</v>
      </c>
    </row>
    <row r="3160" spans="1:27" x14ac:dyDescent="0.35">
      <c r="A3160">
        <v>10004077</v>
      </c>
      <c r="B3160" t="s">
        <v>225</v>
      </c>
      <c r="C3160" t="s">
        <v>206</v>
      </c>
      <c r="D3160" t="s">
        <v>23</v>
      </c>
      <c r="E3160" t="s">
        <v>24</v>
      </c>
      <c r="F3160">
        <v>120</v>
      </c>
      <c r="G3160">
        <v>0</v>
      </c>
      <c r="H3160">
        <v>120</v>
      </c>
      <c r="I3160">
        <v>250</v>
      </c>
      <c r="J3160">
        <v>1.68</v>
      </c>
      <c r="K3160" s="6" t="s">
        <v>1607</v>
      </c>
      <c r="L3160" s="6" t="s">
        <v>1607</v>
      </c>
      <c r="M3160" s="6" t="s">
        <v>1603</v>
      </c>
      <c r="N3160" s="6" t="s">
        <v>1603</v>
      </c>
      <c r="O3160" s="6" t="s">
        <v>1618</v>
      </c>
      <c r="P3160" s="8">
        <f>Table12[[#This Row],[PLANNED_DELIVERY]]-Table12[[#This Row],[PLANNED_PICKUP]]</f>
        <v>1</v>
      </c>
      <c r="Q3160" s="9">
        <f>Table12[[#This Row],[ACTUAL_DELIVERY]]-Table12[[#This Row],[ACTUAL_PICKUP]]</f>
        <v>1</v>
      </c>
      <c r="R3160" s="9">
        <f>Table12[[#This Row],[ACTUAL_PICKUP]]-Table12[[#This Row],[PLANNED_PICKUP]]</f>
        <v>1</v>
      </c>
      <c r="S3160" s="9">
        <f>Table12[[#This Row],[ACTUAL_DELIVERY]]-Table12[[#This Row],[PLANNED_DELIVERY]]</f>
        <v>1</v>
      </c>
      <c r="T3160" t="s">
        <v>346</v>
      </c>
      <c r="U3160" s="6" t="s">
        <v>893</v>
      </c>
      <c r="V3160" t="s">
        <v>27</v>
      </c>
      <c r="W3160" t="s">
        <v>27</v>
      </c>
      <c r="X3160" t="s">
        <v>41</v>
      </c>
      <c r="Y3160" s="6" t="s">
        <v>44</v>
      </c>
      <c r="Z3160" t="s">
        <v>27</v>
      </c>
      <c r="AA3160" t="s">
        <v>27</v>
      </c>
    </row>
    <row r="3161" spans="1:27" x14ac:dyDescent="0.35">
      <c r="A3161">
        <v>10004079</v>
      </c>
      <c r="B3161" t="s">
        <v>263</v>
      </c>
      <c r="C3161" t="s">
        <v>946</v>
      </c>
      <c r="D3161" t="s">
        <v>30</v>
      </c>
      <c r="E3161" t="s">
        <v>45</v>
      </c>
      <c r="F3161">
        <v>4217.8999999999996</v>
      </c>
      <c r="G3161">
        <v>0</v>
      </c>
      <c r="H3161">
        <v>4217.8999999999996</v>
      </c>
      <c r="I3161">
        <v>1898.6</v>
      </c>
      <c r="J3161">
        <v>7.94</v>
      </c>
      <c r="K3161" s="6" t="s">
        <v>1607</v>
      </c>
      <c r="L3161" s="6" t="s">
        <v>1677</v>
      </c>
      <c r="M3161" s="6" t="s">
        <v>1631</v>
      </c>
      <c r="N3161" s="6" t="s">
        <v>1619</v>
      </c>
      <c r="O3161" s="6" t="s">
        <v>1638</v>
      </c>
      <c r="P3161" s="8">
        <f>Table12[[#This Row],[PLANNED_DELIVERY]]-Table12[[#This Row],[PLANNED_PICKUP]]</f>
        <v>1</v>
      </c>
      <c r="Q3161" s="9">
        <f>Table12[[#This Row],[ACTUAL_DELIVERY]]-Table12[[#This Row],[ACTUAL_PICKUP]]</f>
        <v>13</v>
      </c>
      <c r="R3161" s="9">
        <f>Table12[[#This Row],[ACTUAL_PICKUP]]-Table12[[#This Row],[PLANNED_PICKUP]]</f>
        <v>-5</v>
      </c>
      <c r="S3161" s="9">
        <f>Table12[[#This Row],[ACTUAL_DELIVERY]]-Table12[[#This Row],[PLANNED_DELIVERY]]</f>
        <v>7</v>
      </c>
      <c r="T3161" t="s">
        <v>49</v>
      </c>
      <c r="U3161" s="6" t="s">
        <v>29</v>
      </c>
      <c r="V3161" t="s">
        <v>27</v>
      </c>
      <c r="W3161" t="s">
        <v>27</v>
      </c>
      <c r="X3161" t="s">
        <v>322</v>
      </c>
      <c r="Y3161" s="6" t="s">
        <v>62</v>
      </c>
      <c r="Z3161" t="s">
        <v>149</v>
      </c>
      <c r="AA3161" t="s">
        <v>149</v>
      </c>
    </row>
    <row r="3162" spans="1:27" x14ac:dyDescent="0.35">
      <c r="A3162">
        <v>10004080</v>
      </c>
      <c r="B3162" t="s">
        <v>81</v>
      </c>
      <c r="C3162" t="s">
        <v>213</v>
      </c>
      <c r="D3162" t="s">
        <v>23</v>
      </c>
      <c r="E3162" t="s">
        <v>31</v>
      </c>
      <c r="F3162">
        <v>389.37</v>
      </c>
      <c r="G3162">
        <v>0</v>
      </c>
      <c r="H3162">
        <v>389.37</v>
      </c>
      <c r="I3162">
        <v>400</v>
      </c>
      <c r="J3162">
        <v>0.2</v>
      </c>
      <c r="K3162" s="6" t="s">
        <v>1607</v>
      </c>
      <c r="L3162" s="6" t="s">
        <v>1607</v>
      </c>
      <c r="M3162" s="6" t="s">
        <v>1623</v>
      </c>
      <c r="N3162" s="6" t="s">
        <v>1603</v>
      </c>
      <c r="O3162" s="6" t="s">
        <v>1617</v>
      </c>
      <c r="P3162" s="8">
        <f>Table12[[#This Row],[PLANNED_DELIVERY]]-Table12[[#This Row],[PLANNED_PICKUP]]</f>
        <v>9</v>
      </c>
      <c r="Q3162" s="9">
        <f>Table12[[#This Row],[ACTUAL_DELIVERY]]-Table12[[#This Row],[ACTUAL_PICKUP]]</f>
        <v>2</v>
      </c>
      <c r="R3162" s="9">
        <f>Table12[[#This Row],[ACTUAL_PICKUP]]-Table12[[#This Row],[PLANNED_PICKUP]]</f>
        <v>1</v>
      </c>
      <c r="S3162" s="9">
        <f>Table12[[#This Row],[ACTUAL_DELIVERY]]-Table12[[#This Row],[PLANNED_DELIVERY]]</f>
        <v>-6</v>
      </c>
      <c r="T3162" t="s">
        <v>88</v>
      </c>
      <c r="U3162" s="6" t="s">
        <v>89</v>
      </c>
      <c r="V3162" t="s">
        <v>27</v>
      </c>
      <c r="W3162" t="s">
        <v>27</v>
      </c>
      <c r="X3162" t="s">
        <v>60</v>
      </c>
      <c r="Y3162" s="6" t="s">
        <v>34</v>
      </c>
      <c r="Z3162" t="s">
        <v>27</v>
      </c>
      <c r="AA3162" t="s">
        <v>27</v>
      </c>
    </row>
    <row r="3163" spans="1:27" x14ac:dyDescent="0.35">
      <c r="A3163">
        <v>10004085</v>
      </c>
      <c r="B3163" t="s">
        <v>81</v>
      </c>
      <c r="C3163" t="s">
        <v>206</v>
      </c>
      <c r="D3163" t="s">
        <v>23</v>
      </c>
      <c r="E3163" t="s">
        <v>24</v>
      </c>
      <c r="F3163">
        <v>450</v>
      </c>
      <c r="G3163">
        <v>0</v>
      </c>
      <c r="H3163">
        <v>450</v>
      </c>
      <c r="I3163">
        <v>250</v>
      </c>
      <c r="J3163">
        <v>1.92</v>
      </c>
      <c r="K3163" s="6" t="s">
        <v>1607</v>
      </c>
      <c r="L3163" s="6" t="s">
        <v>1617</v>
      </c>
      <c r="M3163" s="6" t="s">
        <v>1619</v>
      </c>
      <c r="N3163" s="6" t="s">
        <v>1617</v>
      </c>
      <c r="O3163" s="6" t="s">
        <v>1619</v>
      </c>
      <c r="P3163" s="8">
        <f>Table12[[#This Row],[PLANNED_DELIVERY]]-Table12[[#This Row],[PLANNED_PICKUP]]</f>
        <v>3</v>
      </c>
      <c r="Q3163" s="9">
        <f>Table12[[#This Row],[ACTUAL_DELIVERY]]-Table12[[#This Row],[ACTUAL_PICKUP]]</f>
        <v>3</v>
      </c>
      <c r="R3163" s="9">
        <f>Table12[[#This Row],[ACTUAL_PICKUP]]-Table12[[#This Row],[PLANNED_PICKUP]]</f>
        <v>0</v>
      </c>
      <c r="S3163" s="9">
        <f>Table12[[#This Row],[ACTUAL_DELIVERY]]-Table12[[#This Row],[PLANNED_DELIVERY]]</f>
        <v>0</v>
      </c>
      <c r="T3163" t="s">
        <v>725</v>
      </c>
      <c r="U3163" s="6" t="s">
        <v>212</v>
      </c>
      <c r="V3163" t="s">
        <v>27</v>
      </c>
      <c r="W3163" t="s">
        <v>27</v>
      </c>
      <c r="X3163" t="s">
        <v>96</v>
      </c>
      <c r="Y3163" s="6" t="s">
        <v>97</v>
      </c>
      <c r="Z3163" t="s">
        <v>27</v>
      </c>
      <c r="AA3163" t="s">
        <v>27</v>
      </c>
    </row>
    <row r="3164" spans="1:27" x14ac:dyDescent="0.35">
      <c r="A3164">
        <v>10004086</v>
      </c>
      <c r="B3164" t="s">
        <v>81</v>
      </c>
      <c r="C3164" t="s">
        <v>342</v>
      </c>
      <c r="D3164" t="s">
        <v>30</v>
      </c>
      <c r="E3164" t="s">
        <v>31</v>
      </c>
      <c r="F3164">
        <v>380</v>
      </c>
      <c r="G3164">
        <v>0</v>
      </c>
      <c r="H3164">
        <v>380</v>
      </c>
      <c r="I3164">
        <v>988</v>
      </c>
      <c r="J3164">
        <v>1.2</v>
      </c>
      <c r="K3164" s="6" t="s">
        <v>1607</v>
      </c>
      <c r="L3164" s="6" t="s">
        <v>1607</v>
      </c>
      <c r="M3164" s="6" t="s">
        <v>1617</v>
      </c>
      <c r="N3164" s="6" t="s">
        <v>1603</v>
      </c>
      <c r="O3164" s="6" t="s">
        <v>1618</v>
      </c>
      <c r="P3164" s="8">
        <f>Table12[[#This Row],[PLANNED_DELIVERY]]-Table12[[#This Row],[PLANNED_PICKUP]]</f>
        <v>3</v>
      </c>
      <c r="Q3164" s="9">
        <f>Table12[[#This Row],[ACTUAL_DELIVERY]]-Table12[[#This Row],[ACTUAL_PICKUP]]</f>
        <v>1</v>
      </c>
      <c r="R3164" s="9">
        <f>Table12[[#This Row],[ACTUAL_PICKUP]]-Table12[[#This Row],[PLANNED_PICKUP]]</f>
        <v>1</v>
      </c>
      <c r="S3164" s="9">
        <f>Table12[[#This Row],[ACTUAL_DELIVERY]]-Table12[[#This Row],[PLANNED_DELIVERY]]</f>
        <v>-1</v>
      </c>
      <c r="T3164" t="s">
        <v>68</v>
      </c>
      <c r="U3164" s="6" t="s">
        <v>69</v>
      </c>
      <c r="V3164" t="s">
        <v>27</v>
      </c>
      <c r="W3164" t="s">
        <v>27</v>
      </c>
      <c r="X3164" t="s">
        <v>60</v>
      </c>
      <c r="Y3164" s="6" t="s">
        <v>34</v>
      </c>
      <c r="Z3164" t="s">
        <v>27</v>
      </c>
      <c r="AA3164" t="s">
        <v>27</v>
      </c>
    </row>
    <row r="3165" spans="1:27" x14ac:dyDescent="0.35">
      <c r="A3165">
        <v>10004087</v>
      </c>
      <c r="B3165" t="s">
        <v>81</v>
      </c>
      <c r="C3165" t="s">
        <v>206</v>
      </c>
      <c r="D3165" t="s">
        <v>23</v>
      </c>
      <c r="E3165" t="s">
        <v>24</v>
      </c>
      <c r="F3165">
        <v>750</v>
      </c>
      <c r="G3165">
        <v>0</v>
      </c>
      <c r="H3165">
        <v>750</v>
      </c>
      <c r="I3165">
        <v>2400</v>
      </c>
      <c r="J3165">
        <v>2.72</v>
      </c>
      <c r="K3165" s="6" t="s">
        <v>1607</v>
      </c>
      <c r="L3165" s="6" t="s">
        <v>1607</v>
      </c>
      <c r="M3165" s="6" t="s">
        <v>1603</v>
      </c>
      <c r="N3165" s="6" t="s">
        <v>1607</v>
      </c>
      <c r="O3165" s="6" t="s">
        <v>1603</v>
      </c>
      <c r="P3165" s="8">
        <f>Table12[[#This Row],[PLANNED_DELIVERY]]-Table12[[#This Row],[PLANNED_PICKUP]]</f>
        <v>1</v>
      </c>
      <c r="Q3165" s="9">
        <f>Table12[[#This Row],[ACTUAL_DELIVERY]]-Table12[[#This Row],[ACTUAL_PICKUP]]</f>
        <v>1</v>
      </c>
      <c r="R3165" s="9">
        <f>Table12[[#This Row],[ACTUAL_PICKUP]]-Table12[[#This Row],[PLANNED_PICKUP]]</f>
        <v>0</v>
      </c>
      <c r="S3165" s="9">
        <f>Table12[[#This Row],[ACTUAL_DELIVERY]]-Table12[[#This Row],[PLANNED_DELIVERY]]</f>
        <v>0</v>
      </c>
      <c r="T3165" t="s">
        <v>572</v>
      </c>
      <c r="U3165" s="6" t="s">
        <v>573</v>
      </c>
      <c r="V3165" t="s">
        <v>27</v>
      </c>
      <c r="W3165" t="s">
        <v>27</v>
      </c>
      <c r="X3165" t="s">
        <v>66</v>
      </c>
      <c r="Y3165" s="6" t="s">
        <v>67</v>
      </c>
      <c r="Z3165" t="s">
        <v>27</v>
      </c>
      <c r="AA3165" t="s">
        <v>27</v>
      </c>
    </row>
    <row r="3166" spans="1:27" x14ac:dyDescent="0.35">
      <c r="A3166">
        <v>10004089</v>
      </c>
      <c r="B3166" t="s">
        <v>81</v>
      </c>
      <c r="C3166" t="s">
        <v>206</v>
      </c>
      <c r="D3166" t="s">
        <v>30</v>
      </c>
      <c r="E3166" t="s">
        <v>31</v>
      </c>
      <c r="F3166">
        <v>780</v>
      </c>
      <c r="G3166">
        <v>0</v>
      </c>
      <c r="H3166">
        <v>780</v>
      </c>
      <c r="I3166">
        <v>2880</v>
      </c>
      <c r="J3166">
        <v>3.84</v>
      </c>
      <c r="K3166" s="6" t="s">
        <v>1607</v>
      </c>
      <c r="L3166" s="6" t="s">
        <v>1603</v>
      </c>
      <c r="M3166" s="6" t="s">
        <v>1617</v>
      </c>
      <c r="N3166" s="6" t="s">
        <v>1603</v>
      </c>
      <c r="O3166" s="6" t="s">
        <v>1617</v>
      </c>
      <c r="P3166" s="8">
        <f>Table12[[#This Row],[PLANNED_DELIVERY]]-Table12[[#This Row],[PLANNED_PICKUP]]</f>
        <v>2</v>
      </c>
      <c r="Q3166" s="9">
        <f>Table12[[#This Row],[ACTUAL_DELIVERY]]-Table12[[#This Row],[ACTUAL_PICKUP]]</f>
        <v>2</v>
      </c>
      <c r="R3166" s="9">
        <f>Table12[[#This Row],[ACTUAL_PICKUP]]-Table12[[#This Row],[PLANNED_PICKUP]]</f>
        <v>0</v>
      </c>
      <c r="S3166" s="9">
        <f>Table12[[#This Row],[ACTUAL_DELIVERY]]-Table12[[#This Row],[PLANNED_DELIVERY]]</f>
        <v>0</v>
      </c>
      <c r="T3166" t="s">
        <v>66</v>
      </c>
      <c r="U3166" s="6" t="s">
        <v>67</v>
      </c>
      <c r="V3166" t="s">
        <v>27</v>
      </c>
      <c r="W3166" t="s">
        <v>27</v>
      </c>
      <c r="X3166" t="s">
        <v>734</v>
      </c>
      <c r="Y3166" s="6" t="s">
        <v>735</v>
      </c>
      <c r="Z3166" t="s">
        <v>27</v>
      </c>
      <c r="AA3166" t="s">
        <v>27</v>
      </c>
    </row>
    <row r="3167" spans="1:27" x14ac:dyDescent="0.35">
      <c r="A3167">
        <v>10004090</v>
      </c>
      <c r="B3167" t="s">
        <v>81</v>
      </c>
      <c r="C3167" t="s">
        <v>206</v>
      </c>
      <c r="D3167" t="s">
        <v>23</v>
      </c>
      <c r="E3167" t="s">
        <v>24</v>
      </c>
      <c r="F3167">
        <v>550</v>
      </c>
      <c r="G3167">
        <v>0</v>
      </c>
      <c r="H3167">
        <v>550</v>
      </c>
      <c r="I3167" s="5">
        <v>821</v>
      </c>
      <c r="J3167">
        <v>1.76</v>
      </c>
      <c r="K3167" s="6" t="s">
        <v>1607</v>
      </c>
      <c r="L3167" s="6" t="s">
        <v>1603</v>
      </c>
      <c r="M3167" s="6" t="s">
        <v>1619</v>
      </c>
      <c r="N3167" s="6" t="s">
        <v>1603</v>
      </c>
      <c r="O3167" s="6" t="s">
        <v>1619</v>
      </c>
      <c r="P3167" s="8">
        <f>Table12[[#This Row],[PLANNED_DELIVERY]]-Table12[[#This Row],[PLANNED_PICKUP]]</f>
        <v>5</v>
      </c>
      <c r="Q3167" s="9">
        <f>Table12[[#This Row],[ACTUAL_DELIVERY]]-Table12[[#This Row],[ACTUAL_PICKUP]]</f>
        <v>5</v>
      </c>
      <c r="R3167" s="9">
        <f>Table12[[#This Row],[ACTUAL_PICKUP]]-Table12[[#This Row],[PLANNED_PICKUP]]</f>
        <v>0</v>
      </c>
      <c r="S3167" s="9">
        <f>Table12[[#This Row],[ACTUAL_DELIVERY]]-Table12[[#This Row],[PLANNED_DELIVERY]]</f>
        <v>0</v>
      </c>
      <c r="T3167" t="s">
        <v>75</v>
      </c>
      <c r="U3167" s="6" t="s">
        <v>76</v>
      </c>
      <c r="V3167" t="s">
        <v>27</v>
      </c>
      <c r="W3167" t="s">
        <v>27</v>
      </c>
      <c r="X3167" t="s">
        <v>415</v>
      </c>
      <c r="Y3167" s="6" t="s">
        <v>270</v>
      </c>
      <c r="Z3167" t="s">
        <v>27</v>
      </c>
      <c r="AA3167" t="s">
        <v>27</v>
      </c>
    </row>
    <row r="3168" spans="1:27" x14ac:dyDescent="0.35">
      <c r="A3168">
        <v>10004091</v>
      </c>
      <c r="B3168" t="s">
        <v>81</v>
      </c>
      <c r="C3168" t="s">
        <v>206</v>
      </c>
      <c r="D3168" t="s">
        <v>23</v>
      </c>
      <c r="E3168" t="s">
        <v>31</v>
      </c>
      <c r="F3168">
        <v>10</v>
      </c>
      <c r="G3168">
        <v>0</v>
      </c>
      <c r="H3168">
        <v>10</v>
      </c>
      <c r="I3168">
        <v>200</v>
      </c>
      <c r="J3168">
        <v>0.2</v>
      </c>
      <c r="K3168" s="6" t="s">
        <v>1607</v>
      </c>
      <c r="L3168" s="6" t="s">
        <v>1618</v>
      </c>
      <c r="M3168" s="6" t="s">
        <v>1617</v>
      </c>
      <c r="N3168" s="6" t="s">
        <v>1618</v>
      </c>
      <c r="O3168" s="6" t="s">
        <v>1617</v>
      </c>
      <c r="P3168" s="8">
        <f>Table12[[#This Row],[PLANNED_DELIVERY]]-Table12[[#This Row],[PLANNED_PICKUP]]</f>
        <v>1</v>
      </c>
      <c r="Q3168" s="9">
        <f>Table12[[#This Row],[ACTUAL_DELIVERY]]-Table12[[#This Row],[ACTUAL_PICKUP]]</f>
        <v>1</v>
      </c>
      <c r="R3168" s="9">
        <f>Table12[[#This Row],[ACTUAL_PICKUP]]-Table12[[#This Row],[PLANNED_PICKUP]]</f>
        <v>0</v>
      </c>
      <c r="S3168" s="9">
        <f>Table12[[#This Row],[ACTUAL_DELIVERY]]-Table12[[#This Row],[PLANNED_DELIVERY]]</f>
        <v>0</v>
      </c>
      <c r="T3168" t="s">
        <v>88</v>
      </c>
      <c r="U3168" s="6" t="s">
        <v>89</v>
      </c>
      <c r="V3168" t="s">
        <v>27</v>
      </c>
      <c r="W3168" t="s">
        <v>27</v>
      </c>
      <c r="X3168" t="s">
        <v>60</v>
      </c>
      <c r="Y3168" s="6" t="s">
        <v>34</v>
      </c>
      <c r="Z3168" t="s">
        <v>27</v>
      </c>
      <c r="AA3168" t="s">
        <v>27</v>
      </c>
    </row>
    <row r="3169" spans="1:27" x14ac:dyDescent="0.35">
      <c r="A3169">
        <v>10004092</v>
      </c>
      <c r="B3169" t="s">
        <v>222</v>
      </c>
      <c r="C3169" t="s">
        <v>234</v>
      </c>
      <c r="D3169" t="s">
        <v>23</v>
      </c>
      <c r="E3169" t="s">
        <v>24</v>
      </c>
      <c r="F3169">
        <v>500</v>
      </c>
      <c r="G3169">
        <v>0</v>
      </c>
      <c r="H3169">
        <v>500</v>
      </c>
      <c r="I3169">
        <v>830</v>
      </c>
      <c r="J3169">
        <v>1.75</v>
      </c>
      <c r="K3169" s="6" t="s">
        <v>1607</v>
      </c>
      <c r="L3169" s="6" t="s">
        <v>1603</v>
      </c>
      <c r="M3169" s="6" t="s">
        <v>1619</v>
      </c>
      <c r="N3169" s="6" t="s">
        <v>1618</v>
      </c>
      <c r="O3169" s="6" t="s">
        <v>1619</v>
      </c>
      <c r="P3169" s="8">
        <f>Table12[[#This Row],[PLANNED_DELIVERY]]-Table12[[#This Row],[PLANNED_PICKUP]]</f>
        <v>5</v>
      </c>
      <c r="Q3169" s="9">
        <f>Table12[[#This Row],[ACTUAL_DELIVERY]]-Table12[[#This Row],[ACTUAL_PICKUP]]</f>
        <v>4</v>
      </c>
      <c r="R3169" s="9">
        <f>Table12[[#This Row],[ACTUAL_PICKUP]]-Table12[[#This Row],[PLANNED_PICKUP]]</f>
        <v>1</v>
      </c>
      <c r="S3169" s="9">
        <f>Table12[[#This Row],[ACTUAL_DELIVERY]]-Table12[[#This Row],[PLANNED_DELIVERY]]</f>
        <v>0</v>
      </c>
      <c r="T3169" t="s">
        <v>620</v>
      </c>
      <c r="U3169" s="6" t="s">
        <v>621</v>
      </c>
      <c r="V3169" t="s">
        <v>104</v>
      </c>
      <c r="W3169" t="s">
        <v>104</v>
      </c>
      <c r="X3169" t="s">
        <v>41</v>
      </c>
      <c r="Y3169" s="6" t="s">
        <v>44</v>
      </c>
      <c r="Z3169" t="s">
        <v>27</v>
      </c>
      <c r="AA3169" t="s">
        <v>27</v>
      </c>
    </row>
    <row r="3170" spans="1:27" x14ac:dyDescent="0.35">
      <c r="A3170">
        <v>10004093</v>
      </c>
      <c r="B3170" t="s">
        <v>219</v>
      </c>
      <c r="C3170" t="s">
        <v>206</v>
      </c>
      <c r="D3170" t="s">
        <v>23</v>
      </c>
      <c r="E3170" t="s">
        <v>24</v>
      </c>
      <c r="F3170">
        <v>300</v>
      </c>
      <c r="G3170">
        <v>0</v>
      </c>
      <c r="H3170">
        <v>300</v>
      </c>
      <c r="I3170">
        <v>4</v>
      </c>
      <c r="J3170">
        <v>0.03</v>
      </c>
      <c r="K3170" s="6" t="s">
        <v>1607</v>
      </c>
      <c r="L3170" s="6" t="s">
        <v>1607</v>
      </c>
      <c r="M3170" s="6" t="s">
        <v>1618</v>
      </c>
      <c r="N3170" s="6" t="s">
        <v>1617</v>
      </c>
      <c r="O3170" s="6" t="s">
        <v>1619</v>
      </c>
      <c r="P3170" s="8">
        <f>Table12[[#This Row],[PLANNED_DELIVERY]]-Table12[[#This Row],[PLANNED_PICKUP]]</f>
        <v>2</v>
      </c>
      <c r="Q3170" s="9">
        <f>Table12[[#This Row],[ACTUAL_DELIVERY]]-Table12[[#This Row],[ACTUAL_PICKUP]]</f>
        <v>3</v>
      </c>
      <c r="R3170" s="9">
        <f>Table12[[#This Row],[ACTUAL_PICKUP]]-Table12[[#This Row],[PLANNED_PICKUP]]</f>
        <v>3</v>
      </c>
      <c r="S3170" s="9">
        <f>Table12[[#This Row],[ACTUAL_DELIVERY]]-Table12[[#This Row],[PLANNED_DELIVERY]]</f>
        <v>4</v>
      </c>
      <c r="T3170" t="s">
        <v>963</v>
      </c>
      <c r="U3170" s="6" t="s">
        <v>964</v>
      </c>
      <c r="V3170" t="s">
        <v>27</v>
      </c>
      <c r="W3170" t="s">
        <v>27</v>
      </c>
      <c r="X3170" t="s">
        <v>60</v>
      </c>
      <c r="Y3170" s="6" t="s">
        <v>34</v>
      </c>
      <c r="Z3170" t="s">
        <v>27</v>
      </c>
      <c r="AA3170" t="s">
        <v>27</v>
      </c>
    </row>
    <row r="3171" spans="1:27" x14ac:dyDescent="0.35">
      <c r="A3171">
        <v>10004096</v>
      </c>
      <c r="B3171" t="s">
        <v>81</v>
      </c>
      <c r="C3171" t="s">
        <v>342</v>
      </c>
      <c r="D3171" t="s">
        <v>30</v>
      </c>
      <c r="E3171" t="s">
        <v>31</v>
      </c>
      <c r="F3171">
        <v>215</v>
      </c>
      <c r="G3171">
        <v>0</v>
      </c>
      <c r="H3171">
        <v>215</v>
      </c>
      <c r="I3171">
        <v>100</v>
      </c>
      <c r="J3171">
        <v>0.48</v>
      </c>
      <c r="K3171" s="6" t="s">
        <v>1607</v>
      </c>
      <c r="L3171" s="6" t="s">
        <v>1603</v>
      </c>
      <c r="M3171" s="6" t="s">
        <v>1603</v>
      </c>
      <c r="N3171" s="6" t="s">
        <v>1603</v>
      </c>
      <c r="O3171" s="6" t="s">
        <v>1603</v>
      </c>
      <c r="P3171" s="8">
        <f>Table12[[#This Row],[PLANNED_DELIVERY]]-Table12[[#This Row],[PLANNED_PICKUP]]</f>
        <v>0</v>
      </c>
      <c r="Q3171" s="9">
        <f>Table12[[#This Row],[ACTUAL_DELIVERY]]-Table12[[#This Row],[ACTUAL_PICKUP]]</f>
        <v>0</v>
      </c>
      <c r="R3171" s="9">
        <f>Table12[[#This Row],[ACTUAL_PICKUP]]-Table12[[#This Row],[PLANNED_PICKUP]]</f>
        <v>0</v>
      </c>
      <c r="S3171" s="9">
        <f>Table12[[#This Row],[ACTUAL_DELIVERY]]-Table12[[#This Row],[PLANNED_DELIVERY]]</f>
        <v>0</v>
      </c>
      <c r="T3171" t="s">
        <v>66</v>
      </c>
      <c r="U3171" s="6" t="s">
        <v>67</v>
      </c>
      <c r="V3171" t="s">
        <v>27</v>
      </c>
      <c r="W3171" t="s">
        <v>27</v>
      </c>
      <c r="X3171" t="s">
        <v>254</v>
      </c>
      <c r="Y3171" s="6" t="s">
        <v>255</v>
      </c>
      <c r="Z3171" t="s">
        <v>27</v>
      </c>
      <c r="AA3171" t="s">
        <v>27</v>
      </c>
    </row>
    <row r="3172" spans="1:27" x14ac:dyDescent="0.35">
      <c r="A3172">
        <v>10004097</v>
      </c>
      <c r="B3172" t="s">
        <v>222</v>
      </c>
      <c r="C3172" t="s">
        <v>206</v>
      </c>
      <c r="D3172" t="s">
        <v>30</v>
      </c>
      <c r="E3172" t="s">
        <v>31</v>
      </c>
      <c r="F3172">
        <v>230</v>
      </c>
      <c r="G3172">
        <v>0</v>
      </c>
      <c r="H3172">
        <v>230</v>
      </c>
      <c r="I3172">
        <v>1760</v>
      </c>
      <c r="J3172">
        <v>7.2</v>
      </c>
      <c r="K3172" s="6" t="s">
        <v>1607</v>
      </c>
      <c r="L3172" s="6" t="s">
        <v>1607</v>
      </c>
      <c r="M3172" s="6" t="s">
        <v>1607</v>
      </c>
      <c r="N3172" s="6" t="s">
        <v>1603</v>
      </c>
      <c r="O3172" s="6" t="s">
        <v>1603</v>
      </c>
      <c r="P3172" s="8">
        <f>Table12[[#This Row],[PLANNED_DELIVERY]]-Table12[[#This Row],[PLANNED_PICKUP]]</f>
        <v>0</v>
      </c>
      <c r="Q3172" s="9">
        <f>Table12[[#This Row],[ACTUAL_DELIVERY]]-Table12[[#This Row],[ACTUAL_PICKUP]]</f>
        <v>0</v>
      </c>
      <c r="R3172" s="9">
        <f>Table12[[#This Row],[ACTUAL_PICKUP]]-Table12[[#This Row],[PLANNED_PICKUP]]</f>
        <v>1</v>
      </c>
      <c r="S3172" s="9">
        <f>Table12[[#This Row],[ACTUAL_DELIVERY]]-Table12[[#This Row],[PLANNED_DELIVERY]]</f>
        <v>1</v>
      </c>
      <c r="T3172" t="s">
        <v>33</v>
      </c>
      <c r="U3172" s="6" t="s">
        <v>34</v>
      </c>
      <c r="V3172" t="s">
        <v>27</v>
      </c>
      <c r="W3172" t="s">
        <v>27</v>
      </c>
      <c r="X3172" t="s">
        <v>746</v>
      </c>
      <c r="Y3172" s="6" t="s">
        <v>210</v>
      </c>
      <c r="Z3172" t="s">
        <v>27</v>
      </c>
      <c r="AA3172" t="s">
        <v>27</v>
      </c>
    </row>
    <row r="3173" spans="1:27" x14ac:dyDescent="0.35">
      <c r="A3173">
        <v>10004098</v>
      </c>
      <c r="B3173" t="s">
        <v>81</v>
      </c>
      <c r="C3173" t="s">
        <v>206</v>
      </c>
      <c r="D3173" t="s">
        <v>30</v>
      </c>
      <c r="E3173" t="s">
        <v>45</v>
      </c>
      <c r="F3173">
        <v>910</v>
      </c>
      <c r="G3173">
        <v>0</v>
      </c>
      <c r="H3173">
        <v>910</v>
      </c>
      <c r="I3173">
        <v>9120</v>
      </c>
      <c r="J3173">
        <v>21.54</v>
      </c>
      <c r="K3173" s="6" t="s">
        <v>1607</v>
      </c>
      <c r="L3173" s="6" t="s">
        <v>1603</v>
      </c>
      <c r="M3173" s="6" t="s">
        <v>1617</v>
      </c>
      <c r="N3173" s="6" t="s">
        <v>1618</v>
      </c>
      <c r="O3173" s="6" t="s">
        <v>1617</v>
      </c>
      <c r="P3173" s="8">
        <f>Table12[[#This Row],[PLANNED_DELIVERY]]-Table12[[#This Row],[PLANNED_PICKUP]]</f>
        <v>2</v>
      </c>
      <c r="Q3173" s="9">
        <f>Table12[[#This Row],[ACTUAL_DELIVERY]]-Table12[[#This Row],[ACTUAL_PICKUP]]</f>
        <v>1</v>
      </c>
      <c r="R3173" s="9">
        <f>Table12[[#This Row],[ACTUAL_PICKUP]]-Table12[[#This Row],[PLANNED_PICKUP]]</f>
        <v>1</v>
      </c>
      <c r="S3173" s="9">
        <f>Table12[[#This Row],[ACTUAL_DELIVERY]]-Table12[[#This Row],[PLANNED_DELIVERY]]</f>
        <v>0</v>
      </c>
      <c r="T3173" t="s">
        <v>66</v>
      </c>
      <c r="U3173" s="6" t="s">
        <v>67</v>
      </c>
      <c r="V3173" t="s">
        <v>27</v>
      </c>
      <c r="W3173" t="s">
        <v>27</v>
      </c>
      <c r="X3173" t="s">
        <v>41</v>
      </c>
      <c r="Y3173" s="6" t="s">
        <v>44</v>
      </c>
      <c r="Z3173" t="s">
        <v>27</v>
      </c>
      <c r="AA3173" t="s">
        <v>27</v>
      </c>
    </row>
    <row r="3174" spans="1:27" x14ac:dyDescent="0.35">
      <c r="A3174">
        <v>10004099</v>
      </c>
      <c r="B3174" t="s">
        <v>81</v>
      </c>
      <c r="C3174" t="s">
        <v>78</v>
      </c>
      <c r="D3174" t="s">
        <v>23</v>
      </c>
      <c r="E3174" t="s">
        <v>24</v>
      </c>
      <c r="F3174">
        <v>6513</v>
      </c>
      <c r="G3174">
        <v>615.84</v>
      </c>
      <c r="H3174">
        <v>7128.84</v>
      </c>
      <c r="I3174" s="5">
        <v>48000</v>
      </c>
      <c r="J3174">
        <v>222</v>
      </c>
      <c r="K3174" s="6" t="s">
        <v>1607</v>
      </c>
      <c r="L3174" s="6" t="s">
        <v>1644</v>
      </c>
      <c r="M3174" s="6" t="s">
        <v>1640</v>
      </c>
      <c r="N3174" s="6" t="s">
        <v>1644</v>
      </c>
      <c r="O3174" s="6" t="s">
        <v>1648</v>
      </c>
      <c r="P3174" s="8">
        <f>Table12[[#This Row],[PLANNED_DELIVERY]]-Table12[[#This Row],[PLANNED_PICKUP]]</f>
        <v>3</v>
      </c>
      <c r="Q3174" s="9">
        <f>Table12[[#This Row],[ACTUAL_DELIVERY]]-Table12[[#This Row],[ACTUAL_PICKUP]]</f>
        <v>10</v>
      </c>
      <c r="R3174" s="9">
        <f>Table12[[#This Row],[ACTUAL_PICKUP]]-Table12[[#This Row],[PLANNED_PICKUP]]</f>
        <v>0</v>
      </c>
      <c r="S3174" s="9">
        <f>Table12[[#This Row],[ACTUAL_DELIVERY]]-Table12[[#This Row],[PLANNED_DELIVERY]]</f>
        <v>7</v>
      </c>
      <c r="T3174" t="s">
        <v>79</v>
      </c>
      <c r="U3174" s="6" t="s">
        <v>80</v>
      </c>
      <c r="V3174" t="s">
        <v>27</v>
      </c>
      <c r="W3174" t="s">
        <v>27</v>
      </c>
      <c r="X3174" t="s">
        <v>41</v>
      </c>
      <c r="Y3174" s="6" t="s">
        <v>44</v>
      </c>
      <c r="Z3174" t="s">
        <v>27</v>
      </c>
      <c r="AA3174" t="s">
        <v>27</v>
      </c>
    </row>
    <row r="3175" spans="1:27" x14ac:dyDescent="0.35">
      <c r="A3175">
        <v>10004100</v>
      </c>
      <c r="B3175" t="s">
        <v>273</v>
      </c>
      <c r="C3175" t="s">
        <v>206</v>
      </c>
      <c r="D3175" t="s">
        <v>23</v>
      </c>
      <c r="E3175" t="s">
        <v>24</v>
      </c>
      <c r="F3175">
        <v>550</v>
      </c>
      <c r="G3175">
        <v>0</v>
      </c>
      <c r="H3175">
        <v>550</v>
      </c>
      <c r="I3175">
        <v>3285</v>
      </c>
      <c r="J3175">
        <v>13.44</v>
      </c>
      <c r="K3175" s="6" t="s">
        <v>1607</v>
      </c>
      <c r="L3175" s="6" t="s">
        <v>1674</v>
      </c>
      <c r="M3175" s="6" t="s">
        <v>1623</v>
      </c>
      <c r="N3175" s="6" t="s">
        <v>1619</v>
      </c>
      <c r="O3175" s="6" t="s">
        <v>1621</v>
      </c>
      <c r="P3175" s="8">
        <f>Table12[[#This Row],[PLANNED_DELIVERY]]-Table12[[#This Row],[PLANNED_PICKUP]]</f>
        <v>4</v>
      </c>
      <c r="Q3175" s="9">
        <f>Table12[[#This Row],[ACTUAL_DELIVERY]]-Table12[[#This Row],[ACTUAL_PICKUP]]</f>
        <v>1</v>
      </c>
      <c r="R3175" s="9">
        <f>Table12[[#This Row],[ACTUAL_PICKUP]]-Table12[[#This Row],[PLANNED_PICKUP]]</f>
        <v>1</v>
      </c>
      <c r="S3175" s="9">
        <f>Table12[[#This Row],[ACTUAL_DELIVERY]]-Table12[[#This Row],[PLANNED_DELIVERY]]</f>
        <v>-2</v>
      </c>
      <c r="T3175" t="s">
        <v>75</v>
      </c>
      <c r="U3175" s="6" t="s">
        <v>76</v>
      </c>
      <c r="V3175" t="s">
        <v>27</v>
      </c>
      <c r="W3175" t="s">
        <v>27</v>
      </c>
      <c r="X3175" t="s">
        <v>60</v>
      </c>
      <c r="Y3175" s="6" t="s">
        <v>34</v>
      </c>
      <c r="Z3175" t="s">
        <v>27</v>
      </c>
      <c r="AA3175" t="s">
        <v>27</v>
      </c>
    </row>
    <row r="3176" spans="1:27" x14ac:dyDescent="0.35">
      <c r="A3176">
        <v>10004102</v>
      </c>
      <c r="B3176" t="s">
        <v>273</v>
      </c>
      <c r="C3176" t="s">
        <v>206</v>
      </c>
      <c r="D3176" t="s">
        <v>30</v>
      </c>
      <c r="E3176" t="s">
        <v>24</v>
      </c>
      <c r="F3176">
        <v>150</v>
      </c>
      <c r="G3176">
        <v>0</v>
      </c>
      <c r="H3176">
        <v>150</v>
      </c>
      <c r="I3176">
        <v>1012</v>
      </c>
      <c r="J3176">
        <v>1.04</v>
      </c>
      <c r="K3176" s="6" t="s">
        <v>1607</v>
      </c>
      <c r="L3176" s="6" t="s">
        <v>1603</v>
      </c>
      <c r="M3176" s="6" t="s">
        <v>1674</v>
      </c>
      <c r="N3176" s="6" t="s">
        <v>1618</v>
      </c>
      <c r="O3176" s="6" t="s">
        <v>1617</v>
      </c>
      <c r="P3176" s="8">
        <f>Table12[[#This Row],[PLANNED_DELIVERY]]-Table12[[#This Row],[PLANNED_PICKUP]]</f>
        <v>4</v>
      </c>
      <c r="Q3176" s="9">
        <f>Table12[[#This Row],[ACTUAL_DELIVERY]]-Table12[[#This Row],[ACTUAL_PICKUP]]</f>
        <v>1</v>
      </c>
      <c r="R3176" s="9">
        <f>Table12[[#This Row],[ACTUAL_PICKUP]]-Table12[[#This Row],[PLANNED_PICKUP]]</f>
        <v>1</v>
      </c>
      <c r="S3176" s="9">
        <f>Table12[[#This Row],[ACTUAL_DELIVERY]]-Table12[[#This Row],[PLANNED_DELIVERY]]</f>
        <v>-2</v>
      </c>
      <c r="T3176" t="s">
        <v>1017</v>
      </c>
      <c r="U3176" s="6" t="s">
        <v>859</v>
      </c>
      <c r="V3176" t="s">
        <v>27</v>
      </c>
      <c r="W3176" t="s">
        <v>27</v>
      </c>
      <c r="X3176" t="s">
        <v>41</v>
      </c>
      <c r="Y3176" s="6" t="s">
        <v>44</v>
      </c>
      <c r="Z3176" t="s">
        <v>27</v>
      </c>
      <c r="AA3176" t="s">
        <v>27</v>
      </c>
    </row>
    <row r="3177" spans="1:27" x14ac:dyDescent="0.35">
      <c r="A3177">
        <v>10004104</v>
      </c>
      <c r="B3177" t="s">
        <v>81</v>
      </c>
      <c r="C3177" t="s">
        <v>234</v>
      </c>
      <c r="D3177" t="s">
        <v>30</v>
      </c>
      <c r="E3177" t="s">
        <v>31</v>
      </c>
      <c r="F3177">
        <v>2375</v>
      </c>
      <c r="G3177">
        <v>0</v>
      </c>
      <c r="H3177">
        <v>2375</v>
      </c>
      <c r="I3177">
        <v>18000</v>
      </c>
      <c r="J3177">
        <v>14.5</v>
      </c>
      <c r="K3177" s="6" t="s">
        <v>1607</v>
      </c>
      <c r="L3177" s="6" t="s">
        <v>1618</v>
      </c>
      <c r="M3177" s="6" t="s">
        <v>1617</v>
      </c>
      <c r="N3177" s="6" t="s">
        <v>1618</v>
      </c>
      <c r="O3177" s="6" t="s">
        <v>1688</v>
      </c>
      <c r="P3177" s="8">
        <f>Table12[[#This Row],[PLANNED_DELIVERY]]-Table12[[#This Row],[PLANNED_PICKUP]]</f>
        <v>1</v>
      </c>
      <c r="Q3177" s="9">
        <f>Table12[[#This Row],[ACTUAL_DELIVERY]]-Table12[[#This Row],[ACTUAL_PICKUP]]</f>
        <v>2</v>
      </c>
      <c r="R3177" s="9">
        <f>Table12[[#This Row],[ACTUAL_PICKUP]]-Table12[[#This Row],[PLANNED_PICKUP]]</f>
        <v>0</v>
      </c>
      <c r="S3177" s="9">
        <f>Table12[[#This Row],[ACTUAL_DELIVERY]]-Table12[[#This Row],[PLANNED_DELIVERY]]</f>
        <v>1</v>
      </c>
      <c r="T3177" t="s">
        <v>461</v>
      </c>
      <c r="U3177" s="6" t="s">
        <v>462</v>
      </c>
      <c r="V3177" t="s">
        <v>237</v>
      </c>
      <c r="W3177" t="s">
        <v>237</v>
      </c>
      <c r="X3177" t="s">
        <v>41</v>
      </c>
      <c r="Y3177" s="6" t="s">
        <v>44</v>
      </c>
      <c r="Z3177" t="s">
        <v>27</v>
      </c>
      <c r="AA3177" t="s">
        <v>27</v>
      </c>
    </row>
    <row r="3178" spans="1:27" x14ac:dyDescent="0.35">
      <c r="A3178">
        <v>10004106</v>
      </c>
      <c r="B3178" t="s">
        <v>81</v>
      </c>
      <c r="C3178" t="s">
        <v>206</v>
      </c>
      <c r="D3178" t="s">
        <v>30</v>
      </c>
      <c r="E3178" t="s">
        <v>31</v>
      </c>
      <c r="F3178">
        <v>160.22</v>
      </c>
      <c r="G3178">
        <v>0</v>
      </c>
      <c r="H3178">
        <v>160.22</v>
      </c>
      <c r="I3178">
        <v>700</v>
      </c>
      <c r="J3178">
        <v>3.78</v>
      </c>
      <c r="K3178" s="6" t="s">
        <v>1607</v>
      </c>
      <c r="L3178" s="6" t="s">
        <v>1603</v>
      </c>
      <c r="M3178" s="6" t="s">
        <v>1617</v>
      </c>
      <c r="N3178" s="6" t="s">
        <v>1603</v>
      </c>
      <c r="O3178" s="6" t="s">
        <v>1618</v>
      </c>
      <c r="P3178" s="8">
        <f>Table12[[#This Row],[PLANNED_DELIVERY]]-Table12[[#This Row],[PLANNED_PICKUP]]</f>
        <v>2</v>
      </c>
      <c r="Q3178" s="9">
        <f>Table12[[#This Row],[ACTUAL_DELIVERY]]-Table12[[#This Row],[ACTUAL_PICKUP]]</f>
        <v>1</v>
      </c>
      <c r="R3178" s="9">
        <f>Table12[[#This Row],[ACTUAL_PICKUP]]-Table12[[#This Row],[PLANNED_PICKUP]]</f>
        <v>0</v>
      </c>
      <c r="S3178" s="9">
        <f>Table12[[#This Row],[ACTUAL_DELIVERY]]-Table12[[#This Row],[PLANNED_DELIVERY]]</f>
        <v>-1</v>
      </c>
      <c r="T3178" t="s">
        <v>188</v>
      </c>
      <c r="U3178" s="6" t="s">
        <v>189</v>
      </c>
      <c r="V3178" t="s">
        <v>27</v>
      </c>
      <c r="W3178" t="s">
        <v>27</v>
      </c>
      <c r="X3178" t="s">
        <v>60</v>
      </c>
      <c r="Y3178" s="6" t="s">
        <v>34</v>
      </c>
      <c r="Z3178" t="s">
        <v>27</v>
      </c>
      <c r="AA3178" t="s">
        <v>27</v>
      </c>
    </row>
    <row r="3179" spans="1:27" x14ac:dyDescent="0.35">
      <c r="A3179">
        <v>10004111</v>
      </c>
      <c r="B3179" t="s">
        <v>81</v>
      </c>
      <c r="C3179" t="s">
        <v>206</v>
      </c>
      <c r="D3179" t="s">
        <v>23</v>
      </c>
      <c r="E3179" t="s">
        <v>24</v>
      </c>
      <c r="F3179">
        <v>290</v>
      </c>
      <c r="G3179">
        <v>0</v>
      </c>
      <c r="H3179">
        <v>290</v>
      </c>
      <c r="I3179">
        <v>940</v>
      </c>
      <c r="J3179">
        <v>1.1399999999999999</v>
      </c>
      <c r="K3179" s="6" t="s">
        <v>1603</v>
      </c>
      <c r="L3179" s="6" t="s">
        <v>1618</v>
      </c>
      <c r="M3179" s="6" t="s">
        <v>1617</v>
      </c>
      <c r="N3179" s="6" t="s">
        <v>1617</v>
      </c>
      <c r="O3179" s="6" t="s">
        <v>1619</v>
      </c>
      <c r="P3179" s="8">
        <f>Table12[[#This Row],[PLANNED_DELIVERY]]-Table12[[#This Row],[PLANNED_PICKUP]]</f>
        <v>1</v>
      </c>
      <c r="Q3179" s="9">
        <f>Table12[[#This Row],[ACTUAL_DELIVERY]]-Table12[[#This Row],[ACTUAL_PICKUP]]</f>
        <v>3</v>
      </c>
      <c r="R3179" s="9">
        <f>Table12[[#This Row],[ACTUAL_PICKUP]]-Table12[[#This Row],[PLANNED_PICKUP]]</f>
        <v>1</v>
      </c>
      <c r="S3179" s="9">
        <f>Table12[[#This Row],[ACTUAL_DELIVERY]]-Table12[[#This Row],[PLANNED_DELIVERY]]</f>
        <v>3</v>
      </c>
      <c r="T3179" t="s">
        <v>1048</v>
      </c>
      <c r="U3179" s="6" t="s">
        <v>191</v>
      </c>
      <c r="V3179" t="s">
        <v>27</v>
      </c>
      <c r="W3179" t="s">
        <v>27</v>
      </c>
      <c r="X3179" t="s">
        <v>60</v>
      </c>
      <c r="Y3179" s="6" t="s">
        <v>34</v>
      </c>
      <c r="Z3179" t="s">
        <v>27</v>
      </c>
      <c r="AA3179" t="s">
        <v>27</v>
      </c>
    </row>
    <row r="3180" spans="1:27" x14ac:dyDescent="0.35">
      <c r="A3180">
        <v>10004112</v>
      </c>
      <c r="B3180" t="s">
        <v>273</v>
      </c>
      <c r="C3180" t="s">
        <v>206</v>
      </c>
      <c r="D3180" t="s">
        <v>23</v>
      </c>
      <c r="E3180" t="s">
        <v>24</v>
      </c>
      <c r="F3180">
        <v>480</v>
      </c>
      <c r="G3180">
        <v>0</v>
      </c>
      <c r="H3180">
        <v>480</v>
      </c>
      <c r="I3180">
        <v>6600</v>
      </c>
      <c r="J3180">
        <v>17.64</v>
      </c>
      <c r="K3180" s="6" t="s">
        <v>1603</v>
      </c>
      <c r="L3180" s="6" t="s">
        <v>1627</v>
      </c>
      <c r="M3180" s="6" t="s">
        <v>1630</v>
      </c>
      <c r="N3180" s="6" t="s">
        <v>1639</v>
      </c>
      <c r="O3180" s="6" t="s">
        <v>1637</v>
      </c>
      <c r="P3180" s="8">
        <f>Table12[[#This Row],[PLANNED_DELIVERY]]-Table12[[#This Row],[PLANNED_PICKUP]]</f>
        <v>1</v>
      </c>
      <c r="Q3180" s="9">
        <f>Table12[[#This Row],[ACTUAL_DELIVERY]]-Table12[[#This Row],[ACTUAL_PICKUP]]</f>
        <v>1</v>
      </c>
      <c r="R3180" s="9">
        <f>Table12[[#This Row],[ACTUAL_PICKUP]]-Table12[[#This Row],[PLANNED_PICKUP]]</f>
        <v>7</v>
      </c>
      <c r="S3180" s="9">
        <f>Table12[[#This Row],[ACTUAL_DELIVERY]]-Table12[[#This Row],[PLANNED_DELIVERY]]</f>
        <v>7</v>
      </c>
      <c r="T3180" t="s">
        <v>677</v>
      </c>
      <c r="U3180" s="6" t="s">
        <v>127</v>
      </c>
      <c r="V3180" t="s">
        <v>27</v>
      </c>
      <c r="W3180" t="s">
        <v>27</v>
      </c>
      <c r="X3180" t="s">
        <v>49</v>
      </c>
      <c r="Y3180" s="6" t="s">
        <v>146</v>
      </c>
      <c r="Z3180" t="s">
        <v>27</v>
      </c>
      <c r="AA3180" t="s">
        <v>27</v>
      </c>
    </row>
    <row r="3181" spans="1:27" x14ac:dyDescent="0.35">
      <c r="A3181">
        <v>10004113</v>
      </c>
      <c r="B3181" t="s">
        <v>81</v>
      </c>
      <c r="C3181" t="s">
        <v>342</v>
      </c>
      <c r="D3181" t="s">
        <v>23</v>
      </c>
      <c r="E3181" t="s">
        <v>24</v>
      </c>
      <c r="F3181">
        <v>560</v>
      </c>
      <c r="G3181">
        <v>0</v>
      </c>
      <c r="H3181">
        <v>560</v>
      </c>
      <c r="I3181">
        <v>17720</v>
      </c>
      <c r="J3181">
        <v>13.48</v>
      </c>
      <c r="K3181" s="6" t="s">
        <v>1603</v>
      </c>
      <c r="L3181" s="6" t="s">
        <v>1619</v>
      </c>
      <c r="M3181" s="6" t="s">
        <v>1625</v>
      </c>
      <c r="N3181" s="6" t="s">
        <v>1619</v>
      </c>
      <c r="O3181" s="6" t="s">
        <v>1619</v>
      </c>
      <c r="P3181" s="8">
        <f>Table12[[#This Row],[PLANNED_DELIVERY]]-Table12[[#This Row],[PLANNED_PICKUP]]</f>
        <v>4</v>
      </c>
      <c r="Q3181" s="9">
        <f>Table12[[#This Row],[ACTUAL_DELIVERY]]-Table12[[#This Row],[ACTUAL_PICKUP]]</f>
        <v>0</v>
      </c>
      <c r="R3181" s="9">
        <f>Table12[[#This Row],[ACTUAL_PICKUP]]-Table12[[#This Row],[PLANNED_PICKUP]]</f>
        <v>0</v>
      </c>
      <c r="S3181" s="9">
        <f>Table12[[#This Row],[ACTUAL_DELIVERY]]-Table12[[#This Row],[PLANNED_DELIVERY]]</f>
        <v>-4</v>
      </c>
      <c r="T3181" t="s">
        <v>68</v>
      </c>
      <c r="U3181" s="6" t="s">
        <v>69</v>
      </c>
      <c r="V3181" t="s">
        <v>27</v>
      </c>
      <c r="W3181" t="s">
        <v>27</v>
      </c>
      <c r="X3181" t="s">
        <v>60</v>
      </c>
      <c r="Y3181" s="6" t="s">
        <v>34</v>
      </c>
      <c r="Z3181" t="s">
        <v>27</v>
      </c>
      <c r="AA3181" t="s">
        <v>27</v>
      </c>
    </row>
    <row r="3182" spans="1:27" x14ac:dyDescent="0.35">
      <c r="A3182">
        <v>10004114</v>
      </c>
      <c r="B3182" t="s">
        <v>81</v>
      </c>
      <c r="C3182" t="s">
        <v>206</v>
      </c>
      <c r="D3182" t="s">
        <v>23</v>
      </c>
      <c r="E3182" t="s">
        <v>24</v>
      </c>
      <c r="F3182">
        <v>272</v>
      </c>
      <c r="G3182">
        <v>680</v>
      </c>
      <c r="H3182">
        <v>952</v>
      </c>
      <c r="I3182">
        <v>2533</v>
      </c>
      <c r="J3182">
        <v>3.19</v>
      </c>
      <c r="K3182" s="6" t="s">
        <v>1603</v>
      </c>
      <c r="L3182" s="6" t="s">
        <v>1603</v>
      </c>
      <c r="M3182" s="6" t="s">
        <v>1618</v>
      </c>
      <c r="N3182" s="6" t="s">
        <v>1603</v>
      </c>
      <c r="O3182" s="6" t="s">
        <v>1618</v>
      </c>
      <c r="P3182" s="8">
        <f>Table12[[#This Row],[PLANNED_DELIVERY]]-Table12[[#This Row],[PLANNED_PICKUP]]</f>
        <v>1</v>
      </c>
      <c r="Q3182" s="9">
        <f>Table12[[#This Row],[ACTUAL_DELIVERY]]-Table12[[#This Row],[ACTUAL_PICKUP]]</f>
        <v>1</v>
      </c>
      <c r="R3182" s="9">
        <f>Table12[[#This Row],[ACTUAL_PICKUP]]-Table12[[#This Row],[PLANNED_PICKUP]]</f>
        <v>0</v>
      </c>
      <c r="S3182" s="9">
        <f>Table12[[#This Row],[ACTUAL_DELIVERY]]-Table12[[#This Row],[PLANNED_DELIVERY]]</f>
        <v>0</v>
      </c>
      <c r="T3182" t="s">
        <v>500</v>
      </c>
      <c r="U3182" s="6" t="s">
        <v>501</v>
      </c>
      <c r="V3182" t="s">
        <v>27</v>
      </c>
      <c r="W3182" t="s">
        <v>27</v>
      </c>
      <c r="X3182" t="s">
        <v>41</v>
      </c>
      <c r="Y3182" s="6" t="s">
        <v>44</v>
      </c>
      <c r="Z3182" t="s">
        <v>27</v>
      </c>
      <c r="AA3182" t="s">
        <v>27</v>
      </c>
    </row>
    <row r="3183" spans="1:27" x14ac:dyDescent="0.35">
      <c r="A3183">
        <v>10004115</v>
      </c>
      <c r="B3183" t="s">
        <v>81</v>
      </c>
      <c r="C3183" t="s">
        <v>234</v>
      </c>
      <c r="D3183" t="s">
        <v>23</v>
      </c>
      <c r="E3183" t="s">
        <v>24</v>
      </c>
      <c r="F3183">
        <v>935</v>
      </c>
      <c r="G3183">
        <v>0</v>
      </c>
      <c r="H3183">
        <v>935</v>
      </c>
      <c r="I3183">
        <v>1547</v>
      </c>
      <c r="J3183">
        <v>7.03</v>
      </c>
      <c r="K3183" s="6" t="s">
        <v>1603</v>
      </c>
      <c r="L3183" s="6" t="s">
        <v>1617</v>
      </c>
      <c r="M3183" s="6" t="s">
        <v>1621</v>
      </c>
      <c r="N3183" s="6" t="s">
        <v>1617</v>
      </c>
      <c r="O3183" s="6" t="s">
        <v>1621</v>
      </c>
      <c r="P3183" s="8">
        <f>Table12[[#This Row],[PLANNED_DELIVERY]]-Table12[[#This Row],[PLANNED_PICKUP]]</f>
        <v>4</v>
      </c>
      <c r="Q3183" s="9">
        <f>Table12[[#This Row],[ACTUAL_DELIVERY]]-Table12[[#This Row],[ACTUAL_PICKUP]]</f>
        <v>4</v>
      </c>
      <c r="R3183" s="9">
        <f>Table12[[#This Row],[ACTUAL_PICKUP]]-Table12[[#This Row],[PLANNED_PICKUP]]</f>
        <v>0</v>
      </c>
      <c r="S3183" s="9">
        <f>Table12[[#This Row],[ACTUAL_DELIVERY]]-Table12[[#This Row],[PLANNED_DELIVERY]]</f>
        <v>0</v>
      </c>
      <c r="T3183" t="s">
        <v>425</v>
      </c>
      <c r="U3183" s="6" t="s">
        <v>426</v>
      </c>
      <c r="V3183" t="s">
        <v>427</v>
      </c>
      <c r="W3183" t="s">
        <v>427</v>
      </c>
      <c r="X3183" t="s">
        <v>49</v>
      </c>
      <c r="Y3183" s="6" t="s">
        <v>29</v>
      </c>
      <c r="Z3183" t="s">
        <v>27</v>
      </c>
      <c r="AA3183" t="s">
        <v>27</v>
      </c>
    </row>
    <row r="3184" spans="1:27" x14ac:dyDescent="0.35">
      <c r="A3184">
        <v>10004117</v>
      </c>
      <c r="B3184" t="s">
        <v>81</v>
      </c>
      <c r="C3184" t="s">
        <v>206</v>
      </c>
      <c r="D3184" t="s">
        <v>23</v>
      </c>
      <c r="E3184" t="s">
        <v>24</v>
      </c>
      <c r="F3184">
        <v>580</v>
      </c>
      <c r="G3184">
        <v>0</v>
      </c>
      <c r="H3184">
        <v>580</v>
      </c>
      <c r="I3184">
        <v>25300</v>
      </c>
      <c r="J3184">
        <v>31.4</v>
      </c>
      <c r="K3184" s="6" t="s">
        <v>1603</v>
      </c>
      <c r="L3184" s="6" t="s">
        <v>1618</v>
      </c>
      <c r="M3184" s="6" t="s">
        <v>1617</v>
      </c>
      <c r="N3184" s="6" t="s">
        <v>1618</v>
      </c>
      <c r="O3184" s="6" t="s">
        <v>1617</v>
      </c>
      <c r="P3184" s="8">
        <f>Table12[[#This Row],[PLANNED_DELIVERY]]-Table12[[#This Row],[PLANNED_PICKUP]]</f>
        <v>1</v>
      </c>
      <c r="Q3184" s="9">
        <f>Table12[[#This Row],[ACTUAL_DELIVERY]]-Table12[[#This Row],[ACTUAL_PICKUP]]</f>
        <v>1</v>
      </c>
      <c r="R3184" s="9">
        <f>Table12[[#This Row],[ACTUAL_PICKUP]]-Table12[[#This Row],[PLANNED_PICKUP]]</f>
        <v>0</v>
      </c>
      <c r="S3184" s="9">
        <f>Table12[[#This Row],[ACTUAL_DELIVERY]]-Table12[[#This Row],[PLANNED_DELIVERY]]</f>
        <v>0</v>
      </c>
      <c r="T3184" t="s">
        <v>1047</v>
      </c>
      <c r="U3184" s="6" t="s">
        <v>447</v>
      </c>
      <c r="V3184" t="s">
        <v>27</v>
      </c>
      <c r="W3184" t="s">
        <v>27</v>
      </c>
      <c r="X3184" t="s">
        <v>41</v>
      </c>
      <c r="Y3184" s="6" t="s">
        <v>44</v>
      </c>
      <c r="Z3184" t="s">
        <v>27</v>
      </c>
      <c r="AA3184" t="s">
        <v>27</v>
      </c>
    </row>
    <row r="3185" spans="1:27" x14ac:dyDescent="0.35">
      <c r="A3185">
        <v>10004118</v>
      </c>
      <c r="B3185" t="s">
        <v>81</v>
      </c>
      <c r="C3185" t="s">
        <v>206</v>
      </c>
      <c r="D3185" t="s">
        <v>23</v>
      </c>
      <c r="E3185" t="s">
        <v>24</v>
      </c>
      <c r="F3185">
        <v>776</v>
      </c>
      <c r="G3185">
        <v>0</v>
      </c>
      <c r="H3185">
        <v>776</v>
      </c>
      <c r="I3185">
        <v>880</v>
      </c>
      <c r="J3185">
        <v>1.34</v>
      </c>
      <c r="K3185" s="6" t="s">
        <v>1603</v>
      </c>
      <c r="L3185" s="6" t="s">
        <v>1603</v>
      </c>
      <c r="M3185" s="6" t="s">
        <v>1622</v>
      </c>
      <c r="N3185" s="6" t="s">
        <v>1621</v>
      </c>
      <c r="O3185" s="6" t="s">
        <v>1621</v>
      </c>
      <c r="P3185" s="8">
        <f>Table12[[#This Row],[PLANNED_DELIVERY]]-Table12[[#This Row],[PLANNED_PICKUP]]</f>
        <v>7</v>
      </c>
      <c r="Q3185" s="9">
        <f>Table12[[#This Row],[ACTUAL_DELIVERY]]-Table12[[#This Row],[ACTUAL_PICKUP]]</f>
        <v>0</v>
      </c>
      <c r="R3185" s="9">
        <f>Table12[[#This Row],[ACTUAL_PICKUP]]-Table12[[#This Row],[PLANNED_PICKUP]]</f>
        <v>6</v>
      </c>
      <c r="S3185" s="9">
        <f>Table12[[#This Row],[ACTUAL_DELIVERY]]-Table12[[#This Row],[PLANNED_DELIVERY]]</f>
        <v>-1</v>
      </c>
      <c r="T3185" t="s">
        <v>1718</v>
      </c>
      <c r="U3185" s="6" t="s">
        <v>330</v>
      </c>
      <c r="V3185" t="s">
        <v>27</v>
      </c>
      <c r="W3185" t="s">
        <v>27</v>
      </c>
      <c r="X3185" t="s">
        <v>41</v>
      </c>
      <c r="Y3185" s="6" t="s">
        <v>44</v>
      </c>
      <c r="Z3185" t="s">
        <v>27</v>
      </c>
      <c r="AA3185" t="s">
        <v>27</v>
      </c>
    </row>
    <row r="3186" spans="1:27" x14ac:dyDescent="0.35">
      <c r="A3186">
        <v>10004119</v>
      </c>
      <c r="B3186" t="s">
        <v>81</v>
      </c>
      <c r="C3186" t="s">
        <v>206</v>
      </c>
      <c r="D3186" t="s">
        <v>23</v>
      </c>
      <c r="E3186" t="s">
        <v>24</v>
      </c>
      <c r="F3186">
        <v>337</v>
      </c>
      <c r="G3186">
        <v>0</v>
      </c>
      <c r="H3186">
        <v>337</v>
      </c>
      <c r="I3186">
        <v>14200</v>
      </c>
      <c r="J3186">
        <v>19.920000000000002</v>
      </c>
      <c r="K3186" s="6" t="s">
        <v>1603</v>
      </c>
      <c r="L3186" s="6" t="s">
        <v>1618</v>
      </c>
      <c r="M3186" s="6" t="s">
        <v>1619</v>
      </c>
      <c r="N3186" s="6" t="s">
        <v>1603</v>
      </c>
      <c r="O3186" s="6" t="s">
        <v>1618</v>
      </c>
      <c r="P3186" s="8">
        <f>Table12[[#This Row],[PLANNED_DELIVERY]]-Table12[[#This Row],[PLANNED_PICKUP]]</f>
        <v>4</v>
      </c>
      <c r="Q3186" s="9">
        <f>Table12[[#This Row],[ACTUAL_DELIVERY]]-Table12[[#This Row],[ACTUAL_PICKUP]]</f>
        <v>1</v>
      </c>
      <c r="R3186" s="9">
        <f>Table12[[#This Row],[ACTUAL_PICKUP]]-Table12[[#This Row],[PLANNED_PICKUP]]</f>
        <v>-1</v>
      </c>
      <c r="S3186" s="9">
        <f>Table12[[#This Row],[ACTUAL_DELIVERY]]-Table12[[#This Row],[PLANNED_DELIVERY]]</f>
        <v>-4</v>
      </c>
      <c r="T3186" t="s">
        <v>1047</v>
      </c>
      <c r="U3186" s="6" t="s">
        <v>447</v>
      </c>
      <c r="V3186" t="s">
        <v>27</v>
      </c>
      <c r="W3186" t="s">
        <v>27</v>
      </c>
      <c r="X3186" t="s">
        <v>41</v>
      </c>
      <c r="Y3186" s="6" t="s">
        <v>44</v>
      </c>
      <c r="Z3186" t="s">
        <v>27</v>
      </c>
      <c r="AA3186" t="s">
        <v>27</v>
      </c>
    </row>
    <row r="3187" spans="1:27" x14ac:dyDescent="0.35">
      <c r="A3187">
        <v>10004123</v>
      </c>
      <c r="B3187" t="s">
        <v>263</v>
      </c>
      <c r="C3187" t="s">
        <v>293</v>
      </c>
      <c r="D3187" t="s">
        <v>23</v>
      </c>
      <c r="E3187" t="s">
        <v>24</v>
      </c>
      <c r="F3187">
        <v>3350</v>
      </c>
      <c r="G3187">
        <v>0</v>
      </c>
      <c r="H3187">
        <v>3350</v>
      </c>
      <c r="I3187">
        <v>468</v>
      </c>
      <c r="J3187">
        <v>3.93</v>
      </c>
      <c r="K3187" s="6" t="s">
        <v>1603</v>
      </c>
      <c r="L3187" s="6" t="s">
        <v>1603</v>
      </c>
      <c r="M3187" s="6" t="s">
        <v>1674</v>
      </c>
      <c r="N3187" s="6" t="s">
        <v>1603</v>
      </c>
      <c r="O3187" s="6" t="s">
        <v>1621</v>
      </c>
      <c r="P3187" s="8">
        <f>Table12[[#This Row],[PLANNED_DELIVERY]]-Table12[[#This Row],[PLANNED_PICKUP]]</f>
        <v>4</v>
      </c>
      <c r="Q3187" s="9">
        <f>Table12[[#This Row],[ACTUAL_DELIVERY]]-Table12[[#This Row],[ACTUAL_PICKUP]]</f>
        <v>6</v>
      </c>
      <c r="R3187" s="9">
        <f>Table12[[#This Row],[ACTUAL_PICKUP]]-Table12[[#This Row],[PLANNED_PICKUP]]</f>
        <v>0</v>
      </c>
      <c r="S3187" s="9">
        <f>Table12[[#This Row],[ACTUAL_DELIVERY]]-Table12[[#This Row],[PLANNED_DELIVERY]]</f>
        <v>2</v>
      </c>
      <c r="T3187" t="s">
        <v>541</v>
      </c>
      <c r="U3187" s="6" t="s">
        <v>542</v>
      </c>
      <c r="V3187" t="s">
        <v>84</v>
      </c>
      <c r="W3187" t="s">
        <v>85</v>
      </c>
      <c r="X3187" t="s">
        <v>41</v>
      </c>
      <c r="Y3187" s="6" t="s">
        <v>44</v>
      </c>
      <c r="Z3187" t="s">
        <v>27</v>
      </c>
      <c r="AA3187" t="s">
        <v>27</v>
      </c>
    </row>
    <row r="3188" spans="1:27" x14ac:dyDescent="0.35">
      <c r="A3188">
        <v>10004125</v>
      </c>
      <c r="B3188" t="s">
        <v>263</v>
      </c>
      <c r="C3188" t="s">
        <v>264</v>
      </c>
      <c r="D3188" t="s">
        <v>23</v>
      </c>
      <c r="E3188" t="s">
        <v>24</v>
      </c>
      <c r="F3188">
        <v>79.650000000000006</v>
      </c>
      <c r="G3188">
        <v>0</v>
      </c>
      <c r="H3188">
        <v>79.650000000000006</v>
      </c>
      <c r="I3188" s="5">
        <v>30</v>
      </c>
      <c r="J3188">
        <v>0.11</v>
      </c>
      <c r="K3188" s="6" t="s">
        <v>1603</v>
      </c>
      <c r="L3188" s="6" t="s">
        <v>1618</v>
      </c>
      <c r="M3188" s="6" t="s">
        <v>1622</v>
      </c>
      <c r="N3188" s="6" t="s">
        <v>1603</v>
      </c>
      <c r="O3188" s="6" t="s">
        <v>1623</v>
      </c>
      <c r="P3188" s="8">
        <f>Table12[[#This Row],[PLANNED_DELIVERY]]-Table12[[#This Row],[PLANNED_PICKUP]]</f>
        <v>6</v>
      </c>
      <c r="Q3188" s="9">
        <f>Table12[[#This Row],[ACTUAL_DELIVERY]]-Table12[[#This Row],[ACTUAL_PICKUP]]</f>
        <v>8</v>
      </c>
      <c r="R3188" s="9">
        <f>Table12[[#This Row],[ACTUAL_PICKUP]]-Table12[[#This Row],[PLANNED_PICKUP]]</f>
        <v>-1</v>
      </c>
      <c r="S3188" s="9">
        <f>Table12[[#This Row],[ACTUAL_DELIVERY]]-Table12[[#This Row],[PLANNED_DELIVERY]]</f>
        <v>1</v>
      </c>
      <c r="T3188" t="s">
        <v>965</v>
      </c>
      <c r="U3188" s="6" t="s">
        <v>966</v>
      </c>
      <c r="V3188" t="s">
        <v>93</v>
      </c>
      <c r="W3188" t="s">
        <v>85</v>
      </c>
      <c r="X3188" t="s">
        <v>71</v>
      </c>
      <c r="Y3188" s="6" t="s">
        <v>72</v>
      </c>
      <c r="Z3188" t="s">
        <v>27</v>
      </c>
      <c r="AA3188" t="s">
        <v>27</v>
      </c>
    </row>
    <row r="3189" spans="1:27" x14ac:dyDescent="0.35">
      <c r="A3189">
        <v>10004126</v>
      </c>
      <c r="B3189" t="s">
        <v>81</v>
      </c>
      <c r="C3189" t="s">
        <v>206</v>
      </c>
      <c r="D3189" t="s">
        <v>30</v>
      </c>
      <c r="E3189" t="s">
        <v>31</v>
      </c>
      <c r="F3189">
        <v>400</v>
      </c>
      <c r="G3189">
        <v>0</v>
      </c>
      <c r="H3189">
        <v>400</v>
      </c>
      <c r="I3189">
        <v>1140</v>
      </c>
      <c r="J3189">
        <v>0.88</v>
      </c>
      <c r="K3189" s="6" t="s">
        <v>1603</v>
      </c>
      <c r="L3189" s="6" t="s">
        <v>1603</v>
      </c>
      <c r="M3189" s="6" t="s">
        <v>1603</v>
      </c>
      <c r="N3189" s="6" t="s">
        <v>1618</v>
      </c>
      <c r="O3189" s="6" t="s">
        <v>1618</v>
      </c>
      <c r="P3189" s="8">
        <f>Table12[[#This Row],[PLANNED_DELIVERY]]-Table12[[#This Row],[PLANNED_PICKUP]]</f>
        <v>0</v>
      </c>
      <c r="Q3189" s="9">
        <f>Table12[[#This Row],[ACTUAL_DELIVERY]]-Table12[[#This Row],[ACTUAL_PICKUP]]</f>
        <v>0</v>
      </c>
      <c r="R3189" s="9">
        <f>Table12[[#This Row],[ACTUAL_PICKUP]]-Table12[[#This Row],[PLANNED_PICKUP]]</f>
        <v>1</v>
      </c>
      <c r="S3189" s="9">
        <f>Table12[[#This Row],[ACTUAL_DELIVERY]]-Table12[[#This Row],[PLANNED_DELIVERY]]</f>
        <v>1</v>
      </c>
      <c r="T3189" t="s">
        <v>32</v>
      </c>
      <c r="U3189" s="6" t="s">
        <v>123</v>
      </c>
      <c r="V3189" t="s">
        <v>27</v>
      </c>
      <c r="W3189" t="s">
        <v>27</v>
      </c>
      <c r="X3189" t="s">
        <v>728</v>
      </c>
      <c r="Y3189" s="6" t="s">
        <v>212</v>
      </c>
      <c r="Z3189" t="s">
        <v>27</v>
      </c>
      <c r="AA3189" t="s">
        <v>27</v>
      </c>
    </row>
    <row r="3190" spans="1:27" x14ac:dyDescent="0.35">
      <c r="A3190">
        <v>10004127</v>
      </c>
      <c r="B3190" t="s">
        <v>297</v>
      </c>
      <c r="C3190" t="s">
        <v>293</v>
      </c>
      <c r="D3190" t="s">
        <v>23</v>
      </c>
      <c r="E3190" t="s">
        <v>24</v>
      </c>
      <c r="F3190">
        <v>289</v>
      </c>
      <c r="G3190">
        <v>0</v>
      </c>
      <c r="H3190">
        <v>289</v>
      </c>
      <c r="I3190" s="5">
        <v>1.81</v>
      </c>
      <c r="J3190">
        <v>0</v>
      </c>
      <c r="K3190" s="6" t="s">
        <v>1603</v>
      </c>
      <c r="L3190" s="6" t="s">
        <v>1618</v>
      </c>
      <c r="M3190" s="6" t="s">
        <v>1623</v>
      </c>
      <c r="N3190" s="6" t="s">
        <v>1623</v>
      </c>
      <c r="O3190" s="6" t="s">
        <v>1642</v>
      </c>
      <c r="P3190" s="8">
        <f>Table12[[#This Row],[PLANNED_DELIVERY]]-Table12[[#This Row],[PLANNED_PICKUP]]</f>
        <v>7</v>
      </c>
      <c r="Q3190" s="9">
        <f>Table12[[#This Row],[ACTUAL_DELIVERY]]-Table12[[#This Row],[ACTUAL_PICKUP]]</f>
        <v>14</v>
      </c>
      <c r="R3190" s="9">
        <f>Table12[[#This Row],[ACTUAL_PICKUP]]-Table12[[#This Row],[PLANNED_PICKUP]]</f>
        <v>7</v>
      </c>
      <c r="S3190" s="9">
        <f>Table12[[#This Row],[ACTUAL_DELIVERY]]-Table12[[#This Row],[PLANNED_DELIVERY]]</f>
        <v>14</v>
      </c>
      <c r="T3190" t="s">
        <v>1045</v>
      </c>
      <c r="U3190" s="6" t="s">
        <v>1046</v>
      </c>
      <c r="V3190" t="s">
        <v>85</v>
      </c>
      <c r="W3190" t="s">
        <v>85</v>
      </c>
      <c r="X3190" t="s">
        <v>41</v>
      </c>
      <c r="Y3190" s="6" t="s">
        <v>44</v>
      </c>
      <c r="Z3190" t="s">
        <v>27</v>
      </c>
      <c r="AA3190" t="s">
        <v>27</v>
      </c>
    </row>
    <row r="3191" spans="1:27" x14ac:dyDescent="0.35">
      <c r="A3191">
        <v>10004130</v>
      </c>
      <c r="B3191" t="s">
        <v>81</v>
      </c>
      <c r="C3191" t="s">
        <v>206</v>
      </c>
      <c r="D3191" t="s">
        <v>23</v>
      </c>
      <c r="E3191" t="s">
        <v>31</v>
      </c>
      <c r="F3191">
        <v>150</v>
      </c>
      <c r="G3191">
        <v>0</v>
      </c>
      <c r="H3191">
        <v>150</v>
      </c>
      <c r="I3191">
        <v>850</v>
      </c>
      <c r="J3191">
        <v>1.29</v>
      </c>
      <c r="K3191" s="6" t="s">
        <v>1603</v>
      </c>
      <c r="L3191" s="6" t="s">
        <v>1603</v>
      </c>
      <c r="M3191" s="6" t="s">
        <v>1617</v>
      </c>
      <c r="N3191" s="6" t="s">
        <v>1603</v>
      </c>
      <c r="O3191" s="6" t="s">
        <v>1618</v>
      </c>
      <c r="P3191" s="8">
        <f>Table12[[#This Row],[PLANNED_DELIVERY]]-Table12[[#This Row],[PLANNED_PICKUP]]</f>
        <v>2</v>
      </c>
      <c r="Q3191" s="9">
        <f>Table12[[#This Row],[ACTUAL_DELIVERY]]-Table12[[#This Row],[ACTUAL_PICKUP]]</f>
        <v>1</v>
      </c>
      <c r="R3191" s="9">
        <f>Table12[[#This Row],[ACTUAL_PICKUP]]-Table12[[#This Row],[PLANNED_PICKUP]]</f>
        <v>0</v>
      </c>
      <c r="S3191" s="9">
        <f>Table12[[#This Row],[ACTUAL_DELIVERY]]-Table12[[#This Row],[PLANNED_DELIVERY]]</f>
        <v>-1</v>
      </c>
      <c r="T3191" t="s">
        <v>33</v>
      </c>
      <c r="U3191" s="6" t="s">
        <v>34</v>
      </c>
      <c r="V3191" t="s">
        <v>27</v>
      </c>
      <c r="W3191" t="s">
        <v>27</v>
      </c>
      <c r="X3191" t="s">
        <v>223</v>
      </c>
      <c r="Y3191" s="6" t="s">
        <v>224</v>
      </c>
      <c r="Z3191" t="s">
        <v>27</v>
      </c>
      <c r="AA3191" t="s">
        <v>27</v>
      </c>
    </row>
    <row r="3192" spans="1:27" x14ac:dyDescent="0.35">
      <c r="A3192">
        <v>10004134</v>
      </c>
      <c r="B3192" t="s">
        <v>263</v>
      </c>
      <c r="C3192" t="s">
        <v>293</v>
      </c>
      <c r="D3192" t="s">
        <v>30</v>
      </c>
      <c r="E3192" t="s">
        <v>45</v>
      </c>
      <c r="F3192">
        <v>10317</v>
      </c>
      <c r="G3192">
        <v>1417.61</v>
      </c>
      <c r="H3192">
        <v>11734.61</v>
      </c>
      <c r="I3192" s="5">
        <v>5917.1</v>
      </c>
      <c r="J3192">
        <v>24.71</v>
      </c>
      <c r="K3192" s="6" t="s">
        <v>1603</v>
      </c>
      <c r="L3192" s="6" t="s">
        <v>1618</v>
      </c>
      <c r="M3192" s="6" t="s">
        <v>1623</v>
      </c>
      <c r="N3192" s="6" t="s">
        <v>1618</v>
      </c>
      <c r="O3192" s="6" t="s">
        <v>1625</v>
      </c>
      <c r="P3192" s="8">
        <f>Table12[[#This Row],[PLANNED_DELIVERY]]-Table12[[#This Row],[PLANNED_PICKUP]]</f>
        <v>7</v>
      </c>
      <c r="Q3192" s="9">
        <f>Table12[[#This Row],[ACTUAL_DELIVERY]]-Table12[[#This Row],[ACTUAL_PICKUP]]</f>
        <v>8</v>
      </c>
      <c r="R3192" s="9">
        <f>Table12[[#This Row],[ACTUAL_PICKUP]]-Table12[[#This Row],[PLANNED_PICKUP]]</f>
        <v>0</v>
      </c>
      <c r="S3192" s="9">
        <f>Table12[[#This Row],[ACTUAL_DELIVERY]]-Table12[[#This Row],[PLANNED_DELIVERY]]</f>
        <v>1</v>
      </c>
      <c r="T3192" t="s">
        <v>49</v>
      </c>
      <c r="U3192" s="6" t="s">
        <v>29</v>
      </c>
      <c r="V3192" t="s">
        <v>27</v>
      </c>
      <c r="W3192" t="s">
        <v>27</v>
      </c>
      <c r="X3192" t="s">
        <v>61</v>
      </c>
      <c r="Y3192" s="6" t="s">
        <v>62</v>
      </c>
      <c r="Z3192" t="s">
        <v>201</v>
      </c>
      <c r="AA3192" t="s">
        <v>201</v>
      </c>
    </row>
    <row r="3193" spans="1:27" x14ac:dyDescent="0.35">
      <c r="A3193">
        <v>10004135</v>
      </c>
      <c r="B3193" t="s">
        <v>81</v>
      </c>
      <c r="C3193" t="s">
        <v>206</v>
      </c>
      <c r="D3193" t="s">
        <v>23</v>
      </c>
      <c r="E3193" t="s">
        <v>24</v>
      </c>
      <c r="F3193">
        <v>347</v>
      </c>
      <c r="G3193">
        <v>0</v>
      </c>
      <c r="H3193">
        <v>347</v>
      </c>
      <c r="I3193">
        <v>125</v>
      </c>
      <c r="J3193">
        <v>0.25</v>
      </c>
      <c r="K3193" s="6" t="s">
        <v>1603</v>
      </c>
      <c r="L3193" s="6" t="s">
        <v>1603</v>
      </c>
      <c r="M3193" s="6" t="s">
        <v>1618</v>
      </c>
      <c r="N3193" s="6" t="s">
        <v>1617</v>
      </c>
      <c r="O3193" s="6" t="s">
        <v>1619</v>
      </c>
      <c r="P3193" s="8">
        <f>Table12[[#This Row],[PLANNED_DELIVERY]]-Table12[[#This Row],[PLANNED_PICKUP]]</f>
        <v>1</v>
      </c>
      <c r="Q3193" s="9">
        <f>Table12[[#This Row],[ACTUAL_DELIVERY]]-Table12[[#This Row],[ACTUAL_PICKUP]]</f>
        <v>3</v>
      </c>
      <c r="R3193" s="9">
        <f>Table12[[#This Row],[ACTUAL_PICKUP]]-Table12[[#This Row],[PLANNED_PICKUP]]</f>
        <v>2</v>
      </c>
      <c r="S3193" s="9">
        <f>Table12[[#This Row],[ACTUAL_DELIVERY]]-Table12[[#This Row],[PLANNED_DELIVERY]]</f>
        <v>4</v>
      </c>
      <c r="T3193" t="s">
        <v>729</v>
      </c>
      <c r="U3193" s="6" t="s">
        <v>730</v>
      </c>
      <c r="V3193" t="s">
        <v>27</v>
      </c>
      <c r="W3193" t="s">
        <v>27</v>
      </c>
      <c r="X3193" t="s">
        <v>41</v>
      </c>
      <c r="Y3193" s="6" t="s">
        <v>44</v>
      </c>
      <c r="Z3193" t="s">
        <v>27</v>
      </c>
      <c r="AA3193" t="s">
        <v>27</v>
      </c>
    </row>
    <row r="3194" spans="1:27" x14ac:dyDescent="0.35">
      <c r="A3194">
        <v>10004136</v>
      </c>
      <c r="B3194" t="s">
        <v>225</v>
      </c>
      <c r="C3194" t="s">
        <v>206</v>
      </c>
      <c r="D3194" t="s">
        <v>23</v>
      </c>
      <c r="E3194" t="s">
        <v>24</v>
      </c>
      <c r="F3194">
        <v>90</v>
      </c>
      <c r="G3194">
        <v>0</v>
      </c>
      <c r="H3194">
        <v>90</v>
      </c>
      <c r="I3194">
        <v>500</v>
      </c>
      <c r="J3194">
        <v>0.19</v>
      </c>
      <c r="K3194" s="6" t="s">
        <v>1603</v>
      </c>
      <c r="L3194" s="6" t="s">
        <v>1603</v>
      </c>
      <c r="M3194" s="6" t="s">
        <v>1618</v>
      </c>
      <c r="N3194" s="6" t="s">
        <v>1618</v>
      </c>
      <c r="O3194" s="6" t="s">
        <v>1617</v>
      </c>
      <c r="P3194" s="8">
        <f>Table12[[#This Row],[PLANNED_DELIVERY]]-Table12[[#This Row],[PLANNED_PICKUP]]</f>
        <v>1</v>
      </c>
      <c r="Q3194" s="9">
        <f>Table12[[#This Row],[ACTUAL_DELIVERY]]-Table12[[#This Row],[ACTUAL_PICKUP]]</f>
        <v>1</v>
      </c>
      <c r="R3194" s="9">
        <f>Table12[[#This Row],[ACTUAL_PICKUP]]-Table12[[#This Row],[PLANNED_PICKUP]]</f>
        <v>1</v>
      </c>
      <c r="S3194" s="9">
        <f>Table12[[#This Row],[ACTUAL_DELIVERY]]-Table12[[#This Row],[PLANNED_DELIVERY]]</f>
        <v>1</v>
      </c>
      <c r="T3194" t="s">
        <v>1716</v>
      </c>
      <c r="U3194" s="6" t="s">
        <v>291</v>
      </c>
      <c r="V3194" t="s">
        <v>27</v>
      </c>
      <c r="W3194" t="s">
        <v>27</v>
      </c>
      <c r="X3194" t="s">
        <v>49</v>
      </c>
      <c r="Y3194" s="6" t="s">
        <v>29</v>
      </c>
      <c r="Z3194" t="s">
        <v>27</v>
      </c>
      <c r="AA3194" t="s">
        <v>27</v>
      </c>
    </row>
    <row r="3195" spans="1:27" x14ac:dyDescent="0.35">
      <c r="A3195">
        <v>10004137</v>
      </c>
      <c r="B3195" t="s">
        <v>81</v>
      </c>
      <c r="C3195" t="s">
        <v>206</v>
      </c>
      <c r="D3195" t="s">
        <v>23</v>
      </c>
      <c r="E3195" t="s">
        <v>24</v>
      </c>
      <c r="F3195">
        <v>210</v>
      </c>
      <c r="G3195">
        <v>200</v>
      </c>
      <c r="H3195">
        <v>410</v>
      </c>
      <c r="I3195">
        <v>710</v>
      </c>
      <c r="J3195">
        <v>2.13</v>
      </c>
      <c r="K3195" s="6" t="s">
        <v>1603</v>
      </c>
      <c r="L3195" s="6" t="s">
        <v>1618</v>
      </c>
      <c r="M3195" s="6" t="s">
        <v>1619</v>
      </c>
      <c r="N3195" s="6" t="s">
        <v>1618</v>
      </c>
      <c r="O3195" s="6" t="s">
        <v>1619</v>
      </c>
      <c r="P3195" s="8">
        <f>Table12[[#This Row],[PLANNED_DELIVERY]]-Table12[[#This Row],[PLANNED_PICKUP]]</f>
        <v>4</v>
      </c>
      <c r="Q3195" s="9">
        <f>Table12[[#This Row],[ACTUAL_DELIVERY]]-Table12[[#This Row],[ACTUAL_PICKUP]]</f>
        <v>4</v>
      </c>
      <c r="R3195" s="9">
        <f>Table12[[#This Row],[ACTUAL_PICKUP]]-Table12[[#This Row],[PLANNED_PICKUP]]</f>
        <v>0</v>
      </c>
      <c r="S3195" s="9">
        <f>Table12[[#This Row],[ACTUAL_DELIVERY]]-Table12[[#This Row],[PLANNED_DELIVERY]]</f>
        <v>0</v>
      </c>
      <c r="T3195" t="s">
        <v>1578</v>
      </c>
      <c r="U3195" s="6" t="s">
        <v>262</v>
      </c>
      <c r="V3195" t="s">
        <v>27</v>
      </c>
      <c r="W3195" t="s">
        <v>27</v>
      </c>
      <c r="X3195" t="s">
        <v>113</v>
      </c>
      <c r="Y3195" s="6" t="s">
        <v>114</v>
      </c>
      <c r="Z3195" t="s">
        <v>27</v>
      </c>
      <c r="AA3195" t="s">
        <v>27</v>
      </c>
    </row>
    <row r="3196" spans="1:27" x14ac:dyDescent="0.35">
      <c r="A3196">
        <v>10004142</v>
      </c>
      <c r="B3196" t="s">
        <v>222</v>
      </c>
      <c r="C3196" t="s">
        <v>342</v>
      </c>
      <c r="D3196" t="s">
        <v>23</v>
      </c>
      <c r="E3196" t="s">
        <v>24</v>
      </c>
      <c r="F3196">
        <v>640</v>
      </c>
      <c r="G3196">
        <v>0</v>
      </c>
      <c r="H3196">
        <v>640</v>
      </c>
      <c r="I3196">
        <v>2300</v>
      </c>
      <c r="J3196">
        <v>4.99</v>
      </c>
      <c r="K3196" s="6" t="s">
        <v>1603</v>
      </c>
      <c r="L3196" s="6" t="s">
        <v>1618</v>
      </c>
      <c r="M3196" s="6" t="s">
        <v>1674</v>
      </c>
      <c r="N3196" s="6" t="s">
        <v>1617</v>
      </c>
      <c r="O3196" s="6" t="s">
        <v>1619</v>
      </c>
      <c r="P3196" s="8">
        <f>Table12[[#This Row],[PLANNED_DELIVERY]]-Table12[[#This Row],[PLANNED_PICKUP]]</f>
        <v>3</v>
      </c>
      <c r="Q3196" s="9">
        <f>Table12[[#This Row],[ACTUAL_DELIVERY]]-Table12[[#This Row],[ACTUAL_PICKUP]]</f>
        <v>3</v>
      </c>
      <c r="R3196" s="9">
        <f>Table12[[#This Row],[ACTUAL_PICKUP]]-Table12[[#This Row],[PLANNED_PICKUP]]</f>
        <v>1</v>
      </c>
      <c r="S3196" s="9">
        <f>Table12[[#This Row],[ACTUAL_DELIVERY]]-Table12[[#This Row],[PLANNED_DELIVERY]]</f>
        <v>1</v>
      </c>
      <c r="T3196" t="s">
        <v>116</v>
      </c>
      <c r="U3196" s="6" t="s">
        <v>117</v>
      </c>
      <c r="V3196" t="s">
        <v>27</v>
      </c>
      <c r="W3196" t="s">
        <v>27</v>
      </c>
      <c r="X3196" t="s">
        <v>49</v>
      </c>
      <c r="Y3196" s="6" t="s">
        <v>29</v>
      </c>
      <c r="Z3196" t="s">
        <v>27</v>
      </c>
      <c r="AA3196" t="s">
        <v>27</v>
      </c>
    </row>
    <row r="3197" spans="1:27" x14ac:dyDescent="0.35">
      <c r="A3197">
        <v>10004143</v>
      </c>
      <c r="B3197" t="s">
        <v>222</v>
      </c>
      <c r="C3197" t="s">
        <v>206</v>
      </c>
      <c r="D3197" t="s">
        <v>30</v>
      </c>
      <c r="E3197" t="s">
        <v>31</v>
      </c>
      <c r="F3197">
        <v>300</v>
      </c>
      <c r="G3197">
        <v>0</v>
      </c>
      <c r="H3197">
        <v>300</v>
      </c>
      <c r="I3197">
        <v>201</v>
      </c>
      <c r="J3197">
        <v>0.48</v>
      </c>
      <c r="K3197" s="6" t="s">
        <v>1603</v>
      </c>
      <c r="L3197" s="6" t="s">
        <v>1603</v>
      </c>
      <c r="M3197" s="6" t="s">
        <v>1618</v>
      </c>
      <c r="N3197" s="6" t="s">
        <v>1618</v>
      </c>
      <c r="O3197" s="6" t="s">
        <v>1617</v>
      </c>
      <c r="P3197" s="8">
        <f>Table12[[#This Row],[PLANNED_DELIVERY]]-Table12[[#This Row],[PLANNED_PICKUP]]</f>
        <v>1</v>
      </c>
      <c r="Q3197" s="9">
        <f>Table12[[#This Row],[ACTUAL_DELIVERY]]-Table12[[#This Row],[ACTUAL_PICKUP]]</f>
        <v>1</v>
      </c>
      <c r="R3197" s="9">
        <f>Table12[[#This Row],[ACTUAL_PICKUP]]-Table12[[#This Row],[PLANNED_PICKUP]]</f>
        <v>1</v>
      </c>
      <c r="S3197" s="9">
        <f>Table12[[#This Row],[ACTUAL_DELIVERY]]-Table12[[#This Row],[PLANNED_DELIVERY]]</f>
        <v>1</v>
      </c>
      <c r="T3197" t="s">
        <v>33</v>
      </c>
      <c r="U3197" s="6" t="s">
        <v>34</v>
      </c>
      <c r="V3197" t="s">
        <v>27</v>
      </c>
      <c r="W3197" t="s">
        <v>27</v>
      </c>
      <c r="X3197" t="s">
        <v>71</v>
      </c>
      <c r="Y3197" s="6" t="s">
        <v>72</v>
      </c>
      <c r="Z3197" t="s">
        <v>27</v>
      </c>
      <c r="AA3197" t="s">
        <v>27</v>
      </c>
    </row>
    <row r="3198" spans="1:27" x14ac:dyDescent="0.35">
      <c r="A3198">
        <v>10004144</v>
      </c>
      <c r="B3198" t="s">
        <v>263</v>
      </c>
      <c r="C3198" t="s">
        <v>293</v>
      </c>
      <c r="D3198" t="s">
        <v>23</v>
      </c>
      <c r="E3198" t="s">
        <v>24</v>
      </c>
      <c r="F3198">
        <v>1400</v>
      </c>
      <c r="G3198">
        <v>0</v>
      </c>
      <c r="H3198">
        <v>1400</v>
      </c>
      <c r="I3198">
        <v>77</v>
      </c>
      <c r="J3198">
        <v>1.28</v>
      </c>
      <c r="K3198" s="6" t="s">
        <v>1603</v>
      </c>
      <c r="L3198" s="6" t="s">
        <v>1603</v>
      </c>
      <c r="M3198" s="6" t="s">
        <v>1619</v>
      </c>
      <c r="N3198" s="6" t="s">
        <v>1603</v>
      </c>
      <c r="O3198" s="6" t="s">
        <v>1621</v>
      </c>
      <c r="P3198" s="8">
        <f>Table12[[#This Row],[PLANNED_DELIVERY]]-Table12[[#This Row],[PLANNED_PICKUP]]</f>
        <v>5</v>
      </c>
      <c r="Q3198" s="9">
        <f>Table12[[#This Row],[ACTUAL_DELIVERY]]-Table12[[#This Row],[ACTUAL_PICKUP]]</f>
        <v>6</v>
      </c>
      <c r="R3198" s="9">
        <f>Table12[[#This Row],[ACTUAL_PICKUP]]-Table12[[#This Row],[PLANNED_PICKUP]]</f>
        <v>0</v>
      </c>
      <c r="S3198" s="9">
        <f>Table12[[#This Row],[ACTUAL_DELIVERY]]-Table12[[#This Row],[PLANNED_DELIVERY]]</f>
        <v>1</v>
      </c>
      <c r="T3198" t="s">
        <v>541</v>
      </c>
      <c r="U3198" s="6" t="s">
        <v>542</v>
      </c>
      <c r="V3198" t="s">
        <v>84</v>
      </c>
      <c r="W3198" t="s">
        <v>85</v>
      </c>
      <c r="X3198" t="s">
        <v>41</v>
      </c>
      <c r="Y3198" s="6" t="s">
        <v>44</v>
      </c>
      <c r="Z3198" t="s">
        <v>27</v>
      </c>
      <c r="AA3198" t="s">
        <v>27</v>
      </c>
    </row>
    <row r="3199" spans="1:27" x14ac:dyDescent="0.35">
      <c r="A3199">
        <v>10004145</v>
      </c>
      <c r="B3199" t="s">
        <v>81</v>
      </c>
      <c r="C3199" t="s">
        <v>240</v>
      </c>
      <c r="D3199" t="s">
        <v>30</v>
      </c>
      <c r="E3199" t="s">
        <v>31</v>
      </c>
      <c r="F3199">
        <v>149.04</v>
      </c>
      <c r="G3199">
        <v>0</v>
      </c>
      <c r="H3199">
        <v>149.04</v>
      </c>
      <c r="I3199">
        <v>182</v>
      </c>
      <c r="J3199">
        <v>1.57</v>
      </c>
      <c r="K3199" s="6" t="s">
        <v>1603</v>
      </c>
      <c r="L3199" s="6" t="s">
        <v>1618</v>
      </c>
      <c r="M3199" s="6" t="s">
        <v>1622</v>
      </c>
      <c r="N3199" s="6" t="s">
        <v>1618</v>
      </c>
      <c r="O3199" s="6" t="s">
        <v>1617</v>
      </c>
      <c r="P3199" s="8">
        <f>Table12[[#This Row],[PLANNED_DELIVERY]]-Table12[[#This Row],[PLANNED_PICKUP]]</f>
        <v>6</v>
      </c>
      <c r="Q3199" s="9">
        <f>Table12[[#This Row],[ACTUAL_DELIVERY]]-Table12[[#This Row],[ACTUAL_PICKUP]]</f>
        <v>1</v>
      </c>
      <c r="R3199" s="9">
        <f>Table12[[#This Row],[ACTUAL_PICKUP]]-Table12[[#This Row],[PLANNED_PICKUP]]</f>
        <v>0</v>
      </c>
      <c r="S3199" s="9">
        <f>Table12[[#This Row],[ACTUAL_DELIVERY]]-Table12[[#This Row],[PLANNED_DELIVERY]]</f>
        <v>-5</v>
      </c>
      <c r="T3199" t="s">
        <v>33</v>
      </c>
      <c r="U3199" s="6" t="s">
        <v>34</v>
      </c>
      <c r="V3199" t="s">
        <v>27</v>
      </c>
      <c r="W3199" t="s">
        <v>27</v>
      </c>
      <c r="X3199" t="s">
        <v>49</v>
      </c>
      <c r="Y3199" s="6" t="s">
        <v>29</v>
      </c>
      <c r="Z3199" t="s">
        <v>27</v>
      </c>
      <c r="AA3199" t="s">
        <v>27</v>
      </c>
    </row>
    <row r="3200" spans="1:27" x14ac:dyDescent="0.35">
      <c r="A3200">
        <v>10004146</v>
      </c>
      <c r="B3200" t="s">
        <v>225</v>
      </c>
      <c r="C3200" t="s">
        <v>471</v>
      </c>
      <c r="D3200" t="s">
        <v>23</v>
      </c>
      <c r="E3200" t="s">
        <v>24</v>
      </c>
      <c r="F3200">
        <v>470</v>
      </c>
      <c r="G3200">
        <v>0</v>
      </c>
      <c r="H3200">
        <v>470</v>
      </c>
      <c r="I3200">
        <v>780</v>
      </c>
      <c r="J3200">
        <v>9.2799999999999994</v>
      </c>
      <c r="K3200" s="6" t="s">
        <v>1603</v>
      </c>
      <c r="L3200" s="6" t="s">
        <v>1618</v>
      </c>
      <c r="M3200" s="6" t="s">
        <v>1621</v>
      </c>
      <c r="N3200" s="6" t="s">
        <v>1618</v>
      </c>
      <c r="O3200" s="6" t="s">
        <v>1619</v>
      </c>
      <c r="P3200" s="8">
        <f>Table12[[#This Row],[PLANNED_DELIVERY]]-Table12[[#This Row],[PLANNED_PICKUP]]</f>
        <v>5</v>
      </c>
      <c r="Q3200" s="9">
        <f>Table12[[#This Row],[ACTUAL_DELIVERY]]-Table12[[#This Row],[ACTUAL_PICKUP]]</f>
        <v>4</v>
      </c>
      <c r="R3200" s="9">
        <f>Table12[[#This Row],[ACTUAL_PICKUP]]-Table12[[#This Row],[PLANNED_PICKUP]]</f>
        <v>0</v>
      </c>
      <c r="S3200" s="9">
        <f>Table12[[#This Row],[ACTUAL_DELIVERY]]-Table12[[#This Row],[PLANNED_DELIVERY]]</f>
        <v>-1</v>
      </c>
      <c r="T3200" t="s">
        <v>235</v>
      </c>
      <c r="U3200" s="6" t="s">
        <v>236</v>
      </c>
      <c r="V3200" t="s">
        <v>237</v>
      </c>
      <c r="W3200" t="s">
        <v>237</v>
      </c>
      <c r="X3200" t="s">
        <v>49</v>
      </c>
      <c r="Y3200" s="6" t="s">
        <v>29</v>
      </c>
      <c r="Z3200" t="s">
        <v>27</v>
      </c>
      <c r="AA3200" t="s">
        <v>27</v>
      </c>
    </row>
    <row r="3201" spans="1:27" x14ac:dyDescent="0.35">
      <c r="A3201">
        <v>10004147</v>
      </c>
      <c r="B3201" t="s">
        <v>81</v>
      </c>
      <c r="C3201" t="s">
        <v>234</v>
      </c>
      <c r="D3201" t="s">
        <v>23</v>
      </c>
      <c r="E3201" t="s">
        <v>24</v>
      </c>
      <c r="F3201">
        <v>375</v>
      </c>
      <c r="G3201">
        <v>0</v>
      </c>
      <c r="H3201">
        <v>375</v>
      </c>
      <c r="I3201" s="4">
        <v>24.4</v>
      </c>
      <c r="J3201">
        <v>0.2</v>
      </c>
      <c r="K3201" s="6" t="s">
        <v>1603</v>
      </c>
      <c r="L3201" s="6" t="s">
        <v>1617</v>
      </c>
      <c r="M3201" s="6" t="s">
        <v>1625</v>
      </c>
      <c r="N3201" s="6" t="s">
        <v>1617</v>
      </c>
      <c r="O3201" s="6" t="s">
        <v>1637</v>
      </c>
      <c r="P3201" s="8">
        <f>Table12[[#This Row],[PLANNED_DELIVERY]]-Table12[[#This Row],[PLANNED_PICKUP]]</f>
        <v>7</v>
      </c>
      <c r="Q3201" s="9">
        <f>Table12[[#This Row],[ACTUAL_DELIVERY]]-Table12[[#This Row],[ACTUAL_PICKUP]]</f>
        <v>18</v>
      </c>
      <c r="R3201" s="9">
        <f>Table12[[#This Row],[ACTUAL_PICKUP]]-Table12[[#This Row],[PLANNED_PICKUP]]</f>
        <v>0</v>
      </c>
      <c r="S3201" s="9">
        <f>Table12[[#This Row],[ACTUAL_DELIVERY]]-Table12[[#This Row],[PLANNED_DELIVERY]]</f>
        <v>11</v>
      </c>
      <c r="T3201" t="s">
        <v>1043</v>
      </c>
      <c r="U3201" s="6" t="s">
        <v>1044</v>
      </c>
      <c r="V3201" t="s">
        <v>85</v>
      </c>
      <c r="W3201" t="s">
        <v>85</v>
      </c>
      <c r="X3201" t="s">
        <v>49</v>
      </c>
      <c r="Y3201" s="6" t="s">
        <v>29</v>
      </c>
      <c r="Z3201" t="s">
        <v>27</v>
      </c>
      <c r="AA3201" t="s">
        <v>27</v>
      </c>
    </row>
    <row r="3202" spans="1:27" x14ac:dyDescent="0.35">
      <c r="A3202">
        <v>10004148</v>
      </c>
      <c r="B3202" t="s">
        <v>81</v>
      </c>
      <c r="C3202" t="s">
        <v>257</v>
      </c>
      <c r="D3202" t="s">
        <v>30</v>
      </c>
      <c r="E3202" t="s">
        <v>45</v>
      </c>
      <c r="F3202">
        <v>707.94</v>
      </c>
      <c r="G3202">
        <v>2242.06</v>
      </c>
      <c r="H3202">
        <v>2950</v>
      </c>
      <c r="I3202" s="5">
        <v>4487.3999999999996</v>
      </c>
      <c r="J3202">
        <v>26.46</v>
      </c>
      <c r="K3202" s="6" t="s">
        <v>1603</v>
      </c>
      <c r="L3202" s="6" t="s">
        <v>1618</v>
      </c>
      <c r="M3202" s="6" t="s">
        <v>1627</v>
      </c>
      <c r="N3202" s="6" t="s">
        <v>1618</v>
      </c>
      <c r="O3202" s="6" t="s">
        <v>1627</v>
      </c>
      <c r="P3202" s="8">
        <f>Table12[[#This Row],[PLANNED_DELIVERY]]-Table12[[#This Row],[PLANNED_PICKUP]]</f>
        <v>11</v>
      </c>
      <c r="Q3202" s="9">
        <f>Table12[[#This Row],[ACTUAL_DELIVERY]]-Table12[[#This Row],[ACTUAL_PICKUP]]</f>
        <v>11</v>
      </c>
      <c r="R3202" s="9">
        <f>Table12[[#This Row],[ACTUAL_PICKUP]]-Table12[[#This Row],[PLANNED_PICKUP]]</f>
        <v>0</v>
      </c>
      <c r="S3202" s="9">
        <f>Table12[[#This Row],[ACTUAL_DELIVERY]]-Table12[[#This Row],[PLANNED_DELIVERY]]</f>
        <v>0</v>
      </c>
      <c r="T3202" t="s">
        <v>49</v>
      </c>
      <c r="U3202" s="6" t="s">
        <v>29</v>
      </c>
      <c r="V3202" t="s">
        <v>27</v>
      </c>
      <c r="W3202" t="s">
        <v>27</v>
      </c>
      <c r="X3202" t="s">
        <v>692</v>
      </c>
      <c r="Y3202" s="6" t="s">
        <v>693</v>
      </c>
      <c r="Z3202" t="s">
        <v>523</v>
      </c>
      <c r="AA3202" t="s">
        <v>523</v>
      </c>
    </row>
    <row r="3203" spans="1:27" x14ac:dyDescent="0.35">
      <c r="A3203">
        <v>10004149</v>
      </c>
      <c r="B3203" t="s">
        <v>81</v>
      </c>
      <c r="C3203" t="s">
        <v>206</v>
      </c>
      <c r="D3203" t="s">
        <v>30</v>
      </c>
      <c r="E3203" t="s">
        <v>31</v>
      </c>
      <c r="F3203">
        <v>10</v>
      </c>
      <c r="G3203">
        <v>0</v>
      </c>
      <c r="H3203">
        <v>10</v>
      </c>
      <c r="I3203">
        <v>30</v>
      </c>
      <c r="J3203">
        <v>0.24</v>
      </c>
      <c r="K3203" s="6" t="s">
        <v>1603</v>
      </c>
      <c r="L3203" s="6" t="s">
        <v>1618</v>
      </c>
      <c r="M3203" s="6" t="s">
        <v>1622</v>
      </c>
      <c r="N3203" s="6" t="s">
        <v>1618</v>
      </c>
      <c r="O3203" s="6" t="s">
        <v>1622</v>
      </c>
      <c r="P3203" s="8">
        <f>Table12[[#This Row],[PLANNED_DELIVERY]]-Table12[[#This Row],[PLANNED_PICKUP]]</f>
        <v>6</v>
      </c>
      <c r="Q3203" s="9">
        <f>Table12[[#This Row],[ACTUAL_DELIVERY]]-Table12[[#This Row],[ACTUAL_PICKUP]]</f>
        <v>6</v>
      </c>
      <c r="R3203" s="9">
        <f>Table12[[#This Row],[ACTUAL_PICKUP]]-Table12[[#This Row],[PLANNED_PICKUP]]</f>
        <v>0</v>
      </c>
      <c r="S3203" s="9">
        <f>Table12[[#This Row],[ACTUAL_DELIVERY]]-Table12[[#This Row],[PLANNED_DELIVERY]]</f>
        <v>0</v>
      </c>
      <c r="T3203" t="s">
        <v>33</v>
      </c>
      <c r="U3203" s="6" t="s">
        <v>34</v>
      </c>
      <c r="V3203" t="s">
        <v>27</v>
      </c>
      <c r="W3203" t="s">
        <v>27</v>
      </c>
      <c r="X3203" t="s">
        <v>88</v>
      </c>
      <c r="Y3203" s="6" t="s">
        <v>89</v>
      </c>
      <c r="Z3203" t="s">
        <v>27</v>
      </c>
      <c r="AA3203" t="s">
        <v>27</v>
      </c>
    </row>
    <row r="3204" spans="1:27" x14ac:dyDescent="0.35">
      <c r="A3204">
        <v>10004150</v>
      </c>
      <c r="B3204" t="s">
        <v>81</v>
      </c>
      <c r="C3204" t="s">
        <v>342</v>
      </c>
      <c r="D3204" t="s">
        <v>23</v>
      </c>
      <c r="E3204" t="s">
        <v>24</v>
      </c>
      <c r="F3204">
        <v>350</v>
      </c>
      <c r="G3204">
        <v>175</v>
      </c>
      <c r="H3204">
        <v>525</v>
      </c>
      <c r="I3204">
        <v>2280</v>
      </c>
      <c r="J3204">
        <v>6.88</v>
      </c>
      <c r="K3204" s="6" t="s">
        <v>1603</v>
      </c>
      <c r="L3204" s="6" t="s">
        <v>1619</v>
      </c>
      <c r="M3204" s="6" t="s">
        <v>1619</v>
      </c>
      <c r="N3204" s="6" t="s">
        <v>1633</v>
      </c>
      <c r="O3204" s="6" t="s">
        <v>1634</v>
      </c>
      <c r="P3204" s="8">
        <f>Table12[[#This Row],[PLANNED_DELIVERY]]-Table12[[#This Row],[PLANNED_PICKUP]]</f>
        <v>0</v>
      </c>
      <c r="Q3204" s="9">
        <f>Table12[[#This Row],[ACTUAL_DELIVERY]]-Table12[[#This Row],[ACTUAL_PICKUP]]</f>
        <v>1</v>
      </c>
      <c r="R3204" s="9">
        <f>Table12[[#This Row],[ACTUAL_PICKUP]]-Table12[[#This Row],[PLANNED_PICKUP]]</f>
        <v>9</v>
      </c>
      <c r="S3204" s="9">
        <f>Table12[[#This Row],[ACTUAL_DELIVERY]]-Table12[[#This Row],[PLANNED_DELIVERY]]</f>
        <v>10</v>
      </c>
      <c r="T3204" t="s">
        <v>176</v>
      </c>
      <c r="U3204" s="6" t="s">
        <v>177</v>
      </c>
      <c r="V3204" t="s">
        <v>27</v>
      </c>
      <c r="W3204" t="s">
        <v>27</v>
      </c>
      <c r="X3204" t="s">
        <v>60</v>
      </c>
      <c r="Y3204" s="6" t="s">
        <v>34</v>
      </c>
      <c r="Z3204" t="s">
        <v>27</v>
      </c>
      <c r="AA3204" t="s">
        <v>27</v>
      </c>
    </row>
    <row r="3205" spans="1:27" x14ac:dyDescent="0.35">
      <c r="A3205">
        <v>10004151</v>
      </c>
      <c r="B3205" t="s">
        <v>81</v>
      </c>
      <c r="C3205" t="s">
        <v>579</v>
      </c>
      <c r="D3205" t="s">
        <v>30</v>
      </c>
      <c r="E3205" t="s">
        <v>31</v>
      </c>
      <c r="F3205">
        <v>256.16000000000003</v>
      </c>
      <c r="G3205">
        <v>293.83999999999997</v>
      </c>
      <c r="H3205">
        <v>550</v>
      </c>
      <c r="I3205">
        <v>5200</v>
      </c>
      <c r="J3205">
        <v>3.6</v>
      </c>
      <c r="K3205" s="6" t="s">
        <v>1603</v>
      </c>
      <c r="L3205" s="6" t="s">
        <v>1619</v>
      </c>
      <c r="M3205" s="6" t="s">
        <v>1619</v>
      </c>
      <c r="N3205" s="6" t="s">
        <v>1619</v>
      </c>
      <c r="O3205" s="6" t="s">
        <v>1619</v>
      </c>
      <c r="P3205" s="8">
        <f>Table12[[#This Row],[PLANNED_DELIVERY]]-Table12[[#This Row],[PLANNED_PICKUP]]</f>
        <v>0</v>
      </c>
      <c r="Q3205" s="9">
        <f>Table12[[#This Row],[ACTUAL_DELIVERY]]-Table12[[#This Row],[ACTUAL_PICKUP]]</f>
        <v>0</v>
      </c>
      <c r="R3205" s="9">
        <f>Table12[[#This Row],[ACTUAL_PICKUP]]-Table12[[#This Row],[PLANNED_PICKUP]]</f>
        <v>0</v>
      </c>
      <c r="S3205" s="9">
        <f>Table12[[#This Row],[ACTUAL_DELIVERY]]-Table12[[#This Row],[PLANNED_DELIVERY]]</f>
        <v>0</v>
      </c>
      <c r="T3205" t="s">
        <v>41</v>
      </c>
      <c r="U3205" s="6">
        <v>54100</v>
      </c>
      <c r="V3205" t="s">
        <v>27</v>
      </c>
      <c r="W3205" t="s">
        <v>27</v>
      </c>
      <c r="X3205" t="s">
        <v>60</v>
      </c>
      <c r="Y3205" s="6" t="s">
        <v>34</v>
      </c>
      <c r="Z3205" t="s">
        <v>27</v>
      </c>
      <c r="AA3205" t="s">
        <v>27</v>
      </c>
    </row>
    <row r="3206" spans="1:27" x14ac:dyDescent="0.35">
      <c r="A3206">
        <v>10004153</v>
      </c>
      <c r="B3206" t="s">
        <v>273</v>
      </c>
      <c r="C3206" t="s">
        <v>213</v>
      </c>
      <c r="D3206" t="s">
        <v>23</v>
      </c>
      <c r="E3206" t="s">
        <v>24</v>
      </c>
      <c r="F3206">
        <v>392.37</v>
      </c>
      <c r="G3206">
        <v>0</v>
      </c>
      <c r="H3206">
        <v>392.37</v>
      </c>
      <c r="I3206">
        <v>1830</v>
      </c>
      <c r="J3206">
        <v>0.84</v>
      </c>
      <c r="K3206" s="6" t="s">
        <v>1603</v>
      </c>
      <c r="L3206" s="6" t="s">
        <v>1618</v>
      </c>
      <c r="M3206" s="6" t="s">
        <v>1621</v>
      </c>
      <c r="N3206" s="6" t="s">
        <v>1618</v>
      </c>
      <c r="O3206" s="6" t="s">
        <v>1617</v>
      </c>
      <c r="P3206" s="8">
        <f>Table12[[#This Row],[PLANNED_DELIVERY]]-Table12[[#This Row],[PLANNED_PICKUP]]</f>
        <v>5</v>
      </c>
      <c r="Q3206" s="9">
        <f>Table12[[#This Row],[ACTUAL_DELIVERY]]-Table12[[#This Row],[ACTUAL_PICKUP]]</f>
        <v>1</v>
      </c>
      <c r="R3206" s="9">
        <f>Table12[[#This Row],[ACTUAL_PICKUP]]-Table12[[#This Row],[PLANNED_PICKUP]]</f>
        <v>0</v>
      </c>
      <c r="S3206" s="9">
        <f>Table12[[#This Row],[ACTUAL_DELIVERY]]-Table12[[#This Row],[PLANNED_DELIVERY]]</f>
        <v>-4</v>
      </c>
      <c r="T3206" t="s">
        <v>861</v>
      </c>
      <c r="U3206" s="6" t="s">
        <v>862</v>
      </c>
      <c r="V3206" t="s">
        <v>27</v>
      </c>
      <c r="W3206" t="s">
        <v>27</v>
      </c>
      <c r="X3206" t="s">
        <v>60</v>
      </c>
      <c r="Y3206" s="6" t="s">
        <v>34</v>
      </c>
      <c r="Z3206" t="s">
        <v>27</v>
      </c>
      <c r="AA3206" t="s">
        <v>27</v>
      </c>
    </row>
    <row r="3207" spans="1:27" x14ac:dyDescent="0.35">
      <c r="A3207">
        <v>10004172</v>
      </c>
      <c r="B3207" t="s">
        <v>81</v>
      </c>
      <c r="C3207" t="s">
        <v>206</v>
      </c>
      <c r="D3207" t="s">
        <v>23</v>
      </c>
      <c r="E3207" t="s">
        <v>24</v>
      </c>
      <c r="F3207">
        <v>780</v>
      </c>
      <c r="G3207">
        <v>0</v>
      </c>
      <c r="H3207">
        <v>780</v>
      </c>
      <c r="I3207">
        <v>1410</v>
      </c>
      <c r="J3207">
        <v>4.92</v>
      </c>
      <c r="K3207" s="6" t="s">
        <v>1603</v>
      </c>
      <c r="L3207" s="6" t="s">
        <v>1617</v>
      </c>
      <c r="M3207" s="6" t="s">
        <v>1619</v>
      </c>
      <c r="N3207" s="6" t="s">
        <v>1617</v>
      </c>
      <c r="O3207" s="6" t="s">
        <v>1619</v>
      </c>
      <c r="P3207" s="8">
        <f>Table12[[#This Row],[PLANNED_DELIVERY]]-Table12[[#This Row],[PLANNED_PICKUP]]</f>
        <v>3</v>
      </c>
      <c r="Q3207" s="9">
        <f>Table12[[#This Row],[ACTUAL_DELIVERY]]-Table12[[#This Row],[ACTUAL_PICKUP]]</f>
        <v>3</v>
      </c>
      <c r="R3207" s="9">
        <f>Table12[[#This Row],[ACTUAL_PICKUP]]-Table12[[#This Row],[PLANNED_PICKUP]]</f>
        <v>0</v>
      </c>
      <c r="S3207" s="9">
        <f>Table12[[#This Row],[ACTUAL_DELIVERY]]-Table12[[#This Row],[PLANNED_DELIVERY]]</f>
        <v>0</v>
      </c>
      <c r="T3207" t="s">
        <v>996</v>
      </c>
      <c r="U3207" s="6" t="s">
        <v>239</v>
      </c>
      <c r="V3207" t="s">
        <v>27</v>
      </c>
      <c r="W3207" t="s">
        <v>27</v>
      </c>
      <c r="X3207" t="s">
        <v>66</v>
      </c>
      <c r="Y3207" s="6" t="s">
        <v>94</v>
      </c>
      <c r="Z3207" t="s">
        <v>27</v>
      </c>
      <c r="AA3207" t="s">
        <v>27</v>
      </c>
    </row>
    <row r="3208" spans="1:27" x14ac:dyDescent="0.35">
      <c r="A3208">
        <v>10004176</v>
      </c>
      <c r="B3208" t="s">
        <v>81</v>
      </c>
      <c r="C3208" t="s">
        <v>206</v>
      </c>
      <c r="D3208" t="s">
        <v>23</v>
      </c>
      <c r="E3208" t="s">
        <v>31</v>
      </c>
      <c r="F3208">
        <v>300</v>
      </c>
      <c r="G3208">
        <v>0</v>
      </c>
      <c r="H3208">
        <v>300</v>
      </c>
      <c r="I3208">
        <v>2200</v>
      </c>
      <c r="J3208">
        <v>4.8</v>
      </c>
      <c r="K3208" s="6" t="s">
        <v>1603</v>
      </c>
      <c r="L3208" s="6" t="s">
        <v>1603</v>
      </c>
      <c r="M3208" s="6" t="s">
        <v>1617</v>
      </c>
      <c r="N3208" s="6" t="s">
        <v>1617</v>
      </c>
      <c r="O3208" s="6" t="s">
        <v>1619</v>
      </c>
      <c r="P3208" s="8">
        <f>Table12[[#This Row],[PLANNED_DELIVERY]]-Table12[[#This Row],[PLANNED_PICKUP]]</f>
        <v>2</v>
      </c>
      <c r="Q3208" s="9">
        <f>Table12[[#This Row],[ACTUAL_DELIVERY]]-Table12[[#This Row],[ACTUAL_PICKUP]]</f>
        <v>3</v>
      </c>
      <c r="R3208" s="9">
        <f>Table12[[#This Row],[ACTUAL_PICKUP]]-Table12[[#This Row],[PLANNED_PICKUP]]</f>
        <v>2</v>
      </c>
      <c r="S3208" s="9">
        <f>Table12[[#This Row],[ACTUAL_DELIVERY]]-Table12[[#This Row],[PLANNED_DELIVERY]]</f>
        <v>3</v>
      </c>
      <c r="T3208" t="s">
        <v>33</v>
      </c>
      <c r="U3208" s="6" t="s">
        <v>34</v>
      </c>
      <c r="V3208" t="s">
        <v>27</v>
      </c>
      <c r="W3208" t="s">
        <v>27</v>
      </c>
      <c r="X3208" t="s">
        <v>1041</v>
      </c>
      <c r="Y3208" s="6" t="s">
        <v>1042</v>
      </c>
      <c r="Z3208" t="s">
        <v>27</v>
      </c>
      <c r="AA3208" t="s">
        <v>27</v>
      </c>
    </row>
    <row r="3209" spans="1:27" x14ac:dyDescent="0.35">
      <c r="A3209">
        <v>10004178</v>
      </c>
      <c r="B3209" t="s">
        <v>81</v>
      </c>
      <c r="C3209" t="s">
        <v>213</v>
      </c>
      <c r="D3209" t="s">
        <v>30</v>
      </c>
      <c r="E3209" t="s">
        <v>31</v>
      </c>
      <c r="F3209">
        <v>283.18</v>
      </c>
      <c r="G3209">
        <v>0</v>
      </c>
      <c r="H3209">
        <v>283.18</v>
      </c>
      <c r="I3209">
        <v>14500</v>
      </c>
      <c r="J3209">
        <v>12.15</v>
      </c>
      <c r="K3209" s="6" t="s">
        <v>1603</v>
      </c>
      <c r="L3209" s="6" t="s">
        <v>1622</v>
      </c>
      <c r="M3209" s="6" t="s">
        <v>1625</v>
      </c>
      <c r="N3209" s="6" t="s">
        <v>1622</v>
      </c>
      <c r="O3209" s="6" t="s">
        <v>1623</v>
      </c>
      <c r="P3209" s="8">
        <f>Table12[[#This Row],[PLANNED_DELIVERY]]-Table12[[#This Row],[PLANNED_PICKUP]]</f>
        <v>2</v>
      </c>
      <c r="Q3209" s="9">
        <f>Table12[[#This Row],[ACTUAL_DELIVERY]]-Table12[[#This Row],[ACTUAL_PICKUP]]</f>
        <v>1</v>
      </c>
      <c r="R3209" s="9">
        <f>Table12[[#This Row],[ACTUAL_PICKUP]]-Table12[[#This Row],[PLANNED_PICKUP]]</f>
        <v>0</v>
      </c>
      <c r="S3209" s="9">
        <f>Table12[[#This Row],[ACTUAL_DELIVERY]]-Table12[[#This Row],[PLANNED_DELIVERY]]</f>
        <v>-1</v>
      </c>
      <c r="T3209" t="s">
        <v>33</v>
      </c>
      <c r="U3209" s="6" t="s">
        <v>34</v>
      </c>
      <c r="V3209" t="s">
        <v>27</v>
      </c>
      <c r="W3209" t="s">
        <v>27</v>
      </c>
      <c r="X3209" t="s">
        <v>292</v>
      </c>
      <c r="Y3209" s="6" t="s">
        <v>284</v>
      </c>
      <c r="Z3209" t="s">
        <v>27</v>
      </c>
      <c r="AA3209" t="s">
        <v>27</v>
      </c>
    </row>
    <row r="3210" spans="1:27" x14ac:dyDescent="0.35">
      <c r="A3210">
        <v>10004179</v>
      </c>
      <c r="B3210" t="s">
        <v>81</v>
      </c>
      <c r="C3210" t="s">
        <v>206</v>
      </c>
      <c r="D3210" t="s">
        <v>23</v>
      </c>
      <c r="E3210" t="s">
        <v>24</v>
      </c>
      <c r="F3210">
        <v>200</v>
      </c>
      <c r="G3210">
        <v>0</v>
      </c>
      <c r="H3210">
        <v>200</v>
      </c>
      <c r="I3210">
        <v>4</v>
      </c>
      <c r="J3210">
        <v>0.02</v>
      </c>
      <c r="K3210" s="6" t="s">
        <v>1603</v>
      </c>
      <c r="L3210" s="6" t="s">
        <v>1603</v>
      </c>
      <c r="M3210" s="6" t="s">
        <v>1622</v>
      </c>
      <c r="N3210" s="6" t="s">
        <v>1622</v>
      </c>
      <c r="O3210" s="6" t="s">
        <v>1623</v>
      </c>
      <c r="P3210" s="8">
        <f>Table12[[#This Row],[PLANNED_DELIVERY]]-Table12[[#This Row],[PLANNED_PICKUP]]</f>
        <v>7</v>
      </c>
      <c r="Q3210" s="9">
        <f>Table12[[#This Row],[ACTUAL_DELIVERY]]-Table12[[#This Row],[ACTUAL_PICKUP]]</f>
        <v>1</v>
      </c>
      <c r="R3210" s="9">
        <f>Table12[[#This Row],[ACTUAL_PICKUP]]-Table12[[#This Row],[PLANNED_PICKUP]]</f>
        <v>7</v>
      </c>
      <c r="S3210" s="9">
        <f>Table12[[#This Row],[ACTUAL_DELIVERY]]-Table12[[#This Row],[PLANNED_DELIVERY]]</f>
        <v>1</v>
      </c>
      <c r="T3210" t="s">
        <v>50</v>
      </c>
      <c r="U3210" s="6" t="s">
        <v>51</v>
      </c>
      <c r="V3210" t="s">
        <v>27</v>
      </c>
      <c r="W3210" t="s">
        <v>27</v>
      </c>
      <c r="X3210" t="s">
        <v>60</v>
      </c>
      <c r="Y3210" s="6" t="s">
        <v>34</v>
      </c>
      <c r="Z3210" t="s">
        <v>27</v>
      </c>
      <c r="AA3210" t="s">
        <v>27</v>
      </c>
    </row>
    <row r="3211" spans="1:27" x14ac:dyDescent="0.35">
      <c r="A3211">
        <v>10004180</v>
      </c>
      <c r="B3211" t="s">
        <v>81</v>
      </c>
      <c r="C3211" t="s">
        <v>206</v>
      </c>
      <c r="D3211" t="s">
        <v>23</v>
      </c>
      <c r="E3211" t="s">
        <v>31</v>
      </c>
      <c r="F3211">
        <v>200</v>
      </c>
      <c r="G3211">
        <v>0</v>
      </c>
      <c r="H3211">
        <v>200</v>
      </c>
      <c r="I3211">
        <v>2400</v>
      </c>
      <c r="J3211">
        <v>3.6</v>
      </c>
      <c r="K3211" s="6" t="s">
        <v>1603</v>
      </c>
      <c r="L3211" s="6" t="s">
        <v>1603</v>
      </c>
      <c r="M3211" s="6" t="s">
        <v>1619</v>
      </c>
      <c r="N3211" s="6" t="s">
        <v>1622</v>
      </c>
      <c r="O3211" s="6" t="s">
        <v>1623</v>
      </c>
      <c r="P3211" s="8">
        <f>Table12[[#This Row],[PLANNED_DELIVERY]]-Table12[[#This Row],[PLANNED_PICKUP]]</f>
        <v>5</v>
      </c>
      <c r="Q3211" s="9">
        <f>Table12[[#This Row],[ACTUAL_DELIVERY]]-Table12[[#This Row],[ACTUAL_PICKUP]]</f>
        <v>1</v>
      </c>
      <c r="R3211" s="9">
        <f>Table12[[#This Row],[ACTUAL_PICKUP]]-Table12[[#This Row],[PLANNED_PICKUP]]</f>
        <v>7</v>
      </c>
      <c r="S3211" s="9">
        <f>Table12[[#This Row],[ACTUAL_DELIVERY]]-Table12[[#This Row],[PLANNED_DELIVERY]]</f>
        <v>3</v>
      </c>
      <c r="T3211" t="s">
        <v>52</v>
      </c>
      <c r="U3211" s="6" t="s">
        <v>53</v>
      </c>
      <c r="V3211" t="s">
        <v>27</v>
      </c>
      <c r="W3211" t="s">
        <v>27</v>
      </c>
      <c r="X3211" t="s">
        <v>60</v>
      </c>
      <c r="Y3211" s="6" t="s">
        <v>34</v>
      </c>
      <c r="Z3211" t="s">
        <v>27</v>
      </c>
      <c r="AA3211" t="s">
        <v>27</v>
      </c>
    </row>
    <row r="3212" spans="1:27" x14ac:dyDescent="0.35">
      <c r="A3212">
        <v>10004181</v>
      </c>
      <c r="B3212" t="s">
        <v>81</v>
      </c>
      <c r="C3212" t="s">
        <v>206</v>
      </c>
      <c r="D3212" t="s">
        <v>23</v>
      </c>
      <c r="E3212" t="s">
        <v>24</v>
      </c>
      <c r="F3212">
        <v>150</v>
      </c>
      <c r="G3212">
        <v>0</v>
      </c>
      <c r="H3212">
        <v>150</v>
      </c>
      <c r="I3212">
        <v>315</v>
      </c>
      <c r="J3212">
        <v>1.38</v>
      </c>
      <c r="K3212" s="6" t="s">
        <v>1603</v>
      </c>
      <c r="L3212" s="6" t="s">
        <v>1603</v>
      </c>
      <c r="M3212" s="6" t="s">
        <v>1618</v>
      </c>
      <c r="N3212" s="6" t="s">
        <v>1619</v>
      </c>
      <c r="O3212" s="6" t="s">
        <v>1621</v>
      </c>
      <c r="P3212" s="8">
        <f>Table12[[#This Row],[PLANNED_DELIVERY]]-Table12[[#This Row],[PLANNED_PICKUP]]</f>
        <v>1</v>
      </c>
      <c r="Q3212" s="9">
        <f>Table12[[#This Row],[ACTUAL_DELIVERY]]-Table12[[#This Row],[ACTUAL_PICKUP]]</f>
        <v>1</v>
      </c>
      <c r="R3212" s="9">
        <f>Table12[[#This Row],[ACTUAL_PICKUP]]-Table12[[#This Row],[PLANNED_PICKUP]]</f>
        <v>5</v>
      </c>
      <c r="S3212" s="9">
        <f>Table12[[#This Row],[ACTUAL_DELIVERY]]-Table12[[#This Row],[PLANNED_DELIVERY]]</f>
        <v>5</v>
      </c>
      <c r="T3212" t="s">
        <v>50</v>
      </c>
      <c r="U3212" s="6" t="s">
        <v>51</v>
      </c>
      <c r="V3212" t="s">
        <v>27</v>
      </c>
      <c r="W3212" t="s">
        <v>27</v>
      </c>
      <c r="X3212" t="s">
        <v>49</v>
      </c>
      <c r="Y3212" s="6" t="s">
        <v>29</v>
      </c>
      <c r="Z3212" t="s">
        <v>27</v>
      </c>
      <c r="AA3212" t="s">
        <v>27</v>
      </c>
    </row>
    <row r="3213" spans="1:27" x14ac:dyDescent="0.35">
      <c r="A3213">
        <v>10004182</v>
      </c>
      <c r="B3213" t="s">
        <v>81</v>
      </c>
      <c r="C3213" t="s">
        <v>206</v>
      </c>
      <c r="D3213" t="s">
        <v>23</v>
      </c>
      <c r="E3213" t="s">
        <v>24</v>
      </c>
      <c r="F3213">
        <v>200</v>
      </c>
      <c r="G3213">
        <v>0</v>
      </c>
      <c r="H3213">
        <v>200</v>
      </c>
      <c r="I3213">
        <v>400</v>
      </c>
      <c r="J3213">
        <v>1.59</v>
      </c>
      <c r="K3213" s="6" t="s">
        <v>1603</v>
      </c>
      <c r="L3213" s="6" t="s">
        <v>1603</v>
      </c>
      <c r="M3213" s="6" t="s">
        <v>1618</v>
      </c>
      <c r="N3213" s="6" t="s">
        <v>1622</v>
      </c>
      <c r="O3213" s="6" t="s">
        <v>1623</v>
      </c>
      <c r="P3213" s="8">
        <f>Table12[[#This Row],[PLANNED_DELIVERY]]-Table12[[#This Row],[PLANNED_PICKUP]]</f>
        <v>1</v>
      </c>
      <c r="Q3213" s="9">
        <f>Table12[[#This Row],[ACTUAL_DELIVERY]]-Table12[[#This Row],[ACTUAL_PICKUP]]</f>
        <v>1</v>
      </c>
      <c r="R3213" s="9">
        <f>Table12[[#This Row],[ACTUAL_PICKUP]]-Table12[[#This Row],[PLANNED_PICKUP]]</f>
        <v>7</v>
      </c>
      <c r="S3213" s="9">
        <f>Table12[[#This Row],[ACTUAL_DELIVERY]]-Table12[[#This Row],[PLANNED_DELIVERY]]</f>
        <v>7</v>
      </c>
      <c r="T3213" t="s">
        <v>50</v>
      </c>
      <c r="U3213" s="6" t="s">
        <v>51</v>
      </c>
      <c r="V3213" t="s">
        <v>27</v>
      </c>
      <c r="W3213" t="s">
        <v>27</v>
      </c>
      <c r="X3213" t="s">
        <v>60</v>
      </c>
      <c r="Y3213" s="6" t="s">
        <v>34</v>
      </c>
      <c r="Z3213" t="s">
        <v>27</v>
      </c>
      <c r="AA3213" t="s">
        <v>27</v>
      </c>
    </row>
    <row r="3214" spans="1:27" x14ac:dyDescent="0.35">
      <c r="A3214">
        <v>10004183</v>
      </c>
      <c r="B3214" t="s">
        <v>81</v>
      </c>
      <c r="C3214" t="s">
        <v>240</v>
      </c>
      <c r="D3214" t="s">
        <v>30</v>
      </c>
      <c r="E3214" t="s">
        <v>31</v>
      </c>
      <c r="F3214">
        <v>136.96</v>
      </c>
      <c r="G3214">
        <v>0</v>
      </c>
      <c r="H3214">
        <v>136.96</v>
      </c>
      <c r="I3214">
        <v>65</v>
      </c>
      <c r="J3214">
        <v>0.19</v>
      </c>
      <c r="K3214" s="6" t="s">
        <v>1603</v>
      </c>
      <c r="L3214" s="6" t="s">
        <v>1617</v>
      </c>
      <c r="M3214" s="6" t="s">
        <v>1623</v>
      </c>
      <c r="N3214" s="6" t="s">
        <v>1617</v>
      </c>
      <c r="O3214" s="6" t="s">
        <v>1619</v>
      </c>
      <c r="P3214" s="8">
        <f>Table12[[#This Row],[PLANNED_DELIVERY]]-Table12[[#This Row],[PLANNED_PICKUP]]</f>
        <v>6</v>
      </c>
      <c r="Q3214" s="9">
        <f>Table12[[#This Row],[ACTUAL_DELIVERY]]-Table12[[#This Row],[ACTUAL_PICKUP]]</f>
        <v>3</v>
      </c>
      <c r="R3214" s="9">
        <f>Table12[[#This Row],[ACTUAL_PICKUP]]-Table12[[#This Row],[PLANNED_PICKUP]]</f>
        <v>0</v>
      </c>
      <c r="S3214" s="9">
        <f>Table12[[#This Row],[ACTUAL_DELIVERY]]-Table12[[#This Row],[PLANNED_DELIVERY]]</f>
        <v>-3</v>
      </c>
      <c r="T3214" t="s">
        <v>33</v>
      </c>
      <c r="U3214" s="6" t="s">
        <v>34</v>
      </c>
      <c r="V3214" t="s">
        <v>27</v>
      </c>
      <c r="W3214" t="s">
        <v>27</v>
      </c>
      <c r="X3214" t="s">
        <v>557</v>
      </c>
      <c r="Y3214" s="6" t="s">
        <v>841</v>
      </c>
      <c r="Z3214" t="s">
        <v>27</v>
      </c>
      <c r="AA3214" t="s">
        <v>27</v>
      </c>
    </row>
    <row r="3215" spans="1:27" x14ac:dyDescent="0.35">
      <c r="A3215">
        <v>10004184</v>
      </c>
      <c r="B3215" t="s">
        <v>297</v>
      </c>
      <c r="C3215" t="s">
        <v>293</v>
      </c>
      <c r="D3215" t="s">
        <v>30</v>
      </c>
      <c r="E3215" t="s">
        <v>45</v>
      </c>
      <c r="F3215">
        <v>2353</v>
      </c>
      <c r="G3215">
        <v>0</v>
      </c>
      <c r="H3215">
        <v>2353</v>
      </c>
      <c r="I3215" s="5">
        <v>390</v>
      </c>
      <c r="J3215">
        <v>1.98</v>
      </c>
      <c r="K3215" s="6" t="s">
        <v>1603</v>
      </c>
      <c r="L3215" s="6" t="s">
        <v>1618</v>
      </c>
      <c r="M3215" s="6" t="s">
        <v>1623</v>
      </c>
      <c r="N3215" s="6" t="s">
        <v>1623</v>
      </c>
      <c r="O3215" s="6" t="s">
        <v>1635</v>
      </c>
      <c r="P3215" s="8">
        <f>Table12[[#This Row],[PLANNED_DELIVERY]]-Table12[[#This Row],[PLANNED_PICKUP]]</f>
        <v>7</v>
      </c>
      <c r="Q3215" s="9">
        <f>Table12[[#This Row],[ACTUAL_DELIVERY]]-Table12[[#This Row],[ACTUAL_PICKUP]]</f>
        <v>8</v>
      </c>
      <c r="R3215" s="9">
        <f>Table12[[#This Row],[ACTUAL_PICKUP]]-Table12[[#This Row],[PLANNED_PICKUP]]</f>
        <v>7</v>
      </c>
      <c r="S3215" s="9">
        <f>Table12[[#This Row],[ACTUAL_DELIVERY]]-Table12[[#This Row],[PLANNED_DELIVERY]]</f>
        <v>8</v>
      </c>
      <c r="T3215" t="s">
        <v>66</v>
      </c>
      <c r="U3215" s="6" t="s">
        <v>67</v>
      </c>
      <c r="V3215" t="s">
        <v>27</v>
      </c>
      <c r="W3215" t="s">
        <v>27</v>
      </c>
      <c r="X3215" t="s">
        <v>294</v>
      </c>
      <c r="Y3215" s="6" t="s">
        <v>295</v>
      </c>
      <c r="Z3215" t="s">
        <v>296</v>
      </c>
      <c r="AA3215" t="s">
        <v>85</v>
      </c>
    </row>
    <row r="3216" spans="1:27" x14ac:dyDescent="0.35">
      <c r="A3216">
        <v>10004185</v>
      </c>
      <c r="B3216" t="s">
        <v>81</v>
      </c>
      <c r="C3216" t="s">
        <v>206</v>
      </c>
      <c r="D3216" t="s">
        <v>23</v>
      </c>
      <c r="E3216" t="s">
        <v>24</v>
      </c>
      <c r="F3216">
        <v>347</v>
      </c>
      <c r="G3216">
        <v>0</v>
      </c>
      <c r="H3216">
        <v>347</v>
      </c>
      <c r="I3216">
        <v>650</v>
      </c>
      <c r="J3216">
        <v>8.7799999999999994</v>
      </c>
      <c r="K3216" s="6" t="s">
        <v>1603</v>
      </c>
      <c r="L3216" s="6" t="s">
        <v>1618</v>
      </c>
      <c r="M3216" s="6" t="s">
        <v>1617</v>
      </c>
      <c r="N3216" s="6" t="s">
        <v>1617</v>
      </c>
      <c r="O3216" s="6" t="s">
        <v>1619</v>
      </c>
      <c r="P3216" s="8">
        <f>Table12[[#This Row],[PLANNED_DELIVERY]]-Table12[[#This Row],[PLANNED_PICKUP]]</f>
        <v>1</v>
      </c>
      <c r="Q3216" s="9">
        <f>Table12[[#This Row],[ACTUAL_DELIVERY]]-Table12[[#This Row],[ACTUAL_PICKUP]]</f>
        <v>3</v>
      </c>
      <c r="R3216" s="9">
        <f>Table12[[#This Row],[ACTUAL_PICKUP]]-Table12[[#This Row],[PLANNED_PICKUP]]</f>
        <v>1</v>
      </c>
      <c r="S3216" s="9">
        <f>Table12[[#This Row],[ACTUAL_DELIVERY]]-Table12[[#This Row],[PLANNED_DELIVERY]]</f>
        <v>3</v>
      </c>
      <c r="T3216" t="s">
        <v>406</v>
      </c>
      <c r="U3216" s="6" t="s">
        <v>407</v>
      </c>
      <c r="V3216" t="s">
        <v>27</v>
      </c>
      <c r="W3216" t="s">
        <v>27</v>
      </c>
      <c r="X3216" t="s">
        <v>572</v>
      </c>
      <c r="Y3216" s="6" t="s">
        <v>573</v>
      </c>
      <c r="Z3216" t="s">
        <v>27</v>
      </c>
      <c r="AA3216" t="s">
        <v>27</v>
      </c>
    </row>
    <row r="3217" spans="1:27" x14ac:dyDescent="0.35">
      <c r="A3217">
        <v>10004187</v>
      </c>
      <c r="B3217" t="s">
        <v>81</v>
      </c>
      <c r="C3217" t="s">
        <v>234</v>
      </c>
      <c r="D3217" t="s">
        <v>23</v>
      </c>
      <c r="E3217" t="s">
        <v>24</v>
      </c>
      <c r="F3217">
        <v>835.76</v>
      </c>
      <c r="G3217">
        <v>0</v>
      </c>
      <c r="H3217">
        <v>835.76</v>
      </c>
      <c r="I3217">
        <v>620</v>
      </c>
      <c r="J3217">
        <v>2.0499999999999998</v>
      </c>
      <c r="K3217" s="6" t="s">
        <v>1603</v>
      </c>
      <c r="L3217" s="6" t="s">
        <v>1619</v>
      </c>
      <c r="M3217" s="6" t="s">
        <v>1625</v>
      </c>
      <c r="N3217" s="6" t="s">
        <v>1619</v>
      </c>
      <c r="O3217" s="6" t="s">
        <v>1637</v>
      </c>
      <c r="P3217" s="8">
        <f>Table12[[#This Row],[PLANNED_DELIVERY]]-Table12[[#This Row],[PLANNED_PICKUP]]</f>
        <v>4</v>
      </c>
      <c r="Q3217" s="9">
        <f>Table12[[#This Row],[ACTUAL_DELIVERY]]-Table12[[#This Row],[ACTUAL_PICKUP]]</f>
        <v>15</v>
      </c>
      <c r="R3217" s="9">
        <f>Table12[[#This Row],[ACTUAL_PICKUP]]-Table12[[#This Row],[PLANNED_PICKUP]]</f>
        <v>0</v>
      </c>
      <c r="S3217" s="9">
        <f>Table12[[#This Row],[ACTUAL_DELIVERY]]-Table12[[#This Row],[PLANNED_DELIVERY]]</f>
        <v>11</v>
      </c>
      <c r="T3217" t="s">
        <v>868</v>
      </c>
      <c r="U3217" s="6" t="s">
        <v>869</v>
      </c>
      <c r="V3217" t="s">
        <v>487</v>
      </c>
      <c r="W3217" t="s">
        <v>487</v>
      </c>
      <c r="X3217" t="s">
        <v>66</v>
      </c>
      <c r="Y3217" s="6" t="s">
        <v>1040</v>
      </c>
      <c r="Z3217" t="s">
        <v>27</v>
      </c>
      <c r="AA3217" t="s">
        <v>27</v>
      </c>
    </row>
    <row r="3218" spans="1:27" x14ac:dyDescent="0.35">
      <c r="A3218">
        <v>10004190</v>
      </c>
      <c r="B3218" t="s">
        <v>81</v>
      </c>
      <c r="C3218" t="s">
        <v>213</v>
      </c>
      <c r="D3218" t="s">
        <v>30</v>
      </c>
      <c r="E3218" t="s">
        <v>31</v>
      </c>
      <c r="F3218">
        <v>192.82</v>
      </c>
      <c r="G3218">
        <v>0</v>
      </c>
      <c r="H3218">
        <v>192.82</v>
      </c>
      <c r="I3218">
        <v>1272</v>
      </c>
      <c r="J3218">
        <v>4.5599999999999996</v>
      </c>
      <c r="K3218" s="6" t="s">
        <v>1603</v>
      </c>
      <c r="L3218" s="6" t="s">
        <v>1618</v>
      </c>
      <c r="M3218" s="6" t="s">
        <v>1622</v>
      </c>
      <c r="N3218" s="6" t="s">
        <v>1603</v>
      </c>
      <c r="O3218" s="6" t="s">
        <v>1618</v>
      </c>
      <c r="P3218" s="8">
        <f>Table12[[#This Row],[PLANNED_DELIVERY]]-Table12[[#This Row],[PLANNED_PICKUP]]</f>
        <v>6</v>
      </c>
      <c r="Q3218" s="9">
        <f>Table12[[#This Row],[ACTUAL_DELIVERY]]-Table12[[#This Row],[ACTUAL_PICKUP]]</f>
        <v>1</v>
      </c>
      <c r="R3218" s="9">
        <f>Table12[[#This Row],[ACTUAL_PICKUP]]-Table12[[#This Row],[PLANNED_PICKUP]]</f>
        <v>-1</v>
      </c>
      <c r="S3218" s="9">
        <f>Table12[[#This Row],[ACTUAL_DELIVERY]]-Table12[[#This Row],[PLANNED_DELIVERY]]</f>
        <v>-6</v>
      </c>
      <c r="T3218" t="s">
        <v>33</v>
      </c>
      <c r="U3218" s="6" t="s">
        <v>34</v>
      </c>
      <c r="V3218" t="s">
        <v>27</v>
      </c>
      <c r="W3218" t="s">
        <v>27</v>
      </c>
      <c r="X3218" t="s">
        <v>1146</v>
      </c>
      <c r="Y3218" s="6" t="s">
        <v>274</v>
      </c>
      <c r="Z3218" t="s">
        <v>27</v>
      </c>
      <c r="AA3218" t="s">
        <v>27</v>
      </c>
    </row>
    <row r="3219" spans="1:27" x14ac:dyDescent="0.35">
      <c r="A3219">
        <v>10004193</v>
      </c>
      <c r="B3219" t="s">
        <v>225</v>
      </c>
      <c r="C3219" t="s">
        <v>206</v>
      </c>
      <c r="D3219" t="s">
        <v>23</v>
      </c>
      <c r="E3219" t="s">
        <v>24</v>
      </c>
      <c r="F3219">
        <v>130</v>
      </c>
      <c r="G3219">
        <v>50</v>
      </c>
      <c r="H3219">
        <v>180</v>
      </c>
      <c r="I3219">
        <v>285</v>
      </c>
      <c r="J3219">
        <v>1.39</v>
      </c>
      <c r="K3219" s="6" t="s">
        <v>1603</v>
      </c>
      <c r="L3219" s="6" t="s">
        <v>1674</v>
      </c>
      <c r="M3219" s="6" t="s">
        <v>1621</v>
      </c>
      <c r="N3219" s="6" t="s">
        <v>1619</v>
      </c>
      <c r="O3219" s="6" t="s">
        <v>1622</v>
      </c>
      <c r="P3219" s="8">
        <f>Table12[[#This Row],[PLANNED_DELIVERY]]-Table12[[#This Row],[PLANNED_PICKUP]]</f>
        <v>2</v>
      </c>
      <c r="Q3219" s="9">
        <f>Table12[[#This Row],[ACTUAL_DELIVERY]]-Table12[[#This Row],[ACTUAL_PICKUP]]</f>
        <v>2</v>
      </c>
      <c r="R3219" s="9">
        <f>Table12[[#This Row],[ACTUAL_PICKUP]]-Table12[[#This Row],[PLANNED_PICKUP]]</f>
        <v>1</v>
      </c>
      <c r="S3219" s="9">
        <f>Table12[[#This Row],[ACTUAL_DELIVERY]]-Table12[[#This Row],[PLANNED_DELIVERY]]</f>
        <v>1</v>
      </c>
      <c r="T3219" t="s">
        <v>188</v>
      </c>
      <c r="U3219" s="6" t="s">
        <v>189</v>
      </c>
      <c r="V3219" t="s">
        <v>27</v>
      </c>
      <c r="W3219" t="s">
        <v>27</v>
      </c>
      <c r="X3219" t="s">
        <v>41</v>
      </c>
      <c r="Y3219" s="6" t="s">
        <v>44</v>
      </c>
      <c r="Z3219" t="s">
        <v>27</v>
      </c>
      <c r="AA3219" t="s">
        <v>27</v>
      </c>
    </row>
    <row r="3220" spans="1:27" x14ac:dyDescent="0.35">
      <c r="A3220">
        <v>10004194</v>
      </c>
      <c r="B3220" t="s">
        <v>81</v>
      </c>
      <c r="C3220" t="s">
        <v>206</v>
      </c>
      <c r="D3220" t="s">
        <v>23</v>
      </c>
      <c r="E3220" t="s">
        <v>24</v>
      </c>
      <c r="F3220">
        <v>139.72999999999999</v>
      </c>
      <c r="G3220">
        <v>0</v>
      </c>
      <c r="H3220">
        <v>139.72999999999999</v>
      </c>
      <c r="I3220">
        <v>1848</v>
      </c>
      <c r="J3220">
        <v>1.52</v>
      </c>
      <c r="K3220" s="6" t="s">
        <v>1603</v>
      </c>
      <c r="L3220" s="6" t="s">
        <v>1617</v>
      </c>
      <c r="M3220" s="6" t="s">
        <v>1621</v>
      </c>
      <c r="N3220" s="6" t="s">
        <v>1617</v>
      </c>
      <c r="O3220" s="6" t="s">
        <v>1617</v>
      </c>
      <c r="P3220" s="8">
        <f>Table12[[#This Row],[PLANNED_DELIVERY]]-Table12[[#This Row],[PLANNED_PICKUP]]</f>
        <v>4</v>
      </c>
      <c r="Q3220" s="9">
        <f>Table12[[#This Row],[ACTUAL_DELIVERY]]-Table12[[#This Row],[ACTUAL_PICKUP]]</f>
        <v>0</v>
      </c>
      <c r="R3220" s="9">
        <f>Table12[[#This Row],[ACTUAL_PICKUP]]-Table12[[#This Row],[PLANNED_PICKUP]]</f>
        <v>0</v>
      </c>
      <c r="S3220" s="9">
        <f>Table12[[#This Row],[ACTUAL_DELIVERY]]-Table12[[#This Row],[PLANNED_DELIVERY]]</f>
        <v>-4</v>
      </c>
      <c r="T3220" t="s">
        <v>725</v>
      </c>
      <c r="U3220" s="6" t="s">
        <v>212</v>
      </c>
      <c r="V3220" t="s">
        <v>27</v>
      </c>
      <c r="W3220" t="s">
        <v>27</v>
      </c>
      <c r="X3220" t="s">
        <v>60</v>
      </c>
      <c r="Y3220" s="6" t="s">
        <v>34</v>
      </c>
      <c r="Z3220" t="s">
        <v>27</v>
      </c>
      <c r="AA3220" t="s">
        <v>27</v>
      </c>
    </row>
    <row r="3221" spans="1:27" x14ac:dyDescent="0.35">
      <c r="A3221">
        <v>10004195</v>
      </c>
      <c r="B3221" t="s">
        <v>81</v>
      </c>
      <c r="C3221" t="s">
        <v>206</v>
      </c>
      <c r="D3221" t="s">
        <v>23</v>
      </c>
      <c r="E3221" t="s">
        <v>24</v>
      </c>
      <c r="F3221">
        <v>370</v>
      </c>
      <c r="G3221">
        <v>0</v>
      </c>
      <c r="H3221">
        <v>370</v>
      </c>
      <c r="I3221">
        <v>418</v>
      </c>
      <c r="J3221">
        <v>2.34</v>
      </c>
      <c r="K3221" s="6" t="s">
        <v>1603</v>
      </c>
      <c r="L3221" s="6" t="s">
        <v>1622</v>
      </c>
      <c r="M3221" s="6" t="s">
        <v>1623</v>
      </c>
      <c r="N3221" s="6" t="s">
        <v>1622</v>
      </c>
      <c r="O3221" s="6" t="s">
        <v>1623</v>
      </c>
      <c r="P3221" s="8">
        <f>Table12[[#This Row],[PLANNED_DELIVERY]]-Table12[[#This Row],[PLANNED_PICKUP]]</f>
        <v>1</v>
      </c>
      <c r="Q3221" s="9">
        <f>Table12[[#This Row],[ACTUAL_DELIVERY]]-Table12[[#This Row],[ACTUAL_PICKUP]]</f>
        <v>1</v>
      </c>
      <c r="R3221" s="9">
        <f>Table12[[#This Row],[ACTUAL_PICKUP]]-Table12[[#This Row],[PLANNED_PICKUP]]</f>
        <v>0</v>
      </c>
      <c r="S3221" s="9">
        <f>Table12[[#This Row],[ACTUAL_DELIVERY]]-Table12[[#This Row],[PLANNED_DELIVERY]]</f>
        <v>0</v>
      </c>
      <c r="T3221" t="s">
        <v>158</v>
      </c>
      <c r="U3221" s="6" t="s">
        <v>159</v>
      </c>
      <c r="V3221" t="s">
        <v>27</v>
      </c>
      <c r="W3221" t="s">
        <v>27</v>
      </c>
      <c r="X3221" t="s">
        <v>49</v>
      </c>
      <c r="Y3221" s="6" t="s">
        <v>29</v>
      </c>
      <c r="Z3221" t="s">
        <v>27</v>
      </c>
      <c r="AA3221" t="s">
        <v>27</v>
      </c>
    </row>
    <row r="3222" spans="1:27" x14ac:dyDescent="0.35">
      <c r="A3222">
        <v>10004196</v>
      </c>
      <c r="B3222" t="s">
        <v>81</v>
      </c>
      <c r="C3222" t="s">
        <v>213</v>
      </c>
      <c r="D3222" t="s">
        <v>23</v>
      </c>
      <c r="E3222" t="s">
        <v>24</v>
      </c>
      <c r="F3222">
        <v>323.23</v>
      </c>
      <c r="G3222">
        <v>0</v>
      </c>
      <c r="H3222">
        <v>323.23</v>
      </c>
      <c r="I3222">
        <v>1620</v>
      </c>
      <c r="J3222">
        <v>23.08</v>
      </c>
      <c r="K3222" s="6" t="s">
        <v>1603</v>
      </c>
      <c r="L3222" s="6" t="s">
        <v>1603</v>
      </c>
      <c r="M3222" s="6" t="s">
        <v>1625</v>
      </c>
      <c r="N3222" s="6" t="s">
        <v>1617</v>
      </c>
      <c r="O3222" s="6" t="s">
        <v>1619</v>
      </c>
      <c r="P3222" s="8">
        <f>Table12[[#This Row],[PLANNED_DELIVERY]]-Table12[[#This Row],[PLANNED_PICKUP]]</f>
        <v>9</v>
      </c>
      <c r="Q3222" s="9">
        <f>Table12[[#This Row],[ACTUAL_DELIVERY]]-Table12[[#This Row],[ACTUAL_PICKUP]]</f>
        <v>3</v>
      </c>
      <c r="R3222" s="9">
        <f>Table12[[#This Row],[ACTUAL_PICKUP]]-Table12[[#This Row],[PLANNED_PICKUP]]</f>
        <v>2</v>
      </c>
      <c r="S3222" s="9">
        <f>Table12[[#This Row],[ACTUAL_DELIVERY]]-Table12[[#This Row],[PLANNED_DELIVERY]]</f>
        <v>-4</v>
      </c>
      <c r="T3222" t="s">
        <v>1038</v>
      </c>
      <c r="U3222" s="6" t="s">
        <v>1039</v>
      </c>
      <c r="V3222" t="s">
        <v>27</v>
      </c>
      <c r="W3222" t="s">
        <v>27</v>
      </c>
      <c r="X3222" t="s">
        <v>49</v>
      </c>
      <c r="Y3222" s="6" t="s">
        <v>29</v>
      </c>
      <c r="Z3222" t="s">
        <v>27</v>
      </c>
      <c r="AA3222" t="s">
        <v>27</v>
      </c>
    </row>
    <row r="3223" spans="1:27" x14ac:dyDescent="0.35">
      <c r="A3223">
        <v>10004197</v>
      </c>
      <c r="B3223" t="s">
        <v>81</v>
      </c>
      <c r="C3223" t="s">
        <v>234</v>
      </c>
      <c r="D3223" t="s">
        <v>23</v>
      </c>
      <c r="E3223" t="s">
        <v>24</v>
      </c>
      <c r="F3223">
        <v>540</v>
      </c>
      <c r="G3223">
        <v>0</v>
      </c>
      <c r="H3223">
        <v>540</v>
      </c>
      <c r="I3223">
        <v>68.599999999999994</v>
      </c>
      <c r="J3223">
        <v>0.09</v>
      </c>
      <c r="K3223" s="6" t="s">
        <v>1603</v>
      </c>
      <c r="L3223" s="6" t="s">
        <v>1618</v>
      </c>
      <c r="M3223" s="6" t="s">
        <v>1623</v>
      </c>
      <c r="N3223" s="6" t="s">
        <v>1617</v>
      </c>
      <c r="O3223" s="6" t="s">
        <v>1639</v>
      </c>
      <c r="P3223" s="8">
        <f>Table12[[#This Row],[PLANNED_DELIVERY]]-Table12[[#This Row],[PLANNED_PICKUP]]</f>
        <v>7</v>
      </c>
      <c r="Q3223" s="9">
        <f>Table12[[#This Row],[ACTUAL_DELIVERY]]-Table12[[#This Row],[ACTUAL_PICKUP]]</f>
        <v>17</v>
      </c>
      <c r="R3223" s="9">
        <f>Table12[[#This Row],[ACTUAL_PICKUP]]-Table12[[#This Row],[PLANNED_PICKUP]]</f>
        <v>1</v>
      </c>
      <c r="S3223" s="9">
        <f>Table12[[#This Row],[ACTUAL_DELIVERY]]-Table12[[#This Row],[PLANNED_DELIVERY]]</f>
        <v>11</v>
      </c>
      <c r="T3223" t="s">
        <v>774</v>
      </c>
      <c r="U3223" s="6" t="s">
        <v>775</v>
      </c>
      <c r="V3223" t="s">
        <v>104</v>
      </c>
      <c r="W3223" t="s">
        <v>104</v>
      </c>
      <c r="X3223" t="s">
        <v>71</v>
      </c>
      <c r="Y3223" s="6" t="s">
        <v>72</v>
      </c>
      <c r="Z3223" t="s">
        <v>27</v>
      </c>
      <c r="AA3223" t="s">
        <v>27</v>
      </c>
    </row>
    <row r="3224" spans="1:27" x14ac:dyDescent="0.35">
      <c r="A3224">
        <v>10004201</v>
      </c>
      <c r="B3224" t="s">
        <v>222</v>
      </c>
      <c r="C3224" t="s">
        <v>206</v>
      </c>
      <c r="D3224" t="s">
        <v>23</v>
      </c>
      <c r="E3224" t="s">
        <v>31</v>
      </c>
      <c r="F3224">
        <v>450</v>
      </c>
      <c r="G3224">
        <v>0</v>
      </c>
      <c r="H3224">
        <v>450</v>
      </c>
      <c r="I3224">
        <v>500</v>
      </c>
      <c r="J3224">
        <v>0.83</v>
      </c>
      <c r="K3224" s="6" t="s">
        <v>1603</v>
      </c>
      <c r="L3224" s="6" t="s">
        <v>1603</v>
      </c>
      <c r="M3224" s="6" t="s">
        <v>1603</v>
      </c>
      <c r="N3224" s="6" t="s">
        <v>1618</v>
      </c>
      <c r="O3224" s="6" t="s">
        <v>1617</v>
      </c>
      <c r="P3224" s="8">
        <f>Table12[[#This Row],[PLANNED_DELIVERY]]-Table12[[#This Row],[PLANNED_PICKUP]]</f>
        <v>0</v>
      </c>
      <c r="Q3224" s="9">
        <f>Table12[[#This Row],[ACTUAL_DELIVERY]]-Table12[[#This Row],[ACTUAL_PICKUP]]</f>
        <v>1</v>
      </c>
      <c r="R3224" s="9">
        <f>Table12[[#This Row],[ACTUAL_PICKUP]]-Table12[[#This Row],[PLANNED_PICKUP]]</f>
        <v>1</v>
      </c>
      <c r="S3224" s="9">
        <f>Table12[[#This Row],[ACTUAL_DELIVERY]]-Table12[[#This Row],[PLANNED_DELIVERY]]</f>
        <v>2</v>
      </c>
      <c r="T3224" t="s">
        <v>275</v>
      </c>
      <c r="U3224" s="6" t="s">
        <v>276</v>
      </c>
      <c r="V3224" t="s">
        <v>27</v>
      </c>
      <c r="W3224" t="s">
        <v>27</v>
      </c>
      <c r="X3224" t="s">
        <v>60</v>
      </c>
      <c r="Y3224" s="6" t="s">
        <v>34</v>
      </c>
      <c r="Z3224" t="s">
        <v>27</v>
      </c>
      <c r="AA3224" t="s">
        <v>27</v>
      </c>
    </row>
    <row r="3225" spans="1:27" x14ac:dyDescent="0.35">
      <c r="A3225">
        <v>10004209</v>
      </c>
      <c r="B3225" t="s">
        <v>273</v>
      </c>
      <c r="C3225" t="s">
        <v>206</v>
      </c>
      <c r="D3225" t="s">
        <v>23</v>
      </c>
      <c r="E3225" t="s">
        <v>24</v>
      </c>
      <c r="F3225">
        <v>280</v>
      </c>
      <c r="G3225">
        <v>60</v>
      </c>
      <c r="H3225">
        <v>340</v>
      </c>
      <c r="I3225">
        <v>1350</v>
      </c>
      <c r="J3225">
        <v>0.91</v>
      </c>
      <c r="K3225" s="6" t="s">
        <v>1603</v>
      </c>
      <c r="L3225" s="6" t="s">
        <v>1622</v>
      </c>
      <c r="M3225" s="6" t="s">
        <v>1631</v>
      </c>
      <c r="N3225" s="6" t="s">
        <v>1625</v>
      </c>
      <c r="O3225" s="6" t="s">
        <v>1630</v>
      </c>
      <c r="P3225" s="8">
        <f>Table12[[#This Row],[PLANNED_DELIVERY]]-Table12[[#This Row],[PLANNED_PICKUP]]</f>
        <v>4</v>
      </c>
      <c r="Q3225" s="9">
        <f>Table12[[#This Row],[ACTUAL_DELIVERY]]-Table12[[#This Row],[ACTUAL_PICKUP]]</f>
        <v>4</v>
      </c>
      <c r="R3225" s="9">
        <f>Table12[[#This Row],[ACTUAL_PICKUP]]-Table12[[#This Row],[PLANNED_PICKUP]]</f>
        <v>2</v>
      </c>
      <c r="S3225" s="9">
        <f>Table12[[#This Row],[ACTUAL_DELIVERY]]-Table12[[#This Row],[PLANNED_DELIVERY]]</f>
        <v>2</v>
      </c>
      <c r="T3225" t="s">
        <v>347</v>
      </c>
      <c r="U3225" s="6" t="s">
        <v>348</v>
      </c>
      <c r="V3225" t="s">
        <v>27</v>
      </c>
      <c r="W3225" t="s">
        <v>27</v>
      </c>
      <c r="X3225" t="s">
        <v>60</v>
      </c>
      <c r="Y3225" s="6" t="s">
        <v>34</v>
      </c>
      <c r="Z3225" t="s">
        <v>27</v>
      </c>
      <c r="AA3225" t="s">
        <v>27</v>
      </c>
    </row>
    <row r="3226" spans="1:27" x14ac:dyDescent="0.35">
      <c r="A3226">
        <v>10004211</v>
      </c>
      <c r="B3226" t="s">
        <v>81</v>
      </c>
      <c r="C3226" t="s">
        <v>206</v>
      </c>
      <c r="D3226" t="s">
        <v>23</v>
      </c>
      <c r="E3226" t="s">
        <v>31</v>
      </c>
      <c r="F3226">
        <v>10</v>
      </c>
      <c r="G3226">
        <v>0</v>
      </c>
      <c r="H3226">
        <v>10</v>
      </c>
      <c r="I3226">
        <v>4800</v>
      </c>
      <c r="J3226">
        <v>3.8</v>
      </c>
      <c r="K3226" s="6" t="s">
        <v>1603</v>
      </c>
      <c r="L3226" s="6" t="s">
        <v>1618</v>
      </c>
      <c r="M3226" s="6" t="s">
        <v>1617</v>
      </c>
      <c r="N3226" s="6" t="s">
        <v>1618</v>
      </c>
      <c r="O3226" s="6" t="s">
        <v>1617</v>
      </c>
      <c r="P3226" s="8">
        <f>Table12[[#This Row],[PLANNED_DELIVERY]]-Table12[[#This Row],[PLANNED_PICKUP]]</f>
        <v>1</v>
      </c>
      <c r="Q3226" s="9">
        <f>Table12[[#This Row],[ACTUAL_DELIVERY]]-Table12[[#This Row],[ACTUAL_PICKUP]]</f>
        <v>1</v>
      </c>
      <c r="R3226" s="9">
        <f>Table12[[#This Row],[ACTUAL_PICKUP]]-Table12[[#This Row],[PLANNED_PICKUP]]</f>
        <v>0</v>
      </c>
      <c r="S3226" s="9">
        <f>Table12[[#This Row],[ACTUAL_DELIVERY]]-Table12[[#This Row],[PLANNED_DELIVERY]]</f>
        <v>0</v>
      </c>
      <c r="T3226" t="s">
        <v>271</v>
      </c>
      <c r="U3226" s="6" t="s">
        <v>43</v>
      </c>
      <c r="V3226" t="s">
        <v>27</v>
      </c>
      <c r="W3226" t="s">
        <v>27</v>
      </c>
      <c r="X3226" t="s">
        <v>60</v>
      </c>
      <c r="Y3226" s="6" t="s">
        <v>34</v>
      </c>
      <c r="Z3226" t="s">
        <v>27</v>
      </c>
      <c r="AA3226" t="s">
        <v>27</v>
      </c>
    </row>
    <row r="3227" spans="1:27" x14ac:dyDescent="0.35">
      <c r="A3227">
        <v>10004212</v>
      </c>
      <c r="B3227" t="s">
        <v>81</v>
      </c>
      <c r="C3227" t="s">
        <v>206</v>
      </c>
      <c r="D3227" t="s">
        <v>23</v>
      </c>
      <c r="E3227" t="s">
        <v>24</v>
      </c>
      <c r="F3227">
        <v>585</v>
      </c>
      <c r="G3227">
        <v>0</v>
      </c>
      <c r="H3227">
        <v>585</v>
      </c>
      <c r="I3227" s="5">
        <v>1101</v>
      </c>
      <c r="J3227">
        <v>6.12</v>
      </c>
      <c r="K3227" s="6" t="s">
        <v>1603</v>
      </c>
      <c r="L3227" s="6" t="s">
        <v>1617</v>
      </c>
      <c r="M3227" s="6" t="s">
        <v>1622</v>
      </c>
      <c r="N3227" s="6" t="s">
        <v>1617</v>
      </c>
      <c r="O3227" s="6" t="s">
        <v>1622</v>
      </c>
      <c r="P3227" s="8">
        <f>Table12[[#This Row],[PLANNED_DELIVERY]]-Table12[[#This Row],[PLANNED_PICKUP]]</f>
        <v>5</v>
      </c>
      <c r="Q3227" s="9">
        <f>Table12[[#This Row],[ACTUAL_DELIVERY]]-Table12[[#This Row],[ACTUAL_PICKUP]]</f>
        <v>5</v>
      </c>
      <c r="R3227" s="9">
        <f>Table12[[#This Row],[ACTUAL_PICKUP]]-Table12[[#This Row],[PLANNED_PICKUP]]</f>
        <v>0</v>
      </c>
      <c r="S3227" s="9">
        <f>Table12[[#This Row],[ACTUAL_DELIVERY]]-Table12[[#This Row],[PLANNED_DELIVERY]]</f>
        <v>0</v>
      </c>
      <c r="T3227" t="s">
        <v>528</v>
      </c>
      <c r="U3227" s="6" t="s">
        <v>529</v>
      </c>
      <c r="V3227" t="s">
        <v>27</v>
      </c>
      <c r="W3227" t="s">
        <v>27</v>
      </c>
      <c r="X3227" t="s">
        <v>96</v>
      </c>
      <c r="Y3227" s="6" t="s">
        <v>97</v>
      </c>
      <c r="Z3227" t="s">
        <v>27</v>
      </c>
      <c r="AA3227" t="s">
        <v>27</v>
      </c>
    </row>
    <row r="3228" spans="1:27" x14ac:dyDescent="0.35">
      <c r="A3228">
        <v>10004214</v>
      </c>
      <c r="B3228" t="s">
        <v>81</v>
      </c>
      <c r="C3228" t="s">
        <v>206</v>
      </c>
      <c r="D3228" t="s">
        <v>30</v>
      </c>
      <c r="E3228" t="s">
        <v>31</v>
      </c>
      <c r="F3228">
        <v>500</v>
      </c>
      <c r="G3228">
        <v>0</v>
      </c>
      <c r="H3228">
        <v>500</v>
      </c>
      <c r="I3228">
        <v>6000</v>
      </c>
      <c r="J3228">
        <v>3.56</v>
      </c>
      <c r="K3228" s="6" t="s">
        <v>1603</v>
      </c>
      <c r="L3228" s="6" t="s">
        <v>1618</v>
      </c>
      <c r="M3228" s="6" t="s">
        <v>1618</v>
      </c>
      <c r="N3228" s="6" t="s">
        <v>1618</v>
      </c>
      <c r="O3228" s="6" t="s">
        <v>1618</v>
      </c>
      <c r="P3228" s="8">
        <f>Table12[[#This Row],[PLANNED_DELIVERY]]-Table12[[#This Row],[PLANNED_PICKUP]]</f>
        <v>0</v>
      </c>
      <c r="Q3228" s="9">
        <f>Table12[[#This Row],[ACTUAL_DELIVERY]]-Table12[[#This Row],[ACTUAL_PICKUP]]</f>
        <v>0</v>
      </c>
      <c r="R3228" s="9">
        <f>Table12[[#This Row],[ACTUAL_PICKUP]]-Table12[[#This Row],[PLANNED_PICKUP]]</f>
        <v>0</v>
      </c>
      <c r="S3228" s="9">
        <f>Table12[[#This Row],[ACTUAL_DELIVERY]]-Table12[[#This Row],[PLANNED_DELIVERY]]</f>
        <v>0</v>
      </c>
      <c r="T3228" t="s">
        <v>70</v>
      </c>
      <c r="U3228" s="6" t="s">
        <v>42</v>
      </c>
      <c r="V3228" t="s">
        <v>27</v>
      </c>
      <c r="W3228" t="s">
        <v>27</v>
      </c>
      <c r="X3228" t="s">
        <v>60</v>
      </c>
      <c r="Y3228" s="6" t="s">
        <v>34</v>
      </c>
      <c r="Z3228" t="s">
        <v>27</v>
      </c>
      <c r="AA3228" t="s">
        <v>27</v>
      </c>
    </row>
    <row r="3229" spans="1:27" x14ac:dyDescent="0.35">
      <c r="A3229">
        <v>10004215</v>
      </c>
      <c r="B3229" t="s">
        <v>81</v>
      </c>
      <c r="C3229" t="s">
        <v>206</v>
      </c>
      <c r="D3229" t="s">
        <v>23</v>
      </c>
      <c r="E3229" t="s">
        <v>31</v>
      </c>
      <c r="F3229">
        <v>850</v>
      </c>
      <c r="G3229">
        <v>0</v>
      </c>
      <c r="H3229">
        <v>850</v>
      </c>
      <c r="I3229">
        <v>10410</v>
      </c>
      <c r="J3229">
        <v>3.06</v>
      </c>
      <c r="K3229" s="6" t="s">
        <v>1603</v>
      </c>
      <c r="L3229" s="6" t="s">
        <v>1617</v>
      </c>
      <c r="M3229" s="6" t="s">
        <v>1617</v>
      </c>
      <c r="N3229" s="6" t="s">
        <v>1617</v>
      </c>
      <c r="O3229" s="6" t="s">
        <v>1617</v>
      </c>
      <c r="P3229" s="8">
        <f>Table12[[#This Row],[PLANNED_DELIVERY]]-Table12[[#This Row],[PLANNED_PICKUP]]</f>
        <v>0</v>
      </c>
      <c r="Q3229" s="9">
        <f>Table12[[#This Row],[ACTUAL_DELIVERY]]-Table12[[#This Row],[ACTUAL_PICKUP]]</f>
        <v>0</v>
      </c>
      <c r="R3229" s="9">
        <f>Table12[[#This Row],[ACTUAL_PICKUP]]-Table12[[#This Row],[PLANNED_PICKUP]]</f>
        <v>0</v>
      </c>
      <c r="S3229" s="9">
        <f>Table12[[#This Row],[ACTUAL_DELIVERY]]-Table12[[#This Row],[PLANNED_DELIVERY]]</f>
        <v>0</v>
      </c>
      <c r="T3229" t="s">
        <v>283</v>
      </c>
      <c r="U3229" s="6" t="s">
        <v>284</v>
      </c>
      <c r="V3229" t="s">
        <v>27</v>
      </c>
      <c r="W3229" t="s">
        <v>27</v>
      </c>
      <c r="X3229" t="s">
        <v>60</v>
      </c>
      <c r="Y3229" s="6" t="s">
        <v>34</v>
      </c>
      <c r="Z3229" t="s">
        <v>27</v>
      </c>
      <c r="AA3229" t="s">
        <v>27</v>
      </c>
    </row>
    <row r="3230" spans="1:27" x14ac:dyDescent="0.35">
      <c r="A3230">
        <v>10004216</v>
      </c>
      <c r="B3230" t="s">
        <v>81</v>
      </c>
      <c r="C3230" t="s">
        <v>234</v>
      </c>
      <c r="D3230" t="s">
        <v>30</v>
      </c>
      <c r="E3230" t="s">
        <v>31</v>
      </c>
      <c r="F3230">
        <v>1475</v>
      </c>
      <c r="G3230">
        <v>0</v>
      </c>
      <c r="H3230">
        <v>1475</v>
      </c>
      <c r="I3230">
        <v>2415</v>
      </c>
      <c r="J3230">
        <v>19.8</v>
      </c>
      <c r="K3230" s="6" t="s">
        <v>1603</v>
      </c>
      <c r="L3230" s="6" t="s">
        <v>1618</v>
      </c>
      <c r="M3230" s="6" t="s">
        <v>1619</v>
      </c>
      <c r="N3230" s="6" t="s">
        <v>1618</v>
      </c>
      <c r="O3230" s="6" t="s">
        <v>1619</v>
      </c>
      <c r="P3230" s="8">
        <f>Table12[[#This Row],[PLANNED_DELIVERY]]-Table12[[#This Row],[PLANNED_PICKUP]]</f>
        <v>4</v>
      </c>
      <c r="Q3230" s="9">
        <f>Table12[[#This Row],[ACTUAL_DELIVERY]]-Table12[[#This Row],[ACTUAL_PICKUP]]</f>
        <v>4</v>
      </c>
      <c r="R3230" s="9">
        <f>Table12[[#This Row],[ACTUAL_PICKUP]]-Table12[[#This Row],[PLANNED_PICKUP]]</f>
        <v>0</v>
      </c>
      <c r="S3230" s="9">
        <f>Table12[[#This Row],[ACTUAL_DELIVERY]]-Table12[[#This Row],[PLANNED_DELIVERY]]</f>
        <v>0</v>
      </c>
      <c r="T3230" t="s">
        <v>690</v>
      </c>
      <c r="U3230" s="6" t="s">
        <v>1037</v>
      </c>
      <c r="V3230" t="s">
        <v>27</v>
      </c>
      <c r="W3230" t="s">
        <v>27</v>
      </c>
      <c r="X3230" t="s">
        <v>280</v>
      </c>
      <c r="Y3230" s="6" t="s">
        <v>281</v>
      </c>
      <c r="Z3230" t="s">
        <v>282</v>
      </c>
      <c r="AA3230" t="s">
        <v>282</v>
      </c>
    </row>
    <row r="3231" spans="1:27" x14ac:dyDescent="0.35">
      <c r="A3231">
        <v>10004217</v>
      </c>
      <c r="B3231" t="s">
        <v>225</v>
      </c>
      <c r="C3231" t="s">
        <v>206</v>
      </c>
      <c r="D3231" t="s">
        <v>23</v>
      </c>
      <c r="E3231" t="s">
        <v>24</v>
      </c>
      <c r="F3231">
        <v>160</v>
      </c>
      <c r="G3231">
        <v>0</v>
      </c>
      <c r="H3231">
        <v>160</v>
      </c>
      <c r="I3231">
        <v>364</v>
      </c>
      <c r="J3231">
        <v>2.4</v>
      </c>
      <c r="K3231" s="6" t="s">
        <v>1603</v>
      </c>
      <c r="L3231" s="6" t="s">
        <v>1603</v>
      </c>
      <c r="M3231" s="6" t="s">
        <v>1688</v>
      </c>
      <c r="N3231" s="6" t="s">
        <v>1619</v>
      </c>
      <c r="O3231" s="6" t="s">
        <v>1622</v>
      </c>
      <c r="P3231" s="8">
        <f>Table12[[#This Row],[PLANNED_DELIVERY]]-Table12[[#This Row],[PLANNED_PICKUP]]</f>
        <v>3</v>
      </c>
      <c r="Q3231" s="9">
        <f>Table12[[#This Row],[ACTUAL_DELIVERY]]-Table12[[#This Row],[ACTUAL_PICKUP]]</f>
        <v>2</v>
      </c>
      <c r="R3231" s="9">
        <f>Table12[[#This Row],[ACTUAL_PICKUP]]-Table12[[#This Row],[PLANNED_PICKUP]]</f>
        <v>5</v>
      </c>
      <c r="S3231" s="9">
        <f>Table12[[#This Row],[ACTUAL_DELIVERY]]-Table12[[#This Row],[PLANNED_DELIVERY]]</f>
        <v>4</v>
      </c>
      <c r="T3231" t="s">
        <v>230</v>
      </c>
      <c r="U3231" s="6" t="s">
        <v>244</v>
      </c>
      <c r="V3231" t="s">
        <v>27</v>
      </c>
      <c r="W3231" t="s">
        <v>27</v>
      </c>
      <c r="X3231" t="s">
        <v>60</v>
      </c>
      <c r="Y3231" s="6" t="s">
        <v>34</v>
      </c>
      <c r="Z3231" t="s">
        <v>27</v>
      </c>
      <c r="AA3231" t="s">
        <v>27</v>
      </c>
    </row>
    <row r="3232" spans="1:27" x14ac:dyDescent="0.35">
      <c r="A3232">
        <v>10004218</v>
      </c>
      <c r="B3232" t="s">
        <v>81</v>
      </c>
      <c r="C3232" t="s">
        <v>471</v>
      </c>
      <c r="D3232" t="s">
        <v>30</v>
      </c>
      <c r="E3232" t="s">
        <v>24</v>
      </c>
      <c r="F3232">
        <v>1150</v>
      </c>
      <c r="G3232">
        <v>0</v>
      </c>
      <c r="H3232">
        <v>1150</v>
      </c>
      <c r="I3232" s="5">
        <v>1360</v>
      </c>
      <c r="J3232">
        <v>7.96</v>
      </c>
      <c r="K3232" s="6" t="s">
        <v>1603</v>
      </c>
      <c r="L3232" s="6" t="s">
        <v>1603</v>
      </c>
      <c r="M3232" s="6" t="s">
        <v>1633</v>
      </c>
      <c r="N3232" s="6" t="s">
        <v>1622</v>
      </c>
      <c r="O3232" s="6" t="s">
        <v>1641</v>
      </c>
      <c r="P3232" s="8">
        <f>Table12[[#This Row],[PLANNED_DELIVERY]]-Table12[[#This Row],[PLANNED_PICKUP]]</f>
        <v>14</v>
      </c>
      <c r="Q3232" s="9">
        <f>Table12[[#This Row],[ACTUAL_DELIVERY]]-Table12[[#This Row],[ACTUAL_PICKUP]]</f>
        <v>14</v>
      </c>
      <c r="R3232" s="9">
        <f>Table12[[#This Row],[ACTUAL_PICKUP]]-Table12[[#This Row],[PLANNED_PICKUP]]</f>
        <v>7</v>
      </c>
      <c r="S3232" s="9">
        <f>Table12[[#This Row],[ACTUAL_DELIVERY]]-Table12[[#This Row],[PLANNED_DELIVERY]]</f>
        <v>7</v>
      </c>
      <c r="T3232" t="s">
        <v>1034</v>
      </c>
      <c r="U3232" s="6" t="s">
        <v>1035</v>
      </c>
      <c r="V3232" t="s">
        <v>1036</v>
      </c>
      <c r="W3232" t="s">
        <v>1036</v>
      </c>
      <c r="X3232" t="s">
        <v>41</v>
      </c>
      <c r="Y3232" s="6" t="s">
        <v>44</v>
      </c>
      <c r="Z3232" t="s">
        <v>27</v>
      </c>
      <c r="AA3232" t="s">
        <v>27</v>
      </c>
    </row>
    <row r="3233" spans="1:27" x14ac:dyDescent="0.35">
      <c r="A3233">
        <v>10004219</v>
      </c>
      <c r="B3233" t="s">
        <v>219</v>
      </c>
      <c r="C3233" t="s">
        <v>206</v>
      </c>
      <c r="D3233" t="s">
        <v>23</v>
      </c>
      <c r="E3233" t="s">
        <v>24</v>
      </c>
      <c r="F3233">
        <v>350</v>
      </c>
      <c r="G3233">
        <v>0</v>
      </c>
      <c r="H3233">
        <v>350</v>
      </c>
      <c r="I3233">
        <v>3130</v>
      </c>
      <c r="J3233">
        <v>1.92</v>
      </c>
      <c r="K3233" s="6" t="s">
        <v>1603</v>
      </c>
      <c r="L3233" s="6" t="s">
        <v>1603</v>
      </c>
      <c r="M3233" s="6" t="s">
        <v>1619</v>
      </c>
      <c r="N3233" s="6" t="s">
        <v>1622</v>
      </c>
      <c r="O3233" s="6" t="s">
        <v>1623</v>
      </c>
      <c r="P3233" s="8">
        <f>Table12[[#This Row],[PLANNED_DELIVERY]]-Table12[[#This Row],[PLANNED_PICKUP]]</f>
        <v>5</v>
      </c>
      <c r="Q3233" s="9">
        <f>Table12[[#This Row],[ACTUAL_DELIVERY]]-Table12[[#This Row],[ACTUAL_PICKUP]]</f>
        <v>1</v>
      </c>
      <c r="R3233" s="9">
        <f>Table12[[#This Row],[ACTUAL_PICKUP]]-Table12[[#This Row],[PLANNED_PICKUP]]</f>
        <v>7</v>
      </c>
      <c r="S3233" s="9">
        <f>Table12[[#This Row],[ACTUAL_DELIVERY]]-Table12[[#This Row],[PLANNED_DELIVERY]]</f>
        <v>3</v>
      </c>
      <c r="T3233" t="s">
        <v>230</v>
      </c>
      <c r="U3233" s="6" t="s">
        <v>244</v>
      </c>
      <c r="V3233" t="s">
        <v>27</v>
      </c>
      <c r="W3233" t="s">
        <v>27</v>
      </c>
      <c r="X3233" t="s">
        <v>71</v>
      </c>
      <c r="Y3233" s="6" t="s">
        <v>72</v>
      </c>
      <c r="Z3233" t="s">
        <v>27</v>
      </c>
      <c r="AA3233" t="s">
        <v>27</v>
      </c>
    </row>
    <row r="3234" spans="1:27" x14ac:dyDescent="0.35">
      <c r="A3234">
        <v>10004220</v>
      </c>
      <c r="B3234" t="s">
        <v>81</v>
      </c>
      <c r="C3234" t="s">
        <v>234</v>
      </c>
      <c r="D3234" t="s">
        <v>23</v>
      </c>
      <c r="E3234" t="s">
        <v>24</v>
      </c>
      <c r="F3234">
        <v>650</v>
      </c>
      <c r="G3234">
        <v>0</v>
      </c>
      <c r="H3234">
        <v>650</v>
      </c>
      <c r="I3234">
        <v>1360</v>
      </c>
      <c r="J3234">
        <v>7.4</v>
      </c>
      <c r="K3234" s="6" t="s">
        <v>1603</v>
      </c>
      <c r="L3234" s="6" t="s">
        <v>1617</v>
      </c>
      <c r="M3234" s="6" t="s">
        <v>1621</v>
      </c>
      <c r="N3234" s="6" t="s">
        <v>1639</v>
      </c>
      <c r="O3234" s="6" t="s">
        <v>1639</v>
      </c>
      <c r="P3234" s="8">
        <f>Table12[[#This Row],[PLANNED_DELIVERY]]-Table12[[#This Row],[PLANNED_PICKUP]]</f>
        <v>4</v>
      </c>
      <c r="Q3234" s="9">
        <f>Table12[[#This Row],[ACTUAL_DELIVERY]]-Table12[[#This Row],[ACTUAL_PICKUP]]</f>
        <v>0</v>
      </c>
      <c r="R3234" s="9">
        <f>Table12[[#This Row],[ACTUAL_PICKUP]]-Table12[[#This Row],[PLANNED_PICKUP]]</f>
        <v>17</v>
      </c>
      <c r="S3234" s="9">
        <f>Table12[[#This Row],[ACTUAL_DELIVERY]]-Table12[[#This Row],[PLANNED_DELIVERY]]</f>
        <v>13</v>
      </c>
      <c r="T3234" t="s">
        <v>504</v>
      </c>
      <c r="U3234" s="6" t="s">
        <v>505</v>
      </c>
      <c r="V3234" t="s">
        <v>38</v>
      </c>
      <c r="W3234" t="s">
        <v>38</v>
      </c>
      <c r="X3234" t="s">
        <v>41</v>
      </c>
      <c r="Y3234" s="6" t="s">
        <v>44</v>
      </c>
      <c r="Z3234" t="s">
        <v>27</v>
      </c>
      <c r="AA3234" t="s">
        <v>27</v>
      </c>
    </row>
    <row r="3235" spans="1:27" x14ac:dyDescent="0.35">
      <c r="A3235">
        <v>10004221</v>
      </c>
      <c r="B3235" t="s">
        <v>81</v>
      </c>
      <c r="C3235" t="s">
        <v>206</v>
      </c>
      <c r="D3235" t="s">
        <v>23</v>
      </c>
      <c r="E3235" t="s">
        <v>24</v>
      </c>
      <c r="F3235">
        <v>346.41</v>
      </c>
      <c r="G3235">
        <v>0</v>
      </c>
      <c r="H3235">
        <v>346.41</v>
      </c>
      <c r="I3235">
        <v>960</v>
      </c>
      <c r="J3235">
        <v>3.6</v>
      </c>
      <c r="K3235" s="6" t="s">
        <v>1603</v>
      </c>
      <c r="L3235" s="6" t="s">
        <v>1603</v>
      </c>
      <c r="M3235" s="6" t="s">
        <v>1621</v>
      </c>
      <c r="N3235" s="6" t="s">
        <v>1619</v>
      </c>
      <c r="O3235" s="6" t="s">
        <v>1621</v>
      </c>
      <c r="P3235" s="8">
        <f>Table12[[#This Row],[PLANNED_DELIVERY]]-Table12[[#This Row],[PLANNED_PICKUP]]</f>
        <v>6</v>
      </c>
      <c r="Q3235" s="9">
        <f>Table12[[#This Row],[ACTUAL_DELIVERY]]-Table12[[#This Row],[ACTUAL_PICKUP]]</f>
        <v>1</v>
      </c>
      <c r="R3235" s="9">
        <f>Table12[[#This Row],[ACTUAL_PICKUP]]-Table12[[#This Row],[PLANNED_PICKUP]]</f>
        <v>5</v>
      </c>
      <c r="S3235" s="9">
        <f>Table12[[#This Row],[ACTUAL_DELIVERY]]-Table12[[#This Row],[PLANNED_DELIVERY]]</f>
        <v>0</v>
      </c>
      <c r="T3235" t="s">
        <v>1437</v>
      </c>
      <c r="U3235" s="6" t="s">
        <v>350</v>
      </c>
      <c r="V3235" t="s">
        <v>27</v>
      </c>
      <c r="W3235" t="s">
        <v>27</v>
      </c>
      <c r="X3235" t="s">
        <v>49</v>
      </c>
      <c r="Y3235" s="6" t="s">
        <v>146</v>
      </c>
      <c r="Z3235" t="s">
        <v>27</v>
      </c>
      <c r="AA3235" t="s">
        <v>27</v>
      </c>
    </row>
    <row r="3236" spans="1:27" x14ac:dyDescent="0.35">
      <c r="A3236">
        <v>10004224</v>
      </c>
      <c r="B3236" t="s">
        <v>81</v>
      </c>
      <c r="C3236" t="s">
        <v>206</v>
      </c>
      <c r="D3236" t="s">
        <v>23</v>
      </c>
      <c r="E3236" t="s">
        <v>31</v>
      </c>
      <c r="F3236">
        <v>272</v>
      </c>
      <c r="G3236">
        <v>0</v>
      </c>
      <c r="H3236">
        <v>272</v>
      </c>
      <c r="I3236">
        <v>6500</v>
      </c>
      <c r="J3236">
        <v>3.36</v>
      </c>
      <c r="K3236" s="6" t="s">
        <v>1603</v>
      </c>
      <c r="L3236" s="6" t="s">
        <v>1618</v>
      </c>
      <c r="M3236" s="6" t="s">
        <v>1617</v>
      </c>
      <c r="N3236" s="6" t="s">
        <v>1617</v>
      </c>
      <c r="O3236" s="6" t="s">
        <v>1617</v>
      </c>
      <c r="P3236" s="8">
        <f>Table12[[#This Row],[PLANNED_DELIVERY]]-Table12[[#This Row],[PLANNED_PICKUP]]</f>
        <v>1</v>
      </c>
      <c r="Q3236" s="9">
        <f>Table12[[#This Row],[ACTUAL_DELIVERY]]-Table12[[#This Row],[ACTUAL_PICKUP]]</f>
        <v>0</v>
      </c>
      <c r="R3236" s="9">
        <f>Table12[[#This Row],[ACTUAL_PICKUP]]-Table12[[#This Row],[PLANNED_PICKUP]]</f>
        <v>1</v>
      </c>
      <c r="S3236" s="9">
        <f>Table12[[#This Row],[ACTUAL_DELIVERY]]-Table12[[#This Row],[PLANNED_DELIVERY]]</f>
        <v>0</v>
      </c>
      <c r="T3236" t="s">
        <v>70</v>
      </c>
      <c r="U3236" s="6" t="s">
        <v>42</v>
      </c>
      <c r="V3236" t="s">
        <v>27</v>
      </c>
      <c r="W3236" t="s">
        <v>27</v>
      </c>
      <c r="X3236" t="s">
        <v>60</v>
      </c>
      <c r="Y3236" s="6" t="s">
        <v>34</v>
      </c>
      <c r="Z3236" t="s">
        <v>27</v>
      </c>
      <c r="AA3236" t="s">
        <v>27</v>
      </c>
    </row>
    <row r="3237" spans="1:27" x14ac:dyDescent="0.35">
      <c r="A3237">
        <v>10004229</v>
      </c>
      <c r="B3237" t="s">
        <v>81</v>
      </c>
      <c r="C3237" t="s">
        <v>234</v>
      </c>
      <c r="D3237" t="s">
        <v>23</v>
      </c>
      <c r="E3237" t="s">
        <v>24</v>
      </c>
      <c r="F3237">
        <v>2750</v>
      </c>
      <c r="G3237">
        <v>0</v>
      </c>
      <c r="H3237">
        <v>2750</v>
      </c>
      <c r="I3237">
        <v>12000</v>
      </c>
      <c r="J3237">
        <v>93.6</v>
      </c>
      <c r="K3237" s="6" t="s">
        <v>1603</v>
      </c>
      <c r="L3237" s="6" t="s">
        <v>1619</v>
      </c>
      <c r="M3237" s="6" t="s">
        <v>1625</v>
      </c>
      <c r="N3237" s="6" t="s">
        <v>1621</v>
      </c>
      <c r="O3237" s="6" t="s">
        <v>1623</v>
      </c>
      <c r="P3237" s="8">
        <f>Table12[[#This Row],[PLANNED_DELIVERY]]-Table12[[#This Row],[PLANNED_PICKUP]]</f>
        <v>4</v>
      </c>
      <c r="Q3237" s="9">
        <f>Table12[[#This Row],[ACTUAL_DELIVERY]]-Table12[[#This Row],[ACTUAL_PICKUP]]</f>
        <v>2</v>
      </c>
      <c r="R3237" s="9">
        <f>Table12[[#This Row],[ACTUAL_PICKUP]]-Table12[[#This Row],[PLANNED_PICKUP]]</f>
        <v>1</v>
      </c>
      <c r="S3237" s="9">
        <f>Table12[[#This Row],[ACTUAL_DELIVERY]]-Table12[[#This Row],[PLANNED_DELIVERY]]</f>
        <v>-1</v>
      </c>
      <c r="T3237" t="s">
        <v>416</v>
      </c>
      <c r="U3237" s="6" t="s">
        <v>417</v>
      </c>
      <c r="V3237" t="s">
        <v>38</v>
      </c>
      <c r="W3237" t="s">
        <v>38</v>
      </c>
      <c r="X3237" t="s">
        <v>41</v>
      </c>
      <c r="Y3237" s="6" t="s">
        <v>39</v>
      </c>
      <c r="Z3237" t="s">
        <v>27</v>
      </c>
      <c r="AA3237" t="s">
        <v>27</v>
      </c>
    </row>
    <row r="3238" spans="1:27" x14ac:dyDescent="0.35">
      <c r="A3238">
        <v>10004230</v>
      </c>
      <c r="B3238" t="s">
        <v>81</v>
      </c>
      <c r="C3238" t="s">
        <v>234</v>
      </c>
      <c r="D3238" t="s">
        <v>23</v>
      </c>
      <c r="E3238" t="s">
        <v>24</v>
      </c>
      <c r="F3238">
        <v>2750</v>
      </c>
      <c r="G3238">
        <v>0</v>
      </c>
      <c r="H3238">
        <v>2750</v>
      </c>
      <c r="I3238">
        <v>12000</v>
      </c>
      <c r="J3238">
        <v>62.4</v>
      </c>
      <c r="K3238" s="6" t="s">
        <v>1603</v>
      </c>
      <c r="L3238" s="6" t="s">
        <v>1619</v>
      </c>
      <c r="M3238" s="6" t="s">
        <v>1622</v>
      </c>
      <c r="N3238" s="6" t="s">
        <v>1619</v>
      </c>
      <c r="O3238" s="6" t="s">
        <v>1627</v>
      </c>
      <c r="P3238" s="8">
        <f>Table12[[#This Row],[PLANNED_DELIVERY]]-Table12[[#This Row],[PLANNED_PICKUP]]</f>
        <v>2</v>
      </c>
      <c r="Q3238" s="9">
        <f>Table12[[#This Row],[ACTUAL_DELIVERY]]-Table12[[#This Row],[ACTUAL_PICKUP]]</f>
        <v>7</v>
      </c>
      <c r="R3238" s="9">
        <f>Table12[[#This Row],[ACTUAL_PICKUP]]-Table12[[#This Row],[PLANNED_PICKUP]]</f>
        <v>0</v>
      </c>
      <c r="S3238" s="9">
        <f>Table12[[#This Row],[ACTUAL_DELIVERY]]-Table12[[#This Row],[PLANNED_DELIVERY]]</f>
        <v>5</v>
      </c>
      <c r="T3238" t="s">
        <v>1032</v>
      </c>
      <c r="U3238" s="6" t="s">
        <v>1033</v>
      </c>
      <c r="V3238" t="s">
        <v>38</v>
      </c>
      <c r="W3238" t="s">
        <v>38</v>
      </c>
      <c r="X3238" t="s">
        <v>1723</v>
      </c>
      <c r="Y3238" s="6" t="s">
        <v>42</v>
      </c>
      <c r="Z3238" t="s">
        <v>27</v>
      </c>
      <c r="AA3238" t="s">
        <v>27</v>
      </c>
    </row>
    <row r="3239" spans="1:27" x14ac:dyDescent="0.35">
      <c r="A3239">
        <v>10004232</v>
      </c>
      <c r="B3239" t="s">
        <v>81</v>
      </c>
      <c r="C3239" t="s">
        <v>206</v>
      </c>
      <c r="D3239" t="s">
        <v>30</v>
      </c>
      <c r="E3239" t="s">
        <v>31</v>
      </c>
      <c r="F3239">
        <v>790</v>
      </c>
      <c r="G3239">
        <v>0</v>
      </c>
      <c r="H3239">
        <v>790</v>
      </c>
      <c r="I3239">
        <v>18600</v>
      </c>
      <c r="J3239">
        <v>11</v>
      </c>
      <c r="K3239" s="6" t="s">
        <v>1603</v>
      </c>
      <c r="L3239" s="6" t="s">
        <v>1635</v>
      </c>
      <c r="M3239" s="6" t="s">
        <v>1639</v>
      </c>
      <c r="N3239" s="6" t="s">
        <v>1635</v>
      </c>
      <c r="O3239" s="6" t="s">
        <v>1639</v>
      </c>
      <c r="P3239" s="8">
        <f>Table12[[#This Row],[PLANNED_DELIVERY]]-Table12[[#This Row],[PLANNED_PICKUP]]</f>
        <v>3</v>
      </c>
      <c r="Q3239" s="9">
        <f>Table12[[#This Row],[ACTUAL_DELIVERY]]-Table12[[#This Row],[ACTUAL_PICKUP]]</f>
        <v>3</v>
      </c>
      <c r="R3239" s="9">
        <f>Table12[[#This Row],[ACTUAL_PICKUP]]-Table12[[#This Row],[PLANNED_PICKUP]]</f>
        <v>0</v>
      </c>
      <c r="S3239" s="9">
        <f>Table12[[#This Row],[ACTUAL_DELIVERY]]-Table12[[#This Row],[PLANNED_DELIVERY]]</f>
        <v>0</v>
      </c>
      <c r="T3239" t="s">
        <v>41</v>
      </c>
      <c r="U3239" s="6">
        <v>54100</v>
      </c>
      <c r="V3239" t="s">
        <v>27</v>
      </c>
      <c r="W3239" t="s">
        <v>27</v>
      </c>
      <c r="X3239" t="s">
        <v>292</v>
      </c>
      <c r="Y3239" s="6" t="s">
        <v>284</v>
      </c>
      <c r="Z3239" t="s">
        <v>27</v>
      </c>
      <c r="AA3239" t="s">
        <v>27</v>
      </c>
    </row>
    <row r="3240" spans="1:27" x14ac:dyDescent="0.35">
      <c r="A3240">
        <v>10004233</v>
      </c>
      <c r="B3240" t="s">
        <v>81</v>
      </c>
      <c r="C3240" t="s">
        <v>206</v>
      </c>
      <c r="D3240" t="s">
        <v>23</v>
      </c>
      <c r="E3240" t="s">
        <v>24</v>
      </c>
      <c r="F3240">
        <v>148.11000000000001</v>
      </c>
      <c r="G3240">
        <v>0</v>
      </c>
      <c r="H3240">
        <v>148.11000000000001</v>
      </c>
      <c r="I3240">
        <v>382.5</v>
      </c>
      <c r="J3240">
        <v>2.4300000000000002</v>
      </c>
      <c r="K3240" s="6" t="s">
        <v>1618</v>
      </c>
      <c r="L3240" s="6" t="s">
        <v>1618</v>
      </c>
      <c r="M3240" s="6" t="s">
        <v>1617</v>
      </c>
      <c r="N3240" s="6" t="s">
        <v>1617</v>
      </c>
      <c r="O3240" s="6" t="s">
        <v>1617</v>
      </c>
      <c r="P3240" s="8">
        <f>Table12[[#This Row],[PLANNED_DELIVERY]]-Table12[[#This Row],[PLANNED_PICKUP]]</f>
        <v>1</v>
      </c>
      <c r="Q3240" s="9">
        <f>Table12[[#This Row],[ACTUAL_DELIVERY]]-Table12[[#This Row],[ACTUAL_PICKUP]]</f>
        <v>0</v>
      </c>
      <c r="R3240" s="9">
        <f>Table12[[#This Row],[ACTUAL_PICKUP]]-Table12[[#This Row],[PLANNED_PICKUP]]</f>
        <v>1</v>
      </c>
      <c r="S3240" s="9">
        <f>Table12[[#This Row],[ACTUAL_DELIVERY]]-Table12[[#This Row],[PLANNED_DELIVERY]]</f>
        <v>0</v>
      </c>
      <c r="T3240" t="s">
        <v>1030</v>
      </c>
      <c r="U3240" s="6" t="s">
        <v>1031</v>
      </c>
      <c r="V3240" t="s">
        <v>27</v>
      </c>
      <c r="W3240" t="s">
        <v>27</v>
      </c>
      <c r="X3240" t="s">
        <v>41</v>
      </c>
      <c r="Y3240" s="6" t="s">
        <v>44</v>
      </c>
      <c r="Z3240" t="s">
        <v>27</v>
      </c>
      <c r="AA3240" t="s">
        <v>27</v>
      </c>
    </row>
    <row r="3241" spans="1:27" x14ac:dyDescent="0.35">
      <c r="A3241">
        <v>10004234</v>
      </c>
      <c r="B3241" t="s">
        <v>273</v>
      </c>
      <c r="C3241" t="s">
        <v>206</v>
      </c>
      <c r="D3241" t="s">
        <v>23</v>
      </c>
      <c r="E3241" t="s">
        <v>24</v>
      </c>
      <c r="F3241">
        <v>140</v>
      </c>
      <c r="G3241">
        <v>0</v>
      </c>
      <c r="H3241">
        <v>140</v>
      </c>
      <c r="I3241">
        <v>1708</v>
      </c>
      <c r="J3241">
        <v>3.6</v>
      </c>
      <c r="K3241" s="6" t="s">
        <v>1618</v>
      </c>
      <c r="L3241" s="6" t="s">
        <v>1619</v>
      </c>
      <c r="M3241" s="6" t="s">
        <v>1621</v>
      </c>
      <c r="N3241" s="6" t="s">
        <v>1623</v>
      </c>
      <c r="O3241" s="6" t="s">
        <v>1625</v>
      </c>
      <c r="P3241" s="8">
        <f>Table12[[#This Row],[PLANNED_DELIVERY]]-Table12[[#This Row],[PLANNED_PICKUP]]</f>
        <v>1</v>
      </c>
      <c r="Q3241" s="9">
        <f>Table12[[#This Row],[ACTUAL_DELIVERY]]-Table12[[#This Row],[ACTUAL_PICKUP]]</f>
        <v>1</v>
      </c>
      <c r="R3241" s="9">
        <f>Table12[[#This Row],[ACTUAL_PICKUP]]-Table12[[#This Row],[PLANNED_PICKUP]]</f>
        <v>3</v>
      </c>
      <c r="S3241" s="9">
        <f>Table12[[#This Row],[ACTUAL_DELIVERY]]-Table12[[#This Row],[PLANNED_DELIVERY]]</f>
        <v>3</v>
      </c>
      <c r="T3241" t="s">
        <v>1029</v>
      </c>
      <c r="U3241" s="6" t="s">
        <v>40</v>
      </c>
      <c r="V3241" t="s">
        <v>27</v>
      </c>
      <c r="W3241" t="s">
        <v>27</v>
      </c>
      <c r="X3241" t="s">
        <v>922</v>
      </c>
      <c r="Y3241" s="6" t="s">
        <v>40</v>
      </c>
      <c r="Z3241" t="s">
        <v>27</v>
      </c>
      <c r="AA3241" t="s">
        <v>27</v>
      </c>
    </row>
    <row r="3242" spans="1:27" x14ac:dyDescent="0.35">
      <c r="A3242">
        <v>10004235</v>
      </c>
      <c r="B3242" t="s">
        <v>81</v>
      </c>
      <c r="C3242" t="s">
        <v>206</v>
      </c>
      <c r="D3242" t="s">
        <v>23</v>
      </c>
      <c r="E3242" t="s">
        <v>24</v>
      </c>
      <c r="F3242">
        <v>347</v>
      </c>
      <c r="G3242">
        <v>0</v>
      </c>
      <c r="H3242">
        <v>347</v>
      </c>
      <c r="I3242">
        <v>250</v>
      </c>
      <c r="J3242">
        <v>0.56999999999999995</v>
      </c>
      <c r="K3242" s="6" t="s">
        <v>1618</v>
      </c>
      <c r="L3242" s="6" t="s">
        <v>1618</v>
      </c>
      <c r="M3242" s="6" t="s">
        <v>1619</v>
      </c>
      <c r="N3242" s="6" t="s">
        <v>1617</v>
      </c>
      <c r="O3242" s="6" t="s">
        <v>1619</v>
      </c>
      <c r="P3242" s="8">
        <f>Table12[[#This Row],[PLANNED_DELIVERY]]-Table12[[#This Row],[PLANNED_PICKUP]]</f>
        <v>4</v>
      </c>
      <c r="Q3242" s="9">
        <f>Table12[[#This Row],[ACTUAL_DELIVERY]]-Table12[[#This Row],[ACTUAL_PICKUP]]</f>
        <v>3</v>
      </c>
      <c r="R3242" s="9">
        <f>Table12[[#This Row],[ACTUAL_PICKUP]]-Table12[[#This Row],[PLANNED_PICKUP]]</f>
        <v>1</v>
      </c>
      <c r="S3242" s="9">
        <f>Table12[[#This Row],[ACTUAL_DELIVERY]]-Table12[[#This Row],[PLANNED_DELIVERY]]</f>
        <v>0</v>
      </c>
      <c r="T3242" t="s">
        <v>729</v>
      </c>
      <c r="U3242" s="6" t="s">
        <v>730</v>
      </c>
      <c r="V3242" t="s">
        <v>27</v>
      </c>
      <c r="W3242" t="s">
        <v>27</v>
      </c>
      <c r="X3242" t="s">
        <v>41</v>
      </c>
      <c r="Y3242" s="6" t="s">
        <v>44</v>
      </c>
      <c r="Z3242" t="s">
        <v>27</v>
      </c>
      <c r="AA3242" t="s">
        <v>27</v>
      </c>
    </row>
    <row r="3243" spans="1:27" x14ac:dyDescent="0.35">
      <c r="A3243">
        <v>10004237</v>
      </c>
      <c r="B3243" t="s">
        <v>273</v>
      </c>
      <c r="C3243" t="s">
        <v>206</v>
      </c>
      <c r="D3243" t="s">
        <v>23</v>
      </c>
      <c r="E3243" t="s">
        <v>24</v>
      </c>
      <c r="F3243">
        <v>1020.35</v>
      </c>
      <c r="G3243">
        <v>0</v>
      </c>
      <c r="H3243">
        <v>1020.35</v>
      </c>
      <c r="I3243">
        <v>524</v>
      </c>
      <c r="J3243">
        <v>2.4</v>
      </c>
      <c r="K3243" s="6" t="s">
        <v>1618</v>
      </c>
      <c r="L3243" s="6" t="s">
        <v>1618</v>
      </c>
      <c r="M3243" s="6" t="s">
        <v>1622</v>
      </c>
      <c r="N3243" s="6" t="s">
        <v>1619</v>
      </c>
      <c r="O3243" s="6" t="s">
        <v>1622</v>
      </c>
      <c r="P3243" s="8">
        <f>Table12[[#This Row],[PLANNED_DELIVERY]]-Table12[[#This Row],[PLANNED_PICKUP]]</f>
        <v>6</v>
      </c>
      <c r="Q3243" s="9">
        <f>Table12[[#This Row],[ACTUAL_DELIVERY]]-Table12[[#This Row],[ACTUAL_PICKUP]]</f>
        <v>2</v>
      </c>
      <c r="R3243" s="9">
        <f>Table12[[#This Row],[ACTUAL_PICKUP]]-Table12[[#This Row],[PLANNED_PICKUP]]</f>
        <v>4</v>
      </c>
      <c r="S3243" s="9">
        <f>Table12[[#This Row],[ACTUAL_DELIVERY]]-Table12[[#This Row],[PLANNED_DELIVERY]]</f>
        <v>0</v>
      </c>
      <c r="T3243" t="s">
        <v>68</v>
      </c>
      <c r="U3243" s="6" t="s">
        <v>69</v>
      </c>
      <c r="V3243" t="s">
        <v>27</v>
      </c>
      <c r="W3243" t="s">
        <v>27</v>
      </c>
      <c r="X3243" t="s">
        <v>96</v>
      </c>
      <c r="Y3243" s="6" t="s">
        <v>97</v>
      </c>
      <c r="Z3243" t="s">
        <v>27</v>
      </c>
      <c r="AA3243" t="s">
        <v>27</v>
      </c>
    </row>
    <row r="3244" spans="1:27" x14ac:dyDescent="0.35">
      <c r="A3244">
        <v>10004238</v>
      </c>
      <c r="B3244" t="s">
        <v>81</v>
      </c>
      <c r="C3244" t="s">
        <v>206</v>
      </c>
      <c r="D3244" t="s">
        <v>23</v>
      </c>
      <c r="E3244" t="s">
        <v>24</v>
      </c>
      <c r="F3244">
        <v>241</v>
      </c>
      <c r="G3244">
        <v>0</v>
      </c>
      <c r="H3244">
        <v>241</v>
      </c>
      <c r="I3244">
        <v>3</v>
      </c>
      <c r="J3244">
        <v>0.08</v>
      </c>
      <c r="K3244" s="6" t="s">
        <v>1618</v>
      </c>
      <c r="L3244" s="6" t="s">
        <v>1618</v>
      </c>
      <c r="M3244" s="6" t="s">
        <v>1619</v>
      </c>
      <c r="N3244" s="6" t="s">
        <v>1619</v>
      </c>
      <c r="O3244" s="6" t="s">
        <v>1637</v>
      </c>
      <c r="P3244" s="8">
        <f>Table12[[#This Row],[PLANNED_DELIVERY]]-Table12[[#This Row],[PLANNED_PICKUP]]</f>
        <v>4</v>
      </c>
      <c r="Q3244" s="9">
        <f>Table12[[#This Row],[ACTUAL_DELIVERY]]-Table12[[#This Row],[ACTUAL_PICKUP]]</f>
        <v>15</v>
      </c>
      <c r="R3244" s="9">
        <f>Table12[[#This Row],[ACTUAL_PICKUP]]-Table12[[#This Row],[PLANNED_PICKUP]]</f>
        <v>4</v>
      </c>
      <c r="S3244" s="9">
        <f>Table12[[#This Row],[ACTUAL_DELIVERY]]-Table12[[#This Row],[PLANNED_DELIVERY]]</f>
        <v>15</v>
      </c>
      <c r="T3244" t="s">
        <v>763</v>
      </c>
      <c r="U3244" s="6" t="s">
        <v>764</v>
      </c>
      <c r="V3244" t="s">
        <v>27</v>
      </c>
      <c r="W3244" t="s">
        <v>27</v>
      </c>
      <c r="X3244" t="s">
        <v>49</v>
      </c>
      <c r="Y3244" s="6" t="s">
        <v>29</v>
      </c>
      <c r="Z3244" t="s">
        <v>27</v>
      </c>
      <c r="AA3244" t="s">
        <v>27</v>
      </c>
    </row>
    <row r="3245" spans="1:27" x14ac:dyDescent="0.35">
      <c r="A3245">
        <v>10004239</v>
      </c>
      <c r="B3245" t="s">
        <v>81</v>
      </c>
      <c r="C3245" t="s">
        <v>246</v>
      </c>
      <c r="D3245" t="s">
        <v>23</v>
      </c>
      <c r="E3245" t="s">
        <v>24</v>
      </c>
      <c r="F3245">
        <v>248.15</v>
      </c>
      <c r="G3245">
        <v>401.85</v>
      </c>
      <c r="H3245">
        <v>650</v>
      </c>
      <c r="I3245">
        <v>800</v>
      </c>
      <c r="J3245">
        <v>7.19</v>
      </c>
      <c r="K3245" s="6" t="s">
        <v>1618</v>
      </c>
      <c r="L3245" s="6" t="s">
        <v>1622</v>
      </c>
      <c r="M3245" s="6" t="s">
        <v>1634</v>
      </c>
      <c r="N3245" s="6" t="s">
        <v>1622</v>
      </c>
      <c r="O3245" s="6" t="s">
        <v>1634</v>
      </c>
      <c r="P3245" s="8">
        <f>Table12[[#This Row],[PLANNED_DELIVERY]]-Table12[[#This Row],[PLANNED_PICKUP]]</f>
        <v>8</v>
      </c>
      <c r="Q3245" s="9">
        <f>Table12[[#This Row],[ACTUAL_DELIVERY]]-Table12[[#This Row],[ACTUAL_PICKUP]]</f>
        <v>8</v>
      </c>
      <c r="R3245" s="9">
        <f>Table12[[#This Row],[ACTUAL_PICKUP]]-Table12[[#This Row],[PLANNED_PICKUP]]</f>
        <v>0</v>
      </c>
      <c r="S3245" s="9">
        <f>Table12[[#This Row],[ACTUAL_DELIVERY]]-Table12[[#This Row],[PLANNED_DELIVERY]]</f>
        <v>0</v>
      </c>
      <c r="T3245" t="s">
        <v>279</v>
      </c>
      <c r="U3245" s="6" t="s">
        <v>40</v>
      </c>
      <c r="V3245" t="s">
        <v>27</v>
      </c>
      <c r="W3245" t="s">
        <v>27</v>
      </c>
      <c r="X3245" t="s">
        <v>49</v>
      </c>
      <c r="Y3245" s="6" t="s">
        <v>29</v>
      </c>
      <c r="Z3245" t="s">
        <v>27</v>
      </c>
      <c r="AA3245" t="s">
        <v>27</v>
      </c>
    </row>
    <row r="3246" spans="1:27" x14ac:dyDescent="0.35">
      <c r="A3246">
        <v>10004240</v>
      </c>
      <c r="B3246" t="s">
        <v>81</v>
      </c>
      <c r="C3246" t="s">
        <v>206</v>
      </c>
      <c r="D3246" t="s">
        <v>23</v>
      </c>
      <c r="E3246" t="s">
        <v>24</v>
      </c>
      <c r="F3246">
        <v>284.63</v>
      </c>
      <c r="G3246">
        <v>0</v>
      </c>
      <c r="H3246">
        <v>284.63</v>
      </c>
      <c r="I3246">
        <v>1180</v>
      </c>
      <c r="J3246">
        <v>6.98</v>
      </c>
      <c r="K3246" s="6" t="s">
        <v>1618</v>
      </c>
      <c r="L3246" s="6" t="s">
        <v>1618</v>
      </c>
      <c r="M3246" s="6" t="s">
        <v>1622</v>
      </c>
      <c r="N3246" s="6" t="s">
        <v>1617</v>
      </c>
      <c r="O3246" s="6" t="s">
        <v>1619</v>
      </c>
      <c r="P3246" s="8">
        <f>Table12[[#This Row],[PLANNED_DELIVERY]]-Table12[[#This Row],[PLANNED_PICKUP]]</f>
        <v>6</v>
      </c>
      <c r="Q3246" s="9">
        <f>Table12[[#This Row],[ACTUAL_DELIVERY]]-Table12[[#This Row],[ACTUAL_PICKUP]]</f>
        <v>3</v>
      </c>
      <c r="R3246" s="9">
        <f>Table12[[#This Row],[ACTUAL_PICKUP]]-Table12[[#This Row],[PLANNED_PICKUP]]</f>
        <v>1</v>
      </c>
      <c r="S3246" s="9">
        <f>Table12[[#This Row],[ACTUAL_DELIVERY]]-Table12[[#This Row],[PLANNED_DELIVERY]]</f>
        <v>-2</v>
      </c>
      <c r="T3246" t="s">
        <v>411</v>
      </c>
      <c r="U3246" s="6" t="s">
        <v>207</v>
      </c>
      <c r="V3246" t="s">
        <v>27</v>
      </c>
      <c r="W3246" t="s">
        <v>27</v>
      </c>
      <c r="X3246" t="s">
        <v>41</v>
      </c>
      <c r="Y3246" s="6" t="s">
        <v>44</v>
      </c>
      <c r="Z3246" t="s">
        <v>27</v>
      </c>
      <c r="AA3246" t="s">
        <v>27</v>
      </c>
    </row>
    <row r="3247" spans="1:27" x14ac:dyDescent="0.35">
      <c r="A3247">
        <v>10004241</v>
      </c>
      <c r="B3247" t="s">
        <v>222</v>
      </c>
      <c r="C3247" t="s">
        <v>206</v>
      </c>
      <c r="D3247" t="s">
        <v>23</v>
      </c>
      <c r="E3247" t="s">
        <v>24</v>
      </c>
      <c r="F3247">
        <v>600</v>
      </c>
      <c r="G3247">
        <v>50</v>
      </c>
      <c r="H3247">
        <v>650</v>
      </c>
      <c r="I3247">
        <v>410</v>
      </c>
      <c r="J3247">
        <v>5.0199999999999996</v>
      </c>
      <c r="K3247" s="6" t="s">
        <v>1618</v>
      </c>
      <c r="L3247" s="6" t="s">
        <v>1603</v>
      </c>
      <c r="M3247" s="6" t="s">
        <v>1618</v>
      </c>
      <c r="N3247" s="6" t="s">
        <v>1618</v>
      </c>
      <c r="O3247" s="6" t="s">
        <v>1617</v>
      </c>
      <c r="P3247" s="8">
        <f>Table12[[#This Row],[PLANNED_DELIVERY]]-Table12[[#This Row],[PLANNED_PICKUP]]</f>
        <v>1</v>
      </c>
      <c r="Q3247" s="9">
        <f>Table12[[#This Row],[ACTUAL_DELIVERY]]-Table12[[#This Row],[ACTUAL_PICKUP]]</f>
        <v>1</v>
      </c>
      <c r="R3247" s="9">
        <f>Table12[[#This Row],[ACTUAL_PICKUP]]-Table12[[#This Row],[PLANNED_PICKUP]]</f>
        <v>1</v>
      </c>
      <c r="S3247" s="9">
        <f>Table12[[#This Row],[ACTUAL_DELIVERY]]-Table12[[#This Row],[PLANNED_DELIVERY]]</f>
        <v>1</v>
      </c>
      <c r="T3247" t="s">
        <v>341</v>
      </c>
      <c r="U3247" s="6" t="s">
        <v>334</v>
      </c>
      <c r="V3247" t="s">
        <v>27</v>
      </c>
      <c r="W3247" t="s">
        <v>27</v>
      </c>
      <c r="X3247" t="s">
        <v>41</v>
      </c>
      <c r="Y3247" s="6" t="s">
        <v>44</v>
      </c>
      <c r="Z3247" t="s">
        <v>27</v>
      </c>
      <c r="AA3247" t="s">
        <v>27</v>
      </c>
    </row>
    <row r="3248" spans="1:27" x14ac:dyDescent="0.35">
      <c r="A3248">
        <v>10004243</v>
      </c>
      <c r="B3248" t="s">
        <v>81</v>
      </c>
      <c r="C3248" t="s">
        <v>684</v>
      </c>
      <c r="D3248" t="s">
        <v>23</v>
      </c>
      <c r="E3248" t="s">
        <v>24</v>
      </c>
      <c r="F3248">
        <v>500</v>
      </c>
      <c r="G3248">
        <v>0</v>
      </c>
      <c r="H3248">
        <v>500</v>
      </c>
      <c r="I3248">
        <v>6944</v>
      </c>
      <c r="J3248">
        <v>4.57</v>
      </c>
      <c r="K3248" s="6" t="s">
        <v>1618</v>
      </c>
      <c r="L3248" s="6" t="s">
        <v>1619</v>
      </c>
      <c r="M3248" s="6" t="s">
        <v>1625</v>
      </c>
      <c r="N3248" s="6" t="s">
        <v>1619</v>
      </c>
      <c r="O3248" s="6" t="s">
        <v>1622</v>
      </c>
      <c r="P3248" s="8">
        <f>Table12[[#This Row],[PLANNED_DELIVERY]]-Table12[[#This Row],[PLANNED_PICKUP]]</f>
        <v>4</v>
      </c>
      <c r="Q3248" s="9">
        <f>Table12[[#This Row],[ACTUAL_DELIVERY]]-Table12[[#This Row],[ACTUAL_PICKUP]]</f>
        <v>2</v>
      </c>
      <c r="R3248" s="9">
        <f>Table12[[#This Row],[ACTUAL_PICKUP]]-Table12[[#This Row],[PLANNED_PICKUP]]</f>
        <v>0</v>
      </c>
      <c r="S3248" s="9">
        <f>Table12[[#This Row],[ACTUAL_DELIVERY]]-Table12[[#This Row],[PLANNED_DELIVERY]]</f>
        <v>-2</v>
      </c>
      <c r="T3248" t="s">
        <v>68</v>
      </c>
      <c r="U3248" s="6" t="s">
        <v>69</v>
      </c>
      <c r="V3248" t="s">
        <v>27</v>
      </c>
      <c r="W3248" t="s">
        <v>27</v>
      </c>
      <c r="X3248" t="s">
        <v>537</v>
      </c>
      <c r="Y3248" s="6" t="s">
        <v>212</v>
      </c>
      <c r="Z3248" t="s">
        <v>27</v>
      </c>
      <c r="AA3248" t="s">
        <v>27</v>
      </c>
    </row>
    <row r="3249" spans="1:27" x14ac:dyDescent="0.35">
      <c r="A3249">
        <v>10004247</v>
      </c>
      <c r="B3249" t="s">
        <v>81</v>
      </c>
      <c r="C3249" t="s">
        <v>206</v>
      </c>
      <c r="D3249" t="s">
        <v>23</v>
      </c>
      <c r="E3249" t="s">
        <v>24</v>
      </c>
      <c r="F3249">
        <v>290</v>
      </c>
      <c r="G3249">
        <v>0</v>
      </c>
      <c r="H3249">
        <v>290</v>
      </c>
      <c r="I3249">
        <v>105</v>
      </c>
      <c r="J3249">
        <v>0.25</v>
      </c>
      <c r="K3249" s="6" t="s">
        <v>1618</v>
      </c>
      <c r="L3249" s="6" t="s">
        <v>1618</v>
      </c>
      <c r="M3249" s="6" t="s">
        <v>1619</v>
      </c>
      <c r="N3249" s="6" t="s">
        <v>1617</v>
      </c>
      <c r="O3249" s="6" t="s">
        <v>1619</v>
      </c>
      <c r="P3249" s="8">
        <f>Table12[[#This Row],[PLANNED_DELIVERY]]-Table12[[#This Row],[PLANNED_PICKUP]]</f>
        <v>4</v>
      </c>
      <c r="Q3249" s="9">
        <f>Table12[[#This Row],[ACTUAL_DELIVERY]]-Table12[[#This Row],[ACTUAL_PICKUP]]</f>
        <v>3</v>
      </c>
      <c r="R3249" s="9">
        <f>Table12[[#This Row],[ACTUAL_PICKUP]]-Table12[[#This Row],[PLANNED_PICKUP]]</f>
        <v>1</v>
      </c>
      <c r="S3249" s="9">
        <f>Table12[[#This Row],[ACTUAL_DELIVERY]]-Table12[[#This Row],[PLANNED_DELIVERY]]</f>
        <v>0</v>
      </c>
      <c r="T3249" t="s">
        <v>729</v>
      </c>
      <c r="U3249" s="6" t="s">
        <v>730</v>
      </c>
      <c r="V3249" t="s">
        <v>27</v>
      </c>
      <c r="W3249" t="s">
        <v>27</v>
      </c>
      <c r="X3249" t="s">
        <v>49</v>
      </c>
      <c r="Y3249" s="6" t="s">
        <v>123</v>
      </c>
      <c r="Z3249" t="s">
        <v>27</v>
      </c>
      <c r="AA3249" t="s">
        <v>27</v>
      </c>
    </row>
    <row r="3250" spans="1:27" x14ac:dyDescent="0.35">
      <c r="A3250">
        <v>10004249</v>
      </c>
      <c r="B3250" t="s">
        <v>81</v>
      </c>
      <c r="C3250" t="s">
        <v>206</v>
      </c>
      <c r="D3250" t="s">
        <v>23</v>
      </c>
      <c r="E3250" t="s">
        <v>31</v>
      </c>
      <c r="F3250">
        <v>192.82</v>
      </c>
      <c r="G3250">
        <v>200</v>
      </c>
      <c r="H3250">
        <v>392.82</v>
      </c>
      <c r="I3250">
        <v>13800</v>
      </c>
      <c r="J3250">
        <v>17.16</v>
      </c>
      <c r="K3250" s="6" t="s">
        <v>1618</v>
      </c>
      <c r="L3250" s="6" t="s">
        <v>1618</v>
      </c>
      <c r="M3250" s="6" t="s">
        <v>1617</v>
      </c>
      <c r="N3250" s="6" t="s">
        <v>1621</v>
      </c>
      <c r="O3250" s="6" t="s">
        <v>1621</v>
      </c>
      <c r="P3250" s="8">
        <f>Table12[[#This Row],[PLANNED_DELIVERY]]-Table12[[#This Row],[PLANNED_PICKUP]]</f>
        <v>1</v>
      </c>
      <c r="Q3250" s="9">
        <f>Table12[[#This Row],[ACTUAL_DELIVERY]]-Table12[[#This Row],[ACTUAL_PICKUP]]</f>
        <v>0</v>
      </c>
      <c r="R3250" s="9">
        <f>Table12[[#This Row],[ACTUAL_PICKUP]]-Table12[[#This Row],[PLANNED_PICKUP]]</f>
        <v>5</v>
      </c>
      <c r="S3250" s="9">
        <f>Table12[[#This Row],[ACTUAL_DELIVERY]]-Table12[[#This Row],[PLANNED_DELIVERY]]</f>
        <v>4</v>
      </c>
      <c r="T3250" t="s">
        <v>1578</v>
      </c>
      <c r="U3250" s="6" t="s">
        <v>262</v>
      </c>
      <c r="V3250" t="s">
        <v>27</v>
      </c>
      <c r="W3250" t="s">
        <v>27</v>
      </c>
      <c r="X3250" t="s">
        <v>60</v>
      </c>
      <c r="Y3250" s="6" t="s">
        <v>34</v>
      </c>
      <c r="Z3250" t="s">
        <v>27</v>
      </c>
      <c r="AA3250" t="s">
        <v>27</v>
      </c>
    </row>
    <row r="3251" spans="1:27" x14ac:dyDescent="0.35">
      <c r="A3251">
        <v>10004250</v>
      </c>
      <c r="B3251" t="s">
        <v>81</v>
      </c>
      <c r="C3251" t="s">
        <v>206</v>
      </c>
      <c r="D3251" t="s">
        <v>23</v>
      </c>
      <c r="E3251" t="s">
        <v>24</v>
      </c>
      <c r="F3251">
        <v>250</v>
      </c>
      <c r="G3251">
        <v>0</v>
      </c>
      <c r="H3251">
        <v>250</v>
      </c>
      <c r="I3251">
        <v>150</v>
      </c>
      <c r="J3251">
        <v>0.84</v>
      </c>
      <c r="K3251" s="6" t="s">
        <v>1618</v>
      </c>
      <c r="L3251" s="6" t="s">
        <v>1617</v>
      </c>
      <c r="M3251" s="6" t="s">
        <v>1617</v>
      </c>
      <c r="N3251" s="6" t="s">
        <v>1618</v>
      </c>
      <c r="O3251" s="6" t="s">
        <v>1617</v>
      </c>
      <c r="P3251" s="8">
        <f>Table12[[#This Row],[PLANNED_DELIVERY]]-Table12[[#This Row],[PLANNED_PICKUP]]</f>
        <v>0</v>
      </c>
      <c r="Q3251" s="9">
        <f>Table12[[#This Row],[ACTUAL_DELIVERY]]-Table12[[#This Row],[ACTUAL_PICKUP]]</f>
        <v>1</v>
      </c>
      <c r="R3251" s="9">
        <f>Table12[[#This Row],[ACTUAL_PICKUP]]-Table12[[#This Row],[PLANNED_PICKUP]]</f>
        <v>-1</v>
      </c>
      <c r="S3251" s="9">
        <f>Table12[[#This Row],[ACTUAL_DELIVERY]]-Table12[[#This Row],[PLANNED_DELIVERY]]</f>
        <v>0</v>
      </c>
      <c r="T3251" t="s">
        <v>943</v>
      </c>
      <c r="U3251" s="6" t="s">
        <v>212</v>
      </c>
      <c r="V3251" t="s">
        <v>27</v>
      </c>
      <c r="W3251" t="s">
        <v>27</v>
      </c>
      <c r="X3251" t="s">
        <v>49</v>
      </c>
      <c r="Y3251" s="6" t="s">
        <v>29</v>
      </c>
      <c r="Z3251" t="s">
        <v>27</v>
      </c>
      <c r="AA3251" t="s">
        <v>27</v>
      </c>
    </row>
    <row r="3252" spans="1:27" x14ac:dyDescent="0.35">
      <c r="A3252">
        <v>10004251</v>
      </c>
      <c r="B3252" t="s">
        <v>81</v>
      </c>
      <c r="C3252" t="s">
        <v>206</v>
      </c>
      <c r="D3252" t="s">
        <v>23</v>
      </c>
      <c r="E3252" t="s">
        <v>24</v>
      </c>
      <c r="F3252">
        <v>450</v>
      </c>
      <c r="G3252">
        <v>0</v>
      </c>
      <c r="H3252">
        <v>450</v>
      </c>
      <c r="I3252">
        <v>1556</v>
      </c>
      <c r="J3252">
        <v>4.05</v>
      </c>
      <c r="K3252" s="6" t="s">
        <v>1618</v>
      </c>
      <c r="L3252" s="6" t="s">
        <v>1618</v>
      </c>
      <c r="M3252" s="6" t="s">
        <v>1621</v>
      </c>
      <c r="N3252" s="6" t="s">
        <v>1622</v>
      </c>
      <c r="O3252" s="6" t="s">
        <v>1623</v>
      </c>
      <c r="P3252" s="8">
        <f>Table12[[#This Row],[PLANNED_DELIVERY]]-Table12[[#This Row],[PLANNED_PICKUP]]</f>
        <v>5</v>
      </c>
      <c r="Q3252" s="9">
        <f>Table12[[#This Row],[ACTUAL_DELIVERY]]-Table12[[#This Row],[ACTUAL_PICKUP]]</f>
        <v>1</v>
      </c>
      <c r="R3252" s="9">
        <f>Table12[[#This Row],[ACTUAL_PICKUP]]-Table12[[#This Row],[PLANNED_PICKUP]]</f>
        <v>6</v>
      </c>
      <c r="S3252" s="9">
        <f>Table12[[#This Row],[ACTUAL_DELIVERY]]-Table12[[#This Row],[PLANNED_DELIVERY]]</f>
        <v>2</v>
      </c>
      <c r="T3252" t="s">
        <v>1028</v>
      </c>
      <c r="U3252" s="6" t="s">
        <v>340</v>
      </c>
      <c r="V3252" t="s">
        <v>27</v>
      </c>
      <c r="W3252" t="s">
        <v>27</v>
      </c>
      <c r="X3252" t="s">
        <v>60</v>
      </c>
      <c r="Y3252" s="6" t="s">
        <v>34</v>
      </c>
      <c r="Z3252" t="s">
        <v>27</v>
      </c>
      <c r="AA3252" t="s">
        <v>27</v>
      </c>
    </row>
    <row r="3253" spans="1:27" x14ac:dyDescent="0.35">
      <c r="A3253">
        <v>10004253</v>
      </c>
      <c r="B3253" t="s">
        <v>263</v>
      </c>
      <c r="C3253" t="s">
        <v>293</v>
      </c>
      <c r="D3253" t="s">
        <v>30</v>
      </c>
      <c r="E3253" t="s">
        <v>45</v>
      </c>
      <c r="F3253">
        <v>33152</v>
      </c>
      <c r="G3253">
        <v>0</v>
      </c>
      <c r="H3253">
        <v>33152</v>
      </c>
      <c r="I3253" s="5">
        <v>10441</v>
      </c>
      <c r="J3253">
        <v>16.690000000000001</v>
      </c>
      <c r="K3253" s="6" t="s">
        <v>1618</v>
      </c>
      <c r="L3253" s="6" t="s">
        <v>1674</v>
      </c>
      <c r="M3253" s="6" t="s">
        <v>1677</v>
      </c>
      <c r="N3253" s="6" t="s">
        <v>1621</v>
      </c>
      <c r="O3253" s="6" t="s">
        <v>1631</v>
      </c>
      <c r="P3253" s="8">
        <f>Table12[[#This Row],[PLANNED_DELIVERY]]-Table12[[#This Row],[PLANNED_PICKUP]]</f>
        <v>6</v>
      </c>
      <c r="Q3253" s="9">
        <f>Table12[[#This Row],[ACTUAL_DELIVERY]]-Table12[[#This Row],[ACTUAL_PICKUP]]</f>
        <v>5</v>
      </c>
      <c r="R3253" s="9">
        <f>Table12[[#This Row],[ACTUAL_PICKUP]]-Table12[[#This Row],[PLANNED_PICKUP]]</f>
        <v>2</v>
      </c>
      <c r="S3253" s="9">
        <f>Table12[[#This Row],[ACTUAL_DELIVERY]]-Table12[[#This Row],[PLANNED_DELIVERY]]</f>
        <v>1</v>
      </c>
      <c r="T3253" t="s">
        <v>33</v>
      </c>
      <c r="U3253" s="6" t="s">
        <v>34</v>
      </c>
      <c r="V3253" t="s">
        <v>27</v>
      </c>
      <c r="W3253" t="s">
        <v>27</v>
      </c>
      <c r="X3253" t="s">
        <v>154</v>
      </c>
      <c r="Y3253" s="6" t="s">
        <v>309</v>
      </c>
      <c r="Z3253" t="s">
        <v>156</v>
      </c>
      <c r="AA3253" t="s">
        <v>85</v>
      </c>
    </row>
    <row r="3254" spans="1:27" x14ac:dyDescent="0.35">
      <c r="A3254">
        <v>10004254</v>
      </c>
      <c r="B3254" t="s">
        <v>81</v>
      </c>
      <c r="C3254" t="s">
        <v>342</v>
      </c>
      <c r="D3254" t="s">
        <v>23</v>
      </c>
      <c r="E3254" t="s">
        <v>31</v>
      </c>
      <c r="F3254">
        <v>10</v>
      </c>
      <c r="G3254">
        <v>0</v>
      </c>
      <c r="H3254">
        <v>10</v>
      </c>
      <c r="I3254">
        <v>1750</v>
      </c>
      <c r="J3254">
        <v>2.82</v>
      </c>
      <c r="K3254" s="6" t="s">
        <v>1618</v>
      </c>
      <c r="L3254" s="6" t="s">
        <v>1618</v>
      </c>
      <c r="M3254" s="6" t="s">
        <v>1617</v>
      </c>
      <c r="N3254" s="6" t="s">
        <v>1617</v>
      </c>
      <c r="O3254" s="6" t="s">
        <v>1617</v>
      </c>
      <c r="P3254" s="8">
        <f>Table12[[#This Row],[PLANNED_DELIVERY]]-Table12[[#This Row],[PLANNED_PICKUP]]</f>
        <v>1</v>
      </c>
      <c r="Q3254" s="9">
        <f>Table12[[#This Row],[ACTUAL_DELIVERY]]-Table12[[#This Row],[ACTUAL_PICKUP]]</f>
        <v>0</v>
      </c>
      <c r="R3254" s="9">
        <f>Table12[[#This Row],[ACTUAL_PICKUP]]-Table12[[#This Row],[PLANNED_PICKUP]]</f>
        <v>1</v>
      </c>
      <c r="S3254" s="9">
        <f>Table12[[#This Row],[ACTUAL_DELIVERY]]-Table12[[#This Row],[PLANNED_DELIVERY]]</f>
        <v>0</v>
      </c>
      <c r="T3254" t="s">
        <v>283</v>
      </c>
      <c r="U3254" s="6" t="s">
        <v>284</v>
      </c>
      <c r="V3254" t="s">
        <v>27</v>
      </c>
      <c r="W3254" t="s">
        <v>27</v>
      </c>
      <c r="X3254" t="s">
        <v>60</v>
      </c>
      <c r="Y3254" s="6" t="s">
        <v>34</v>
      </c>
      <c r="Z3254" t="s">
        <v>27</v>
      </c>
      <c r="AA3254" t="s">
        <v>27</v>
      </c>
    </row>
    <row r="3255" spans="1:27" x14ac:dyDescent="0.35">
      <c r="A3255">
        <v>10004257</v>
      </c>
      <c r="B3255" t="s">
        <v>81</v>
      </c>
      <c r="C3255" t="s">
        <v>206</v>
      </c>
      <c r="D3255" t="s">
        <v>23</v>
      </c>
      <c r="E3255" t="s">
        <v>24</v>
      </c>
      <c r="F3255">
        <v>139.72999999999999</v>
      </c>
      <c r="G3255">
        <v>0</v>
      </c>
      <c r="H3255">
        <v>139.72999999999999</v>
      </c>
      <c r="I3255" s="5">
        <v>30</v>
      </c>
      <c r="J3255">
        <v>0.02</v>
      </c>
      <c r="K3255" s="6" t="s">
        <v>1618</v>
      </c>
      <c r="L3255" s="6" t="s">
        <v>1618</v>
      </c>
      <c r="M3255" s="6" t="s">
        <v>1617</v>
      </c>
      <c r="N3255" s="6" t="s">
        <v>1617</v>
      </c>
      <c r="O3255" s="6" t="s">
        <v>1617</v>
      </c>
      <c r="P3255" s="8">
        <f>Table12[[#This Row],[PLANNED_DELIVERY]]-Table12[[#This Row],[PLANNED_PICKUP]]</f>
        <v>1</v>
      </c>
      <c r="Q3255" s="9">
        <f>Table12[[#This Row],[ACTUAL_DELIVERY]]-Table12[[#This Row],[ACTUAL_PICKUP]]</f>
        <v>0</v>
      </c>
      <c r="R3255" s="9">
        <f>Table12[[#This Row],[ACTUAL_PICKUP]]-Table12[[#This Row],[PLANNED_PICKUP]]</f>
        <v>1</v>
      </c>
      <c r="S3255" s="9">
        <f>Table12[[#This Row],[ACTUAL_DELIVERY]]-Table12[[#This Row],[PLANNED_DELIVERY]]</f>
        <v>0</v>
      </c>
      <c r="T3255" s="6" t="s">
        <v>699</v>
      </c>
      <c r="U3255" s="6" t="s">
        <v>1234</v>
      </c>
      <c r="V3255" t="s">
        <v>27</v>
      </c>
      <c r="W3255" t="s">
        <v>27</v>
      </c>
      <c r="X3255" t="s">
        <v>60</v>
      </c>
      <c r="Y3255" s="6" t="s">
        <v>34</v>
      </c>
      <c r="Z3255" t="s">
        <v>27</v>
      </c>
      <c r="AA3255" t="s">
        <v>27</v>
      </c>
    </row>
    <row r="3256" spans="1:27" x14ac:dyDescent="0.35">
      <c r="A3256">
        <v>10004258</v>
      </c>
      <c r="B3256" t="s">
        <v>81</v>
      </c>
      <c r="C3256" t="s">
        <v>213</v>
      </c>
      <c r="D3256" t="s">
        <v>30</v>
      </c>
      <c r="E3256" t="s">
        <v>31</v>
      </c>
      <c r="F3256">
        <v>139.72</v>
      </c>
      <c r="G3256">
        <v>0</v>
      </c>
      <c r="H3256">
        <v>139.72</v>
      </c>
      <c r="I3256">
        <v>72</v>
      </c>
      <c r="J3256">
        <v>0.42</v>
      </c>
      <c r="K3256" s="6" t="s">
        <v>1618</v>
      </c>
      <c r="L3256" s="6" t="s">
        <v>1618</v>
      </c>
      <c r="M3256" s="6" t="s">
        <v>1619</v>
      </c>
      <c r="N3256" s="6" t="s">
        <v>1621</v>
      </c>
      <c r="O3256" s="6" t="s">
        <v>1621</v>
      </c>
      <c r="P3256" s="8">
        <f>Table12[[#This Row],[PLANNED_DELIVERY]]-Table12[[#This Row],[PLANNED_PICKUP]]</f>
        <v>4</v>
      </c>
      <c r="Q3256" s="9">
        <f>Table12[[#This Row],[ACTUAL_DELIVERY]]-Table12[[#This Row],[ACTUAL_PICKUP]]</f>
        <v>0</v>
      </c>
      <c r="R3256" s="9">
        <f>Table12[[#This Row],[ACTUAL_PICKUP]]-Table12[[#This Row],[PLANNED_PICKUP]]</f>
        <v>5</v>
      </c>
      <c r="S3256" s="9">
        <f>Table12[[#This Row],[ACTUAL_DELIVERY]]-Table12[[#This Row],[PLANNED_DELIVERY]]</f>
        <v>1</v>
      </c>
      <c r="T3256" t="s">
        <v>32</v>
      </c>
      <c r="U3256" s="6" t="s">
        <v>123</v>
      </c>
      <c r="V3256" t="s">
        <v>27</v>
      </c>
      <c r="W3256" t="s">
        <v>27</v>
      </c>
      <c r="X3256" t="s">
        <v>49</v>
      </c>
      <c r="Y3256" s="6" t="s">
        <v>29</v>
      </c>
      <c r="Z3256" t="s">
        <v>27</v>
      </c>
      <c r="AA3256" t="s">
        <v>27</v>
      </c>
    </row>
    <row r="3257" spans="1:27" x14ac:dyDescent="0.35">
      <c r="A3257">
        <v>10004259</v>
      </c>
      <c r="B3257" t="s">
        <v>81</v>
      </c>
      <c r="C3257" t="s">
        <v>206</v>
      </c>
      <c r="D3257" t="s">
        <v>30</v>
      </c>
      <c r="E3257" t="s">
        <v>31</v>
      </c>
      <c r="F3257">
        <v>770</v>
      </c>
      <c r="G3257">
        <v>0</v>
      </c>
      <c r="H3257">
        <v>770</v>
      </c>
      <c r="I3257">
        <v>1950</v>
      </c>
      <c r="J3257">
        <v>6.38</v>
      </c>
      <c r="K3257" s="6" t="s">
        <v>1618</v>
      </c>
      <c r="L3257" s="6" t="s">
        <v>1630</v>
      </c>
      <c r="M3257" s="6" t="s">
        <v>1634</v>
      </c>
      <c r="N3257" s="6" t="s">
        <v>1630</v>
      </c>
      <c r="O3257" s="6" t="s">
        <v>1634</v>
      </c>
      <c r="P3257" s="8">
        <f>Table12[[#This Row],[PLANNED_DELIVERY]]-Table12[[#This Row],[PLANNED_PICKUP]]</f>
        <v>2</v>
      </c>
      <c r="Q3257" s="9">
        <f>Table12[[#This Row],[ACTUAL_DELIVERY]]-Table12[[#This Row],[ACTUAL_PICKUP]]</f>
        <v>2</v>
      </c>
      <c r="R3257" s="9">
        <f>Table12[[#This Row],[ACTUAL_PICKUP]]-Table12[[#This Row],[PLANNED_PICKUP]]</f>
        <v>0</v>
      </c>
      <c r="S3257" s="9">
        <f>Table12[[#This Row],[ACTUAL_DELIVERY]]-Table12[[#This Row],[PLANNED_DELIVERY]]</f>
        <v>0</v>
      </c>
      <c r="T3257" t="s">
        <v>32</v>
      </c>
      <c r="U3257" s="6" t="s">
        <v>123</v>
      </c>
      <c r="V3257" t="s">
        <v>27</v>
      </c>
      <c r="W3257" t="s">
        <v>27</v>
      </c>
      <c r="X3257" t="s">
        <v>280</v>
      </c>
      <c r="Y3257" s="6" t="s">
        <v>281</v>
      </c>
      <c r="Z3257" t="s">
        <v>282</v>
      </c>
      <c r="AA3257" t="s">
        <v>282</v>
      </c>
    </row>
    <row r="3258" spans="1:27" x14ac:dyDescent="0.35">
      <c r="A3258">
        <v>10004260</v>
      </c>
      <c r="B3258" t="s">
        <v>81</v>
      </c>
      <c r="C3258" t="s">
        <v>206</v>
      </c>
      <c r="D3258" t="s">
        <v>23</v>
      </c>
      <c r="E3258" t="s">
        <v>24</v>
      </c>
      <c r="F3258">
        <v>100</v>
      </c>
      <c r="G3258">
        <v>0</v>
      </c>
      <c r="H3258">
        <v>100</v>
      </c>
      <c r="I3258">
        <v>58</v>
      </c>
      <c r="J3258">
        <v>0.02</v>
      </c>
      <c r="K3258" s="6" t="s">
        <v>1618</v>
      </c>
      <c r="L3258" s="6" t="s">
        <v>1618</v>
      </c>
      <c r="M3258" s="6" t="s">
        <v>1621</v>
      </c>
      <c r="N3258" s="6" t="s">
        <v>1619</v>
      </c>
      <c r="O3258" s="6" t="s">
        <v>1621</v>
      </c>
      <c r="P3258" s="8">
        <f>Table12[[#This Row],[PLANNED_DELIVERY]]-Table12[[#This Row],[PLANNED_PICKUP]]</f>
        <v>5</v>
      </c>
      <c r="Q3258" s="9">
        <f>Table12[[#This Row],[ACTUAL_DELIVERY]]-Table12[[#This Row],[ACTUAL_PICKUP]]</f>
        <v>1</v>
      </c>
      <c r="R3258" s="9">
        <f>Table12[[#This Row],[ACTUAL_PICKUP]]-Table12[[#This Row],[PLANNED_PICKUP]]</f>
        <v>4</v>
      </c>
      <c r="S3258" s="9">
        <f>Table12[[#This Row],[ACTUAL_DELIVERY]]-Table12[[#This Row],[PLANNED_DELIVERY]]</f>
        <v>0</v>
      </c>
      <c r="T3258" t="s">
        <v>763</v>
      </c>
      <c r="U3258" s="6" t="s">
        <v>764</v>
      </c>
      <c r="V3258" t="s">
        <v>27</v>
      </c>
      <c r="W3258" t="s">
        <v>27</v>
      </c>
      <c r="X3258" t="s">
        <v>41</v>
      </c>
      <c r="Y3258" s="6" t="s">
        <v>44</v>
      </c>
      <c r="Z3258" t="s">
        <v>27</v>
      </c>
      <c r="AA3258" t="s">
        <v>27</v>
      </c>
    </row>
    <row r="3259" spans="1:27" x14ac:dyDescent="0.35">
      <c r="A3259">
        <v>10004262</v>
      </c>
      <c r="B3259" t="s">
        <v>81</v>
      </c>
      <c r="C3259" t="s">
        <v>206</v>
      </c>
      <c r="D3259" t="s">
        <v>23</v>
      </c>
      <c r="E3259" t="s">
        <v>24</v>
      </c>
      <c r="F3259">
        <v>370</v>
      </c>
      <c r="G3259">
        <v>0</v>
      </c>
      <c r="H3259">
        <v>370</v>
      </c>
      <c r="I3259">
        <v>150</v>
      </c>
      <c r="J3259">
        <v>2.04</v>
      </c>
      <c r="K3259" s="6" t="s">
        <v>1618</v>
      </c>
      <c r="L3259" s="6" t="s">
        <v>1622</v>
      </c>
      <c r="M3259" s="6" t="s">
        <v>1623</v>
      </c>
      <c r="N3259" s="6" t="s">
        <v>1622</v>
      </c>
      <c r="O3259" s="6" t="s">
        <v>1623</v>
      </c>
      <c r="P3259" s="8">
        <f>Table12[[#This Row],[PLANNED_DELIVERY]]-Table12[[#This Row],[PLANNED_PICKUP]]</f>
        <v>1</v>
      </c>
      <c r="Q3259" s="9">
        <f>Table12[[#This Row],[ACTUAL_DELIVERY]]-Table12[[#This Row],[ACTUAL_PICKUP]]</f>
        <v>1</v>
      </c>
      <c r="R3259" s="9">
        <f>Table12[[#This Row],[ACTUAL_PICKUP]]-Table12[[#This Row],[PLANNED_PICKUP]]</f>
        <v>0</v>
      </c>
      <c r="S3259" s="9">
        <f>Table12[[#This Row],[ACTUAL_DELIVERY]]-Table12[[#This Row],[PLANNED_DELIVERY]]</f>
        <v>0</v>
      </c>
      <c r="T3259" t="s">
        <v>158</v>
      </c>
      <c r="U3259" s="6" t="s">
        <v>159</v>
      </c>
      <c r="V3259" t="s">
        <v>27</v>
      </c>
      <c r="W3259" t="s">
        <v>27</v>
      </c>
      <c r="X3259" t="s">
        <v>49</v>
      </c>
      <c r="Y3259" s="6" t="s">
        <v>29</v>
      </c>
      <c r="Z3259" t="s">
        <v>27</v>
      </c>
      <c r="AA3259" t="s">
        <v>27</v>
      </c>
    </row>
    <row r="3260" spans="1:27" x14ac:dyDescent="0.35">
      <c r="A3260">
        <v>10004263</v>
      </c>
      <c r="B3260" t="s">
        <v>451</v>
      </c>
      <c r="C3260" t="s">
        <v>293</v>
      </c>
      <c r="D3260" t="s">
        <v>30</v>
      </c>
      <c r="E3260" t="s">
        <v>45</v>
      </c>
      <c r="F3260">
        <v>360</v>
      </c>
      <c r="G3260">
        <v>0</v>
      </c>
      <c r="H3260">
        <v>360</v>
      </c>
      <c r="I3260" s="5">
        <v>52.4</v>
      </c>
      <c r="J3260">
        <v>0.2</v>
      </c>
      <c r="K3260" s="6" t="s">
        <v>1618</v>
      </c>
      <c r="L3260" s="6" t="s">
        <v>1618</v>
      </c>
      <c r="M3260" s="6" t="s">
        <v>1622</v>
      </c>
      <c r="N3260" s="6" t="s">
        <v>1619</v>
      </c>
      <c r="O3260" s="6" t="s">
        <v>1631</v>
      </c>
      <c r="P3260" s="8">
        <f>Table12[[#This Row],[PLANNED_DELIVERY]]-Table12[[#This Row],[PLANNED_PICKUP]]</f>
        <v>6</v>
      </c>
      <c r="Q3260" s="9">
        <f>Table12[[#This Row],[ACTUAL_DELIVERY]]-Table12[[#This Row],[ACTUAL_PICKUP]]</f>
        <v>6</v>
      </c>
      <c r="R3260" s="9">
        <f>Table12[[#This Row],[ACTUAL_PICKUP]]-Table12[[#This Row],[PLANNED_PICKUP]]</f>
        <v>4</v>
      </c>
      <c r="S3260" s="9">
        <f>Table12[[#This Row],[ACTUAL_DELIVERY]]-Table12[[#This Row],[PLANNED_DELIVERY]]</f>
        <v>4</v>
      </c>
      <c r="T3260" t="s">
        <v>49</v>
      </c>
      <c r="U3260" s="6" t="s">
        <v>29</v>
      </c>
      <c r="V3260" t="s">
        <v>27</v>
      </c>
      <c r="W3260" t="s">
        <v>27</v>
      </c>
      <c r="X3260" t="s">
        <v>105</v>
      </c>
      <c r="Y3260" s="6" t="s">
        <v>62</v>
      </c>
      <c r="Z3260" t="s">
        <v>205</v>
      </c>
      <c r="AA3260" t="s">
        <v>205</v>
      </c>
    </row>
    <row r="3261" spans="1:27" x14ac:dyDescent="0.35">
      <c r="A3261">
        <v>10004264</v>
      </c>
      <c r="B3261" t="s">
        <v>81</v>
      </c>
      <c r="C3261" t="s">
        <v>234</v>
      </c>
      <c r="D3261" t="s">
        <v>23</v>
      </c>
      <c r="E3261" t="s">
        <v>24</v>
      </c>
      <c r="F3261">
        <v>590</v>
      </c>
      <c r="G3261">
        <v>0</v>
      </c>
      <c r="H3261">
        <v>590</v>
      </c>
      <c r="I3261">
        <v>974</v>
      </c>
      <c r="J3261">
        <v>2.68</v>
      </c>
      <c r="K3261" s="6" t="s">
        <v>1618</v>
      </c>
      <c r="L3261" s="6" t="s">
        <v>1619</v>
      </c>
      <c r="M3261" s="6" t="s">
        <v>1619</v>
      </c>
      <c r="N3261" s="6" t="s">
        <v>1619</v>
      </c>
      <c r="O3261" s="6" t="s">
        <v>1619</v>
      </c>
      <c r="P3261" s="8">
        <f>Table12[[#This Row],[PLANNED_DELIVERY]]-Table12[[#This Row],[PLANNED_PICKUP]]</f>
        <v>0</v>
      </c>
      <c r="Q3261" s="9">
        <f>Table12[[#This Row],[ACTUAL_DELIVERY]]-Table12[[#This Row],[ACTUAL_PICKUP]]</f>
        <v>0</v>
      </c>
      <c r="R3261" s="9">
        <f>Table12[[#This Row],[ACTUAL_PICKUP]]-Table12[[#This Row],[PLANNED_PICKUP]]</f>
        <v>0</v>
      </c>
      <c r="S3261" s="9">
        <f>Table12[[#This Row],[ACTUAL_DELIVERY]]-Table12[[#This Row],[PLANNED_DELIVERY]]</f>
        <v>0</v>
      </c>
      <c r="T3261" t="s">
        <v>731</v>
      </c>
      <c r="U3261" s="6" t="s">
        <v>732</v>
      </c>
      <c r="V3261" t="s">
        <v>656</v>
      </c>
      <c r="W3261" t="s">
        <v>656</v>
      </c>
      <c r="X3261" t="s">
        <v>71</v>
      </c>
      <c r="Y3261" s="6" t="s">
        <v>72</v>
      </c>
      <c r="Z3261" t="s">
        <v>27</v>
      </c>
      <c r="AA3261" t="s">
        <v>27</v>
      </c>
    </row>
    <row r="3262" spans="1:27" x14ac:dyDescent="0.35">
      <c r="A3262">
        <v>10004265</v>
      </c>
      <c r="B3262" t="s">
        <v>81</v>
      </c>
      <c r="C3262" t="s">
        <v>206</v>
      </c>
      <c r="D3262" t="s">
        <v>30</v>
      </c>
      <c r="E3262" t="s">
        <v>31</v>
      </c>
      <c r="F3262">
        <v>440</v>
      </c>
      <c r="G3262">
        <v>0</v>
      </c>
      <c r="H3262">
        <v>440</v>
      </c>
      <c r="I3262">
        <v>21000</v>
      </c>
      <c r="J3262">
        <v>33.6</v>
      </c>
      <c r="K3262" s="6" t="s">
        <v>1618</v>
      </c>
      <c r="L3262" s="6" t="s">
        <v>1617</v>
      </c>
      <c r="M3262" s="6" t="s">
        <v>1617</v>
      </c>
      <c r="N3262" s="6" t="s">
        <v>1617</v>
      </c>
      <c r="O3262" s="6" t="s">
        <v>1617</v>
      </c>
      <c r="P3262" s="8">
        <f>Table12[[#This Row],[PLANNED_DELIVERY]]-Table12[[#This Row],[PLANNED_PICKUP]]</f>
        <v>0</v>
      </c>
      <c r="Q3262" s="9">
        <f>Table12[[#This Row],[ACTUAL_DELIVERY]]-Table12[[#This Row],[ACTUAL_PICKUP]]</f>
        <v>0</v>
      </c>
      <c r="R3262" s="9">
        <f>Table12[[#This Row],[ACTUAL_PICKUP]]-Table12[[#This Row],[PLANNED_PICKUP]]</f>
        <v>0</v>
      </c>
      <c r="S3262" s="9">
        <f>Table12[[#This Row],[ACTUAL_DELIVERY]]-Table12[[#This Row],[PLANNED_DELIVERY]]</f>
        <v>0</v>
      </c>
      <c r="T3262" t="s">
        <v>66</v>
      </c>
      <c r="U3262" s="6" t="s">
        <v>67</v>
      </c>
      <c r="V3262" t="s">
        <v>27</v>
      </c>
      <c r="W3262" t="s">
        <v>27</v>
      </c>
      <c r="X3262" t="s">
        <v>254</v>
      </c>
      <c r="Y3262" s="6" t="s">
        <v>255</v>
      </c>
      <c r="Z3262" t="s">
        <v>27</v>
      </c>
      <c r="AA3262" t="s">
        <v>27</v>
      </c>
    </row>
    <row r="3263" spans="1:27" x14ac:dyDescent="0.35">
      <c r="A3263">
        <v>10004266</v>
      </c>
      <c r="B3263" t="s">
        <v>81</v>
      </c>
      <c r="C3263" t="s">
        <v>342</v>
      </c>
      <c r="D3263" t="s">
        <v>23</v>
      </c>
      <c r="E3263" t="s">
        <v>24</v>
      </c>
      <c r="F3263">
        <v>262</v>
      </c>
      <c r="G3263">
        <v>131</v>
      </c>
      <c r="H3263">
        <v>393</v>
      </c>
      <c r="I3263">
        <v>712</v>
      </c>
      <c r="J3263">
        <v>0.73</v>
      </c>
      <c r="K3263" s="6" t="s">
        <v>1618</v>
      </c>
      <c r="L3263" s="6" t="s">
        <v>1618</v>
      </c>
      <c r="M3263" s="6" t="s">
        <v>1617</v>
      </c>
      <c r="N3263" s="6" t="s">
        <v>1618</v>
      </c>
      <c r="O3263" s="6" t="s">
        <v>1617</v>
      </c>
      <c r="P3263" s="8">
        <f>Table12[[#This Row],[PLANNED_DELIVERY]]-Table12[[#This Row],[PLANNED_PICKUP]]</f>
        <v>1</v>
      </c>
      <c r="Q3263" s="9">
        <f>Table12[[#This Row],[ACTUAL_DELIVERY]]-Table12[[#This Row],[ACTUAL_PICKUP]]</f>
        <v>1</v>
      </c>
      <c r="R3263" s="9">
        <f>Table12[[#This Row],[ACTUAL_PICKUP]]-Table12[[#This Row],[PLANNED_PICKUP]]</f>
        <v>0</v>
      </c>
      <c r="S3263" s="9">
        <f>Table12[[#This Row],[ACTUAL_DELIVERY]]-Table12[[#This Row],[PLANNED_DELIVERY]]</f>
        <v>0</v>
      </c>
      <c r="T3263" t="s">
        <v>68</v>
      </c>
      <c r="U3263" s="6" t="s">
        <v>69</v>
      </c>
      <c r="V3263" t="s">
        <v>27</v>
      </c>
      <c r="W3263" t="s">
        <v>27</v>
      </c>
      <c r="X3263" t="s">
        <v>275</v>
      </c>
      <c r="Y3263" s="6" t="s">
        <v>276</v>
      </c>
      <c r="Z3263" t="s">
        <v>27</v>
      </c>
      <c r="AA3263" t="s">
        <v>27</v>
      </c>
    </row>
    <row r="3264" spans="1:27" x14ac:dyDescent="0.35">
      <c r="A3264">
        <v>10004267</v>
      </c>
      <c r="B3264" t="s">
        <v>81</v>
      </c>
      <c r="C3264" t="s">
        <v>342</v>
      </c>
      <c r="D3264" t="s">
        <v>23</v>
      </c>
      <c r="E3264" t="s">
        <v>24</v>
      </c>
      <c r="F3264">
        <v>850</v>
      </c>
      <c r="G3264">
        <v>0</v>
      </c>
      <c r="H3264">
        <v>850</v>
      </c>
      <c r="I3264">
        <v>2600</v>
      </c>
      <c r="J3264">
        <v>3.18</v>
      </c>
      <c r="K3264" s="6" t="s">
        <v>1618</v>
      </c>
      <c r="L3264" s="6" t="s">
        <v>1617</v>
      </c>
      <c r="M3264" s="6" t="s">
        <v>1617</v>
      </c>
      <c r="N3264" s="6" t="s">
        <v>1617</v>
      </c>
      <c r="O3264" s="6" t="s">
        <v>1619</v>
      </c>
      <c r="P3264" s="8">
        <f>Table12[[#This Row],[PLANNED_DELIVERY]]-Table12[[#This Row],[PLANNED_PICKUP]]</f>
        <v>0</v>
      </c>
      <c r="Q3264" s="9">
        <f>Table12[[#This Row],[ACTUAL_DELIVERY]]-Table12[[#This Row],[ACTUAL_PICKUP]]</f>
        <v>3</v>
      </c>
      <c r="R3264" s="9">
        <f>Table12[[#This Row],[ACTUAL_PICKUP]]-Table12[[#This Row],[PLANNED_PICKUP]]</f>
        <v>0</v>
      </c>
      <c r="S3264" s="9">
        <f>Table12[[#This Row],[ACTUAL_DELIVERY]]-Table12[[#This Row],[PLANNED_DELIVERY]]</f>
        <v>3</v>
      </c>
      <c r="T3264" t="s">
        <v>75</v>
      </c>
      <c r="U3264" s="6" t="s">
        <v>76</v>
      </c>
      <c r="V3264" t="s">
        <v>27</v>
      </c>
      <c r="W3264" t="s">
        <v>27</v>
      </c>
      <c r="X3264" t="s">
        <v>52</v>
      </c>
      <c r="Y3264" s="6" t="s">
        <v>318</v>
      </c>
      <c r="Z3264" t="s">
        <v>27</v>
      </c>
      <c r="AA3264" t="s">
        <v>27</v>
      </c>
    </row>
    <row r="3265" spans="1:27" x14ac:dyDescent="0.35">
      <c r="A3265">
        <v>10004268</v>
      </c>
      <c r="B3265" t="s">
        <v>81</v>
      </c>
      <c r="C3265" t="s">
        <v>206</v>
      </c>
      <c r="D3265" t="s">
        <v>23</v>
      </c>
      <c r="E3265" t="s">
        <v>24</v>
      </c>
      <c r="F3265">
        <v>650</v>
      </c>
      <c r="G3265">
        <v>0</v>
      </c>
      <c r="H3265">
        <v>650</v>
      </c>
      <c r="I3265">
        <v>4430</v>
      </c>
      <c r="J3265">
        <v>44.8</v>
      </c>
      <c r="K3265" s="6" t="s">
        <v>1618</v>
      </c>
      <c r="L3265" s="6" t="s">
        <v>1621</v>
      </c>
      <c r="M3265" s="6" t="s">
        <v>1622</v>
      </c>
      <c r="N3265" s="6" t="s">
        <v>1621</v>
      </c>
      <c r="O3265" s="6" t="s">
        <v>1622</v>
      </c>
      <c r="P3265" s="8">
        <f>Table12[[#This Row],[PLANNED_DELIVERY]]-Table12[[#This Row],[PLANNED_PICKUP]]</f>
        <v>1</v>
      </c>
      <c r="Q3265" s="9">
        <f>Table12[[#This Row],[ACTUAL_DELIVERY]]-Table12[[#This Row],[ACTUAL_PICKUP]]</f>
        <v>1</v>
      </c>
      <c r="R3265" s="9">
        <f>Table12[[#This Row],[ACTUAL_PICKUP]]-Table12[[#This Row],[PLANNED_PICKUP]]</f>
        <v>0</v>
      </c>
      <c r="S3265" s="9">
        <f>Table12[[#This Row],[ACTUAL_DELIVERY]]-Table12[[#This Row],[PLANNED_DELIVERY]]</f>
        <v>0</v>
      </c>
      <c r="T3265" t="s">
        <v>428</v>
      </c>
      <c r="U3265" s="6" t="s">
        <v>429</v>
      </c>
      <c r="V3265" t="s">
        <v>27</v>
      </c>
      <c r="W3265" t="s">
        <v>27</v>
      </c>
      <c r="X3265" t="s">
        <v>49</v>
      </c>
      <c r="Y3265" s="6" t="s">
        <v>29</v>
      </c>
      <c r="Z3265" t="s">
        <v>27</v>
      </c>
      <c r="AA3265" t="s">
        <v>27</v>
      </c>
    </row>
    <row r="3266" spans="1:27" x14ac:dyDescent="0.35">
      <c r="A3266">
        <v>10004273</v>
      </c>
      <c r="B3266" t="s">
        <v>81</v>
      </c>
      <c r="C3266" t="s">
        <v>206</v>
      </c>
      <c r="D3266" t="s">
        <v>23</v>
      </c>
      <c r="E3266" t="s">
        <v>24</v>
      </c>
      <c r="F3266">
        <v>232.88</v>
      </c>
      <c r="G3266">
        <v>150</v>
      </c>
      <c r="H3266">
        <v>382.88</v>
      </c>
      <c r="I3266">
        <v>1428</v>
      </c>
      <c r="J3266">
        <v>10.53</v>
      </c>
      <c r="K3266" s="6" t="s">
        <v>1618</v>
      </c>
      <c r="L3266" s="6" t="s">
        <v>1619</v>
      </c>
      <c r="M3266" s="6" t="s">
        <v>1621</v>
      </c>
      <c r="N3266" s="6" t="s">
        <v>1621</v>
      </c>
      <c r="O3266" s="6" t="s">
        <v>1621</v>
      </c>
      <c r="P3266" s="8">
        <f>Table12[[#This Row],[PLANNED_DELIVERY]]-Table12[[#This Row],[PLANNED_PICKUP]]</f>
        <v>1</v>
      </c>
      <c r="Q3266" s="9">
        <f>Table12[[#This Row],[ACTUAL_DELIVERY]]-Table12[[#This Row],[ACTUAL_PICKUP]]</f>
        <v>0</v>
      </c>
      <c r="R3266" s="9">
        <f>Table12[[#This Row],[ACTUAL_PICKUP]]-Table12[[#This Row],[PLANNED_PICKUP]]</f>
        <v>1</v>
      </c>
      <c r="S3266" s="9">
        <f>Table12[[#This Row],[ACTUAL_DELIVERY]]-Table12[[#This Row],[PLANNED_DELIVERY]]</f>
        <v>0</v>
      </c>
      <c r="T3266" t="s">
        <v>754</v>
      </c>
      <c r="U3266" s="6" t="s">
        <v>404</v>
      </c>
      <c r="V3266" t="s">
        <v>27</v>
      </c>
      <c r="W3266" t="s">
        <v>27</v>
      </c>
      <c r="X3266" t="s">
        <v>41</v>
      </c>
      <c r="Y3266" s="6" t="s">
        <v>44</v>
      </c>
      <c r="Z3266" t="s">
        <v>27</v>
      </c>
      <c r="AA3266" t="s">
        <v>27</v>
      </c>
    </row>
    <row r="3267" spans="1:27" x14ac:dyDescent="0.35">
      <c r="A3267">
        <v>10004274</v>
      </c>
      <c r="B3267" t="s">
        <v>81</v>
      </c>
      <c r="C3267" t="s">
        <v>206</v>
      </c>
      <c r="D3267" t="s">
        <v>23</v>
      </c>
      <c r="E3267" t="s">
        <v>24</v>
      </c>
      <c r="F3267">
        <v>200</v>
      </c>
      <c r="G3267">
        <v>0</v>
      </c>
      <c r="H3267">
        <v>200</v>
      </c>
      <c r="I3267">
        <v>130</v>
      </c>
      <c r="J3267">
        <v>0.25</v>
      </c>
      <c r="K3267" s="6" t="s">
        <v>1618</v>
      </c>
      <c r="L3267" s="6" t="s">
        <v>1618</v>
      </c>
      <c r="M3267" s="6" t="s">
        <v>1617</v>
      </c>
      <c r="N3267" s="6" t="s">
        <v>1617</v>
      </c>
      <c r="O3267" s="6" t="s">
        <v>1619</v>
      </c>
      <c r="P3267" s="8">
        <f>Table12[[#This Row],[PLANNED_DELIVERY]]-Table12[[#This Row],[PLANNED_PICKUP]]</f>
        <v>1</v>
      </c>
      <c r="Q3267" s="9">
        <f>Table12[[#This Row],[ACTUAL_DELIVERY]]-Table12[[#This Row],[ACTUAL_PICKUP]]</f>
        <v>3</v>
      </c>
      <c r="R3267" s="9">
        <f>Table12[[#This Row],[ACTUAL_PICKUP]]-Table12[[#This Row],[PLANNED_PICKUP]]</f>
        <v>1</v>
      </c>
      <c r="S3267" s="9">
        <f>Table12[[#This Row],[ACTUAL_DELIVERY]]-Table12[[#This Row],[PLANNED_DELIVERY]]</f>
        <v>3</v>
      </c>
      <c r="T3267" t="s">
        <v>729</v>
      </c>
      <c r="U3267" s="6" t="s">
        <v>730</v>
      </c>
      <c r="V3267" t="s">
        <v>27</v>
      </c>
      <c r="W3267" t="s">
        <v>27</v>
      </c>
      <c r="X3267" t="s">
        <v>41</v>
      </c>
      <c r="Y3267" s="6" t="s">
        <v>44</v>
      </c>
      <c r="Z3267" t="s">
        <v>27</v>
      </c>
      <c r="AA3267" t="s">
        <v>27</v>
      </c>
    </row>
    <row r="3268" spans="1:27" x14ac:dyDescent="0.35">
      <c r="A3268">
        <v>10004275</v>
      </c>
      <c r="B3268" t="s">
        <v>81</v>
      </c>
      <c r="C3268" t="s">
        <v>471</v>
      </c>
      <c r="D3268" t="s">
        <v>23</v>
      </c>
      <c r="E3268" t="s">
        <v>24</v>
      </c>
      <c r="F3268">
        <v>790</v>
      </c>
      <c r="G3268">
        <v>0</v>
      </c>
      <c r="H3268">
        <v>790</v>
      </c>
      <c r="I3268">
        <v>3486</v>
      </c>
      <c r="J3268">
        <v>6.6</v>
      </c>
      <c r="K3268" s="6" t="s">
        <v>1618</v>
      </c>
      <c r="L3268" s="6" t="s">
        <v>1623</v>
      </c>
      <c r="M3268" s="6" t="s">
        <v>1633</v>
      </c>
      <c r="N3268" s="6" t="s">
        <v>1623</v>
      </c>
      <c r="O3268" s="6" t="s">
        <v>1637</v>
      </c>
      <c r="P3268" s="8">
        <f>Table12[[#This Row],[PLANNED_DELIVERY]]-Table12[[#This Row],[PLANNED_PICKUP]]</f>
        <v>6</v>
      </c>
      <c r="Q3268" s="9">
        <f>Table12[[#This Row],[ACTUAL_DELIVERY]]-Table12[[#This Row],[ACTUAL_PICKUP]]</f>
        <v>12</v>
      </c>
      <c r="R3268" s="9">
        <f>Table12[[#This Row],[ACTUAL_PICKUP]]-Table12[[#This Row],[PLANNED_PICKUP]]</f>
        <v>0</v>
      </c>
      <c r="S3268" s="9">
        <f>Table12[[#This Row],[ACTUAL_DELIVERY]]-Table12[[#This Row],[PLANNED_DELIVERY]]</f>
        <v>6</v>
      </c>
      <c r="T3268" t="s">
        <v>366</v>
      </c>
      <c r="U3268" s="6" t="s">
        <v>367</v>
      </c>
      <c r="V3268" t="s">
        <v>368</v>
      </c>
      <c r="W3268" t="s">
        <v>368</v>
      </c>
      <c r="X3268" t="s">
        <v>49</v>
      </c>
      <c r="Y3268" s="6" t="s">
        <v>29</v>
      </c>
      <c r="Z3268" t="s">
        <v>27</v>
      </c>
      <c r="AA3268" t="s">
        <v>27</v>
      </c>
    </row>
    <row r="3269" spans="1:27" x14ac:dyDescent="0.35">
      <c r="A3269">
        <v>10004278</v>
      </c>
      <c r="B3269" t="s">
        <v>81</v>
      </c>
      <c r="C3269" t="s">
        <v>234</v>
      </c>
      <c r="D3269" t="s">
        <v>23</v>
      </c>
      <c r="E3269" t="s">
        <v>24</v>
      </c>
      <c r="F3269">
        <v>1395</v>
      </c>
      <c r="G3269">
        <v>0</v>
      </c>
      <c r="H3269">
        <v>1395</v>
      </c>
      <c r="I3269">
        <v>6000</v>
      </c>
      <c r="J3269">
        <v>46.8</v>
      </c>
      <c r="K3269" s="6" t="s">
        <v>1618</v>
      </c>
      <c r="L3269" s="6" t="s">
        <v>1603</v>
      </c>
      <c r="M3269" s="6" t="s">
        <v>1621</v>
      </c>
      <c r="N3269" s="6" t="s">
        <v>1617</v>
      </c>
      <c r="O3269" s="6" t="s">
        <v>1619</v>
      </c>
      <c r="P3269" s="8">
        <f>Table12[[#This Row],[PLANNED_DELIVERY]]-Table12[[#This Row],[PLANNED_PICKUP]]</f>
        <v>6</v>
      </c>
      <c r="Q3269" s="9">
        <f>Table12[[#This Row],[ACTUAL_DELIVERY]]-Table12[[#This Row],[ACTUAL_PICKUP]]</f>
        <v>3</v>
      </c>
      <c r="R3269" s="9">
        <f>Table12[[#This Row],[ACTUAL_PICKUP]]-Table12[[#This Row],[PLANNED_PICKUP]]</f>
        <v>2</v>
      </c>
      <c r="S3269" s="9">
        <f>Table12[[#This Row],[ACTUAL_DELIVERY]]-Table12[[#This Row],[PLANNED_DELIVERY]]</f>
        <v>-1</v>
      </c>
      <c r="T3269" t="s">
        <v>36</v>
      </c>
      <c r="U3269" s="6" t="s">
        <v>37</v>
      </c>
      <c r="V3269" t="s">
        <v>38</v>
      </c>
      <c r="W3269" t="s">
        <v>38</v>
      </c>
      <c r="X3269" t="s">
        <v>41</v>
      </c>
      <c r="Y3269" s="6" t="s">
        <v>39</v>
      </c>
      <c r="Z3269" t="s">
        <v>27</v>
      </c>
      <c r="AA3269" t="s">
        <v>27</v>
      </c>
    </row>
    <row r="3270" spans="1:27" x14ac:dyDescent="0.35">
      <c r="A3270">
        <v>10004279</v>
      </c>
      <c r="B3270" t="s">
        <v>81</v>
      </c>
      <c r="C3270" t="s">
        <v>206</v>
      </c>
      <c r="D3270" t="s">
        <v>23</v>
      </c>
      <c r="E3270" t="s">
        <v>24</v>
      </c>
      <c r="F3270">
        <v>2350</v>
      </c>
      <c r="G3270">
        <v>0</v>
      </c>
      <c r="H3270">
        <v>2350</v>
      </c>
      <c r="I3270">
        <v>2000</v>
      </c>
      <c r="J3270">
        <v>19.399999999999999</v>
      </c>
      <c r="K3270" s="6" t="s">
        <v>1618</v>
      </c>
      <c r="L3270" s="6" t="s">
        <v>1621</v>
      </c>
      <c r="M3270" s="6" t="s">
        <v>1622</v>
      </c>
      <c r="N3270" s="6" t="s">
        <v>1621</v>
      </c>
      <c r="O3270" s="6" t="s">
        <v>1622</v>
      </c>
      <c r="P3270" s="8">
        <f>Table12[[#This Row],[PLANNED_DELIVERY]]-Table12[[#This Row],[PLANNED_PICKUP]]</f>
        <v>1</v>
      </c>
      <c r="Q3270" s="9">
        <f>Table12[[#This Row],[ACTUAL_DELIVERY]]-Table12[[#This Row],[ACTUAL_PICKUP]]</f>
        <v>1</v>
      </c>
      <c r="R3270" s="9">
        <f>Table12[[#This Row],[ACTUAL_PICKUP]]-Table12[[#This Row],[PLANNED_PICKUP]]</f>
        <v>0</v>
      </c>
      <c r="S3270" s="9">
        <f>Table12[[#This Row],[ACTUAL_DELIVERY]]-Table12[[#This Row],[PLANNED_DELIVERY]]</f>
        <v>0</v>
      </c>
      <c r="T3270" t="s">
        <v>248</v>
      </c>
      <c r="U3270" s="6" t="s">
        <v>249</v>
      </c>
      <c r="V3270" t="s">
        <v>27</v>
      </c>
      <c r="W3270" t="s">
        <v>27</v>
      </c>
      <c r="X3270" t="s">
        <v>96</v>
      </c>
      <c r="Y3270" s="6" t="s">
        <v>97</v>
      </c>
      <c r="Z3270" t="s">
        <v>27</v>
      </c>
      <c r="AA3270" t="s">
        <v>27</v>
      </c>
    </row>
    <row r="3271" spans="1:27" x14ac:dyDescent="0.35">
      <c r="A3271">
        <v>10004281</v>
      </c>
      <c r="B3271" t="s">
        <v>81</v>
      </c>
      <c r="C3271" t="s">
        <v>234</v>
      </c>
      <c r="D3271" t="s">
        <v>23</v>
      </c>
      <c r="E3271" t="s">
        <v>24</v>
      </c>
      <c r="F3271">
        <v>2275</v>
      </c>
      <c r="G3271">
        <v>0</v>
      </c>
      <c r="H3271">
        <v>2275</v>
      </c>
      <c r="I3271" s="5">
        <v>3000</v>
      </c>
      <c r="J3271">
        <v>3.78</v>
      </c>
      <c r="K3271" s="6" t="s">
        <v>1618</v>
      </c>
      <c r="L3271" s="6" t="s">
        <v>1617</v>
      </c>
      <c r="M3271" s="6" t="s">
        <v>1625</v>
      </c>
      <c r="N3271" s="6" t="s">
        <v>1617</v>
      </c>
      <c r="O3271" s="6" t="s">
        <v>1627</v>
      </c>
      <c r="P3271" s="8">
        <f>Table12[[#This Row],[PLANNED_DELIVERY]]-Table12[[#This Row],[PLANNED_PICKUP]]</f>
        <v>7</v>
      </c>
      <c r="Q3271" s="9">
        <f>Table12[[#This Row],[ACTUAL_DELIVERY]]-Table12[[#This Row],[ACTUAL_PICKUP]]</f>
        <v>10</v>
      </c>
      <c r="R3271" s="9">
        <f>Table12[[#This Row],[ACTUAL_PICKUP]]-Table12[[#This Row],[PLANNED_PICKUP]]</f>
        <v>0</v>
      </c>
      <c r="S3271" s="9">
        <f>Table12[[#This Row],[ACTUAL_DELIVERY]]-Table12[[#This Row],[PLANNED_DELIVERY]]</f>
        <v>3</v>
      </c>
      <c r="T3271" t="s">
        <v>880</v>
      </c>
      <c r="U3271" s="6" t="s">
        <v>881</v>
      </c>
      <c r="V3271" t="s">
        <v>104</v>
      </c>
      <c r="W3271" t="s">
        <v>104</v>
      </c>
      <c r="X3271" t="s">
        <v>101</v>
      </c>
      <c r="Y3271" s="6" t="s">
        <v>102</v>
      </c>
      <c r="Z3271" t="s">
        <v>27</v>
      </c>
      <c r="AA3271" t="s">
        <v>27</v>
      </c>
    </row>
    <row r="3272" spans="1:27" x14ac:dyDescent="0.35">
      <c r="A3272">
        <v>10004282</v>
      </c>
      <c r="B3272" t="s">
        <v>222</v>
      </c>
      <c r="C3272" t="s">
        <v>206</v>
      </c>
      <c r="D3272" t="s">
        <v>23</v>
      </c>
      <c r="E3272" t="s">
        <v>24</v>
      </c>
      <c r="F3272">
        <v>300</v>
      </c>
      <c r="G3272">
        <v>0</v>
      </c>
      <c r="H3272">
        <v>300</v>
      </c>
      <c r="I3272">
        <v>1230</v>
      </c>
      <c r="J3272">
        <v>2.29</v>
      </c>
      <c r="K3272" s="6" t="s">
        <v>1618</v>
      </c>
      <c r="L3272" s="6" t="s">
        <v>1623</v>
      </c>
      <c r="M3272" s="6" t="s">
        <v>1631</v>
      </c>
      <c r="N3272" s="6" t="s">
        <v>1619</v>
      </c>
      <c r="O3272" s="6" t="s">
        <v>1621</v>
      </c>
      <c r="P3272" s="8">
        <f>Table12[[#This Row],[PLANNED_DELIVERY]]-Table12[[#This Row],[PLANNED_PICKUP]]</f>
        <v>3</v>
      </c>
      <c r="Q3272" s="9">
        <f>Table12[[#This Row],[ACTUAL_DELIVERY]]-Table12[[#This Row],[ACTUAL_PICKUP]]</f>
        <v>1</v>
      </c>
      <c r="R3272" s="9">
        <f>Table12[[#This Row],[ACTUAL_PICKUP]]-Table12[[#This Row],[PLANNED_PICKUP]]</f>
        <v>-3</v>
      </c>
      <c r="S3272" s="9">
        <f>Table12[[#This Row],[ACTUAL_DELIVERY]]-Table12[[#This Row],[PLANNED_DELIVERY]]</f>
        <v>-5</v>
      </c>
      <c r="T3272" t="s">
        <v>671</v>
      </c>
      <c r="U3272" s="6" t="s">
        <v>672</v>
      </c>
      <c r="V3272" t="s">
        <v>27</v>
      </c>
      <c r="W3272" t="s">
        <v>27</v>
      </c>
      <c r="X3272" t="s">
        <v>41</v>
      </c>
      <c r="Y3272" s="6" t="s">
        <v>44</v>
      </c>
      <c r="Z3272" t="s">
        <v>27</v>
      </c>
      <c r="AA3272" t="s">
        <v>27</v>
      </c>
    </row>
    <row r="3273" spans="1:27" x14ac:dyDescent="0.35">
      <c r="A3273">
        <v>10004284</v>
      </c>
      <c r="B3273" t="s">
        <v>81</v>
      </c>
      <c r="C3273" t="s">
        <v>206</v>
      </c>
      <c r="D3273" t="s">
        <v>23</v>
      </c>
      <c r="E3273" t="s">
        <v>24</v>
      </c>
      <c r="F3273">
        <v>213</v>
      </c>
      <c r="G3273">
        <v>0</v>
      </c>
      <c r="H3273">
        <v>213</v>
      </c>
      <c r="I3273">
        <v>66</v>
      </c>
      <c r="J3273">
        <v>7.0000000000000007E-2</v>
      </c>
      <c r="K3273" s="6" t="s">
        <v>1618</v>
      </c>
      <c r="L3273" s="6" t="s">
        <v>1618</v>
      </c>
      <c r="M3273" s="6" t="s">
        <v>1619</v>
      </c>
      <c r="N3273" s="6" t="s">
        <v>1619</v>
      </c>
      <c r="O3273" s="6" t="s">
        <v>1621</v>
      </c>
      <c r="P3273" s="8">
        <f>Table12[[#This Row],[PLANNED_DELIVERY]]-Table12[[#This Row],[PLANNED_PICKUP]]</f>
        <v>4</v>
      </c>
      <c r="Q3273" s="9">
        <f>Table12[[#This Row],[ACTUAL_DELIVERY]]-Table12[[#This Row],[ACTUAL_PICKUP]]</f>
        <v>1</v>
      </c>
      <c r="R3273" s="9">
        <f>Table12[[#This Row],[ACTUAL_PICKUP]]-Table12[[#This Row],[PLANNED_PICKUP]]</f>
        <v>4</v>
      </c>
      <c r="S3273" s="9">
        <f>Table12[[#This Row],[ACTUAL_DELIVERY]]-Table12[[#This Row],[PLANNED_DELIVERY]]</f>
        <v>1</v>
      </c>
      <c r="T3273" t="s">
        <v>763</v>
      </c>
      <c r="U3273" s="6" t="s">
        <v>764</v>
      </c>
      <c r="V3273" t="s">
        <v>27</v>
      </c>
      <c r="W3273" t="s">
        <v>27</v>
      </c>
      <c r="X3273" t="s">
        <v>41</v>
      </c>
      <c r="Y3273" s="6" t="s">
        <v>44</v>
      </c>
      <c r="Z3273" t="s">
        <v>27</v>
      </c>
      <c r="AA3273" t="s">
        <v>27</v>
      </c>
    </row>
    <row r="3274" spans="1:27" x14ac:dyDescent="0.35">
      <c r="A3274">
        <v>10004285</v>
      </c>
      <c r="B3274" t="s">
        <v>81</v>
      </c>
      <c r="C3274" t="s">
        <v>206</v>
      </c>
      <c r="D3274" t="s">
        <v>23</v>
      </c>
      <c r="E3274" t="s">
        <v>24</v>
      </c>
      <c r="F3274">
        <v>150</v>
      </c>
      <c r="G3274">
        <v>0</v>
      </c>
      <c r="H3274">
        <v>150</v>
      </c>
      <c r="I3274">
        <v>3</v>
      </c>
      <c r="J3274">
        <v>0.06</v>
      </c>
      <c r="K3274" s="6" t="s">
        <v>1618</v>
      </c>
      <c r="L3274" s="6" t="s">
        <v>1618</v>
      </c>
      <c r="M3274" s="6" t="s">
        <v>1619</v>
      </c>
      <c r="N3274" s="6" t="s">
        <v>1619</v>
      </c>
      <c r="O3274" s="6" t="s">
        <v>1637</v>
      </c>
      <c r="P3274" s="8">
        <f>Table12[[#This Row],[PLANNED_DELIVERY]]-Table12[[#This Row],[PLANNED_PICKUP]]</f>
        <v>4</v>
      </c>
      <c r="Q3274" s="9">
        <f>Table12[[#This Row],[ACTUAL_DELIVERY]]-Table12[[#This Row],[ACTUAL_PICKUP]]</f>
        <v>15</v>
      </c>
      <c r="R3274" s="9">
        <f>Table12[[#This Row],[ACTUAL_PICKUP]]-Table12[[#This Row],[PLANNED_PICKUP]]</f>
        <v>4</v>
      </c>
      <c r="S3274" s="9">
        <f>Table12[[#This Row],[ACTUAL_DELIVERY]]-Table12[[#This Row],[PLANNED_DELIVERY]]</f>
        <v>15</v>
      </c>
      <c r="T3274" t="s">
        <v>763</v>
      </c>
      <c r="U3274" s="6" t="s">
        <v>764</v>
      </c>
      <c r="V3274" t="s">
        <v>27</v>
      </c>
      <c r="W3274" t="s">
        <v>27</v>
      </c>
      <c r="X3274" t="s">
        <v>49</v>
      </c>
      <c r="Y3274" s="6" t="s">
        <v>29</v>
      </c>
      <c r="Z3274" t="s">
        <v>27</v>
      </c>
      <c r="AA3274" t="s">
        <v>27</v>
      </c>
    </row>
    <row r="3275" spans="1:27" x14ac:dyDescent="0.35">
      <c r="A3275">
        <v>10004286</v>
      </c>
      <c r="B3275" t="s">
        <v>81</v>
      </c>
      <c r="C3275" t="s">
        <v>234</v>
      </c>
      <c r="D3275" t="s">
        <v>23</v>
      </c>
      <c r="E3275" t="s">
        <v>24</v>
      </c>
      <c r="F3275">
        <v>890</v>
      </c>
      <c r="G3275">
        <v>0</v>
      </c>
      <c r="H3275">
        <v>890</v>
      </c>
      <c r="I3275">
        <v>1720</v>
      </c>
      <c r="J3275">
        <v>6.74</v>
      </c>
      <c r="K3275" s="6" t="s">
        <v>1618</v>
      </c>
      <c r="L3275" s="6" t="s">
        <v>1625</v>
      </c>
      <c r="M3275" s="6" t="s">
        <v>1635</v>
      </c>
      <c r="N3275" s="6" t="s">
        <v>1625</v>
      </c>
      <c r="O3275" s="6" t="s">
        <v>1639</v>
      </c>
      <c r="P3275" s="8">
        <f>Table12[[#This Row],[PLANNED_DELIVERY]]-Table12[[#This Row],[PLANNED_PICKUP]]</f>
        <v>7</v>
      </c>
      <c r="Q3275" s="9">
        <f>Table12[[#This Row],[ACTUAL_DELIVERY]]-Table12[[#This Row],[ACTUAL_PICKUP]]</f>
        <v>10</v>
      </c>
      <c r="R3275" s="9">
        <f>Table12[[#This Row],[ACTUAL_PICKUP]]-Table12[[#This Row],[PLANNED_PICKUP]]</f>
        <v>0</v>
      </c>
      <c r="S3275" s="9">
        <f>Table12[[#This Row],[ACTUAL_DELIVERY]]-Table12[[#This Row],[PLANNED_DELIVERY]]</f>
        <v>3</v>
      </c>
      <c r="T3275" t="s">
        <v>112</v>
      </c>
      <c r="U3275" s="6" t="s">
        <v>103</v>
      </c>
      <c r="V3275" t="s">
        <v>104</v>
      </c>
      <c r="W3275" t="s">
        <v>104</v>
      </c>
      <c r="X3275" t="s">
        <v>49</v>
      </c>
      <c r="Y3275" s="6" t="s">
        <v>29</v>
      </c>
      <c r="Z3275" t="s">
        <v>27</v>
      </c>
      <c r="AA3275" t="s">
        <v>27</v>
      </c>
    </row>
    <row r="3276" spans="1:27" x14ac:dyDescent="0.35">
      <c r="A3276">
        <v>10004287</v>
      </c>
      <c r="B3276" t="s">
        <v>81</v>
      </c>
      <c r="C3276" t="s">
        <v>206</v>
      </c>
      <c r="D3276" t="s">
        <v>23</v>
      </c>
      <c r="E3276" t="s">
        <v>24</v>
      </c>
      <c r="F3276">
        <v>100</v>
      </c>
      <c r="G3276">
        <v>0</v>
      </c>
      <c r="H3276">
        <v>100</v>
      </c>
      <c r="I3276">
        <v>677</v>
      </c>
      <c r="J3276">
        <v>0.24</v>
      </c>
      <c r="K3276" s="6" t="s">
        <v>1618</v>
      </c>
      <c r="L3276" s="6" t="s">
        <v>1618</v>
      </c>
      <c r="M3276" s="6" t="s">
        <v>1619</v>
      </c>
      <c r="N3276" s="6" t="s">
        <v>1619</v>
      </c>
      <c r="O3276" s="6" t="s">
        <v>1621</v>
      </c>
      <c r="P3276" s="8">
        <f>Table12[[#This Row],[PLANNED_DELIVERY]]-Table12[[#This Row],[PLANNED_PICKUP]]</f>
        <v>4</v>
      </c>
      <c r="Q3276" s="9">
        <f>Table12[[#This Row],[ACTUAL_DELIVERY]]-Table12[[#This Row],[ACTUAL_PICKUP]]</f>
        <v>1</v>
      </c>
      <c r="R3276" s="9">
        <f>Table12[[#This Row],[ACTUAL_PICKUP]]-Table12[[#This Row],[PLANNED_PICKUP]]</f>
        <v>4</v>
      </c>
      <c r="S3276" s="9">
        <f>Table12[[#This Row],[ACTUAL_DELIVERY]]-Table12[[#This Row],[PLANNED_DELIVERY]]</f>
        <v>1</v>
      </c>
      <c r="T3276" t="s">
        <v>763</v>
      </c>
      <c r="U3276" s="6" t="s">
        <v>764</v>
      </c>
      <c r="V3276" t="s">
        <v>27</v>
      </c>
      <c r="W3276" t="s">
        <v>27</v>
      </c>
      <c r="X3276" t="s">
        <v>41</v>
      </c>
      <c r="Y3276" s="6" t="s">
        <v>44</v>
      </c>
      <c r="Z3276" t="s">
        <v>27</v>
      </c>
      <c r="AA3276" t="s">
        <v>27</v>
      </c>
    </row>
    <row r="3277" spans="1:27" x14ac:dyDescent="0.35">
      <c r="A3277">
        <v>10004288</v>
      </c>
      <c r="B3277" t="s">
        <v>273</v>
      </c>
      <c r="C3277" t="s">
        <v>206</v>
      </c>
      <c r="D3277" t="s">
        <v>23</v>
      </c>
      <c r="E3277" t="s">
        <v>24</v>
      </c>
      <c r="F3277">
        <v>1020.35</v>
      </c>
      <c r="G3277">
        <v>0</v>
      </c>
      <c r="H3277">
        <v>1020.35</v>
      </c>
      <c r="I3277">
        <v>1252</v>
      </c>
      <c r="J3277">
        <v>1.92</v>
      </c>
      <c r="K3277" s="6" t="s">
        <v>1618</v>
      </c>
      <c r="L3277" s="6" t="s">
        <v>1674</v>
      </c>
      <c r="M3277" s="6" t="s">
        <v>1631</v>
      </c>
      <c r="N3277" s="6" t="s">
        <v>1634</v>
      </c>
      <c r="O3277" s="6" t="s">
        <v>1639</v>
      </c>
      <c r="P3277" s="8">
        <f>Table12[[#This Row],[PLANNED_DELIVERY]]-Table12[[#This Row],[PLANNED_PICKUP]]</f>
        <v>7</v>
      </c>
      <c r="Q3277" s="9">
        <f>Table12[[#This Row],[ACTUAL_DELIVERY]]-Table12[[#This Row],[ACTUAL_PICKUP]]</f>
        <v>4</v>
      </c>
      <c r="R3277" s="9">
        <f>Table12[[#This Row],[ACTUAL_PICKUP]]-Table12[[#This Row],[PLANNED_PICKUP]]</f>
        <v>11</v>
      </c>
      <c r="S3277" s="9">
        <f>Table12[[#This Row],[ACTUAL_DELIVERY]]-Table12[[#This Row],[PLANNED_DELIVERY]]</f>
        <v>8</v>
      </c>
      <c r="T3277" t="s">
        <v>68</v>
      </c>
      <c r="U3277" s="6" t="s">
        <v>69</v>
      </c>
      <c r="V3277" t="s">
        <v>27</v>
      </c>
      <c r="W3277" t="s">
        <v>27</v>
      </c>
      <c r="X3277" t="s">
        <v>96</v>
      </c>
      <c r="Y3277" s="6" t="s">
        <v>97</v>
      </c>
      <c r="Z3277" t="s">
        <v>27</v>
      </c>
      <c r="AA3277" t="s">
        <v>27</v>
      </c>
    </row>
    <row r="3278" spans="1:27" x14ac:dyDescent="0.35">
      <c r="A3278">
        <v>10004289</v>
      </c>
      <c r="B3278" t="s">
        <v>81</v>
      </c>
      <c r="C3278" t="s">
        <v>342</v>
      </c>
      <c r="D3278" t="s">
        <v>23</v>
      </c>
      <c r="E3278" t="s">
        <v>24</v>
      </c>
      <c r="F3278">
        <v>430</v>
      </c>
      <c r="G3278">
        <v>150</v>
      </c>
      <c r="H3278">
        <v>580</v>
      </c>
      <c r="I3278">
        <v>21784</v>
      </c>
      <c r="J3278">
        <v>16.36</v>
      </c>
      <c r="K3278" s="6" t="s">
        <v>1618</v>
      </c>
      <c r="L3278" s="6" t="s">
        <v>1627</v>
      </c>
      <c r="M3278" s="6" t="s">
        <v>1630</v>
      </c>
      <c r="N3278" s="6" t="s">
        <v>1630</v>
      </c>
      <c r="O3278" s="6" t="s">
        <v>1633</v>
      </c>
      <c r="P3278" s="8">
        <f>Table12[[#This Row],[PLANNED_DELIVERY]]-Table12[[#This Row],[PLANNED_PICKUP]]</f>
        <v>1</v>
      </c>
      <c r="Q3278" s="9">
        <f>Table12[[#This Row],[ACTUAL_DELIVERY]]-Table12[[#This Row],[ACTUAL_PICKUP]]</f>
        <v>1</v>
      </c>
      <c r="R3278" s="9">
        <f>Table12[[#This Row],[ACTUAL_PICKUP]]-Table12[[#This Row],[PLANNED_PICKUP]]</f>
        <v>1</v>
      </c>
      <c r="S3278" s="9">
        <f>Table12[[#This Row],[ACTUAL_DELIVERY]]-Table12[[#This Row],[PLANNED_DELIVERY]]</f>
        <v>1</v>
      </c>
      <c r="T3278" t="s">
        <v>68</v>
      </c>
      <c r="U3278" s="6" t="s">
        <v>69</v>
      </c>
      <c r="V3278" t="s">
        <v>27</v>
      </c>
      <c r="W3278" t="s">
        <v>27</v>
      </c>
      <c r="X3278" t="s">
        <v>60</v>
      </c>
      <c r="Y3278" s="6" t="s">
        <v>34</v>
      </c>
      <c r="Z3278" t="s">
        <v>27</v>
      </c>
      <c r="AA3278" t="s">
        <v>27</v>
      </c>
    </row>
    <row r="3279" spans="1:27" x14ac:dyDescent="0.35">
      <c r="A3279">
        <v>10004290</v>
      </c>
      <c r="B3279" t="s">
        <v>263</v>
      </c>
      <c r="C3279" t="s">
        <v>264</v>
      </c>
      <c r="D3279" t="s">
        <v>30</v>
      </c>
      <c r="E3279" t="s">
        <v>45</v>
      </c>
      <c r="F3279">
        <v>915.33</v>
      </c>
      <c r="G3279">
        <v>0</v>
      </c>
      <c r="H3279">
        <v>915.33</v>
      </c>
      <c r="I3279" s="5">
        <v>274.60000000000002</v>
      </c>
      <c r="J3279">
        <v>2.27</v>
      </c>
      <c r="K3279" s="6" t="s">
        <v>1618</v>
      </c>
      <c r="L3279" s="6" t="s">
        <v>1617</v>
      </c>
      <c r="M3279" s="6" t="s">
        <v>1631</v>
      </c>
      <c r="N3279" s="6" t="s">
        <v>1617</v>
      </c>
      <c r="O3279" s="6" t="s">
        <v>1631</v>
      </c>
      <c r="P3279" s="8">
        <f>Table12[[#This Row],[PLANNED_DELIVERY]]-Table12[[#This Row],[PLANNED_PICKUP]]</f>
        <v>9</v>
      </c>
      <c r="Q3279" s="9">
        <f>Table12[[#This Row],[ACTUAL_DELIVERY]]-Table12[[#This Row],[ACTUAL_PICKUP]]</f>
        <v>9</v>
      </c>
      <c r="R3279" s="9">
        <f>Table12[[#This Row],[ACTUAL_PICKUP]]-Table12[[#This Row],[PLANNED_PICKUP]]</f>
        <v>0</v>
      </c>
      <c r="S3279" s="9">
        <f>Table12[[#This Row],[ACTUAL_DELIVERY]]-Table12[[#This Row],[PLANNED_DELIVERY]]</f>
        <v>0</v>
      </c>
      <c r="T3279" t="s">
        <v>49</v>
      </c>
      <c r="U3279" s="6" t="s">
        <v>640</v>
      </c>
      <c r="V3279" t="s">
        <v>27</v>
      </c>
      <c r="W3279" t="s">
        <v>27</v>
      </c>
      <c r="X3279" t="s">
        <v>154</v>
      </c>
      <c r="Y3279" s="6" t="s">
        <v>309</v>
      </c>
      <c r="Z3279" t="s">
        <v>156</v>
      </c>
      <c r="AA3279" t="s">
        <v>85</v>
      </c>
    </row>
    <row r="3280" spans="1:27" x14ac:dyDescent="0.35">
      <c r="A3280">
        <v>10004292</v>
      </c>
      <c r="B3280" t="s">
        <v>81</v>
      </c>
      <c r="C3280" t="s">
        <v>684</v>
      </c>
      <c r="D3280" t="s">
        <v>23</v>
      </c>
      <c r="E3280" t="s">
        <v>24</v>
      </c>
      <c r="F3280">
        <v>790</v>
      </c>
      <c r="G3280">
        <v>0</v>
      </c>
      <c r="H3280">
        <v>790</v>
      </c>
      <c r="I3280">
        <v>139.30000000000001</v>
      </c>
      <c r="J3280">
        <v>1.1200000000000001</v>
      </c>
      <c r="K3280" s="6" t="s">
        <v>1618</v>
      </c>
      <c r="L3280" s="6" t="s">
        <v>1619</v>
      </c>
      <c r="M3280" s="6" t="s">
        <v>1621</v>
      </c>
      <c r="N3280" s="6" t="s">
        <v>1619</v>
      </c>
      <c r="O3280" s="6" t="s">
        <v>1621</v>
      </c>
      <c r="P3280" s="8">
        <f>Table12[[#This Row],[PLANNED_DELIVERY]]-Table12[[#This Row],[PLANNED_PICKUP]]</f>
        <v>1</v>
      </c>
      <c r="Q3280" s="9">
        <f>Table12[[#This Row],[ACTUAL_DELIVERY]]-Table12[[#This Row],[ACTUAL_PICKUP]]</f>
        <v>1</v>
      </c>
      <c r="R3280" s="9">
        <f>Table12[[#This Row],[ACTUAL_PICKUP]]-Table12[[#This Row],[PLANNED_PICKUP]]</f>
        <v>0</v>
      </c>
      <c r="S3280" s="9">
        <f>Table12[[#This Row],[ACTUAL_DELIVERY]]-Table12[[#This Row],[PLANNED_DELIVERY]]</f>
        <v>0</v>
      </c>
      <c r="T3280" t="s">
        <v>800</v>
      </c>
      <c r="U3280" s="6" t="s">
        <v>801</v>
      </c>
      <c r="V3280" t="s">
        <v>168</v>
      </c>
      <c r="W3280" t="s">
        <v>168</v>
      </c>
      <c r="X3280" t="s">
        <v>49</v>
      </c>
      <c r="Y3280" s="6" t="s">
        <v>29</v>
      </c>
      <c r="Z3280" t="s">
        <v>27</v>
      </c>
      <c r="AA3280" t="s">
        <v>27</v>
      </c>
    </row>
    <row r="3281" spans="1:27" x14ac:dyDescent="0.35">
      <c r="A3281">
        <v>10004295</v>
      </c>
      <c r="B3281" t="s">
        <v>81</v>
      </c>
      <c r="C3281" t="s">
        <v>234</v>
      </c>
      <c r="D3281" t="s">
        <v>30</v>
      </c>
      <c r="E3281" t="s">
        <v>45</v>
      </c>
      <c r="F3281">
        <v>290</v>
      </c>
      <c r="G3281">
        <v>0</v>
      </c>
      <c r="H3281">
        <v>290</v>
      </c>
      <c r="I3281">
        <v>807</v>
      </c>
      <c r="J3281">
        <v>1.59</v>
      </c>
      <c r="K3281" s="6" t="s">
        <v>1618</v>
      </c>
      <c r="L3281" s="6" t="s">
        <v>1617</v>
      </c>
      <c r="M3281" s="6" t="s">
        <v>1623</v>
      </c>
      <c r="N3281" s="6" t="s">
        <v>1619</v>
      </c>
      <c r="O3281" s="6" t="s">
        <v>1634</v>
      </c>
      <c r="P3281" s="8">
        <f>Table12[[#This Row],[PLANNED_DELIVERY]]-Table12[[#This Row],[PLANNED_PICKUP]]</f>
        <v>6</v>
      </c>
      <c r="Q3281" s="9">
        <f>Table12[[#This Row],[ACTUAL_DELIVERY]]-Table12[[#This Row],[ACTUAL_PICKUP]]</f>
        <v>10</v>
      </c>
      <c r="R3281" s="9">
        <f>Table12[[#This Row],[ACTUAL_PICKUP]]-Table12[[#This Row],[PLANNED_PICKUP]]</f>
        <v>3</v>
      </c>
      <c r="S3281" s="9">
        <f>Table12[[#This Row],[ACTUAL_DELIVERY]]-Table12[[#This Row],[PLANNED_DELIVERY]]</f>
        <v>7</v>
      </c>
      <c r="T3281" t="s">
        <v>32</v>
      </c>
      <c r="U3281" s="6" t="s">
        <v>29</v>
      </c>
      <c r="V3281" t="s">
        <v>27</v>
      </c>
      <c r="W3281" t="s">
        <v>27</v>
      </c>
      <c r="X3281" t="s">
        <v>1026</v>
      </c>
      <c r="Y3281" s="6" t="s">
        <v>1027</v>
      </c>
      <c r="Z3281" t="s">
        <v>487</v>
      </c>
      <c r="AA3281" t="s">
        <v>487</v>
      </c>
    </row>
    <row r="3282" spans="1:27" x14ac:dyDescent="0.35">
      <c r="A3282">
        <v>10004296</v>
      </c>
      <c r="B3282" t="s">
        <v>81</v>
      </c>
      <c r="C3282" t="s">
        <v>206</v>
      </c>
      <c r="D3282" t="s">
        <v>30</v>
      </c>
      <c r="E3282" t="s">
        <v>31</v>
      </c>
      <c r="F3282">
        <v>450</v>
      </c>
      <c r="G3282">
        <v>0</v>
      </c>
      <c r="H3282">
        <v>450</v>
      </c>
      <c r="I3282">
        <v>800</v>
      </c>
      <c r="J3282">
        <v>0.76</v>
      </c>
      <c r="K3282" s="6" t="s">
        <v>1618</v>
      </c>
      <c r="L3282" s="6" t="s">
        <v>1618</v>
      </c>
      <c r="M3282" s="6" t="s">
        <v>1619</v>
      </c>
      <c r="N3282" s="6" t="s">
        <v>1618</v>
      </c>
      <c r="O3282" s="6" t="s">
        <v>1619</v>
      </c>
      <c r="P3282" s="8">
        <f>Table12[[#This Row],[PLANNED_DELIVERY]]-Table12[[#This Row],[PLANNED_PICKUP]]</f>
        <v>4</v>
      </c>
      <c r="Q3282" s="9">
        <f>Table12[[#This Row],[ACTUAL_DELIVERY]]-Table12[[#This Row],[ACTUAL_PICKUP]]</f>
        <v>4</v>
      </c>
      <c r="R3282" s="9">
        <f>Table12[[#This Row],[ACTUAL_PICKUP]]-Table12[[#This Row],[PLANNED_PICKUP]]</f>
        <v>0</v>
      </c>
      <c r="S3282" s="9">
        <f>Table12[[#This Row],[ACTUAL_DELIVERY]]-Table12[[#This Row],[PLANNED_DELIVERY]]</f>
        <v>0</v>
      </c>
      <c r="T3282" t="s">
        <v>728</v>
      </c>
      <c r="U3282" s="6" t="s">
        <v>212</v>
      </c>
      <c r="V3282" t="s">
        <v>27</v>
      </c>
      <c r="W3282" t="s">
        <v>27</v>
      </c>
      <c r="X3282" t="s">
        <v>66</v>
      </c>
      <c r="Y3282" s="6" t="s">
        <v>67</v>
      </c>
      <c r="Z3282" t="s">
        <v>27</v>
      </c>
      <c r="AA3282" t="s">
        <v>27</v>
      </c>
    </row>
    <row r="3283" spans="1:27" x14ac:dyDescent="0.35">
      <c r="A3283">
        <v>10004298</v>
      </c>
      <c r="B3283" t="s">
        <v>81</v>
      </c>
      <c r="C3283" t="s">
        <v>206</v>
      </c>
      <c r="D3283" t="s">
        <v>23</v>
      </c>
      <c r="E3283" t="s">
        <v>24</v>
      </c>
      <c r="F3283">
        <v>295</v>
      </c>
      <c r="G3283">
        <v>295</v>
      </c>
      <c r="H3283">
        <v>590</v>
      </c>
      <c r="I3283">
        <v>34</v>
      </c>
      <c r="J3283">
        <v>0</v>
      </c>
      <c r="K3283" s="6" t="s">
        <v>1618</v>
      </c>
      <c r="L3283" s="6" t="s">
        <v>1618</v>
      </c>
      <c r="M3283" s="6" t="s">
        <v>1619</v>
      </c>
      <c r="N3283" s="6" t="s">
        <v>1617</v>
      </c>
      <c r="O3283" s="6" t="s">
        <v>1627</v>
      </c>
      <c r="P3283" s="8">
        <f>Table12[[#This Row],[PLANNED_DELIVERY]]-Table12[[#This Row],[PLANNED_PICKUP]]</f>
        <v>4</v>
      </c>
      <c r="Q3283" s="9">
        <f>Table12[[#This Row],[ACTUAL_DELIVERY]]-Table12[[#This Row],[ACTUAL_PICKUP]]</f>
        <v>10</v>
      </c>
      <c r="R3283" s="9">
        <f>Table12[[#This Row],[ACTUAL_PICKUP]]-Table12[[#This Row],[PLANNED_PICKUP]]</f>
        <v>1</v>
      </c>
      <c r="S3283" s="9">
        <f>Table12[[#This Row],[ACTUAL_DELIVERY]]-Table12[[#This Row],[PLANNED_DELIVERY]]</f>
        <v>7</v>
      </c>
      <c r="T3283" t="s">
        <v>1025</v>
      </c>
      <c r="U3283" s="6" t="s">
        <v>224</v>
      </c>
      <c r="V3283" t="s">
        <v>27</v>
      </c>
      <c r="W3283" t="s">
        <v>27</v>
      </c>
      <c r="X3283" t="s">
        <v>49</v>
      </c>
      <c r="Y3283" s="6" t="s">
        <v>29</v>
      </c>
      <c r="Z3283" t="s">
        <v>27</v>
      </c>
      <c r="AA3283" t="s">
        <v>27</v>
      </c>
    </row>
    <row r="3284" spans="1:27" x14ac:dyDescent="0.35">
      <c r="A3284">
        <v>10004301</v>
      </c>
      <c r="B3284" t="s">
        <v>81</v>
      </c>
      <c r="C3284" t="s">
        <v>206</v>
      </c>
      <c r="D3284" t="s">
        <v>23</v>
      </c>
      <c r="E3284" t="s">
        <v>24</v>
      </c>
      <c r="F3284">
        <v>152</v>
      </c>
      <c r="G3284">
        <v>0</v>
      </c>
      <c r="H3284">
        <v>152</v>
      </c>
      <c r="I3284">
        <v>6280</v>
      </c>
      <c r="J3284">
        <v>3.36</v>
      </c>
      <c r="K3284" s="6" t="s">
        <v>1618</v>
      </c>
      <c r="L3284" s="6" t="s">
        <v>1618</v>
      </c>
      <c r="M3284" s="6" t="s">
        <v>1625</v>
      </c>
      <c r="N3284" s="6" t="s">
        <v>1619</v>
      </c>
      <c r="O3284" s="6" t="s">
        <v>1619</v>
      </c>
      <c r="P3284" s="8">
        <f>Table12[[#This Row],[PLANNED_DELIVERY]]-Table12[[#This Row],[PLANNED_PICKUP]]</f>
        <v>8</v>
      </c>
      <c r="Q3284" s="9">
        <f>Table12[[#This Row],[ACTUAL_DELIVERY]]-Table12[[#This Row],[ACTUAL_PICKUP]]</f>
        <v>0</v>
      </c>
      <c r="R3284" s="9">
        <f>Table12[[#This Row],[ACTUAL_PICKUP]]-Table12[[#This Row],[PLANNED_PICKUP]]</f>
        <v>4</v>
      </c>
      <c r="S3284" s="9">
        <f>Table12[[#This Row],[ACTUAL_DELIVERY]]-Table12[[#This Row],[PLANNED_DELIVERY]]</f>
        <v>-4</v>
      </c>
      <c r="T3284" t="s">
        <v>305</v>
      </c>
      <c r="U3284" s="6" t="s">
        <v>306</v>
      </c>
      <c r="V3284" t="s">
        <v>27</v>
      </c>
      <c r="W3284" t="s">
        <v>27</v>
      </c>
      <c r="X3284" t="s">
        <v>1723</v>
      </c>
      <c r="Y3284" s="6" t="s">
        <v>42</v>
      </c>
      <c r="Z3284" t="s">
        <v>27</v>
      </c>
      <c r="AA3284" t="s">
        <v>27</v>
      </c>
    </row>
    <row r="3285" spans="1:27" x14ac:dyDescent="0.35">
      <c r="A3285">
        <v>10004302</v>
      </c>
      <c r="B3285" t="s">
        <v>81</v>
      </c>
      <c r="C3285" t="s">
        <v>579</v>
      </c>
      <c r="D3285" t="s">
        <v>23</v>
      </c>
      <c r="E3285" t="s">
        <v>24</v>
      </c>
      <c r="F3285">
        <v>261.57</v>
      </c>
      <c r="G3285">
        <v>0</v>
      </c>
      <c r="H3285">
        <v>261.57</v>
      </c>
      <c r="I3285">
        <v>8836</v>
      </c>
      <c r="J3285">
        <v>3.16</v>
      </c>
      <c r="K3285" s="6" t="s">
        <v>1618</v>
      </c>
      <c r="L3285" s="6" t="s">
        <v>1618</v>
      </c>
      <c r="M3285" s="6" t="s">
        <v>1623</v>
      </c>
      <c r="N3285" s="6" t="s">
        <v>1619</v>
      </c>
      <c r="O3285" s="6" t="s">
        <v>1621</v>
      </c>
      <c r="P3285" s="8">
        <f>Table12[[#This Row],[PLANNED_DELIVERY]]-Table12[[#This Row],[PLANNED_PICKUP]]</f>
        <v>7</v>
      </c>
      <c r="Q3285" s="9">
        <f>Table12[[#This Row],[ACTUAL_DELIVERY]]-Table12[[#This Row],[ACTUAL_PICKUP]]</f>
        <v>1</v>
      </c>
      <c r="R3285" s="9">
        <f>Table12[[#This Row],[ACTUAL_PICKUP]]-Table12[[#This Row],[PLANNED_PICKUP]]</f>
        <v>4</v>
      </c>
      <c r="S3285" s="9">
        <f>Table12[[#This Row],[ACTUAL_DELIVERY]]-Table12[[#This Row],[PLANNED_DELIVERY]]</f>
        <v>-2</v>
      </c>
      <c r="T3285" t="s">
        <v>305</v>
      </c>
      <c r="U3285" s="6" t="s">
        <v>306</v>
      </c>
      <c r="V3285" t="s">
        <v>27</v>
      </c>
      <c r="W3285" t="s">
        <v>27</v>
      </c>
      <c r="X3285" t="s">
        <v>60</v>
      </c>
      <c r="Y3285" s="6" t="s">
        <v>34</v>
      </c>
      <c r="Z3285" t="s">
        <v>27</v>
      </c>
      <c r="AA3285" t="s">
        <v>27</v>
      </c>
    </row>
    <row r="3286" spans="1:27" x14ac:dyDescent="0.35">
      <c r="A3286">
        <v>10004303</v>
      </c>
      <c r="B3286" t="s">
        <v>263</v>
      </c>
      <c r="C3286" t="s">
        <v>264</v>
      </c>
      <c r="D3286" t="s">
        <v>30</v>
      </c>
      <c r="E3286" t="s">
        <v>31</v>
      </c>
      <c r="F3286">
        <v>3628.38</v>
      </c>
      <c r="G3286">
        <v>1050</v>
      </c>
      <c r="H3286">
        <v>4678.38</v>
      </c>
      <c r="I3286" s="5">
        <v>1197</v>
      </c>
      <c r="J3286">
        <v>4.2</v>
      </c>
      <c r="K3286" s="6" t="s">
        <v>1618</v>
      </c>
      <c r="L3286" s="6" t="s">
        <v>1617</v>
      </c>
      <c r="M3286" s="6" t="s">
        <v>1677</v>
      </c>
      <c r="N3286" s="6" t="s">
        <v>1619</v>
      </c>
      <c r="O3286" s="6" t="s">
        <v>1637</v>
      </c>
      <c r="P3286" s="8">
        <f>Table12[[#This Row],[PLANNED_DELIVERY]]-Table12[[#This Row],[PLANNED_PICKUP]]</f>
        <v>8</v>
      </c>
      <c r="Q3286" s="9">
        <f>Table12[[#This Row],[ACTUAL_DELIVERY]]-Table12[[#This Row],[ACTUAL_PICKUP]]</f>
        <v>15</v>
      </c>
      <c r="R3286" s="9">
        <f>Table12[[#This Row],[ACTUAL_PICKUP]]-Table12[[#This Row],[PLANNED_PICKUP]]</f>
        <v>3</v>
      </c>
      <c r="S3286" s="9">
        <f>Table12[[#This Row],[ACTUAL_DELIVERY]]-Table12[[#This Row],[PLANNED_DELIVERY]]</f>
        <v>10</v>
      </c>
      <c r="T3286" t="s">
        <v>33</v>
      </c>
      <c r="U3286" s="6" t="s">
        <v>34</v>
      </c>
      <c r="V3286" t="s">
        <v>27</v>
      </c>
      <c r="W3286" t="s">
        <v>27</v>
      </c>
      <c r="X3286" t="s">
        <v>154</v>
      </c>
      <c r="Y3286" s="6" t="s">
        <v>1130</v>
      </c>
      <c r="Z3286" t="s">
        <v>85</v>
      </c>
      <c r="AA3286" t="s">
        <v>85</v>
      </c>
    </row>
    <row r="3287" spans="1:27" x14ac:dyDescent="0.35">
      <c r="A3287">
        <v>10004305</v>
      </c>
      <c r="B3287" t="s">
        <v>81</v>
      </c>
      <c r="C3287" t="s">
        <v>206</v>
      </c>
      <c r="D3287" t="s">
        <v>30</v>
      </c>
      <c r="E3287" t="s">
        <v>45</v>
      </c>
      <c r="F3287">
        <v>1600</v>
      </c>
      <c r="G3287">
        <v>1191.6199999999999</v>
      </c>
      <c r="H3287">
        <v>2791.62</v>
      </c>
      <c r="I3287" s="5">
        <v>10577</v>
      </c>
      <c r="J3287">
        <v>36.4</v>
      </c>
      <c r="K3287" s="6" t="s">
        <v>1618</v>
      </c>
      <c r="L3287" s="6" t="s">
        <v>1622</v>
      </c>
      <c r="M3287" s="6" t="s">
        <v>1623</v>
      </c>
      <c r="N3287" s="6" t="s">
        <v>1627</v>
      </c>
      <c r="O3287" s="6" t="s">
        <v>1623</v>
      </c>
      <c r="P3287" s="8">
        <f>Table12[[#This Row],[PLANNED_DELIVERY]]-Table12[[#This Row],[PLANNED_PICKUP]]</f>
        <v>1</v>
      </c>
      <c r="Q3287" s="9">
        <f>Table12[[#This Row],[ACTUAL_DELIVERY]]-Table12[[#This Row],[ACTUAL_PICKUP]]</f>
        <v>-4</v>
      </c>
      <c r="R3287" s="9">
        <f>Table12[[#This Row],[ACTUAL_PICKUP]]-Table12[[#This Row],[PLANNED_PICKUP]]</f>
        <v>5</v>
      </c>
      <c r="S3287" s="9">
        <f>Table12[[#This Row],[ACTUAL_DELIVERY]]-Table12[[#This Row],[PLANNED_DELIVERY]]</f>
        <v>0</v>
      </c>
      <c r="T3287" t="s">
        <v>1023</v>
      </c>
      <c r="U3287" s="6" t="s">
        <v>1024</v>
      </c>
      <c r="V3287" t="s">
        <v>27</v>
      </c>
      <c r="W3287" t="s">
        <v>27</v>
      </c>
      <c r="X3287" t="s">
        <v>41</v>
      </c>
      <c r="Y3287" s="6" t="s">
        <v>44</v>
      </c>
      <c r="Z3287" t="s">
        <v>27</v>
      </c>
      <c r="AA3287" t="s">
        <v>27</v>
      </c>
    </row>
    <row r="3288" spans="1:27" x14ac:dyDescent="0.35">
      <c r="A3288">
        <v>10004306</v>
      </c>
      <c r="B3288" t="s">
        <v>297</v>
      </c>
      <c r="C3288" t="s">
        <v>293</v>
      </c>
      <c r="D3288" t="s">
        <v>30</v>
      </c>
      <c r="E3288" t="s">
        <v>31</v>
      </c>
      <c r="F3288">
        <v>1656</v>
      </c>
      <c r="G3288">
        <v>0</v>
      </c>
      <c r="H3288">
        <v>1656</v>
      </c>
      <c r="I3288" s="5">
        <v>469</v>
      </c>
      <c r="J3288">
        <v>2.61</v>
      </c>
      <c r="K3288" s="6" t="s">
        <v>1618</v>
      </c>
      <c r="L3288" s="6" t="s">
        <v>1619</v>
      </c>
      <c r="M3288" s="6" t="s">
        <v>1627</v>
      </c>
      <c r="N3288" s="6" t="s">
        <v>1623</v>
      </c>
      <c r="O3288" s="6" t="s">
        <v>1642</v>
      </c>
      <c r="P3288" s="8">
        <f>Table12[[#This Row],[PLANNED_DELIVERY]]-Table12[[#This Row],[PLANNED_PICKUP]]</f>
        <v>7</v>
      </c>
      <c r="Q3288" s="9">
        <f>Table12[[#This Row],[ACTUAL_DELIVERY]]-Table12[[#This Row],[ACTUAL_PICKUP]]</f>
        <v>14</v>
      </c>
      <c r="R3288" s="9">
        <f>Table12[[#This Row],[ACTUAL_PICKUP]]-Table12[[#This Row],[PLANNED_PICKUP]]</f>
        <v>3</v>
      </c>
      <c r="S3288" s="9">
        <f>Table12[[#This Row],[ACTUAL_DELIVERY]]-Table12[[#This Row],[PLANNED_DELIVERY]]</f>
        <v>10</v>
      </c>
      <c r="T3288" t="s">
        <v>71</v>
      </c>
      <c r="U3288" s="6" t="s">
        <v>1021</v>
      </c>
      <c r="V3288" t="s">
        <v>27</v>
      </c>
      <c r="W3288" t="s">
        <v>27</v>
      </c>
      <c r="X3288" t="s">
        <v>1022</v>
      </c>
      <c r="Y3288" s="6" t="s">
        <v>650</v>
      </c>
      <c r="Z3288" t="s">
        <v>93</v>
      </c>
      <c r="AA3288" t="s">
        <v>85</v>
      </c>
    </row>
    <row r="3289" spans="1:27" x14ac:dyDescent="0.35">
      <c r="A3289">
        <v>10004307</v>
      </c>
      <c r="B3289" t="s">
        <v>81</v>
      </c>
      <c r="C3289" t="s">
        <v>206</v>
      </c>
      <c r="D3289" t="s">
        <v>23</v>
      </c>
      <c r="E3289" t="s">
        <v>31</v>
      </c>
      <c r="F3289">
        <v>139.72999999999999</v>
      </c>
      <c r="G3289">
        <v>0</v>
      </c>
      <c r="H3289">
        <v>139.72999999999999</v>
      </c>
      <c r="I3289">
        <v>250</v>
      </c>
      <c r="J3289">
        <v>1.95</v>
      </c>
      <c r="K3289" s="6" t="s">
        <v>1618</v>
      </c>
      <c r="L3289" s="6" t="s">
        <v>1617</v>
      </c>
      <c r="M3289" s="6" t="s">
        <v>1619</v>
      </c>
      <c r="N3289" s="6" t="s">
        <v>1617</v>
      </c>
      <c r="O3289" s="6" t="s">
        <v>1619</v>
      </c>
      <c r="P3289" s="8">
        <f>Table12[[#This Row],[PLANNED_DELIVERY]]-Table12[[#This Row],[PLANNED_PICKUP]]</f>
        <v>3</v>
      </c>
      <c r="Q3289" s="9">
        <f>Table12[[#This Row],[ACTUAL_DELIVERY]]-Table12[[#This Row],[ACTUAL_PICKUP]]</f>
        <v>3</v>
      </c>
      <c r="R3289" s="9">
        <f>Table12[[#This Row],[ACTUAL_PICKUP]]-Table12[[#This Row],[PLANNED_PICKUP]]</f>
        <v>0</v>
      </c>
      <c r="S3289" s="9">
        <f>Table12[[#This Row],[ACTUAL_DELIVERY]]-Table12[[#This Row],[PLANNED_DELIVERY]]</f>
        <v>0</v>
      </c>
      <c r="T3289" t="s">
        <v>750</v>
      </c>
      <c r="U3289" s="6" t="s">
        <v>777</v>
      </c>
      <c r="V3289" t="s">
        <v>27</v>
      </c>
      <c r="W3289" t="s">
        <v>27</v>
      </c>
      <c r="X3289" t="s">
        <v>60</v>
      </c>
      <c r="Y3289" s="6" t="s">
        <v>34</v>
      </c>
      <c r="Z3289" t="s">
        <v>27</v>
      </c>
      <c r="AA3289" t="s">
        <v>27</v>
      </c>
    </row>
    <row r="3290" spans="1:27" x14ac:dyDescent="0.35">
      <c r="A3290">
        <v>10004308</v>
      </c>
      <c r="B3290" t="s">
        <v>222</v>
      </c>
      <c r="C3290" t="s">
        <v>206</v>
      </c>
      <c r="D3290" t="s">
        <v>30</v>
      </c>
      <c r="E3290" t="s">
        <v>31</v>
      </c>
      <c r="F3290">
        <v>450</v>
      </c>
      <c r="G3290">
        <v>0</v>
      </c>
      <c r="H3290">
        <v>450</v>
      </c>
      <c r="I3290">
        <v>320</v>
      </c>
      <c r="J3290">
        <v>2.7</v>
      </c>
      <c r="K3290" s="6" t="s">
        <v>1618</v>
      </c>
      <c r="L3290" s="6" t="s">
        <v>1618</v>
      </c>
      <c r="M3290" s="6" t="s">
        <v>1674</v>
      </c>
      <c r="N3290" s="6" t="s">
        <v>1617</v>
      </c>
      <c r="O3290" s="6" t="s">
        <v>1619</v>
      </c>
      <c r="P3290" s="8">
        <f>Table12[[#This Row],[PLANNED_DELIVERY]]-Table12[[#This Row],[PLANNED_PICKUP]]</f>
        <v>3</v>
      </c>
      <c r="Q3290" s="9">
        <f>Table12[[#This Row],[ACTUAL_DELIVERY]]-Table12[[#This Row],[ACTUAL_PICKUP]]</f>
        <v>3</v>
      </c>
      <c r="R3290" s="9">
        <f>Table12[[#This Row],[ACTUAL_PICKUP]]-Table12[[#This Row],[PLANNED_PICKUP]]</f>
        <v>1</v>
      </c>
      <c r="S3290" s="9">
        <f>Table12[[#This Row],[ACTUAL_DELIVERY]]-Table12[[#This Row],[PLANNED_DELIVERY]]</f>
        <v>1</v>
      </c>
      <c r="T3290" t="s">
        <v>33</v>
      </c>
      <c r="U3290" s="6" t="s">
        <v>34</v>
      </c>
      <c r="V3290" t="s">
        <v>27</v>
      </c>
      <c r="W3290" t="s">
        <v>27</v>
      </c>
      <c r="X3290" t="s">
        <v>71</v>
      </c>
      <c r="Y3290" s="6" t="s">
        <v>72</v>
      </c>
      <c r="Z3290" t="s">
        <v>27</v>
      </c>
      <c r="AA3290" t="s">
        <v>27</v>
      </c>
    </row>
    <row r="3291" spans="1:27" x14ac:dyDescent="0.35">
      <c r="A3291">
        <v>10004309</v>
      </c>
      <c r="B3291" t="s">
        <v>81</v>
      </c>
      <c r="C3291" t="s">
        <v>206</v>
      </c>
      <c r="D3291" t="s">
        <v>23</v>
      </c>
      <c r="E3291" t="s">
        <v>31</v>
      </c>
      <c r="F3291">
        <v>1580</v>
      </c>
      <c r="G3291">
        <v>0</v>
      </c>
      <c r="H3291">
        <v>1580</v>
      </c>
      <c r="I3291">
        <v>1600</v>
      </c>
      <c r="J3291">
        <v>11.84</v>
      </c>
      <c r="K3291" s="6" t="s">
        <v>1618</v>
      </c>
      <c r="L3291" s="6" t="s">
        <v>1621</v>
      </c>
      <c r="M3291" s="6" t="s">
        <v>1622</v>
      </c>
      <c r="N3291" s="6" t="s">
        <v>1621</v>
      </c>
      <c r="O3291" s="6" t="s">
        <v>1622</v>
      </c>
      <c r="P3291" s="8">
        <f>Table12[[#This Row],[PLANNED_DELIVERY]]-Table12[[#This Row],[PLANNED_PICKUP]]</f>
        <v>1</v>
      </c>
      <c r="Q3291" s="9">
        <f>Table12[[#This Row],[ACTUAL_DELIVERY]]-Table12[[#This Row],[ACTUAL_PICKUP]]</f>
        <v>1</v>
      </c>
      <c r="R3291" s="9">
        <f>Table12[[#This Row],[ACTUAL_PICKUP]]-Table12[[#This Row],[PLANNED_PICKUP]]</f>
        <v>0</v>
      </c>
      <c r="S3291" s="9">
        <f>Table12[[#This Row],[ACTUAL_DELIVERY]]-Table12[[#This Row],[PLANNED_DELIVERY]]</f>
        <v>0</v>
      </c>
      <c r="T3291" t="s">
        <v>415</v>
      </c>
      <c r="U3291" s="6" t="s">
        <v>270</v>
      </c>
      <c r="V3291" t="s">
        <v>27</v>
      </c>
      <c r="W3291" t="s">
        <v>27</v>
      </c>
      <c r="X3291" t="s">
        <v>60</v>
      </c>
      <c r="Y3291" s="6" t="s">
        <v>34</v>
      </c>
      <c r="Z3291" t="s">
        <v>27</v>
      </c>
      <c r="AA3291" t="s">
        <v>27</v>
      </c>
    </row>
    <row r="3292" spans="1:27" x14ac:dyDescent="0.35">
      <c r="A3292">
        <v>10004310</v>
      </c>
      <c r="B3292" t="s">
        <v>81</v>
      </c>
      <c r="C3292" t="s">
        <v>213</v>
      </c>
      <c r="D3292" t="s">
        <v>23</v>
      </c>
      <c r="E3292" t="s">
        <v>31</v>
      </c>
      <c r="F3292">
        <v>300.87</v>
      </c>
      <c r="G3292">
        <v>0</v>
      </c>
      <c r="H3292">
        <v>300.87</v>
      </c>
      <c r="I3292">
        <v>2500</v>
      </c>
      <c r="J3292">
        <v>3.4</v>
      </c>
      <c r="K3292" s="6" t="s">
        <v>1618</v>
      </c>
      <c r="L3292" s="6" t="s">
        <v>1617</v>
      </c>
      <c r="M3292" s="6" t="s">
        <v>1619</v>
      </c>
      <c r="N3292" s="6" t="s">
        <v>1617</v>
      </c>
      <c r="O3292" s="6" t="s">
        <v>1625</v>
      </c>
      <c r="P3292" s="8">
        <f>Table12[[#This Row],[PLANNED_DELIVERY]]-Table12[[#This Row],[PLANNED_PICKUP]]</f>
        <v>3</v>
      </c>
      <c r="Q3292" s="9">
        <f>Table12[[#This Row],[ACTUAL_DELIVERY]]-Table12[[#This Row],[ACTUAL_PICKUP]]</f>
        <v>7</v>
      </c>
      <c r="R3292" s="9">
        <f>Table12[[#This Row],[ACTUAL_PICKUP]]-Table12[[#This Row],[PLANNED_PICKUP]]</f>
        <v>0</v>
      </c>
      <c r="S3292" s="9">
        <f>Table12[[#This Row],[ACTUAL_DELIVERY]]-Table12[[#This Row],[PLANNED_DELIVERY]]</f>
        <v>4</v>
      </c>
      <c r="T3292" t="s">
        <v>33</v>
      </c>
      <c r="U3292" s="6" t="s">
        <v>34</v>
      </c>
      <c r="V3292" t="s">
        <v>27</v>
      </c>
      <c r="W3292" t="s">
        <v>27</v>
      </c>
      <c r="X3292" t="s">
        <v>202</v>
      </c>
      <c r="Y3292" s="6" t="s">
        <v>203</v>
      </c>
      <c r="Z3292" t="s">
        <v>27</v>
      </c>
      <c r="AA3292" t="s">
        <v>27</v>
      </c>
    </row>
    <row r="3293" spans="1:27" x14ac:dyDescent="0.35">
      <c r="A3293">
        <v>10004312</v>
      </c>
      <c r="B3293" t="s">
        <v>81</v>
      </c>
      <c r="C3293" t="s">
        <v>206</v>
      </c>
      <c r="D3293" t="s">
        <v>30</v>
      </c>
      <c r="E3293" t="s">
        <v>31</v>
      </c>
      <c r="F3293">
        <v>550</v>
      </c>
      <c r="G3293">
        <v>0</v>
      </c>
      <c r="H3293">
        <v>550</v>
      </c>
      <c r="I3293">
        <v>850</v>
      </c>
      <c r="J3293">
        <v>3.02</v>
      </c>
      <c r="K3293" s="6" t="s">
        <v>1618</v>
      </c>
      <c r="L3293" s="6" t="s">
        <v>1617</v>
      </c>
      <c r="M3293" s="6" t="s">
        <v>1619</v>
      </c>
      <c r="N3293" s="6" t="s">
        <v>1617</v>
      </c>
      <c r="O3293" s="6" t="s">
        <v>1619</v>
      </c>
      <c r="P3293" s="8">
        <f>Table12[[#This Row],[PLANNED_DELIVERY]]-Table12[[#This Row],[PLANNED_PICKUP]]</f>
        <v>3</v>
      </c>
      <c r="Q3293" s="9">
        <f>Table12[[#This Row],[ACTUAL_DELIVERY]]-Table12[[#This Row],[ACTUAL_PICKUP]]</f>
        <v>3</v>
      </c>
      <c r="R3293" s="9">
        <f>Table12[[#This Row],[ACTUAL_PICKUP]]-Table12[[#This Row],[PLANNED_PICKUP]]</f>
        <v>0</v>
      </c>
      <c r="S3293" s="9">
        <f>Table12[[#This Row],[ACTUAL_DELIVERY]]-Table12[[#This Row],[PLANNED_DELIVERY]]</f>
        <v>0</v>
      </c>
      <c r="T3293" t="s">
        <v>33</v>
      </c>
      <c r="U3293" s="6" t="s">
        <v>34</v>
      </c>
      <c r="V3293" t="s">
        <v>27</v>
      </c>
      <c r="W3293" t="s">
        <v>27</v>
      </c>
      <c r="X3293" t="s">
        <v>1440</v>
      </c>
      <c r="Y3293" s="6" t="s">
        <v>386</v>
      </c>
      <c r="Z3293" t="s">
        <v>27</v>
      </c>
      <c r="AA3293" t="s">
        <v>27</v>
      </c>
    </row>
    <row r="3294" spans="1:27" x14ac:dyDescent="0.35">
      <c r="A3294">
        <v>10004317</v>
      </c>
      <c r="B3294" t="s">
        <v>81</v>
      </c>
      <c r="C3294" t="s">
        <v>206</v>
      </c>
      <c r="D3294" t="s">
        <v>30</v>
      </c>
      <c r="E3294" t="s">
        <v>31</v>
      </c>
      <c r="F3294">
        <v>350</v>
      </c>
      <c r="G3294">
        <v>0</v>
      </c>
      <c r="H3294">
        <v>350</v>
      </c>
      <c r="I3294">
        <v>1402</v>
      </c>
      <c r="J3294">
        <v>1.8</v>
      </c>
      <c r="K3294" s="6" t="s">
        <v>1618</v>
      </c>
      <c r="L3294" s="6" t="s">
        <v>1619</v>
      </c>
      <c r="M3294" s="6" t="s">
        <v>1622</v>
      </c>
      <c r="N3294" s="6" t="s">
        <v>1619</v>
      </c>
      <c r="O3294" s="6" t="s">
        <v>1621</v>
      </c>
      <c r="P3294" s="8">
        <f>Table12[[#This Row],[PLANNED_DELIVERY]]-Table12[[#This Row],[PLANNED_PICKUP]]</f>
        <v>2</v>
      </c>
      <c r="Q3294" s="9">
        <f>Table12[[#This Row],[ACTUAL_DELIVERY]]-Table12[[#This Row],[ACTUAL_PICKUP]]</f>
        <v>1</v>
      </c>
      <c r="R3294" s="9">
        <f>Table12[[#This Row],[ACTUAL_PICKUP]]-Table12[[#This Row],[PLANNED_PICKUP]]</f>
        <v>0</v>
      </c>
      <c r="S3294" s="9">
        <f>Table12[[#This Row],[ACTUAL_DELIVERY]]-Table12[[#This Row],[PLANNED_DELIVERY]]</f>
        <v>-1</v>
      </c>
      <c r="T3294" t="s">
        <v>791</v>
      </c>
      <c r="U3294" s="6" t="s">
        <v>792</v>
      </c>
      <c r="V3294" t="s">
        <v>27</v>
      </c>
      <c r="W3294" t="s">
        <v>27</v>
      </c>
      <c r="X3294" t="s">
        <v>41</v>
      </c>
      <c r="Y3294" s="6" t="s">
        <v>44</v>
      </c>
      <c r="Z3294" t="s">
        <v>27</v>
      </c>
      <c r="AA3294" t="s">
        <v>27</v>
      </c>
    </row>
    <row r="3295" spans="1:27" x14ac:dyDescent="0.35">
      <c r="A3295">
        <v>10004320</v>
      </c>
      <c r="B3295" t="s">
        <v>81</v>
      </c>
      <c r="C3295" t="s">
        <v>234</v>
      </c>
      <c r="D3295" t="s">
        <v>23</v>
      </c>
      <c r="E3295" t="s">
        <v>24</v>
      </c>
      <c r="F3295">
        <v>970</v>
      </c>
      <c r="G3295">
        <v>0</v>
      </c>
      <c r="H3295">
        <v>970</v>
      </c>
      <c r="I3295" s="5">
        <v>3000</v>
      </c>
      <c r="J3295">
        <v>3.78</v>
      </c>
      <c r="K3295" s="6" t="s">
        <v>1618</v>
      </c>
      <c r="L3295" s="6" t="s">
        <v>1617</v>
      </c>
      <c r="M3295" s="6" t="s">
        <v>1625</v>
      </c>
      <c r="N3295" s="6" t="s">
        <v>1617</v>
      </c>
      <c r="O3295" s="6" t="s">
        <v>1627</v>
      </c>
      <c r="P3295" s="8">
        <f>Table12[[#This Row],[PLANNED_DELIVERY]]-Table12[[#This Row],[PLANNED_PICKUP]]</f>
        <v>7</v>
      </c>
      <c r="Q3295" s="9">
        <f>Table12[[#This Row],[ACTUAL_DELIVERY]]-Table12[[#This Row],[ACTUAL_PICKUP]]</f>
        <v>10</v>
      </c>
      <c r="R3295" s="9">
        <f>Table12[[#This Row],[ACTUAL_PICKUP]]-Table12[[#This Row],[PLANNED_PICKUP]]</f>
        <v>0</v>
      </c>
      <c r="S3295" s="9">
        <f>Table12[[#This Row],[ACTUAL_DELIVERY]]-Table12[[#This Row],[PLANNED_DELIVERY]]</f>
        <v>3</v>
      </c>
      <c r="T3295" t="s">
        <v>880</v>
      </c>
      <c r="U3295" s="6" t="s">
        <v>881</v>
      </c>
      <c r="V3295" t="s">
        <v>104</v>
      </c>
      <c r="W3295" t="s">
        <v>104</v>
      </c>
      <c r="X3295" t="s">
        <v>101</v>
      </c>
      <c r="Y3295" s="6" t="s">
        <v>102</v>
      </c>
      <c r="Z3295" t="s">
        <v>27</v>
      </c>
      <c r="AA3295" t="s">
        <v>27</v>
      </c>
    </row>
    <row r="3296" spans="1:27" x14ac:dyDescent="0.35">
      <c r="A3296">
        <v>10004322</v>
      </c>
      <c r="B3296" t="s">
        <v>81</v>
      </c>
      <c r="C3296" t="s">
        <v>206</v>
      </c>
      <c r="D3296" t="s">
        <v>30</v>
      </c>
      <c r="E3296" t="s">
        <v>31</v>
      </c>
      <c r="F3296">
        <v>100</v>
      </c>
      <c r="G3296">
        <v>0</v>
      </c>
      <c r="H3296">
        <v>100</v>
      </c>
      <c r="I3296">
        <v>181</v>
      </c>
      <c r="J3296">
        <v>1.62</v>
      </c>
      <c r="K3296" s="6" t="s">
        <v>1618</v>
      </c>
      <c r="L3296" s="6" t="s">
        <v>1617</v>
      </c>
      <c r="M3296" s="6" t="s">
        <v>1619</v>
      </c>
      <c r="N3296" s="6" t="s">
        <v>1622</v>
      </c>
      <c r="O3296" s="6" t="s">
        <v>1637</v>
      </c>
      <c r="P3296" s="8">
        <f>Table12[[#This Row],[PLANNED_DELIVERY]]-Table12[[#This Row],[PLANNED_PICKUP]]</f>
        <v>3</v>
      </c>
      <c r="Q3296" s="9">
        <f>Table12[[#This Row],[ACTUAL_DELIVERY]]-Table12[[#This Row],[ACTUAL_PICKUP]]</f>
        <v>13</v>
      </c>
      <c r="R3296" s="9">
        <f>Table12[[#This Row],[ACTUAL_PICKUP]]-Table12[[#This Row],[PLANNED_PICKUP]]</f>
        <v>5</v>
      </c>
      <c r="S3296" s="9">
        <f>Table12[[#This Row],[ACTUAL_DELIVERY]]-Table12[[#This Row],[PLANNED_DELIVERY]]</f>
        <v>15</v>
      </c>
      <c r="T3296" t="s">
        <v>50</v>
      </c>
      <c r="U3296" s="6" t="s">
        <v>51</v>
      </c>
      <c r="V3296" t="s">
        <v>27</v>
      </c>
      <c r="W3296" t="s">
        <v>27</v>
      </c>
      <c r="X3296" t="s">
        <v>49</v>
      </c>
      <c r="Y3296" s="6" t="s">
        <v>29</v>
      </c>
      <c r="Z3296" t="s">
        <v>27</v>
      </c>
      <c r="AA3296" t="s">
        <v>27</v>
      </c>
    </row>
    <row r="3297" spans="1:27" x14ac:dyDescent="0.35">
      <c r="A3297">
        <v>10004323</v>
      </c>
      <c r="B3297" t="s">
        <v>81</v>
      </c>
      <c r="C3297" t="s">
        <v>206</v>
      </c>
      <c r="D3297" t="s">
        <v>30</v>
      </c>
      <c r="E3297" t="s">
        <v>31</v>
      </c>
      <c r="F3297">
        <v>215.28</v>
      </c>
      <c r="G3297">
        <v>0</v>
      </c>
      <c r="H3297">
        <v>215.28</v>
      </c>
      <c r="I3297">
        <v>1600</v>
      </c>
      <c r="J3297">
        <v>3.2</v>
      </c>
      <c r="K3297" s="6" t="s">
        <v>1618</v>
      </c>
      <c r="L3297" s="6" t="s">
        <v>1617</v>
      </c>
      <c r="M3297" s="6" t="s">
        <v>1619</v>
      </c>
      <c r="N3297" s="6" t="s">
        <v>1617</v>
      </c>
      <c r="O3297" s="6" t="s">
        <v>1617</v>
      </c>
      <c r="P3297" s="8">
        <f>Table12[[#This Row],[PLANNED_DELIVERY]]-Table12[[#This Row],[PLANNED_PICKUP]]</f>
        <v>3</v>
      </c>
      <c r="Q3297" s="9">
        <f>Table12[[#This Row],[ACTUAL_DELIVERY]]-Table12[[#This Row],[ACTUAL_PICKUP]]</f>
        <v>0</v>
      </c>
      <c r="R3297" s="9">
        <f>Table12[[#This Row],[ACTUAL_PICKUP]]-Table12[[#This Row],[PLANNED_PICKUP]]</f>
        <v>0</v>
      </c>
      <c r="S3297" s="9">
        <f>Table12[[#This Row],[ACTUAL_DELIVERY]]-Table12[[#This Row],[PLANNED_DELIVERY]]</f>
        <v>-3</v>
      </c>
      <c r="T3297" t="s">
        <v>33</v>
      </c>
      <c r="U3297" s="6" t="s">
        <v>34</v>
      </c>
      <c r="V3297" t="s">
        <v>27</v>
      </c>
      <c r="W3297" t="s">
        <v>27</v>
      </c>
      <c r="X3297" t="s">
        <v>746</v>
      </c>
      <c r="Y3297" s="6" t="s">
        <v>210</v>
      </c>
      <c r="Z3297" t="s">
        <v>27</v>
      </c>
      <c r="AA3297" t="s">
        <v>27</v>
      </c>
    </row>
    <row r="3298" spans="1:27" x14ac:dyDescent="0.35">
      <c r="A3298">
        <v>10004327</v>
      </c>
      <c r="B3298" t="s">
        <v>81</v>
      </c>
      <c r="C3298" t="s">
        <v>257</v>
      </c>
      <c r="D3298" t="s">
        <v>23</v>
      </c>
      <c r="E3298" t="s">
        <v>24</v>
      </c>
      <c r="F3298">
        <v>653.86</v>
      </c>
      <c r="G3298">
        <v>821.14</v>
      </c>
      <c r="H3298">
        <v>1475</v>
      </c>
      <c r="I3298" s="5">
        <v>303</v>
      </c>
      <c r="J3298">
        <v>1.71</v>
      </c>
      <c r="K3298" s="6" t="s">
        <v>1618</v>
      </c>
      <c r="L3298" s="6" t="s">
        <v>1617</v>
      </c>
      <c r="M3298" s="6" t="s">
        <v>1619</v>
      </c>
      <c r="N3298" s="6" t="s">
        <v>1617</v>
      </c>
      <c r="O3298" s="6" t="s">
        <v>1619</v>
      </c>
      <c r="P3298" s="8">
        <f>Table12[[#This Row],[PLANNED_DELIVERY]]-Table12[[#This Row],[PLANNED_PICKUP]]</f>
        <v>3</v>
      </c>
      <c r="Q3298" s="9">
        <f>Table12[[#This Row],[ACTUAL_DELIVERY]]-Table12[[#This Row],[ACTUAL_PICKUP]]</f>
        <v>3</v>
      </c>
      <c r="R3298" s="9">
        <f>Table12[[#This Row],[ACTUAL_PICKUP]]-Table12[[#This Row],[PLANNED_PICKUP]]</f>
        <v>0</v>
      </c>
      <c r="S3298" s="9">
        <f>Table12[[#This Row],[ACTUAL_DELIVERY]]-Table12[[#This Row],[PLANNED_DELIVERY]]</f>
        <v>0</v>
      </c>
      <c r="T3298" t="s">
        <v>485</v>
      </c>
      <c r="U3298" s="6" t="s">
        <v>486</v>
      </c>
      <c r="V3298" t="s">
        <v>487</v>
      </c>
      <c r="W3298" t="s">
        <v>487</v>
      </c>
      <c r="X3298" t="s">
        <v>49</v>
      </c>
      <c r="Y3298" s="6" t="s">
        <v>29</v>
      </c>
      <c r="Z3298" t="s">
        <v>27</v>
      </c>
      <c r="AA3298" t="s">
        <v>27</v>
      </c>
    </row>
    <row r="3299" spans="1:27" x14ac:dyDescent="0.35">
      <c r="A3299">
        <v>10004329</v>
      </c>
      <c r="B3299" t="s">
        <v>225</v>
      </c>
      <c r="C3299" t="s">
        <v>234</v>
      </c>
      <c r="D3299" t="s">
        <v>30</v>
      </c>
      <c r="E3299" t="s">
        <v>31</v>
      </c>
      <c r="F3299">
        <v>200</v>
      </c>
      <c r="G3299">
        <v>0</v>
      </c>
      <c r="H3299">
        <v>200</v>
      </c>
      <c r="I3299" s="5">
        <v>250</v>
      </c>
      <c r="J3299">
        <v>0.48</v>
      </c>
      <c r="K3299" s="6" t="s">
        <v>1618</v>
      </c>
      <c r="L3299" s="6" t="s">
        <v>1618</v>
      </c>
      <c r="M3299" s="6" t="s">
        <v>1631</v>
      </c>
      <c r="N3299" s="6" t="s">
        <v>1619</v>
      </c>
      <c r="O3299" s="6" t="s">
        <v>1627</v>
      </c>
      <c r="P3299" s="8">
        <f>Table12[[#This Row],[PLANNED_DELIVERY]]-Table12[[#This Row],[PLANNED_PICKUP]]</f>
        <v>10</v>
      </c>
      <c r="Q3299" s="9">
        <f>Table12[[#This Row],[ACTUAL_DELIVERY]]-Table12[[#This Row],[ACTUAL_PICKUP]]</f>
        <v>7</v>
      </c>
      <c r="R3299" s="9">
        <f>Table12[[#This Row],[ACTUAL_PICKUP]]-Table12[[#This Row],[PLANNED_PICKUP]]</f>
        <v>4</v>
      </c>
      <c r="S3299" s="9">
        <f>Table12[[#This Row],[ACTUAL_DELIVERY]]-Table12[[#This Row],[PLANNED_DELIVERY]]</f>
        <v>1</v>
      </c>
      <c r="T3299" t="s">
        <v>73</v>
      </c>
      <c r="U3299" s="6" t="s">
        <v>74</v>
      </c>
      <c r="V3299" t="s">
        <v>27</v>
      </c>
      <c r="W3299" t="s">
        <v>27</v>
      </c>
      <c r="X3299" t="s">
        <v>844</v>
      </c>
      <c r="Y3299" s="6" t="s">
        <v>845</v>
      </c>
      <c r="Z3299" t="s">
        <v>38</v>
      </c>
      <c r="AA3299" t="s">
        <v>38</v>
      </c>
    </row>
    <row r="3300" spans="1:27" x14ac:dyDescent="0.35">
      <c r="A3300">
        <v>10004331</v>
      </c>
      <c r="B3300" t="s">
        <v>81</v>
      </c>
      <c r="C3300" t="s">
        <v>78</v>
      </c>
      <c r="D3300" t="s">
        <v>23</v>
      </c>
      <c r="E3300" t="s">
        <v>24</v>
      </c>
      <c r="F3300">
        <v>14200</v>
      </c>
      <c r="G3300">
        <v>0</v>
      </c>
      <c r="H3300">
        <v>14200</v>
      </c>
      <c r="I3300" s="5">
        <v>36440</v>
      </c>
      <c r="J3300">
        <v>386.27</v>
      </c>
      <c r="K3300" s="6" t="s">
        <v>1618</v>
      </c>
      <c r="L3300" s="6" t="s">
        <v>1618</v>
      </c>
      <c r="M3300" s="6" t="s">
        <v>1635</v>
      </c>
      <c r="N3300" s="6" t="s">
        <v>1622</v>
      </c>
      <c r="O3300" s="6" t="s">
        <v>1637</v>
      </c>
      <c r="P3300" s="8">
        <f>Table12[[#This Row],[PLANNED_DELIVERY]]-Table12[[#This Row],[PLANNED_PICKUP]]</f>
        <v>15</v>
      </c>
      <c r="Q3300" s="9">
        <f>Table12[[#This Row],[ACTUAL_DELIVERY]]-Table12[[#This Row],[ACTUAL_PICKUP]]</f>
        <v>13</v>
      </c>
      <c r="R3300" s="9">
        <f>Table12[[#This Row],[ACTUAL_PICKUP]]-Table12[[#This Row],[PLANNED_PICKUP]]</f>
        <v>6</v>
      </c>
      <c r="S3300" s="9">
        <f>Table12[[#This Row],[ACTUAL_DELIVERY]]-Table12[[#This Row],[PLANNED_DELIVERY]]</f>
        <v>4</v>
      </c>
      <c r="T3300" t="s">
        <v>1019</v>
      </c>
      <c r="U3300" s="6" t="s">
        <v>1020</v>
      </c>
      <c r="V3300" t="s">
        <v>427</v>
      </c>
      <c r="W3300" t="s">
        <v>427</v>
      </c>
      <c r="X3300" t="s">
        <v>49</v>
      </c>
      <c r="Y3300" s="6" t="s">
        <v>146</v>
      </c>
      <c r="Z3300" t="s">
        <v>27</v>
      </c>
      <c r="AA3300" t="s">
        <v>27</v>
      </c>
    </row>
    <row r="3301" spans="1:27" x14ac:dyDescent="0.35">
      <c r="A3301">
        <v>10004334</v>
      </c>
      <c r="B3301" t="s">
        <v>81</v>
      </c>
      <c r="C3301" t="s">
        <v>246</v>
      </c>
      <c r="D3301" t="s">
        <v>23</v>
      </c>
      <c r="E3301" t="s">
        <v>24</v>
      </c>
      <c r="F3301">
        <v>34.549999999999997</v>
      </c>
      <c r="G3301">
        <v>65.45</v>
      </c>
      <c r="H3301">
        <v>100</v>
      </c>
      <c r="I3301">
        <v>26</v>
      </c>
      <c r="J3301">
        <v>0.11</v>
      </c>
      <c r="K3301" s="6" t="s">
        <v>1618</v>
      </c>
      <c r="L3301" s="6" t="s">
        <v>1618</v>
      </c>
      <c r="M3301" s="6" t="s">
        <v>1625</v>
      </c>
      <c r="N3301" s="6" t="s">
        <v>1617</v>
      </c>
      <c r="O3301" s="6" t="s">
        <v>1619</v>
      </c>
      <c r="P3301" s="8">
        <f>Table12[[#This Row],[PLANNED_DELIVERY]]-Table12[[#This Row],[PLANNED_PICKUP]]</f>
        <v>8</v>
      </c>
      <c r="Q3301" s="9">
        <f>Table12[[#This Row],[ACTUAL_DELIVERY]]-Table12[[#This Row],[ACTUAL_PICKUP]]</f>
        <v>3</v>
      </c>
      <c r="R3301" s="9">
        <f>Table12[[#This Row],[ACTUAL_PICKUP]]-Table12[[#This Row],[PLANNED_PICKUP]]</f>
        <v>1</v>
      </c>
      <c r="S3301" s="9">
        <f>Table12[[#This Row],[ACTUAL_DELIVERY]]-Table12[[#This Row],[PLANNED_DELIVERY]]</f>
        <v>-4</v>
      </c>
      <c r="T3301" t="s">
        <v>853</v>
      </c>
      <c r="U3301" s="6" t="s">
        <v>256</v>
      </c>
      <c r="V3301" t="s">
        <v>27</v>
      </c>
      <c r="W3301" t="s">
        <v>27</v>
      </c>
      <c r="X3301" t="s">
        <v>49</v>
      </c>
      <c r="Y3301" s="6" t="s">
        <v>29</v>
      </c>
      <c r="Z3301" t="s">
        <v>27</v>
      </c>
      <c r="AA3301" t="s">
        <v>27</v>
      </c>
    </row>
    <row r="3302" spans="1:27" x14ac:dyDescent="0.35">
      <c r="A3302">
        <v>10004335</v>
      </c>
      <c r="B3302" t="s">
        <v>225</v>
      </c>
      <c r="C3302" t="s">
        <v>206</v>
      </c>
      <c r="D3302" t="s">
        <v>23</v>
      </c>
      <c r="E3302" t="s">
        <v>24</v>
      </c>
      <c r="F3302">
        <v>75</v>
      </c>
      <c r="G3302">
        <v>0</v>
      </c>
      <c r="H3302">
        <v>75</v>
      </c>
      <c r="I3302" s="5">
        <v>30</v>
      </c>
      <c r="J3302">
        <v>0.19</v>
      </c>
      <c r="K3302" s="6" t="s">
        <v>1618</v>
      </c>
      <c r="L3302" s="6" t="s">
        <v>1618</v>
      </c>
      <c r="M3302" s="6" t="s">
        <v>1674</v>
      </c>
      <c r="N3302" s="6" t="s">
        <v>1617</v>
      </c>
      <c r="O3302" s="6" t="s">
        <v>1619</v>
      </c>
      <c r="P3302" s="8">
        <f>Table12[[#This Row],[PLANNED_DELIVERY]]-Table12[[#This Row],[PLANNED_PICKUP]]</f>
        <v>3</v>
      </c>
      <c r="Q3302" s="9">
        <f>Table12[[#This Row],[ACTUAL_DELIVERY]]-Table12[[#This Row],[ACTUAL_PICKUP]]</f>
        <v>3</v>
      </c>
      <c r="R3302" s="9">
        <f>Table12[[#This Row],[ACTUAL_PICKUP]]-Table12[[#This Row],[PLANNED_PICKUP]]</f>
        <v>1</v>
      </c>
      <c r="S3302" s="9">
        <f>Table12[[#This Row],[ACTUAL_DELIVERY]]-Table12[[#This Row],[PLANNED_DELIVERY]]</f>
        <v>1</v>
      </c>
      <c r="T3302" s="6" t="s">
        <v>699</v>
      </c>
      <c r="U3302" s="6" t="s">
        <v>1234</v>
      </c>
      <c r="V3302" t="s">
        <v>27</v>
      </c>
      <c r="W3302" t="s">
        <v>27</v>
      </c>
      <c r="X3302" t="s">
        <v>49</v>
      </c>
      <c r="Y3302" s="6" t="s">
        <v>29</v>
      </c>
      <c r="Z3302" t="s">
        <v>27</v>
      </c>
      <c r="AA3302" t="s">
        <v>27</v>
      </c>
    </row>
    <row r="3303" spans="1:27" x14ac:dyDescent="0.35">
      <c r="A3303">
        <v>10004336</v>
      </c>
      <c r="B3303" t="s">
        <v>222</v>
      </c>
      <c r="C3303" t="s">
        <v>206</v>
      </c>
      <c r="D3303" t="s">
        <v>23</v>
      </c>
      <c r="E3303" t="s">
        <v>31</v>
      </c>
      <c r="F3303">
        <v>580</v>
      </c>
      <c r="G3303">
        <v>0</v>
      </c>
      <c r="H3303">
        <v>580</v>
      </c>
      <c r="I3303">
        <v>12500</v>
      </c>
      <c r="J3303">
        <v>5.71</v>
      </c>
      <c r="K3303" s="6" t="s">
        <v>1618</v>
      </c>
      <c r="L3303" s="6" t="s">
        <v>1619</v>
      </c>
      <c r="M3303" s="6" t="s">
        <v>1621</v>
      </c>
      <c r="N3303" s="6" t="s">
        <v>1622</v>
      </c>
      <c r="O3303" s="6" t="s">
        <v>1623</v>
      </c>
      <c r="P3303" s="8">
        <f>Table12[[#This Row],[PLANNED_DELIVERY]]-Table12[[#This Row],[PLANNED_PICKUP]]</f>
        <v>1</v>
      </c>
      <c r="Q3303" s="9">
        <f>Table12[[#This Row],[ACTUAL_DELIVERY]]-Table12[[#This Row],[ACTUAL_PICKUP]]</f>
        <v>1</v>
      </c>
      <c r="R3303" s="9">
        <f>Table12[[#This Row],[ACTUAL_PICKUP]]-Table12[[#This Row],[PLANNED_PICKUP]]</f>
        <v>2</v>
      </c>
      <c r="S3303" s="9">
        <f>Table12[[#This Row],[ACTUAL_DELIVERY]]-Table12[[#This Row],[PLANNED_DELIVERY]]</f>
        <v>2</v>
      </c>
      <c r="T3303" t="s">
        <v>372</v>
      </c>
      <c r="U3303" s="6" t="s">
        <v>373</v>
      </c>
      <c r="V3303" t="s">
        <v>27</v>
      </c>
      <c r="W3303" t="s">
        <v>27</v>
      </c>
      <c r="X3303" t="s">
        <v>41</v>
      </c>
      <c r="Y3303" s="6" t="s">
        <v>44</v>
      </c>
      <c r="Z3303" t="s">
        <v>27</v>
      </c>
      <c r="AA3303" t="s">
        <v>27</v>
      </c>
    </row>
    <row r="3304" spans="1:27" x14ac:dyDescent="0.35">
      <c r="A3304">
        <v>10004337</v>
      </c>
      <c r="B3304" t="s">
        <v>263</v>
      </c>
      <c r="C3304" t="s">
        <v>293</v>
      </c>
      <c r="D3304" t="s">
        <v>30</v>
      </c>
      <c r="E3304" t="s">
        <v>45</v>
      </c>
      <c r="F3304">
        <v>1263</v>
      </c>
      <c r="G3304">
        <v>0</v>
      </c>
      <c r="H3304">
        <v>1263</v>
      </c>
      <c r="I3304">
        <v>326.8</v>
      </c>
      <c r="J3304">
        <v>2.17</v>
      </c>
      <c r="K3304" s="6" t="s">
        <v>1618</v>
      </c>
      <c r="L3304" s="6" t="s">
        <v>1674</v>
      </c>
      <c r="M3304" s="6" t="s">
        <v>1622</v>
      </c>
      <c r="N3304" s="6" t="s">
        <v>1619</v>
      </c>
      <c r="O3304" s="6" t="s">
        <v>1631</v>
      </c>
      <c r="P3304" s="8">
        <f>Table12[[#This Row],[PLANNED_DELIVERY]]-Table12[[#This Row],[PLANNED_PICKUP]]</f>
        <v>3</v>
      </c>
      <c r="Q3304" s="9">
        <f>Table12[[#This Row],[ACTUAL_DELIVERY]]-Table12[[#This Row],[ACTUAL_PICKUP]]</f>
        <v>6</v>
      </c>
      <c r="R3304" s="9">
        <f>Table12[[#This Row],[ACTUAL_PICKUP]]-Table12[[#This Row],[PLANNED_PICKUP]]</f>
        <v>1</v>
      </c>
      <c r="S3304" s="9">
        <f>Table12[[#This Row],[ACTUAL_DELIVERY]]-Table12[[#This Row],[PLANNED_DELIVERY]]</f>
        <v>4</v>
      </c>
      <c r="T3304" t="s">
        <v>49</v>
      </c>
      <c r="U3304" s="6" t="s">
        <v>29</v>
      </c>
      <c r="V3304" t="s">
        <v>27</v>
      </c>
      <c r="W3304" t="s">
        <v>27</v>
      </c>
      <c r="X3304" t="s">
        <v>147</v>
      </c>
      <c r="Y3304" s="6" t="s">
        <v>62</v>
      </c>
      <c r="Z3304" t="s">
        <v>149</v>
      </c>
      <c r="AA3304" t="s">
        <v>149</v>
      </c>
    </row>
    <row r="3305" spans="1:27" x14ac:dyDescent="0.35">
      <c r="A3305">
        <v>10004338</v>
      </c>
      <c r="B3305" t="s">
        <v>81</v>
      </c>
      <c r="C3305" t="s">
        <v>342</v>
      </c>
      <c r="D3305" t="s">
        <v>23</v>
      </c>
      <c r="E3305" t="s">
        <v>24</v>
      </c>
      <c r="F3305">
        <v>580</v>
      </c>
      <c r="G3305">
        <v>0</v>
      </c>
      <c r="H3305">
        <v>580</v>
      </c>
      <c r="I3305">
        <v>10740</v>
      </c>
      <c r="J3305">
        <v>7.08</v>
      </c>
      <c r="K3305" s="6" t="s">
        <v>1618</v>
      </c>
      <c r="L3305" s="6" t="s">
        <v>1603</v>
      </c>
      <c r="M3305" s="6" t="s">
        <v>1617</v>
      </c>
      <c r="N3305" s="6" t="s">
        <v>1603</v>
      </c>
      <c r="O3305" s="6" t="s">
        <v>1617</v>
      </c>
      <c r="P3305" s="8">
        <f>Table12[[#This Row],[PLANNED_DELIVERY]]-Table12[[#This Row],[PLANNED_PICKUP]]</f>
        <v>2</v>
      </c>
      <c r="Q3305" s="9">
        <f>Table12[[#This Row],[ACTUAL_DELIVERY]]-Table12[[#This Row],[ACTUAL_PICKUP]]</f>
        <v>2</v>
      </c>
      <c r="R3305" s="9">
        <f>Table12[[#This Row],[ACTUAL_PICKUP]]-Table12[[#This Row],[PLANNED_PICKUP]]</f>
        <v>0</v>
      </c>
      <c r="S3305" s="9">
        <f>Table12[[#This Row],[ACTUAL_DELIVERY]]-Table12[[#This Row],[PLANNED_DELIVERY]]</f>
        <v>0</v>
      </c>
      <c r="T3305" t="s">
        <v>68</v>
      </c>
      <c r="U3305" s="6" t="s">
        <v>69</v>
      </c>
      <c r="V3305" t="s">
        <v>27</v>
      </c>
      <c r="W3305" t="s">
        <v>27</v>
      </c>
      <c r="X3305" t="s">
        <v>402</v>
      </c>
      <c r="Y3305" s="6" t="s">
        <v>125</v>
      </c>
      <c r="Z3305" t="s">
        <v>27</v>
      </c>
      <c r="AA3305" t="s">
        <v>27</v>
      </c>
    </row>
    <row r="3306" spans="1:27" x14ac:dyDescent="0.35">
      <c r="A3306">
        <v>10004339</v>
      </c>
      <c r="B3306" t="s">
        <v>81</v>
      </c>
      <c r="C3306" t="s">
        <v>206</v>
      </c>
      <c r="D3306" t="s">
        <v>23</v>
      </c>
      <c r="E3306" t="s">
        <v>24</v>
      </c>
      <c r="F3306">
        <v>150</v>
      </c>
      <c r="G3306">
        <v>0</v>
      </c>
      <c r="H3306">
        <v>150</v>
      </c>
      <c r="I3306">
        <v>235</v>
      </c>
      <c r="J3306">
        <v>0.56999999999999995</v>
      </c>
      <c r="K3306" s="6" t="s">
        <v>1617</v>
      </c>
      <c r="L3306" s="6" t="s">
        <v>1617</v>
      </c>
      <c r="M3306" s="6" t="s">
        <v>1619</v>
      </c>
      <c r="N3306" s="6" t="s">
        <v>1617</v>
      </c>
      <c r="O3306" s="6" t="s">
        <v>1619</v>
      </c>
      <c r="P3306" s="8">
        <f>Table12[[#This Row],[PLANNED_DELIVERY]]-Table12[[#This Row],[PLANNED_PICKUP]]</f>
        <v>3</v>
      </c>
      <c r="Q3306" s="9">
        <f>Table12[[#This Row],[ACTUAL_DELIVERY]]-Table12[[#This Row],[ACTUAL_PICKUP]]</f>
        <v>3</v>
      </c>
      <c r="R3306" s="9">
        <f>Table12[[#This Row],[ACTUAL_PICKUP]]-Table12[[#This Row],[PLANNED_PICKUP]]</f>
        <v>0</v>
      </c>
      <c r="S3306" s="9">
        <f>Table12[[#This Row],[ACTUAL_DELIVERY]]-Table12[[#This Row],[PLANNED_DELIVERY]]</f>
        <v>0</v>
      </c>
      <c r="T3306" t="s">
        <v>729</v>
      </c>
      <c r="U3306" s="6" t="s">
        <v>730</v>
      </c>
      <c r="V3306" t="s">
        <v>27</v>
      </c>
      <c r="W3306" t="s">
        <v>27</v>
      </c>
      <c r="X3306" t="s">
        <v>41</v>
      </c>
      <c r="Y3306" s="6" t="s">
        <v>44</v>
      </c>
      <c r="Z3306" t="s">
        <v>27</v>
      </c>
      <c r="AA3306" t="s">
        <v>27</v>
      </c>
    </row>
    <row r="3307" spans="1:27" x14ac:dyDescent="0.35">
      <c r="A3307">
        <v>10004340</v>
      </c>
      <c r="B3307" t="s">
        <v>81</v>
      </c>
      <c r="C3307" t="s">
        <v>234</v>
      </c>
      <c r="D3307" t="s">
        <v>23</v>
      </c>
      <c r="E3307" t="s">
        <v>24</v>
      </c>
      <c r="F3307">
        <v>1695</v>
      </c>
      <c r="G3307">
        <v>0</v>
      </c>
      <c r="H3307">
        <v>1695</v>
      </c>
      <c r="I3307">
        <v>17044</v>
      </c>
      <c r="J3307">
        <v>19.739999999999998</v>
      </c>
      <c r="K3307" s="6" t="s">
        <v>1617</v>
      </c>
      <c r="L3307" s="6" t="s">
        <v>1621</v>
      </c>
      <c r="M3307" s="6" t="s">
        <v>1625</v>
      </c>
      <c r="N3307" s="6" t="s">
        <v>1621</v>
      </c>
      <c r="O3307" s="6" t="s">
        <v>1625</v>
      </c>
      <c r="P3307" s="8">
        <f>Table12[[#This Row],[PLANNED_DELIVERY]]-Table12[[#This Row],[PLANNED_PICKUP]]</f>
        <v>3</v>
      </c>
      <c r="Q3307" s="9">
        <f>Table12[[#This Row],[ACTUAL_DELIVERY]]-Table12[[#This Row],[ACTUAL_PICKUP]]</f>
        <v>3</v>
      </c>
      <c r="R3307" s="9">
        <f>Table12[[#This Row],[ACTUAL_PICKUP]]-Table12[[#This Row],[PLANNED_PICKUP]]</f>
        <v>0</v>
      </c>
      <c r="S3307" s="9">
        <f>Table12[[#This Row],[ACTUAL_DELIVERY]]-Table12[[#This Row],[PLANNED_DELIVERY]]</f>
        <v>0</v>
      </c>
      <c r="T3307" t="s">
        <v>657</v>
      </c>
      <c r="U3307" s="6" t="s">
        <v>1018</v>
      </c>
      <c r="V3307" t="s">
        <v>237</v>
      </c>
      <c r="W3307" t="s">
        <v>237</v>
      </c>
      <c r="X3307" t="s">
        <v>49</v>
      </c>
      <c r="Y3307" s="6" t="s">
        <v>29</v>
      </c>
      <c r="Z3307" t="s">
        <v>27</v>
      </c>
      <c r="AA3307" t="s">
        <v>27</v>
      </c>
    </row>
    <row r="3308" spans="1:27" x14ac:dyDescent="0.35">
      <c r="A3308">
        <v>10004341</v>
      </c>
      <c r="B3308" t="s">
        <v>81</v>
      </c>
      <c r="C3308" t="s">
        <v>240</v>
      </c>
      <c r="D3308" t="s">
        <v>30</v>
      </c>
      <c r="E3308" t="s">
        <v>24</v>
      </c>
      <c r="F3308">
        <v>176.99</v>
      </c>
      <c r="G3308">
        <v>0</v>
      </c>
      <c r="H3308">
        <v>176.99</v>
      </c>
      <c r="I3308">
        <v>200</v>
      </c>
      <c r="J3308">
        <v>2.85</v>
      </c>
      <c r="K3308" s="6" t="s">
        <v>1617</v>
      </c>
      <c r="L3308" s="6" t="s">
        <v>1617</v>
      </c>
      <c r="M3308" s="6" t="s">
        <v>1635</v>
      </c>
      <c r="N3308" s="6" t="s">
        <v>1619</v>
      </c>
      <c r="O3308" s="6" t="s">
        <v>1621</v>
      </c>
      <c r="P3308" s="8">
        <f>Table12[[#This Row],[PLANNED_DELIVERY]]-Table12[[#This Row],[PLANNED_PICKUP]]</f>
        <v>14</v>
      </c>
      <c r="Q3308" s="9">
        <f>Table12[[#This Row],[ACTUAL_DELIVERY]]-Table12[[#This Row],[ACTUAL_PICKUP]]</f>
        <v>1</v>
      </c>
      <c r="R3308" s="9">
        <f>Table12[[#This Row],[ACTUAL_PICKUP]]-Table12[[#This Row],[PLANNED_PICKUP]]</f>
        <v>3</v>
      </c>
      <c r="S3308" s="9">
        <f>Table12[[#This Row],[ACTUAL_DELIVERY]]-Table12[[#This Row],[PLANNED_DELIVERY]]</f>
        <v>-10</v>
      </c>
      <c r="T3308" t="s">
        <v>1017</v>
      </c>
      <c r="U3308" s="6" t="s">
        <v>859</v>
      </c>
      <c r="V3308" t="s">
        <v>27</v>
      </c>
      <c r="W3308" t="s">
        <v>27</v>
      </c>
      <c r="X3308" t="s">
        <v>49</v>
      </c>
      <c r="Y3308" s="6" t="s">
        <v>29</v>
      </c>
      <c r="Z3308" t="s">
        <v>27</v>
      </c>
      <c r="AA3308" t="s">
        <v>27</v>
      </c>
    </row>
    <row r="3309" spans="1:27" x14ac:dyDescent="0.35">
      <c r="A3309">
        <v>10004344</v>
      </c>
      <c r="B3309" t="s">
        <v>81</v>
      </c>
      <c r="C3309" t="s">
        <v>234</v>
      </c>
      <c r="D3309" t="s">
        <v>23</v>
      </c>
      <c r="E3309" t="s">
        <v>24</v>
      </c>
      <c r="F3309">
        <v>790</v>
      </c>
      <c r="G3309">
        <v>0</v>
      </c>
      <c r="H3309">
        <v>790</v>
      </c>
      <c r="I3309">
        <v>100.6</v>
      </c>
      <c r="J3309">
        <v>1</v>
      </c>
      <c r="K3309" s="6" t="s">
        <v>1617</v>
      </c>
      <c r="L3309" s="6" t="s">
        <v>1619</v>
      </c>
      <c r="M3309" s="6" t="s">
        <v>1621</v>
      </c>
      <c r="N3309" s="6" t="s">
        <v>1619</v>
      </c>
      <c r="O3309" s="6" t="s">
        <v>1621</v>
      </c>
      <c r="P3309" s="8">
        <f>Table12[[#This Row],[PLANNED_DELIVERY]]-Table12[[#This Row],[PLANNED_PICKUP]]</f>
        <v>1</v>
      </c>
      <c r="Q3309" s="9">
        <f>Table12[[#This Row],[ACTUAL_DELIVERY]]-Table12[[#This Row],[ACTUAL_PICKUP]]</f>
        <v>1</v>
      </c>
      <c r="R3309" s="9">
        <f>Table12[[#This Row],[ACTUAL_PICKUP]]-Table12[[#This Row],[PLANNED_PICKUP]]</f>
        <v>0</v>
      </c>
      <c r="S3309" s="9">
        <f>Table12[[#This Row],[ACTUAL_DELIVERY]]-Table12[[#This Row],[PLANNED_DELIVERY]]</f>
        <v>0</v>
      </c>
      <c r="T3309" t="s">
        <v>302</v>
      </c>
      <c r="U3309" s="6" t="s">
        <v>303</v>
      </c>
      <c r="V3309" t="s">
        <v>168</v>
      </c>
      <c r="W3309" t="s">
        <v>168</v>
      </c>
      <c r="X3309" t="s">
        <v>41</v>
      </c>
      <c r="Y3309" s="6" t="s">
        <v>44</v>
      </c>
      <c r="Z3309" t="s">
        <v>27</v>
      </c>
      <c r="AA3309" t="s">
        <v>27</v>
      </c>
    </row>
    <row r="3310" spans="1:27" x14ac:dyDescent="0.35">
      <c r="A3310">
        <v>10004346</v>
      </c>
      <c r="B3310" t="s">
        <v>225</v>
      </c>
      <c r="C3310" t="s">
        <v>471</v>
      </c>
      <c r="D3310" t="s">
        <v>23</v>
      </c>
      <c r="E3310" t="s">
        <v>24</v>
      </c>
      <c r="F3310">
        <v>350</v>
      </c>
      <c r="G3310">
        <v>0</v>
      </c>
      <c r="H3310">
        <v>350</v>
      </c>
      <c r="I3310">
        <v>474</v>
      </c>
      <c r="J3310">
        <v>6</v>
      </c>
      <c r="K3310" s="6" t="s">
        <v>1617</v>
      </c>
      <c r="L3310" s="6" t="s">
        <v>1619</v>
      </c>
      <c r="M3310" s="6" t="s">
        <v>1631</v>
      </c>
      <c r="N3310" s="6" t="s">
        <v>1619</v>
      </c>
      <c r="O3310" s="6" t="s">
        <v>1639</v>
      </c>
      <c r="P3310" s="8">
        <f>Table12[[#This Row],[PLANNED_DELIVERY]]-Table12[[#This Row],[PLANNED_PICKUP]]</f>
        <v>6</v>
      </c>
      <c r="Q3310" s="9">
        <f>Table12[[#This Row],[ACTUAL_DELIVERY]]-Table12[[#This Row],[ACTUAL_PICKUP]]</f>
        <v>14</v>
      </c>
      <c r="R3310" s="9">
        <f>Table12[[#This Row],[ACTUAL_PICKUP]]-Table12[[#This Row],[PLANNED_PICKUP]]</f>
        <v>0</v>
      </c>
      <c r="S3310" s="9">
        <f>Table12[[#This Row],[ACTUAL_DELIVERY]]-Table12[[#This Row],[PLANNED_DELIVERY]]</f>
        <v>8</v>
      </c>
      <c r="T3310" t="s">
        <v>235</v>
      </c>
      <c r="U3310" s="6" t="s">
        <v>236</v>
      </c>
      <c r="V3310" t="s">
        <v>237</v>
      </c>
      <c r="W3310" t="s">
        <v>237</v>
      </c>
      <c r="X3310" t="s">
        <v>49</v>
      </c>
      <c r="Y3310" s="6" t="s">
        <v>146</v>
      </c>
      <c r="Z3310" t="s">
        <v>27</v>
      </c>
      <c r="AA3310" t="s">
        <v>27</v>
      </c>
    </row>
    <row r="3311" spans="1:27" x14ac:dyDescent="0.35">
      <c r="A3311">
        <v>10004347</v>
      </c>
      <c r="B3311" t="s">
        <v>81</v>
      </c>
      <c r="C3311" t="s">
        <v>206</v>
      </c>
      <c r="D3311" t="s">
        <v>23</v>
      </c>
      <c r="E3311" t="s">
        <v>24</v>
      </c>
      <c r="F3311">
        <v>300</v>
      </c>
      <c r="G3311">
        <v>0</v>
      </c>
      <c r="H3311">
        <v>300</v>
      </c>
      <c r="I3311">
        <v>4045</v>
      </c>
      <c r="J3311">
        <v>1.7</v>
      </c>
      <c r="K3311" s="6" t="s">
        <v>1617</v>
      </c>
      <c r="L3311" s="6" t="s">
        <v>1617</v>
      </c>
      <c r="M3311" s="6" t="s">
        <v>1622</v>
      </c>
      <c r="N3311" s="6" t="s">
        <v>1625</v>
      </c>
      <c r="O3311" s="6" t="s">
        <v>1627</v>
      </c>
      <c r="P3311" s="8">
        <f>Table12[[#This Row],[PLANNED_DELIVERY]]-Table12[[#This Row],[PLANNED_PICKUP]]</f>
        <v>5</v>
      </c>
      <c r="Q3311" s="9">
        <f>Table12[[#This Row],[ACTUAL_DELIVERY]]-Table12[[#This Row],[ACTUAL_PICKUP]]</f>
        <v>3</v>
      </c>
      <c r="R3311" s="9">
        <f>Table12[[#This Row],[ACTUAL_PICKUP]]-Table12[[#This Row],[PLANNED_PICKUP]]</f>
        <v>7</v>
      </c>
      <c r="S3311" s="9">
        <f>Table12[[#This Row],[ACTUAL_DELIVERY]]-Table12[[#This Row],[PLANNED_DELIVERY]]</f>
        <v>5</v>
      </c>
      <c r="T3311" t="s">
        <v>347</v>
      </c>
      <c r="U3311" s="6" t="s">
        <v>348</v>
      </c>
      <c r="V3311" t="s">
        <v>27</v>
      </c>
      <c r="W3311" t="s">
        <v>27</v>
      </c>
      <c r="X3311" t="s">
        <v>60</v>
      </c>
      <c r="Y3311" s="6" t="s">
        <v>34</v>
      </c>
      <c r="Z3311" t="s">
        <v>27</v>
      </c>
      <c r="AA3311" t="s">
        <v>27</v>
      </c>
    </row>
    <row r="3312" spans="1:27" x14ac:dyDescent="0.35">
      <c r="A3312">
        <v>10004348</v>
      </c>
      <c r="B3312" t="s">
        <v>81</v>
      </c>
      <c r="C3312" t="s">
        <v>615</v>
      </c>
      <c r="D3312" t="s">
        <v>30</v>
      </c>
      <c r="E3312" t="s">
        <v>31</v>
      </c>
      <c r="F3312">
        <v>232.88</v>
      </c>
      <c r="G3312">
        <v>0</v>
      </c>
      <c r="H3312">
        <v>232.88</v>
      </c>
      <c r="I3312">
        <v>14420</v>
      </c>
      <c r="J3312">
        <v>10.15</v>
      </c>
      <c r="K3312" s="6" t="s">
        <v>1617</v>
      </c>
      <c r="L3312" s="6" t="s">
        <v>1617</v>
      </c>
      <c r="M3312" s="6" t="s">
        <v>1619</v>
      </c>
      <c r="N3312" s="6" t="s">
        <v>1621</v>
      </c>
      <c r="O3312" s="6" t="s">
        <v>1622</v>
      </c>
      <c r="P3312" s="8">
        <f>Table12[[#This Row],[PLANNED_DELIVERY]]-Table12[[#This Row],[PLANNED_PICKUP]]</f>
        <v>3</v>
      </c>
      <c r="Q3312" s="9">
        <f>Table12[[#This Row],[ACTUAL_DELIVERY]]-Table12[[#This Row],[ACTUAL_PICKUP]]</f>
        <v>1</v>
      </c>
      <c r="R3312" s="9">
        <f>Table12[[#This Row],[ACTUAL_PICKUP]]-Table12[[#This Row],[PLANNED_PICKUP]]</f>
        <v>4</v>
      </c>
      <c r="S3312" s="9">
        <f>Table12[[#This Row],[ACTUAL_DELIVERY]]-Table12[[#This Row],[PLANNED_DELIVERY]]</f>
        <v>2</v>
      </c>
      <c r="T3312" t="s">
        <v>32</v>
      </c>
      <c r="U3312" s="6" t="s">
        <v>123</v>
      </c>
      <c r="V3312" t="s">
        <v>27</v>
      </c>
      <c r="W3312" t="s">
        <v>27</v>
      </c>
      <c r="X3312" t="s">
        <v>41</v>
      </c>
      <c r="Y3312" s="6" t="s">
        <v>44</v>
      </c>
      <c r="Z3312" t="s">
        <v>27</v>
      </c>
      <c r="AA3312" t="s">
        <v>27</v>
      </c>
    </row>
    <row r="3313" spans="1:27" x14ac:dyDescent="0.35">
      <c r="A3313">
        <v>10004349</v>
      </c>
      <c r="B3313" t="s">
        <v>81</v>
      </c>
      <c r="C3313" t="s">
        <v>206</v>
      </c>
      <c r="D3313" t="s">
        <v>23</v>
      </c>
      <c r="E3313" t="s">
        <v>24</v>
      </c>
      <c r="F3313">
        <v>280</v>
      </c>
      <c r="G3313">
        <v>0</v>
      </c>
      <c r="H3313">
        <v>280</v>
      </c>
      <c r="I3313">
        <v>5</v>
      </c>
      <c r="J3313">
        <v>0.03</v>
      </c>
      <c r="K3313" s="6" t="s">
        <v>1617</v>
      </c>
      <c r="L3313" s="6" t="s">
        <v>1621</v>
      </c>
      <c r="M3313" s="6" t="s">
        <v>1622</v>
      </c>
      <c r="N3313" s="6" t="s">
        <v>1621</v>
      </c>
      <c r="O3313" s="6" t="s">
        <v>1622</v>
      </c>
      <c r="P3313" s="8">
        <f>Table12[[#This Row],[PLANNED_DELIVERY]]-Table12[[#This Row],[PLANNED_PICKUP]]</f>
        <v>1</v>
      </c>
      <c r="Q3313" s="9">
        <f>Table12[[#This Row],[ACTUAL_DELIVERY]]-Table12[[#This Row],[ACTUAL_PICKUP]]</f>
        <v>1</v>
      </c>
      <c r="R3313" s="9">
        <f>Table12[[#This Row],[ACTUAL_PICKUP]]-Table12[[#This Row],[PLANNED_PICKUP]]</f>
        <v>0</v>
      </c>
      <c r="S3313" s="9">
        <f>Table12[[#This Row],[ACTUAL_DELIVERY]]-Table12[[#This Row],[PLANNED_DELIVERY]]</f>
        <v>0</v>
      </c>
      <c r="T3313" t="s">
        <v>763</v>
      </c>
      <c r="U3313" s="6" t="s">
        <v>764</v>
      </c>
      <c r="V3313" t="s">
        <v>27</v>
      </c>
      <c r="W3313" t="s">
        <v>27</v>
      </c>
      <c r="X3313" t="s">
        <v>66</v>
      </c>
      <c r="Y3313" s="6" t="s">
        <v>94</v>
      </c>
      <c r="Z3313" t="s">
        <v>27</v>
      </c>
      <c r="AA3313" t="s">
        <v>27</v>
      </c>
    </row>
    <row r="3314" spans="1:27" x14ac:dyDescent="0.35">
      <c r="A3314">
        <v>10004350</v>
      </c>
      <c r="B3314" t="s">
        <v>81</v>
      </c>
      <c r="C3314" t="s">
        <v>246</v>
      </c>
      <c r="D3314" t="s">
        <v>23</v>
      </c>
      <c r="E3314" t="s">
        <v>24</v>
      </c>
      <c r="F3314">
        <v>198.52</v>
      </c>
      <c r="G3314">
        <v>0</v>
      </c>
      <c r="H3314">
        <v>198.52</v>
      </c>
      <c r="I3314">
        <v>404</v>
      </c>
      <c r="J3314">
        <v>1.86</v>
      </c>
      <c r="K3314" s="6" t="s">
        <v>1617</v>
      </c>
      <c r="L3314" s="6" t="s">
        <v>1617</v>
      </c>
      <c r="M3314" s="6" t="s">
        <v>1621</v>
      </c>
      <c r="N3314" s="6" t="s">
        <v>1619</v>
      </c>
      <c r="O3314" s="6" t="s">
        <v>1621</v>
      </c>
      <c r="P3314" s="8">
        <f>Table12[[#This Row],[PLANNED_DELIVERY]]-Table12[[#This Row],[PLANNED_PICKUP]]</f>
        <v>4</v>
      </c>
      <c r="Q3314" s="9">
        <f>Table12[[#This Row],[ACTUAL_DELIVERY]]-Table12[[#This Row],[ACTUAL_PICKUP]]</f>
        <v>1</v>
      </c>
      <c r="R3314" s="9">
        <f>Table12[[#This Row],[ACTUAL_PICKUP]]-Table12[[#This Row],[PLANNED_PICKUP]]</f>
        <v>3</v>
      </c>
      <c r="S3314" s="9">
        <f>Table12[[#This Row],[ACTUAL_DELIVERY]]-Table12[[#This Row],[PLANNED_DELIVERY]]</f>
        <v>0</v>
      </c>
      <c r="T3314" t="s">
        <v>413</v>
      </c>
      <c r="U3314" s="6" t="s">
        <v>414</v>
      </c>
      <c r="V3314" t="s">
        <v>27</v>
      </c>
      <c r="W3314" t="s">
        <v>27</v>
      </c>
      <c r="X3314" t="s">
        <v>41</v>
      </c>
      <c r="Y3314" s="6" t="s">
        <v>44</v>
      </c>
      <c r="Z3314" t="s">
        <v>27</v>
      </c>
      <c r="AA3314" t="s">
        <v>27</v>
      </c>
    </row>
    <row r="3315" spans="1:27" x14ac:dyDescent="0.35">
      <c r="A3315">
        <v>10004357</v>
      </c>
      <c r="B3315" t="s">
        <v>81</v>
      </c>
      <c r="C3315" t="s">
        <v>213</v>
      </c>
      <c r="D3315" t="s">
        <v>30</v>
      </c>
      <c r="E3315" t="s">
        <v>45</v>
      </c>
      <c r="F3315">
        <v>283.18</v>
      </c>
      <c r="G3315">
        <v>300</v>
      </c>
      <c r="H3315">
        <v>583.17999999999995</v>
      </c>
      <c r="I3315">
        <v>649.5</v>
      </c>
      <c r="J3315">
        <v>4.93</v>
      </c>
      <c r="K3315" s="6" t="s">
        <v>1617</v>
      </c>
      <c r="L3315" s="6" t="s">
        <v>1621</v>
      </c>
      <c r="M3315" s="6" t="s">
        <v>1622</v>
      </c>
      <c r="N3315" s="6" t="s">
        <v>1621</v>
      </c>
      <c r="O3315" s="6" t="s">
        <v>1622</v>
      </c>
      <c r="P3315" s="8">
        <f>Table12[[#This Row],[PLANNED_DELIVERY]]-Table12[[#This Row],[PLANNED_PICKUP]]</f>
        <v>1</v>
      </c>
      <c r="Q3315" s="9">
        <f>Table12[[#This Row],[ACTUAL_DELIVERY]]-Table12[[#This Row],[ACTUAL_PICKUP]]</f>
        <v>1</v>
      </c>
      <c r="R3315" s="9">
        <f>Table12[[#This Row],[ACTUAL_PICKUP]]-Table12[[#This Row],[PLANNED_PICKUP]]</f>
        <v>0</v>
      </c>
      <c r="S3315" s="9">
        <f>Table12[[#This Row],[ACTUAL_DELIVERY]]-Table12[[#This Row],[PLANNED_DELIVERY]]</f>
        <v>0</v>
      </c>
      <c r="T3315" t="s">
        <v>49</v>
      </c>
      <c r="U3315" s="6" t="s">
        <v>29</v>
      </c>
      <c r="V3315" t="s">
        <v>27</v>
      </c>
      <c r="W3315" t="s">
        <v>27</v>
      </c>
      <c r="X3315" t="s">
        <v>1015</v>
      </c>
      <c r="Y3315" s="6" t="s">
        <v>1016</v>
      </c>
      <c r="Z3315" t="s">
        <v>27</v>
      </c>
      <c r="AA3315" t="s">
        <v>27</v>
      </c>
    </row>
    <row r="3316" spans="1:27" x14ac:dyDescent="0.35">
      <c r="A3316">
        <v>10004358</v>
      </c>
      <c r="B3316" t="s">
        <v>263</v>
      </c>
      <c r="C3316" t="s">
        <v>264</v>
      </c>
      <c r="D3316" t="s">
        <v>30</v>
      </c>
      <c r="E3316" t="s">
        <v>45</v>
      </c>
      <c r="F3316">
        <v>3049.11</v>
      </c>
      <c r="G3316">
        <v>2802.89</v>
      </c>
      <c r="H3316">
        <v>5852</v>
      </c>
      <c r="I3316" s="5">
        <v>827.1</v>
      </c>
      <c r="J3316">
        <v>2.64</v>
      </c>
      <c r="K3316" s="6" t="s">
        <v>1617</v>
      </c>
      <c r="L3316" s="6" t="s">
        <v>1619</v>
      </c>
      <c r="M3316" s="6" t="s">
        <v>1634</v>
      </c>
      <c r="N3316" s="6" t="s">
        <v>1619</v>
      </c>
      <c r="O3316" s="6" t="s">
        <v>1641</v>
      </c>
      <c r="P3316" s="8">
        <f>Table12[[#This Row],[PLANNED_DELIVERY]]-Table12[[#This Row],[PLANNED_PICKUP]]</f>
        <v>10</v>
      </c>
      <c r="Q3316" s="9">
        <f>Table12[[#This Row],[ACTUAL_DELIVERY]]-Table12[[#This Row],[ACTUAL_PICKUP]]</f>
        <v>16</v>
      </c>
      <c r="R3316" s="9">
        <f>Table12[[#This Row],[ACTUAL_PICKUP]]-Table12[[#This Row],[PLANNED_PICKUP]]</f>
        <v>0</v>
      </c>
      <c r="S3316" s="9">
        <f>Table12[[#This Row],[ACTUAL_DELIVERY]]-Table12[[#This Row],[PLANNED_DELIVERY]]</f>
        <v>6</v>
      </c>
      <c r="T3316" t="s">
        <v>49</v>
      </c>
      <c r="U3316" s="6" t="s">
        <v>29</v>
      </c>
      <c r="V3316" t="s">
        <v>27</v>
      </c>
      <c r="W3316" t="s">
        <v>27</v>
      </c>
      <c r="X3316" t="s">
        <v>468</v>
      </c>
      <c r="Y3316" s="6" t="s">
        <v>469</v>
      </c>
      <c r="Z3316" t="s">
        <v>470</v>
      </c>
      <c r="AA3316" t="s">
        <v>470</v>
      </c>
    </row>
    <row r="3317" spans="1:27" x14ac:dyDescent="0.35">
      <c r="A3317">
        <v>10004359</v>
      </c>
      <c r="B3317" t="s">
        <v>81</v>
      </c>
      <c r="C3317" t="s">
        <v>234</v>
      </c>
      <c r="D3317" t="s">
        <v>23</v>
      </c>
      <c r="E3317" t="s">
        <v>24</v>
      </c>
      <c r="F3317">
        <v>6750</v>
      </c>
      <c r="G3317">
        <v>0</v>
      </c>
      <c r="H3317">
        <v>6750</v>
      </c>
      <c r="I3317">
        <v>24155</v>
      </c>
      <c r="J3317">
        <v>103.42</v>
      </c>
      <c r="K3317" s="6" t="s">
        <v>1617</v>
      </c>
      <c r="L3317" s="6" t="s">
        <v>1637</v>
      </c>
      <c r="M3317" s="6" t="s">
        <v>1640</v>
      </c>
      <c r="N3317" s="6" t="s">
        <v>1637</v>
      </c>
      <c r="O3317" s="6" t="s">
        <v>1644</v>
      </c>
      <c r="P3317" s="8">
        <f>Table12[[#This Row],[PLANNED_DELIVERY]]-Table12[[#This Row],[PLANNED_PICKUP]]</f>
        <v>6</v>
      </c>
      <c r="Q3317" s="9">
        <f>Table12[[#This Row],[ACTUAL_DELIVERY]]-Table12[[#This Row],[ACTUAL_PICKUP]]</f>
        <v>3</v>
      </c>
      <c r="R3317" s="9">
        <f>Table12[[#This Row],[ACTUAL_PICKUP]]-Table12[[#This Row],[PLANNED_PICKUP]]</f>
        <v>0</v>
      </c>
      <c r="S3317" s="9">
        <f>Table12[[#This Row],[ACTUAL_DELIVERY]]-Table12[[#This Row],[PLANNED_DELIVERY]]</f>
        <v>-3</v>
      </c>
      <c r="T3317" t="s">
        <v>1013</v>
      </c>
      <c r="U3317" s="6" t="s">
        <v>1014</v>
      </c>
      <c r="V3317" t="s">
        <v>104</v>
      </c>
      <c r="W3317" t="s">
        <v>104</v>
      </c>
      <c r="X3317" t="s">
        <v>422</v>
      </c>
      <c r="Y3317" s="6" t="s">
        <v>423</v>
      </c>
      <c r="Z3317" t="s">
        <v>27</v>
      </c>
      <c r="AA3317" t="s">
        <v>27</v>
      </c>
    </row>
    <row r="3318" spans="1:27" x14ac:dyDescent="0.35">
      <c r="A3318">
        <v>10004363</v>
      </c>
      <c r="B3318" t="s">
        <v>225</v>
      </c>
      <c r="C3318" t="s">
        <v>293</v>
      </c>
      <c r="D3318" t="s">
        <v>23</v>
      </c>
      <c r="E3318" t="s">
        <v>24</v>
      </c>
      <c r="F3318">
        <v>49000</v>
      </c>
      <c r="G3318">
        <v>19760.88</v>
      </c>
      <c r="H3318">
        <v>68760.88</v>
      </c>
      <c r="I3318" s="5">
        <v>9309</v>
      </c>
      <c r="J3318">
        <v>41.63</v>
      </c>
      <c r="K3318" s="6" t="s">
        <v>1617</v>
      </c>
      <c r="L3318" s="6" t="s">
        <v>1623</v>
      </c>
      <c r="M3318" s="6" t="s">
        <v>1642</v>
      </c>
      <c r="N3318" s="6" t="s">
        <v>1627</v>
      </c>
      <c r="O3318" s="6" t="s">
        <v>1638</v>
      </c>
      <c r="P3318" s="8">
        <f>Table12[[#This Row],[PLANNED_DELIVERY]]-Table12[[#This Row],[PLANNED_PICKUP]]</f>
        <v>14</v>
      </c>
      <c r="Q3318" s="9">
        <f>Table12[[#This Row],[ACTUAL_DELIVERY]]-Table12[[#This Row],[ACTUAL_PICKUP]]</f>
        <v>6</v>
      </c>
      <c r="R3318" s="9">
        <f>Table12[[#This Row],[ACTUAL_PICKUP]]-Table12[[#This Row],[PLANNED_PICKUP]]</f>
        <v>4</v>
      </c>
      <c r="S3318" s="9">
        <f>Table12[[#This Row],[ACTUAL_DELIVERY]]-Table12[[#This Row],[PLANNED_DELIVERY]]</f>
        <v>-4</v>
      </c>
      <c r="T3318" t="s">
        <v>121</v>
      </c>
      <c r="U3318" s="6" t="s">
        <v>122</v>
      </c>
      <c r="V3318" t="s">
        <v>93</v>
      </c>
      <c r="W3318" t="s">
        <v>85</v>
      </c>
      <c r="X3318" t="s">
        <v>1011</v>
      </c>
      <c r="Y3318" s="6" t="s">
        <v>1012</v>
      </c>
      <c r="Z3318" t="s">
        <v>607</v>
      </c>
      <c r="AA3318" t="s">
        <v>607</v>
      </c>
    </row>
    <row r="3319" spans="1:27" x14ac:dyDescent="0.35">
      <c r="A3319">
        <v>10004366</v>
      </c>
      <c r="B3319" t="s">
        <v>81</v>
      </c>
      <c r="C3319" t="s">
        <v>384</v>
      </c>
      <c r="D3319" t="s">
        <v>23</v>
      </c>
      <c r="E3319" t="s">
        <v>24</v>
      </c>
      <c r="F3319">
        <v>3700</v>
      </c>
      <c r="G3319">
        <v>0</v>
      </c>
      <c r="H3319">
        <v>3700</v>
      </c>
      <c r="I3319" s="5">
        <v>12000</v>
      </c>
      <c r="J3319">
        <v>66.3</v>
      </c>
      <c r="K3319" s="6" t="s">
        <v>1617</v>
      </c>
      <c r="L3319" s="6" t="s">
        <v>1621</v>
      </c>
      <c r="M3319" s="6" t="s">
        <v>1625</v>
      </c>
      <c r="N3319" s="6" t="s">
        <v>1623</v>
      </c>
      <c r="O3319" s="6" t="s">
        <v>1627</v>
      </c>
      <c r="P3319" s="8">
        <f>Table12[[#This Row],[PLANNED_DELIVERY]]-Table12[[#This Row],[PLANNED_PICKUP]]</f>
        <v>3</v>
      </c>
      <c r="Q3319" s="9">
        <f>Table12[[#This Row],[ACTUAL_DELIVERY]]-Table12[[#This Row],[ACTUAL_PICKUP]]</f>
        <v>4</v>
      </c>
      <c r="R3319" s="9">
        <f>Table12[[#This Row],[ACTUAL_PICKUP]]-Table12[[#This Row],[PLANNED_PICKUP]]</f>
        <v>2</v>
      </c>
      <c r="S3319" s="9">
        <f>Table12[[#This Row],[ACTUAL_DELIVERY]]-Table12[[#This Row],[PLANNED_DELIVERY]]</f>
        <v>3</v>
      </c>
      <c r="T3319" t="s">
        <v>389</v>
      </c>
      <c r="U3319" s="6" t="s">
        <v>390</v>
      </c>
      <c r="V3319" t="s">
        <v>38</v>
      </c>
      <c r="W3319" t="s">
        <v>38</v>
      </c>
      <c r="X3319" t="s">
        <v>41</v>
      </c>
      <c r="Y3319" s="6" t="s">
        <v>39</v>
      </c>
      <c r="Z3319" t="s">
        <v>27</v>
      </c>
      <c r="AA3319" t="s">
        <v>27</v>
      </c>
    </row>
    <row r="3320" spans="1:27" x14ac:dyDescent="0.35">
      <c r="A3320">
        <v>10004367</v>
      </c>
      <c r="B3320" t="s">
        <v>81</v>
      </c>
      <c r="C3320" t="s">
        <v>246</v>
      </c>
      <c r="D3320" t="s">
        <v>30</v>
      </c>
      <c r="E3320" t="s">
        <v>31</v>
      </c>
      <c r="F3320">
        <v>431.05</v>
      </c>
      <c r="G3320">
        <v>0</v>
      </c>
      <c r="H3320">
        <v>431.05</v>
      </c>
      <c r="I3320">
        <v>286</v>
      </c>
      <c r="J3320">
        <v>1.1299999999999999</v>
      </c>
      <c r="K3320" s="6" t="s">
        <v>1617</v>
      </c>
      <c r="L3320" s="6" t="s">
        <v>1619</v>
      </c>
      <c r="M3320" s="6" t="s">
        <v>1625</v>
      </c>
      <c r="N3320" s="6" t="s">
        <v>1619</v>
      </c>
      <c r="O3320" s="6" t="s">
        <v>1625</v>
      </c>
      <c r="P3320" s="8">
        <f>Table12[[#This Row],[PLANNED_DELIVERY]]-Table12[[#This Row],[PLANNED_PICKUP]]</f>
        <v>4</v>
      </c>
      <c r="Q3320" s="9">
        <f>Table12[[#This Row],[ACTUAL_DELIVERY]]-Table12[[#This Row],[ACTUAL_PICKUP]]</f>
        <v>4</v>
      </c>
      <c r="R3320" s="9">
        <f>Table12[[#This Row],[ACTUAL_PICKUP]]-Table12[[#This Row],[PLANNED_PICKUP]]</f>
        <v>0</v>
      </c>
      <c r="S3320" s="9">
        <f>Table12[[#This Row],[ACTUAL_DELIVERY]]-Table12[[#This Row],[PLANNED_DELIVERY]]</f>
        <v>0</v>
      </c>
      <c r="T3320" t="s">
        <v>33</v>
      </c>
      <c r="U3320" s="6" t="s">
        <v>34</v>
      </c>
      <c r="V3320" t="s">
        <v>27</v>
      </c>
      <c r="W3320" t="s">
        <v>27</v>
      </c>
      <c r="X3320" t="s">
        <v>96</v>
      </c>
      <c r="Y3320" s="6" t="s">
        <v>97</v>
      </c>
      <c r="Z3320" t="s">
        <v>27</v>
      </c>
      <c r="AA3320" t="s">
        <v>27</v>
      </c>
    </row>
    <row r="3321" spans="1:27" x14ac:dyDescent="0.35">
      <c r="A3321">
        <v>10004375</v>
      </c>
      <c r="B3321" t="s">
        <v>81</v>
      </c>
      <c r="C3321" t="s">
        <v>206</v>
      </c>
      <c r="D3321" t="s">
        <v>30</v>
      </c>
      <c r="E3321" t="s">
        <v>31</v>
      </c>
      <c r="F3321">
        <v>450</v>
      </c>
      <c r="G3321">
        <v>0</v>
      </c>
      <c r="H3321">
        <v>450</v>
      </c>
      <c r="I3321">
        <v>2427</v>
      </c>
      <c r="J3321">
        <v>6.09</v>
      </c>
      <c r="K3321" s="6" t="s">
        <v>1617</v>
      </c>
      <c r="L3321" s="6" t="s">
        <v>1617</v>
      </c>
      <c r="M3321" s="6" t="s">
        <v>1622</v>
      </c>
      <c r="N3321" s="6" t="s">
        <v>1617</v>
      </c>
      <c r="O3321" s="6" t="s">
        <v>1622</v>
      </c>
      <c r="P3321" s="8">
        <f>Table12[[#This Row],[PLANNED_DELIVERY]]-Table12[[#This Row],[PLANNED_PICKUP]]</f>
        <v>5</v>
      </c>
      <c r="Q3321" s="9">
        <f>Table12[[#This Row],[ACTUAL_DELIVERY]]-Table12[[#This Row],[ACTUAL_PICKUP]]</f>
        <v>5</v>
      </c>
      <c r="R3321" s="9">
        <f>Table12[[#This Row],[ACTUAL_PICKUP]]-Table12[[#This Row],[PLANNED_PICKUP]]</f>
        <v>0</v>
      </c>
      <c r="S3321" s="9">
        <f>Table12[[#This Row],[ACTUAL_DELIVERY]]-Table12[[#This Row],[PLANNED_DELIVERY]]</f>
        <v>0</v>
      </c>
      <c r="T3321" t="s">
        <v>32</v>
      </c>
      <c r="U3321" s="6" t="s">
        <v>123</v>
      </c>
      <c r="V3321" t="s">
        <v>27</v>
      </c>
      <c r="W3321" t="s">
        <v>27</v>
      </c>
      <c r="X3321" t="s">
        <v>422</v>
      </c>
      <c r="Y3321" s="6" t="s">
        <v>423</v>
      </c>
      <c r="Z3321" t="s">
        <v>27</v>
      </c>
      <c r="AA3321" t="s">
        <v>27</v>
      </c>
    </row>
    <row r="3322" spans="1:27" x14ac:dyDescent="0.35">
      <c r="A3322">
        <v>10004378</v>
      </c>
      <c r="B3322" t="s">
        <v>222</v>
      </c>
      <c r="C3322" t="s">
        <v>206</v>
      </c>
      <c r="D3322" t="s">
        <v>30</v>
      </c>
      <c r="E3322" t="s">
        <v>31</v>
      </c>
      <c r="F3322">
        <v>370</v>
      </c>
      <c r="G3322">
        <v>235</v>
      </c>
      <c r="H3322">
        <v>605</v>
      </c>
      <c r="I3322">
        <v>9000</v>
      </c>
      <c r="J3322">
        <v>3.44</v>
      </c>
      <c r="K3322" s="6" t="s">
        <v>1617</v>
      </c>
      <c r="L3322" s="6" t="s">
        <v>1619</v>
      </c>
      <c r="M3322" s="6" t="s">
        <v>1621</v>
      </c>
      <c r="N3322" s="6" t="s">
        <v>1635</v>
      </c>
      <c r="O3322" s="6" t="s">
        <v>1639</v>
      </c>
      <c r="P3322" s="8">
        <f>Table12[[#This Row],[PLANNED_DELIVERY]]-Table12[[#This Row],[PLANNED_PICKUP]]</f>
        <v>1</v>
      </c>
      <c r="Q3322" s="9">
        <f>Table12[[#This Row],[ACTUAL_DELIVERY]]-Table12[[#This Row],[ACTUAL_PICKUP]]</f>
        <v>3</v>
      </c>
      <c r="R3322" s="9">
        <f>Table12[[#This Row],[ACTUAL_PICKUP]]-Table12[[#This Row],[PLANNED_PICKUP]]</f>
        <v>11</v>
      </c>
      <c r="S3322" s="9">
        <f>Table12[[#This Row],[ACTUAL_DELIVERY]]-Table12[[#This Row],[PLANNED_DELIVERY]]</f>
        <v>13</v>
      </c>
      <c r="T3322" t="s">
        <v>802</v>
      </c>
      <c r="U3322" s="6" t="s">
        <v>749</v>
      </c>
      <c r="V3322" t="s">
        <v>27</v>
      </c>
      <c r="W3322" t="s">
        <v>27</v>
      </c>
      <c r="X3322" t="s">
        <v>41</v>
      </c>
      <c r="Y3322" s="6" t="s">
        <v>44</v>
      </c>
      <c r="Z3322" t="s">
        <v>27</v>
      </c>
      <c r="AA3322" t="s">
        <v>27</v>
      </c>
    </row>
    <row r="3323" spans="1:27" x14ac:dyDescent="0.35">
      <c r="A3323">
        <v>10004383</v>
      </c>
      <c r="B3323" t="s">
        <v>81</v>
      </c>
      <c r="C3323" t="s">
        <v>206</v>
      </c>
      <c r="D3323" t="s">
        <v>23</v>
      </c>
      <c r="E3323" t="s">
        <v>24</v>
      </c>
      <c r="F3323">
        <v>0</v>
      </c>
      <c r="G3323">
        <v>0</v>
      </c>
      <c r="H3323">
        <v>0</v>
      </c>
      <c r="I3323">
        <v>830</v>
      </c>
      <c r="J3323">
        <v>0.93</v>
      </c>
      <c r="K3323" s="6" t="s">
        <v>1617</v>
      </c>
      <c r="L3323" s="6" t="s">
        <v>1619</v>
      </c>
      <c r="M3323" s="6" t="s">
        <v>1621</v>
      </c>
      <c r="N3323" s="6" t="s">
        <v>1621</v>
      </c>
      <c r="O3323" s="6" t="s">
        <v>1621</v>
      </c>
      <c r="P3323" s="8">
        <f>Table12[[#This Row],[PLANNED_DELIVERY]]-Table12[[#This Row],[PLANNED_PICKUP]]</f>
        <v>1</v>
      </c>
      <c r="Q3323" s="9">
        <f>Table12[[#This Row],[ACTUAL_DELIVERY]]-Table12[[#This Row],[ACTUAL_PICKUP]]</f>
        <v>0</v>
      </c>
      <c r="R3323" s="9">
        <f>Table12[[#This Row],[ACTUAL_PICKUP]]-Table12[[#This Row],[PLANNED_PICKUP]]</f>
        <v>1</v>
      </c>
      <c r="S3323" s="9">
        <f>Table12[[#This Row],[ACTUAL_DELIVERY]]-Table12[[#This Row],[PLANNED_DELIVERY]]</f>
        <v>0</v>
      </c>
      <c r="T3323" t="s">
        <v>413</v>
      </c>
      <c r="U3323" s="6" t="s">
        <v>414</v>
      </c>
      <c r="V3323" t="s">
        <v>27</v>
      </c>
      <c r="W3323" t="s">
        <v>27</v>
      </c>
      <c r="X3323" t="s">
        <v>41</v>
      </c>
      <c r="Y3323" s="6" t="s">
        <v>44</v>
      </c>
      <c r="Z3323" t="s">
        <v>27</v>
      </c>
      <c r="AA3323" t="s">
        <v>27</v>
      </c>
    </row>
    <row r="3324" spans="1:27" x14ac:dyDescent="0.35">
      <c r="A3324">
        <v>10004385</v>
      </c>
      <c r="B3324" t="s">
        <v>222</v>
      </c>
      <c r="C3324" t="s">
        <v>206</v>
      </c>
      <c r="D3324" t="s">
        <v>30</v>
      </c>
      <c r="E3324" t="s">
        <v>31</v>
      </c>
      <c r="F3324">
        <v>380</v>
      </c>
      <c r="G3324">
        <v>0</v>
      </c>
      <c r="H3324">
        <v>380</v>
      </c>
      <c r="I3324">
        <v>6000</v>
      </c>
      <c r="J3324">
        <v>5.12</v>
      </c>
      <c r="K3324" s="6" t="s">
        <v>1617</v>
      </c>
      <c r="L3324" s="6" t="s">
        <v>1619</v>
      </c>
      <c r="M3324" s="6" t="s">
        <v>1621</v>
      </c>
      <c r="N3324" s="6" t="s">
        <v>1621</v>
      </c>
      <c r="O3324" s="6" t="s">
        <v>1621</v>
      </c>
      <c r="P3324" s="8">
        <f>Table12[[#This Row],[PLANNED_DELIVERY]]-Table12[[#This Row],[PLANNED_PICKUP]]</f>
        <v>1</v>
      </c>
      <c r="Q3324" s="9">
        <f>Table12[[#This Row],[ACTUAL_DELIVERY]]-Table12[[#This Row],[ACTUAL_PICKUP]]</f>
        <v>0</v>
      </c>
      <c r="R3324" s="9">
        <f>Table12[[#This Row],[ACTUAL_PICKUP]]-Table12[[#This Row],[PLANNED_PICKUP]]</f>
        <v>1</v>
      </c>
      <c r="S3324" s="9">
        <f>Table12[[#This Row],[ACTUAL_DELIVERY]]-Table12[[#This Row],[PLANNED_DELIVERY]]</f>
        <v>0</v>
      </c>
      <c r="T3324" t="s">
        <v>33</v>
      </c>
      <c r="U3324" s="6" t="s">
        <v>34</v>
      </c>
      <c r="V3324" t="s">
        <v>27</v>
      </c>
      <c r="W3324" t="s">
        <v>27</v>
      </c>
      <c r="X3324" t="s">
        <v>232</v>
      </c>
      <c r="Y3324" s="6" t="s">
        <v>386</v>
      </c>
      <c r="Z3324" t="s">
        <v>27</v>
      </c>
      <c r="AA3324" t="s">
        <v>27</v>
      </c>
    </row>
    <row r="3325" spans="1:27" x14ac:dyDescent="0.35">
      <c r="A3325">
        <v>10004387</v>
      </c>
      <c r="B3325" t="s">
        <v>81</v>
      </c>
      <c r="C3325" t="s">
        <v>234</v>
      </c>
      <c r="D3325" t="s">
        <v>30</v>
      </c>
      <c r="E3325" t="s">
        <v>45</v>
      </c>
      <c r="F3325">
        <v>675</v>
      </c>
      <c r="G3325">
        <v>0</v>
      </c>
      <c r="H3325">
        <v>675</v>
      </c>
      <c r="I3325">
        <v>2950</v>
      </c>
      <c r="J3325">
        <v>13.93</v>
      </c>
      <c r="K3325" s="6" t="s">
        <v>1617</v>
      </c>
      <c r="L3325" s="6" t="s">
        <v>1619</v>
      </c>
      <c r="M3325" s="6" t="s">
        <v>1622</v>
      </c>
      <c r="N3325" s="6" t="s">
        <v>1619</v>
      </c>
      <c r="O3325" s="6" t="s">
        <v>1627</v>
      </c>
      <c r="P3325" s="8">
        <f>Table12[[#This Row],[PLANNED_DELIVERY]]-Table12[[#This Row],[PLANNED_PICKUP]]</f>
        <v>2</v>
      </c>
      <c r="Q3325" s="9">
        <f>Table12[[#This Row],[ACTUAL_DELIVERY]]-Table12[[#This Row],[ACTUAL_PICKUP]]</f>
        <v>7</v>
      </c>
      <c r="R3325" s="9">
        <f>Table12[[#This Row],[ACTUAL_PICKUP]]-Table12[[#This Row],[PLANNED_PICKUP]]</f>
        <v>0</v>
      </c>
      <c r="S3325" s="9">
        <f>Table12[[#This Row],[ACTUAL_DELIVERY]]-Table12[[#This Row],[PLANNED_DELIVERY]]</f>
        <v>5</v>
      </c>
      <c r="T3325" t="s">
        <v>302</v>
      </c>
      <c r="U3325" s="6" t="s">
        <v>303</v>
      </c>
      <c r="V3325" t="s">
        <v>168</v>
      </c>
      <c r="W3325" t="s">
        <v>168</v>
      </c>
      <c r="X3325" t="s">
        <v>41</v>
      </c>
      <c r="Y3325" s="6" t="s">
        <v>44</v>
      </c>
      <c r="Z3325" t="s">
        <v>27</v>
      </c>
      <c r="AA3325" t="s">
        <v>27</v>
      </c>
    </row>
    <row r="3326" spans="1:27" x14ac:dyDescent="0.35">
      <c r="A3326">
        <v>10004388</v>
      </c>
      <c r="B3326" t="s">
        <v>81</v>
      </c>
      <c r="C3326" t="s">
        <v>234</v>
      </c>
      <c r="D3326" t="s">
        <v>30</v>
      </c>
      <c r="E3326" t="s">
        <v>45</v>
      </c>
      <c r="F3326">
        <v>1295</v>
      </c>
      <c r="G3326">
        <v>0</v>
      </c>
      <c r="H3326">
        <v>1295</v>
      </c>
      <c r="I3326">
        <v>3060</v>
      </c>
      <c r="J3326">
        <v>18.7</v>
      </c>
      <c r="K3326" s="6" t="s">
        <v>1617</v>
      </c>
      <c r="L3326" s="6" t="s">
        <v>1625</v>
      </c>
      <c r="M3326" s="6" t="s">
        <v>1627</v>
      </c>
      <c r="N3326" s="6" t="s">
        <v>1625</v>
      </c>
      <c r="O3326" s="6" t="s">
        <v>1627</v>
      </c>
      <c r="P3326" s="8">
        <f>Table12[[#This Row],[PLANNED_DELIVERY]]-Table12[[#This Row],[PLANNED_PICKUP]]</f>
        <v>3</v>
      </c>
      <c r="Q3326" s="9">
        <f>Table12[[#This Row],[ACTUAL_DELIVERY]]-Table12[[#This Row],[ACTUAL_PICKUP]]</f>
        <v>3</v>
      </c>
      <c r="R3326" s="9">
        <f>Table12[[#This Row],[ACTUAL_PICKUP]]-Table12[[#This Row],[PLANNED_PICKUP]]</f>
        <v>0</v>
      </c>
      <c r="S3326" s="9">
        <f>Table12[[#This Row],[ACTUAL_DELIVERY]]-Table12[[#This Row],[PLANNED_DELIVERY]]</f>
        <v>0</v>
      </c>
      <c r="T3326" t="s">
        <v>302</v>
      </c>
      <c r="U3326" s="6" t="s">
        <v>303</v>
      </c>
      <c r="V3326" t="s">
        <v>168</v>
      </c>
      <c r="W3326" t="s">
        <v>168</v>
      </c>
      <c r="X3326" t="s">
        <v>60</v>
      </c>
      <c r="Y3326" s="6" t="s">
        <v>34</v>
      </c>
      <c r="Z3326" t="s">
        <v>27</v>
      </c>
      <c r="AA3326" t="s">
        <v>27</v>
      </c>
    </row>
    <row r="3327" spans="1:27" x14ac:dyDescent="0.35">
      <c r="A3327">
        <v>10004390</v>
      </c>
      <c r="B3327" t="s">
        <v>263</v>
      </c>
      <c r="C3327" t="s">
        <v>264</v>
      </c>
      <c r="D3327" t="s">
        <v>23</v>
      </c>
      <c r="E3327" t="s">
        <v>24</v>
      </c>
      <c r="F3327">
        <v>837.99</v>
      </c>
      <c r="G3327">
        <v>0</v>
      </c>
      <c r="H3327">
        <v>837.99</v>
      </c>
      <c r="I3327" s="2">
        <v>549.9</v>
      </c>
      <c r="J3327">
        <v>0.02</v>
      </c>
      <c r="K3327" s="6" t="s">
        <v>1617</v>
      </c>
      <c r="L3327" s="6" t="s">
        <v>1619</v>
      </c>
      <c r="M3327" s="6" t="s">
        <v>1617</v>
      </c>
      <c r="N3327" s="6" t="s">
        <v>1617</v>
      </c>
      <c r="O3327" s="6" t="s">
        <v>1630</v>
      </c>
      <c r="P3327" s="8">
        <f>Table12[[#This Row],[PLANNED_DELIVERY]]-Table12[[#This Row],[PLANNED_PICKUP]]</f>
        <v>-3</v>
      </c>
      <c r="Q3327" s="9">
        <f>Table12[[#This Row],[ACTUAL_DELIVERY]]-Table12[[#This Row],[ACTUAL_PICKUP]]</f>
        <v>11</v>
      </c>
      <c r="R3327" s="9">
        <f>Table12[[#This Row],[ACTUAL_PICKUP]]-Table12[[#This Row],[PLANNED_PICKUP]]</f>
        <v>-3</v>
      </c>
      <c r="S3327" s="9">
        <f>Table12[[#This Row],[ACTUAL_DELIVERY]]-Table12[[#This Row],[PLANNED_DELIVERY]]</f>
        <v>11</v>
      </c>
      <c r="T3327" t="s">
        <v>543</v>
      </c>
      <c r="U3327" s="6" t="s">
        <v>544</v>
      </c>
      <c r="V3327" t="s">
        <v>545</v>
      </c>
      <c r="W3327" t="s">
        <v>85</v>
      </c>
      <c r="X3327" t="s">
        <v>60</v>
      </c>
      <c r="Y3327" s="6" t="s">
        <v>34</v>
      </c>
      <c r="Z3327" t="s">
        <v>27</v>
      </c>
      <c r="AA3327" t="s">
        <v>27</v>
      </c>
    </row>
    <row r="3328" spans="1:27" x14ac:dyDescent="0.35">
      <c r="A3328">
        <v>10004393</v>
      </c>
      <c r="B3328" t="s">
        <v>219</v>
      </c>
      <c r="C3328" t="s">
        <v>206</v>
      </c>
      <c r="D3328" t="s">
        <v>23</v>
      </c>
      <c r="E3328" t="s">
        <v>31</v>
      </c>
      <c r="F3328">
        <v>700</v>
      </c>
      <c r="G3328">
        <v>0</v>
      </c>
      <c r="H3328">
        <v>700</v>
      </c>
      <c r="I3328">
        <v>2300</v>
      </c>
      <c r="J3328">
        <v>6.3</v>
      </c>
      <c r="K3328" s="6" t="s">
        <v>1617</v>
      </c>
      <c r="L3328" s="6" t="s">
        <v>1674</v>
      </c>
      <c r="M3328" s="6" t="s">
        <v>1674</v>
      </c>
      <c r="N3328" s="6" t="s">
        <v>1619</v>
      </c>
      <c r="O3328" s="6" t="s">
        <v>1619</v>
      </c>
      <c r="P3328" s="8">
        <f>Table12[[#This Row],[PLANNED_DELIVERY]]-Table12[[#This Row],[PLANNED_PICKUP]]</f>
        <v>0</v>
      </c>
      <c r="Q3328" s="9">
        <f>Table12[[#This Row],[ACTUAL_DELIVERY]]-Table12[[#This Row],[ACTUAL_PICKUP]]</f>
        <v>0</v>
      </c>
      <c r="R3328" s="9">
        <f>Table12[[#This Row],[ACTUAL_PICKUP]]-Table12[[#This Row],[PLANNED_PICKUP]]</f>
        <v>1</v>
      </c>
      <c r="S3328" s="9">
        <f>Table12[[#This Row],[ACTUAL_DELIVERY]]-Table12[[#This Row],[PLANNED_DELIVERY]]</f>
        <v>1</v>
      </c>
      <c r="T3328" t="s">
        <v>33</v>
      </c>
      <c r="U3328" s="6" t="s">
        <v>34</v>
      </c>
      <c r="V3328" t="s">
        <v>27</v>
      </c>
      <c r="W3328" t="s">
        <v>27</v>
      </c>
      <c r="X3328" t="s">
        <v>202</v>
      </c>
      <c r="Y3328" s="6" t="s">
        <v>203</v>
      </c>
      <c r="Z3328" t="s">
        <v>27</v>
      </c>
      <c r="AA3328" t="s">
        <v>27</v>
      </c>
    </row>
    <row r="3329" spans="1:27" x14ac:dyDescent="0.35">
      <c r="A3329">
        <v>10004399</v>
      </c>
      <c r="B3329" t="s">
        <v>219</v>
      </c>
      <c r="C3329" t="s">
        <v>206</v>
      </c>
      <c r="D3329" t="s">
        <v>23</v>
      </c>
      <c r="E3329" t="s">
        <v>24</v>
      </c>
      <c r="F3329">
        <v>400</v>
      </c>
      <c r="G3329">
        <v>0</v>
      </c>
      <c r="H3329">
        <v>400</v>
      </c>
      <c r="I3329">
        <v>6134</v>
      </c>
      <c r="J3329">
        <v>4.0599999999999996</v>
      </c>
      <c r="K3329" s="6" t="s">
        <v>1617</v>
      </c>
      <c r="L3329" s="6" t="s">
        <v>1674</v>
      </c>
      <c r="M3329" s="6" t="s">
        <v>1621</v>
      </c>
      <c r="N3329" s="6" t="s">
        <v>1619</v>
      </c>
      <c r="O3329" s="6" t="s">
        <v>1621</v>
      </c>
      <c r="P3329" s="8">
        <f>Table12[[#This Row],[PLANNED_DELIVERY]]-Table12[[#This Row],[PLANNED_PICKUP]]</f>
        <v>2</v>
      </c>
      <c r="Q3329" s="9">
        <f>Table12[[#This Row],[ACTUAL_DELIVERY]]-Table12[[#This Row],[ACTUAL_PICKUP]]</f>
        <v>1</v>
      </c>
      <c r="R3329" s="9">
        <f>Table12[[#This Row],[ACTUAL_PICKUP]]-Table12[[#This Row],[PLANNED_PICKUP]]</f>
        <v>1</v>
      </c>
      <c r="S3329" s="9">
        <f>Table12[[#This Row],[ACTUAL_DELIVERY]]-Table12[[#This Row],[PLANNED_DELIVERY]]</f>
        <v>0</v>
      </c>
      <c r="T3329" t="s">
        <v>1009</v>
      </c>
      <c r="U3329" s="6" t="s">
        <v>1010</v>
      </c>
      <c r="V3329" t="s">
        <v>27</v>
      </c>
      <c r="W3329" t="s">
        <v>27</v>
      </c>
      <c r="X3329" t="s">
        <v>49</v>
      </c>
      <c r="Y3329" s="6" t="s">
        <v>29</v>
      </c>
      <c r="Z3329" t="s">
        <v>27</v>
      </c>
      <c r="AA3329" t="s">
        <v>27</v>
      </c>
    </row>
    <row r="3330" spans="1:27" x14ac:dyDescent="0.35">
      <c r="A3330">
        <v>10004401</v>
      </c>
      <c r="B3330" t="s">
        <v>225</v>
      </c>
      <c r="C3330" t="s">
        <v>206</v>
      </c>
      <c r="D3330" t="s">
        <v>23</v>
      </c>
      <c r="E3330" t="s">
        <v>24</v>
      </c>
      <c r="F3330">
        <v>350</v>
      </c>
      <c r="G3330">
        <v>0</v>
      </c>
      <c r="H3330">
        <v>350</v>
      </c>
      <c r="I3330">
        <v>2980</v>
      </c>
      <c r="J3330">
        <v>2.4</v>
      </c>
      <c r="K3330" s="6" t="s">
        <v>1617</v>
      </c>
      <c r="L3330" s="6" t="s">
        <v>1619</v>
      </c>
      <c r="M3330" s="6" t="s">
        <v>1622</v>
      </c>
      <c r="N3330" s="6" t="s">
        <v>1621</v>
      </c>
      <c r="O3330" s="6" t="s">
        <v>1623</v>
      </c>
      <c r="P3330" s="8">
        <f>Table12[[#This Row],[PLANNED_DELIVERY]]-Table12[[#This Row],[PLANNED_PICKUP]]</f>
        <v>2</v>
      </c>
      <c r="Q3330" s="9">
        <f>Table12[[#This Row],[ACTUAL_DELIVERY]]-Table12[[#This Row],[ACTUAL_PICKUP]]</f>
        <v>2</v>
      </c>
      <c r="R3330" s="9">
        <f>Table12[[#This Row],[ACTUAL_PICKUP]]-Table12[[#This Row],[PLANNED_PICKUP]]</f>
        <v>1</v>
      </c>
      <c r="S3330" s="9">
        <f>Table12[[#This Row],[ACTUAL_DELIVERY]]-Table12[[#This Row],[PLANNED_DELIVERY]]</f>
        <v>1</v>
      </c>
      <c r="T3330" t="s">
        <v>758</v>
      </c>
      <c r="U3330" s="6" t="s">
        <v>424</v>
      </c>
      <c r="V3330" t="s">
        <v>27</v>
      </c>
      <c r="W3330" t="s">
        <v>27</v>
      </c>
      <c r="X3330" t="s">
        <v>41</v>
      </c>
      <c r="Y3330" s="6" t="s">
        <v>44</v>
      </c>
      <c r="Z3330" t="s">
        <v>27</v>
      </c>
      <c r="AA3330" t="s">
        <v>27</v>
      </c>
    </row>
    <row r="3331" spans="1:27" x14ac:dyDescent="0.35">
      <c r="A3331">
        <v>10004402</v>
      </c>
      <c r="B3331" t="s">
        <v>225</v>
      </c>
      <c r="C3331" t="s">
        <v>206</v>
      </c>
      <c r="D3331" t="s">
        <v>23</v>
      </c>
      <c r="E3331" t="s">
        <v>24</v>
      </c>
      <c r="F3331">
        <v>120</v>
      </c>
      <c r="G3331">
        <v>0</v>
      </c>
      <c r="H3331">
        <v>120</v>
      </c>
      <c r="I3331">
        <v>120</v>
      </c>
      <c r="J3331">
        <v>0.54</v>
      </c>
      <c r="K3331" s="6" t="s">
        <v>1617</v>
      </c>
      <c r="L3331" s="6" t="s">
        <v>1674</v>
      </c>
      <c r="M3331" s="6" t="s">
        <v>1619</v>
      </c>
      <c r="N3331" s="6" t="s">
        <v>1619</v>
      </c>
      <c r="O3331" s="6" t="s">
        <v>1621</v>
      </c>
      <c r="P3331" s="8">
        <f>Table12[[#This Row],[PLANNED_DELIVERY]]-Table12[[#This Row],[PLANNED_PICKUP]]</f>
        <v>1</v>
      </c>
      <c r="Q3331" s="9">
        <f>Table12[[#This Row],[ACTUAL_DELIVERY]]-Table12[[#This Row],[ACTUAL_PICKUP]]</f>
        <v>1</v>
      </c>
      <c r="R3331" s="9">
        <f>Table12[[#This Row],[ACTUAL_PICKUP]]-Table12[[#This Row],[PLANNED_PICKUP]]</f>
        <v>1</v>
      </c>
      <c r="S3331" s="9">
        <f>Table12[[#This Row],[ACTUAL_DELIVERY]]-Table12[[#This Row],[PLANNED_DELIVERY]]</f>
        <v>1</v>
      </c>
      <c r="T3331" t="s">
        <v>411</v>
      </c>
      <c r="U3331" s="6" t="s">
        <v>207</v>
      </c>
      <c r="V3331" t="s">
        <v>27</v>
      </c>
      <c r="W3331" t="s">
        <v>27</v>
      </c>
      <c r="X3331" t="s">
        <v>41</v>
      </c>
      <c r="Y3331" s="6" t="s">
        <v>44</v>
      </c>
      <c r="Z3331" t="s">
        <v>27</v>
      </c>
      <c r="AA3331" t="s">
        <v>27</v>
      </c>
    </row>
    <row r="3332" spans="1:27" x14ac:dyDescent="0.35">
      <c r="A3332">
        <v>10004403</v>
      </c>
      <c r="B3332" t="s">
        <v>81</v>
      </c>
      <c r="C3332" t="s">
        <v>206</v>
      </c>
      <c r="D3332" t="s">
        <v>23</v>
      </c>
      <c r="E3332" t="s">
        <v>24</v>
      </c>
      <c r="F3332">
        <v>350</v>
      </c>
      <c r="G3332">
        <v>0</v>
      </c>
      <c r="H3332">
        <v>350</v>
      </c>
      <c r="I3332">
        <v>47</v>
      </c>
      <c r="J3332">
        <v>0.35</v>
      </c>
      <c r="K3332" s="6" t="s">
        <v>1617</v>
      </c>
      <c r="L3332" s="6" t="s">
        <v>1619</v>
      </c>
      <c r="M3332" s="6" t="s">
        <v>1621</v>
      </c>
      <c r="N3332" s="6" t="s">
        <v>1619</v>
      </c>
      <c r="O3332" s="6" t="s">
        <v>1621</v>
      </c>
      <c r="P3332" s="8">
        <f>Table12[[#This Row],[PLANNED_DELIVERY]]-Table12[[#This Row],[PLANNED_PICKUP]]</f>
        <v>1</v>
      </c>
      <c r="Q3332" s="9">
        <f>Table12[[#This Row],[ACTUAL_DELIVERY]]-Table12[[#This Row],[ACTUAL_PICKUP]]</f>
        <v>1</v>
      </c>
      <c r="R3332" s="9">
        <f>Table12[[#This Row],[ACTUAL_PICKUP]]-Table12[[#This Row],[PLANNED_PICKUP]]</f>
        <v>0</v>
      </c>
      <c r="S3332" s="9">
        <f>Table12[[#This Row],[ACTUAL_DELIVERY]]-Table12[[#This Row],[PLANNED_DELIVERY]]</f>
        <v>0</v>
      </c>
      <c r="T3332" t="s">
        <v>413</v>
      </c>
      <c r="U3332" s="6" t="s">
        <v>414</v>
      </c>
      <c r="V3332" t="s">
        <v>27</v>
      </c>
      <c r="W3332" t="s">
        <v>27</v>
      </c>
      <c r="X3332" t="s">
        <v>49</v>
      </c>
      <c r="Y3332" s="6" t="s">
        <v>29</v>
      </c>
      <c r="Z3332" t="s">
        <v>27</v>
      </c>
      <c r="AA3332" t="s">
        <v>27</v>
      </c>
    </row>
    <row r="3333" spans="1:27" x14ac:dyDescent="0.35">
      <c r="A3333">
        <v>10004404</v>
      </c>
      <c r="B3333" t="s">
        <v>247</v>
      </c>
      <c r="C3333" t="s">
        <v>206</v>
      </c>
      <c r="D3333" t="s">
        <v>23</v>
      </c>
      <c r="E3333" t="s">
        <v>24</v>
      </c>
      <c r="F3333">
        <v>150</v>
      </c>
      <c r="G3333">
        <v>0</v>
      </c>
      <c r="H3333">
        <v>150</v>
      </c>
      <c r="I3333">
        <v>860</v>
      </c>
      <c r="J3333">
        <v>0.55000000000000004</v>
      </c>
      <c r="K3333" s="6" t="s">
        <v>1617</v>
      </c>
      <c r="L3333" s="6" t="s">
        <v>1619</v>
      </c>
      <c r="M3333" s="6" t="s">
        <v>1621</v>
      </c>
      <c r="N3333" s="6" t="s">
        <v>1622</v>
      </c>
      <c r="O3333" s="6" t="s">
        <v>1623</v>
      </c>
      <c r="P3333" s="8">
        <f>Table12[[#This Row],[PLANNED_DELIVERY]]-Table12[[#This Row],[PLANNED_PICKUP]]</f>
        <v>1</v>
      </c>
      <c r="Q3333" s="9">
        <f>Table12[[#This Row],[ACTUAL_DELIVERY]]-Table12[[#This Row],[ACTUAL_PICKUP]]</f>
        <v>1</v>
      </c>
      <c r="R3333" s="9">
        <f>Table12[[#This Row],[ACTUAL_PICKUP]]-Table12[[#This Row],[PLANNED_PICKUP]]</f>
        <v>2</v>
      </c>
      <c r="S3333" s="9">
        <f>Table12[[#This Row],[ACTUAL_DELIVERY]]-Table12[[#This Row],[PLANNED_DELIVERY]]</f>
        <v>2</v>
      </c>
      <c r="T3333" t="s">
        <v>248</v>
      </c>
      <c r="U3333" s="6" t="s">
        <v>249</v>
      </c>
      <c r="V3333" t="s">
        <v>27</v>
      </c>
      <c r="W3333" t="s">
        <v>27</v>
      </c>
      <c r="X3333" t="s">
        <v>41</v>
      </c>
      <c r="Y3333" s="6" t="s">
        <v>44</v>
      </c>
      <c r="Z3333" t="s">
        <v>27</v>
      </c>
      <c r="AA3333" t="s">
        <v>27</v>
      </c>
    </row>
    <row r="3334" spans="1:27" x14ac:dyDescent="0.35">
      <c r="A3334">
        <v>10004406</v>
      </c>
      <c r="B3334" t="s">
        <v>81</v>
      </c>
      <c r="C3334" t="s">
        <v>206</v>
      </c>
      <c r="D3334" t="s">
        <v>23</v>
      </c>
      <c r="E3334" t="s">
        <v>24</v>
      </c>
      <c r="F3334">
        <v>680</v>
      </c>
      <c r="G3334">
        <v>0</v>
      </c>
      <c r="H3334">
        <v>680</v>
      </c>
      <c r="I3334">
        <v>1000</v>
      </c>
      <c r="J3334">
        <v>1.1399999999999999</v>
      </c>
      <c r="K3334" s="6" t="s">
        <v>1617</v>
      </c>
      <c r="L3334" s="6" t="s">
        <v>1621</v>
      </c>
      <c r="M3334" s="6" t="s">
        <v>1622</v>
      </c>
      <c r="N3334" s="6" t="s">
        <v>1621</v>
      </c>
      <c r="O3334" s="6" t="s">
        <v>1622</v>
      </c>
      <c r="P3334" s="8">
        <f>Table12[[#This Row],[PLANNED_DELIVERY]]-Table12[[#This Row],[PLANNED_PICKUP]]</f>
        <v>1</v>
      </c>
      <c r="Q3334" s="9">
        <f>Table12[[#This Row],[ACTUAL_DELIVERY]]-Table12[[#This Row],[ACTUAL_PICKUP]]</f>
        <v>1</v>
      </c>
      <c r="R3334" s="9">
        <f>Table12[[#This Row],[ACTUAL_PICKUP]]-Table12[[#This Row],[PLANNED_PICKUP]]</f>
        <v>0</v>
      </c>
      <c r="S3334" s="9">
        <f>Table12[[#This Row],[ACTUAL_DELIVERY]]-Table12[[#This Row],[PLANNED_DELIVERY]]</f>
        <v>0</v>
      </c>
      <c r="T3334" t="s">
        <v>734</v>
      </c>
      <c r="U3334" s="6" t="s">
        <v>735</v>
      </c>
      <c r="V3334" t="s">
        <v>27</v>
      </c>
      <c r="W3334" t="s">
        <v>27</v>
      </c>
      <c r="X3334" t="s">
        <v>415</v>
      </c>
      <c r="Y3334" s="6" t="s">
        <v>270</v>
      </c>
      <c r="Z3334" t="s">
        <v>27</v>
      </c>
      <c r="AA3334" t="s">
        <v>27</v>
      </c>
    </row>
    <row r="3335" spans="1:27" x14ac:dyDescent="0.35">
      <c r="A3335">
        <v>10004407</v>
      </c>
      <c r="B3335" t="s">
        <v>81</v>
      </c>
      <c r="C3335" t="s">
        <v>206</v>
      </c>
      <c r="D3335" t="s">
        <v>23</v>
      </c>
      <c r="E3335" t="s">
        <v>24</v>
      </c>
      <c r="F3335">
        <v>880</v>
      </c>
      <c r="G3335">
        <v>0</v>
      </c>
      <c r="H3335">
        <v>880</v>
      </c>
      <c r="I3335">
        <v>705</v>
      </c>
      <c r="J3335">
        <v>2.7</v>
      </c>
      <c r="K3335" s="6" t="s">
        <v>1617</v>
      </c>
      <c r="L3335" s="6" t="s">
        <v>1623</v>
      </c>
      <c r="M3335" s="6" t="s">
        <v>1625</v>
      </c>
      <c r="N3335" s="6" t="s">
        <v>1623</v>
      </c>
      <c r="O3335" s="6" t="s">
        <v>1625</v>
      </c>
      <c r="P3335" s="8">
        <f>Table12[[#This Row],[PLANNED_DELIVERY]]-Table12[[#This Row],[PLANNED_PICKUP]]</f>
        <v>1</v>
      </c>
      <c r="Q3335" s="9">
        <f>Table12[[#This Row],[ACTUAL_DELIVERY]]-Table12[[#This Row],[ACTUAL_PICKUP]]</f>
        <v>1</v>
      </c>
      <c r="R3335" s="9">
        <f>Table12[[#This Row],[ACTUAL_PICKUP]]-Table12[[#This Row],[PLANNED_PICKUP]]</f>
        <v>0</v>
      </c>
      <c r="S3335" s="9">
        <f>Table12[[#This Row],[ACTUAL_DELIVERY]]-Table12[[#This Row],[PLANNED_DELIVERY]]</f>
        <v>0</v>
      </c>
      <c r="T3335" t="s">
        <v>1008</v>
      </c>
      <c r="U3335" s="6" t="s">
        <v>40</v>
      </c>
      <c r="V3335" t="s">
        <v>27</v>
      </c>
      <c r="W3335" t="s">
        <v>27</v>
      </c>
      <c r="X3335" t="s">
        <v>96</v>
      </c>
      <c r="Y3335" s="6" t="s">
        <v>97</v>
      </c>
      <c r="Z3335" t="s">
        <v>27</v>
      </c>
      <c r="AA3335" t="s">
        <v>27</v>
      </c>
    </row>
    <row r="3336" spans="1:27" x14ac:dyDescent="0.35">
      <c r="A3336">
        <v>10004409</v>
      </c>
      <c r="B3336" t="s">
        <v>81</v>
      </c>
      <c r="C3336" t="s">
        <v>206</v>
      </c>
      <c r="D3336" t="s">
        <v>23</v>
      </c>
      <c r="E3336" t="s">
        <v>24</v>
      </c>
      <c r="F3336">
        <v>650</v>
      </c>
      <c r="G3336">
        <v>0</v>
      </c>
      <c r="H3336">
        <v>650</v>
      </c>
      <c r="I3336">
        <v>240</v>
      </c>
      <c r="J3336">
        <v>0.09</v>
      </c>
      <c r="K3336" s="6" t="s">
        <v>1617</v>
      </c>
      <c r="L3336" s="6" t="s">
        <v>1621</v>
      </c>
      <c r="M3336" s="6" t="s">
        <v>1622</v>
      </c>
      <c r="N3336" s="6" t="s">
        <v>1621</v>
      </c>
      <c r="O3336" s="6" t="s">
        <v>1622</v>
      </c>
      <c r="P3336" s="8">
        <f>Table12[[#This Row],[PLANNED_DELIVERY]]-Table12[[#This Row],[PLANNED_PICKUP]]</f>
        <v>1</v>
      </c>
      <c r="Q3336" s="9">
        <f>Table12[[#This Row],[ACTUAL_DELIVERY]]-Table12[[#This Row],[ACTUAL_PICKUP]]</f>
        <v>1</v>
      </c>
      <c r="R3336" s="9">
        <f>Table12[[#This Row],[ACTUAL_PICKUP]]-Table12[[#This Row],[PLANNED_PICKUP]]</f>
        <v>0</v>
      </c>
      <c r="S3336" s="9">
        <f>Table12[[#This Row],[ACTUAL_DELIVERY]]-Table12[[#This Row],[PLANNED_DELIVERY]]</f>
        <v>0</v>
      </c>
      <c r="T3336" t="s">
        <v>1718</v>
      </c>
      <c r="U3336" s="6" t="s">
        <v>330</v>
      </c>
      <c r="V3336" t="s">
        <v>27</v>
      </c>
      <c r="W3336" t="s">
        <v>27</v>
      </c>
      <c r="X3336" t="s">
        <v>60</v>
      </c>
      <c r="Y3336" s="6" t="s">
        <v>34</v>
      </c>
      <c r="Z3336" t="s">
        <v>27</v>
      </c>
      <c r="AA3336" t="s">
        <v>27</v>
      </c>
    </row>
    <row r="3337" spans="1:27" x14ac:dyDescent="0.35">
      <c r="A3337">
        <v>10004411</v>
      </c>
      <c r="B3337" t="s">
        <v>81</v>
      </c>
      <c r="C3337" t="s">
        <v>257</v>
      </c>
      <c r="D3337" t="s">
        <v>30</v>
      </c>
      <c r="E3337" t="s">
        <v>45</v>
      </c>
      <c r="F3337">
        <v>707.94</v>
      </c>
      <c r="G3337">
        <v>2242.06</v>
      </c>
      <c r="H3337">
        <v>2950</v>
      </c>
      <c r="I3337" s="5">
        <v>4699.12</v>
      </c>
      <c r="J3337">
        <v>36.17</v>
      </c>
      <c r="K3337" s="6" t="s">
        <v>1617</v>
      </c>
      <c r="L3337" s="6" t="s">
        <v>1617</v>
      </c>
      <c r="M3337" s="6" t="s">
        <v>1627</v>
      </c>
      <c r="N3337" s="6" t="s">
        <v>1617</v>
      </c>
      <c r="O3337" s="6" t="s">
        <v>1627</v>
      </c>
      <c r="P3337" s="8">
        <f>Table12[[#This Row],[PLANNED_DELIVERY]]-Table12[[#This Row],[PLANNED_PICKUP]]</f>
        <v>10</v>
      </c>
      <c r="Q3337" s="9">
        <f>Table12[[#This Row],[ACTUAL_DELIVERY]]-Table12[[#This Row],[ACTUAL_PICKUP]]</f>
        <v>10</v>
      </c>
      <c r="R3337" s="9">
        <f>Table12[[#This Row],[ACTUAL_PICKUP]]-Table12[[#This Row],[PLANNED_PICKUP]]</f>
        <v>0</v>
      </c>
      <c r="S3337" s="9">
        <f>Table12[[#This Row],[ACTUAL_DELIVERY]]-Table12[[#This Row],[PLANNED_DELIVERY]]</f>
        <v>0</v>
      </c>
      <c r="T3337" t="s">
        <v>49</v>
      </c>
      <c r="U3337" s="6" t="s">
        <v>640</v>
      </c>
      <c r="V3337" t="s">
        <v>27</v>
      </c>
      <c r="W3337" t="s">
        <v>27</v>
      </c>
      <c r="X3337" t="s">
        <v>692</v>
      </c>
      <c r="Y3337" s="6" t="s">
        <v>693</v>
      </c>
      <c r="Z3337" t="s">
        <v>523</v>
      </c>
      <c r="AA3337" t="s">
        <v>523</v>
      </c>
    </row>
    <row r="3338" spans="1:27" x14ac:dyDescent="0.35">
      <c r="A3338">
        <v>10004412</v>
      </c>
      <c r="B3338" t="s">
        <v>81</v>
      </c>
      <c r="C3338" t="s">
        <v>206</v>
      </c>
      <c r="D3338" t="s">
        <v>23</v>
      </c>
      <c r="E3338" t="s">
        <v>24</v>
      </c>
      <c r="F3338">
        <v>248.71</v>
      </c>
      <c r="G3338">
        <v>0</v>
      </c>
      <c r="H3338">
        <v>248.71</v>
      </c>
      <c r="I3338">
        <v>2400</v>
      </c>
      <c r="J3338">
        <v>11.58</v>
      </c>
      <c r="K3338" s="6" t="s">
        <v>1617</v>
      </c>
      <c r="L3338" s="6" t="s">
        <v>1619</v>
      </c>
      <c r="M3338" s="6" t="s">
        <v>1622</v>
      </c>
      <c r="N3338" s="6" t="s">
        <v>1622</v>
      </c>
      <c r="O3338" s="6" t="s">
        <v>1637</v>
      </c>
      <c r="P3338" s="8">
        <f>Table12[[#This Row],[PLANNED_DELIVERY]]-Table12[[#This Row],[PLANNED_PICKUP]]</f>
        <v>2</v>
      </c>
      <c r="Q3338" s="9">
        <f>Table12[[#This Row],[ACTUAL_DELIVERY]]-Table12[[#This Row],[ACTUAL_PICKUP]]</f>
        <v>13</v>
      </c>
      <c r="R3338" s="9">
        <f>Table12[[#This Row],[ACTUAL_PICKUP]]-Table12[[#This Row],[PLANNED_PICKUP]]</f>
        <v>2</v>
      </c>
      <c r="S3338" s="9">
        <f>Table12[[#This Row],[ACTUAL_DELIVERY]]-Table12[[#This Row],[PLANNED_DELIVERY]]</f>
        <v>13</v>
      </c>
      <c r="T3338" t="s">
        <v>884</v>
      </c>
      <c r="U3338" s="6" t="s">
        <v>885</v>
      </c>
      <c r="V3338" t="s">
        <v>27</v>
      </c>
      <c r="W3338" t="s">
        <v>27</v>
      </c>
      <c r="X3338" t="s">
        <v>49</v>
      </c>
      <c r="Y3338" s="6" t="s">
        <v>29</v>
      </c>
      <c r="Z3338" t="s">
        <v>27</v>
      </c>
      <c r="AA3338" t="s">
        <v>27</v>
      </c>
    </row>
    <row r="3339" spans="1:27" x14ac:dyDescent="0.35">
      <c r="A3339">
        <v>10004413</v>
      </c>
      <c r="B3339" t="s">
        <v>81</v>
      </c>
      <c r="C3339" t="s">
        <v>234</v>
      </c>
      <c r="D3339" t="s">
        <v>23</v>
      </c>
      <c r="E3339" t="s">
        <v>24</v>
      </c>
      <c r="F3339">
        <v>660.74</v>
      </c>
      <c r="G3339">
        <v>480</v>
      </c>
      <c r="H3339">
        <v>1140.74</v>
      </c>
      <c r="I3339">
        <v>70</v>
      </c>
      <c r="J3339">
        <v>0.22</v>
      </c>
      <c r="K3339" s="6" t="s">
        <v>1617</v>
      </c>
      <c r="L3339" s="6" t="s">
        <v>1617</v>
      </c>
      <c r="M3339" s="6" t="s">
        <v>1619</v>
      </c>
      <c r="N3339" s="6" t="s">
        <v>1617</v>
      </c>
      <c r="O3339" s="6" t="s">
        <v>1617</v>
      </c>
      <c r="P3339" s="8">
        <f>Table12[[#This Row],[PLANNED_DELIVERY]]-Table12[[#This Row],[PLANNED_PICKUP]]</f>
        <v>3</v>
      </c>
      <c r="Q3339" s="9">
        <f>Table12[[#This Row],[ACTUAL_DELIVERY]]-Table12[[#This Row],[ACTUAL_PICKUP]]</f>
        <v>0</v>
      </c>
      <c r="R3339" s="9">
        <f>Table12[[#This Row],[ACTUAL_PICKUP]]-Table12[[#This Row],[PLANNED_PICKUP]]</f>
        <v>0</v>
      </c>
      <c r="S3339" s="9">
        <f>Table12[[#This Row],[ACTUAL_DELIVERY]]-Table12[[#This Row],[PLANNED_DELIVERY]]</f>
        <v>-3</v>
      </c>
      <c r="T3339" t="s">
        <v>381</v>
      </c>
      <c r="U3339" s="6" t="s">
        <v>382</v>
      </c>
      <c r="V3339" t="s">
        <v>383</v>
      </c>
      <c r="W3339" t="s">
        <v>383</v>
      </c>
      <c r="X3339" t="s">
        <v>49</v>
      </c>
      <c r="Y3339" s="6" t="s">
        <v>29</v>
      </c>
      <c r="Z3339" t="s">
        <v>27</v>
      </c>
      <c r="AA3339" t="s">
        <v>27</v>
      </c>
    </row>
    <row r="3340" spans="1:27" x14ac:dyDescent="0.35">
      <c r="A3340">
        <v>10004415</v>
      </c>
      <c r="B3340" t="s">
        <v>81</v>
      </c>
      <c r="C3340" t="s">
        <v>240</v>
      </c>
      <c r="D3340" t="s">
        <v>23</v>
      </c>
      <c r="E3340" t="s">
        <v>24</v>
      </c>
      <c r="F3340">
        <v>200</v>
      </c>
      <c r="G3340">
        <v>0</v>
      </c>
      <c r="H3340">
        <v>200</v>
      </c>
      <c r="I3340">
        <v>55</v>
      </c>
      <c r="J3340">
        <v>0.14000000000000001</v>
      </c>
      <c r="K3340" s="6" t="s">
        <v>1617</v>
      </c>
      <c r="L3340" s="6" t="s">
        <v>1621</v>
      </c>
      <c r="M3340" s="6" t="s">
        <v>1622</v>
      </c>
      <c r="N3340" s="6" t="s">
        <v>1621</v>
      </c>
      <c r="O3340" s="6" t="s">
        <v>1622</v>
      </c>
      <c r="P3340" s="8">
        <f>Table12[[#This Row],[PLANNED_DELIVERY]]-Table12[[#This Row],[PLANNED_PICKUP]]</f>
        <v>1</v>
      </c>
      <c r="Q3340" s="9">
        <f>Table12[[#This Row],[ACTUAL_DELIVERY]]-Table12[[#This Row],[ACTUAL_PICKUP]]</f>
        <v>1</v>
      </c>
      <c r="R3340" s="9">
        <f>Table12[[#This Row],[ACTUAL_PICKUP]]-Table12[[#This Row],[PLANNED_PICKUP]]</f>
        <v>0</v>
      </c>
      <c r="S3340" s="9">
        <f>Table12[[#This Row],[ACTUAL_DELIVERY]]-Table12[[#This Row],[PLANNED_DELIVERY]]</f>
        <v>0</v>
      </c>
      <c r="T3340" t="s">
        <v>116</v>
      </c>
      <c r="U3340" s="6" t="s">
        <v>117</v>
      </c>
      <c r="V3340" t="s">
        <v>27</v>
      </c>
      <c r="W3340" t="s">
        <v>27</v>
      </c>
      <c r="X3340" t="s">
        <v>96</v>
      </c>
      <c r="Y3340" s="6" t="s">
        <v>97</v>
      </c>
      <c r="Z3340" t="s">
        <v>27</v>
      </c>
      <c r="AA3340" t="s">
        <v>27</v>
      </c>
    </row>
    <row r="3341" spans="1:27" x14ac:dyDescent="0.35">
      <c r="A3341">
        <v>10004418</v>
      </c>
      <c r="B3341" t="s">
        <v>297</v>
      </c>
      <c r="C3341" t="s">
        <v>293</v>
      </c>
      <c r="D3341" t="s">
        <v>23</v>
      </c>
      <c r="E3341" t="s">
        <v>24</v>
      </c>
      <c r="F3341">
        <v>422</v>
      </c>
      <c r="G3341">
        <v>0</v>
      </c>
      <c r="H3341">
        <v>422</v>
      </c>
      <c r="I3341" s="2">
        <v>45.3</v>
      </c>
      <c r="J3341">
        <v>0</v>
      </c>
      <c r="K3341" s="6" t="s">
        <v>1617</v>
      </c>
      <c r="L3341" s="6" t="s">
        <v>1619</v>
      </c>
      <c r="M3341" s="6" t="s">
        <v>1627</v>
      </c>
      <c r="N3341" s="6" t="s">
        <v>1625</v>
      </c>
      <c r="O3341" s="6" t="s">
        <v>1644</v>
      </c>
      <c r="P3341" s="8">
        <f>Table12[[#This Row],[PLANNED_DELIVERY]]-Table12[[#This Row],[PLANNED_PICKUP]]</f>
        <v>7</v>
      </c>
      <c r="Q3341" s="9">
        <f>Table12[[#This Row],[ACTUAL_DELIVERY]]-Table12[[#This Row],[ACTUAL_PICKUP]]</f>
        <v>14</v>
      </c>
      <c r="R3341" s="9">
        <f>Table12[[#This Row],[ACTUAL_PICKUP]]-Table12[[#This Row],[PLANNED_PICKUP]]</f>
        <v>4</v>
      </c>
      <c r="S3341" s="9">
        <f>Table12[[#This Row],[ACTUAL_DELIVERY]]-Table12[[#This Row],[PLANNED_DELIVERY]]</f>
        <v>11</v>
      </c>
      <c r="T3341" t="s">
        <v>1006</v>
      </c>
      <c r="U3341" s="6" t="s">
        <v>1007</v>
      </c>
      <c r="V3341" t="s">
        <v>561</v>
      </c>
      <c r="W3341" t="s">
        <v>85</v>
      </c>
      <c r="X3341" t="s">
        <v>60</v>
      </c>
      <c r="Y3341" s="6" t="s">
        <v>34</v>
      </c>
      <c r="Z3341" t="s">
        <v>27</v>
      </c>
      <c r="AA3341" t="s">
        <v>27</v>
      </c>
    </row>
    <row r="3342" spans="1:27" x14ac:dyDescent="0.35">
      <c r="A3342">
        <v>10004419</v>
      </c>
      <c r="B3342" t="s">
        <v>219</v>
      </c>
      <c r="C3342" t="s">
        <v>206</v>
      </c>
      <c r="D3342" t="s">
        <v>23</v>
      </c>
      <c r="E3342" t="s">
        <v>24</v>
      </c>
      <c r="F3342">
        <v>400</v>
      </c>
      <c r="G3342">
        <v>0</v>
      </c>
      <c r="H3342">
        <v>400</v>
      </c>
      <c r="I3342">
        <v>380</v>
      </c>
      <c r="J3342">
        <v>0.57999999999999996</v>
      </c>
      <c r="K3342" s="6" t="s">
        <v>1617</v>
      </c>
      <c r="L3342" s="6" t="s">
        <v>1621</v>
      </c>
      <c r="M3342" s="6" t="s">
        <v>1623</v>
      </c>
      <c r="N3342" s="6" t="s">
        <v>1617</v>
      </c>
      <c r="O3342" s="6" t="s">
        <v>1621</v>
      </c>
      <c r="P3342" s="8">
        <f>Table12[[#This Row],[PLANNED_DELIVERY]]-Table12[[#This Row],[PLANNED_PICKUP]]</f>
        <v>2</v>
      </c>
      <c r="Q3342" s="9">
        <f>Table12[[#This Row],[ACTUAL_DELIVERY]]-Table12[[#This Row],[ACTUAL_PICKUP]]</f>
        <v>4</v>
      </c>
      <c r="R3342" s="9">
        <f>Table12[[#This Row],[ACTUAL_PICKUP]]-Table12[[#This Row],[PLANNED_PICKUP]]</f>
        <v>-4</v>
      </c>
      <c r="S3342" s="9">
        <f>Table12[[#This Row],[ACTUAL_DELIVERY]]-Table12[[#This Row],[PLANNED_DELIVERY]]</f>
        <v>-2</v>
      </c>
      <c r="T3342" t="s">
        <v>1718</v>
      </c>
      <c r="U3342" s="6" t="s">
        <v>330</v>
      </c>
      <c r="V3342" t="s">
        <v>27</v>
      </c>
      <c r="W3342" t="s">
        <v>27</v>
      </c>
      <c r="X3342" t="s">
        <v>66</v>
      </c>
      <c r="Y3342" s="6" t="s">
        <v>67</v>
      </c>
      <c r="Z3342" t="s">
        <v>27</v>
      </c>
      <c r="AA3342" t="s">
        <v>27</v>
      </c>
    </row>
    <row r="3343" spans="1:27" x14ac:dyDescent="0.35">
      <c r="A3343">
        <v>10004422</v>
      </c>
      <c r="B3343" t="s">
        <v>81</v>
      </c>
      <c r="C3343" t="s">
        <v>206</v>
      </c>
      <c r="D3343" t="s">
        <v>30</v>
      </c>
      <c r="E3343" t="s">
        <v>31</v>
      </c>
      <c r="F3343">
        <v>450</v>
      </c>
      <c r="G3343">
        <v>0</v>
      </c>
      <c r="H3343">
        <v>450</v>
      </c>
      <c r="I3343">
        <v>21600</v>
      </c>
      <c r="J3343">
        <v>31.5</v>
      </c>
      <c r="K3343" s="6" t="s">
        <v>1617</v>
      </c>
      <c r="L3343" s="6" t="s">
        <v>1622</v>
      </c>
      <c r="M3343" s="6" t="s">
        <v>1625</v>
      </c>
      <c r="N3343" s="6" t="s">
        <v>1622</v>
      </c>
      <c r="O3343" s="6" t="s">
        <v>1625</v>
      </c>
      <c r="P3343" s="8">
        <f>Table12[[#This Row],[PLANNED_DELIVERY]]-Table12[[#This Row],[PLANNED_PICKUP]]</f>
        <v>2</v>
      </c>
      <c r="Q3343" s="9">
        <f>Table12[[#This Row],[ACTUAL_DELIVERY]]-Table12[[#This Row],[ACTUAL_PICKUP]]</f>
        <v>2</v>
      </c>
      <c r="R3343" s="9">
        <f>Table12[[#This Row],[ACTUAL_PICKUP]]-Table12[[#This Row],[PLANNED_PICKUP]]</f>
        <v>0</v>
      </c>
      <c r="S3343" s="9">
        <f>Table12[[#This Row],[ACTUAL_DELIVERY]]-Table12[[#This Row],[PLANNED_DELIVERY]]</f>
        <v>0</v>
      </c>
      <c r="T3343" t="s">
        <v>66</v>
      </c>
      <c r="U3343" s="6" t="s">
        <v>67</v>
      </c>
      <c r="V3343" t="s">
        <v>27</v>
      </c>
      <c r="W3343" t="s">
        <v>27</v>
      </c>
      <c r="X3343" t="s">
        <v>254</v>
      </c>
      <c r="Y3343" s="6" t="s">
        <v>255</v>
      </c>
      <c r="Z3343" t="s">
        <v>27</v>
      </c>
      <c r="AA3343" t="s">
        <v>27</v>
      </c>
    </row>
    <row r="3344" spans="1:27" x14ac:dyDescent="0.35">
      <c r="A3344">
        <v>10004423</v>
      </c>
      <c r="B3344" t="s">
        <v>81</v>
      </c>
      <c r="C3344" t="s">
        <v>206</v>
      </c>
      <c r="D3344" t="s">
        <v>30</v>
      </c>
      <c r="E3344" t="s">
        <v>31</v>
      </c>
      <c r="F3344">
        <v>720</v>
      </c>
      <c r="G3344">
        <v>0</v>
      </c>
      <c r="H3344">
        <v>720</v>
      </c>
      <c r="I3344">
        <v>313</v>
      </c>
      <c r="J3344">
        <v>2.19</v>
      </c>
      <c r="K3344" s="6" t="s">
        <v>1617</v>
      </c>
      <c r="L3344" s="6" t="s">
        <v>1623</v>
      </c>
      <c r="M3344" s="6" t="s">
        <v>1627</v>
      </c>
      <c r="N3344" s="6" t="s">
        <v>1623</v>
      </c>
      <c r="O3344" s="6" t="s">
        <v>1627</v>
      </c>
      <c r="P3344" s="8">
        <f>Table12[[#This Row],[PLANNED_DELIVERY]]-Table12[[#This Row],[PLANNED_PICKUP]]</f>
        <v>4</v>
      </c>
      <c r="Q3344" s="9">
        <f>Table12[[#This Row],[ACTUAL_DELIVERY]]-Table12[[#This Row],[ACTUAL_PICKUP]]</f>
        <v>4</v>
      </c>
      <c r="R3344" s="9">
        <f>Table12[[#This Row],[ACTUAL_PICKUP]]-Table12[[#This Row],[PLANNED_PICKUP]]</f>
        <v>0</v>
      </c>
      <c r="S3344" s="9">
        <f>Table12[[#This Row],[ACTUAL_DELIVERY]]-Table12[[#This Row],[PLANNED_DELIVERY]]</f>
        <v>0</v>
      </c>
      <c r="T3344" t="s">
        <v>742</v>
      </c>
      <c r="U3344" s="6" t="s">
        <v>224</v>
      </c>
      <c r="V3344" t="s">
        <v>27</v>
      </c>
      <c r="W3344" t="s">
        <v>27</v>
      </c>
      <c r="X3344" t="s">
        <v>1004</v>
      </c>
      <c r="Y3344" s="6" t="s">
        <v>1005</v>
      </c>
      <c r="Z3344" t="s">
        <v>27</v>
      </c>
      <c r="AA3344" t="s">
        <v>27</v>
      </c>
    </row>
    <row r="3345" spans="1:27" x14ac:dyDescent="0.35">
      <c r="A3345">
        <v>10004426</v>
      </c>
      <c r="B3345" t="s">
        <v>273</v>
      </c>
      <c r="C3345" t="s">
        <v>206</v>
      </c>
      <c r="D3345" t="s">
        <v>23</v>
      </c>
      <c r="E3345" t="s">
        <v>24</v>
      </c>
      <c r="F3345">
        <v>390</v>
      </c>
      <c r="G3345">
        <v>0</v>
      </c>
      <c r="H3345">
        <v>390</v>
      </c>
      <c r="I3345">
        <v>238</v>
      </c>
      <c r="J3345">
        <v>0.22</v>
      </c>
      <c r="K3345" s="6" t="s">
        <v>1617</v>
      </c>
      <c r="L3345" s="6" t="s">
        <v>1619</v>
      </c>
      <c r="M3345" s="6" t="s">
        <v>1621</v>
      </c>
      <c r="N3345" s="6" t="s">
        <v>1621</v>
      </c>
      <c r="O3345" s="6" t="s">
        <v>1622</v>
      </c>
      <c r="P3345" s="8">
        <f>Table12[[#This Row],[PLANNED_DELIVERY]]-Table12[[#This Row],[PLANNED_PICKUP]]</f>
        <v>1</v>
      </c>
      <c r="Q3345" s="9">
        <f>Table12[[#This Row],[ACTUAL_DELIVERY]]-Table12[[#This Row],[ACTUAL_PICKUP]]</f>
        <v>1</v>
      </c>
      <c r="R3345" s="9">
        <f>Table12[[#This Row],[ACTUAL_PICKUP]]-Table12[[#This Row],[PLANNED_PICKUP]]</f>
        <v>1</v>
      </c>
      <c r="S3345" s="9">
        <f>Table12[[#This Row],[ACTUAL_DELIVERY]]-Table12[[#This Row],[PLANNED_DELIVERY]]</f>
        <v>1</v>
      </c>
      <c r="T3345" t="s">
        <v>331</v>
      </c>
      <c r="U3345" s="6" t="s">
        <v>332</v>
      </c>
      <c r="V3345" t="s">
        <v>27</v>
      </c>
      <c r="W3345" t="s">
        <v>27</v>
      </c>
      <c r="X3345" t="s">
        <v>49</v>
      </c>
      <c r="Y3345" s="6" t="s">
        <v>29</v>
      </c>
      <c r="Z3345" t="s">
        <v>27</v>
      </c>
      <c r="AA3345" t="s">
        <v>27</v>
      </c>
    </row>
    <row r="3346" spans="1:27" x14ac:dyDescent="0.35">
      <c r="A3346">
        <v>10004428</v>
      </c>
      <c r="B3346" t="s">
        <v>81</v>
      </c>
      <c r="C3346" t="s">
        <v>206</v>
      </c>
      <c r="D3346" t="s">
        <v>30</v>
      </c>
      <c r="E3346" t="s">
        <v>31</v>
      </c>
      <c r="F3346">
        <v>400</v>
      </c>
      <c r="G3346">
        <v>330</v>
      </c>
      <c r="H3346">
        <v>730</v>
      </c>
      <c r="I3346">
        <v>7600</v>
      </c>
      <c r="J3346">
        <v>7.15</v>
      </c>
      <c r="K3346" s="6" t="s">
        <v>1617</v>
      </c>
      <c r="L3346" s="6" t="s">
        <v>1621</v>
      </c>
      <c r="M3346" s="6" t="s">
        <v>1622</v>
      </c>
      <c r="N3346" s="6" t="s">
        <v>1622</v>
      </c>
      <c r="O3346" s="6" t="s">
        <v>1623</v>
      </c>
      <c r="P3346" s="8">
        <f>Table12[[#This Row],[PLANNED_DELIVERY]]-Table12[[#This Row],[PLANNED_PICKUP]]</f>
        <v>1</v>
      </c>
      <c r="Q3346" s="9">
        <f>Table12[[#This Row],[ACTUAL_DELIVERY]]-Table12[[#This Row],[ACTUAL_PICKUP]]</f>
        <v>1</v>
      </c>
      <c r="R3346" s="9">
        <f>Table12[[#This Row],[ACTUAL_PICKUP]]-Table12[[#This Row],[PLANNED_PICKUP]]</f>
        <v>1</v>
      </c>
      <c r="S3346" s="9">
        <f>Table12[[#This Row],[ACTUAL_DELIVERY]]-Table12[[#This Row],[PLANNED_DELIVERY]]</f>
        <v>1</v>
      </c>
      <c r="T3346" t="s">
        <v>33</v>
      </c>
      <c r="U3346" s="6" t="s">
        <v>34</v>
      </c>
      <c r="V3346" t="s">
        <v>27</v>
      </c>
      <c r="W3346" t="s">
        <v>27</v>
      </c>
      <c r="X3346" t="s">
        <v>1003</v>
      </c>
      <c r="Y3346" s="6" t="s">
        <v>744</v>
      </c>
      <c r="Z3346" t="s">
        <v>27</v>
      </c>
      <c r="AA3346" t="s">
        <v>27</v>
      </c>
    </row>
    <row r="3347" spans="1:27" x14ac:dyDescent="0.35">
      <c r="A3347">
        <v>10004438</v>
      </c>
      <c r="B3347" t="s">
        <v>81</v>
      </c>
      <c r="C3347" t="s">
        <v>206</v>
      </c>
      <c r="D3347" t="s">
        <v>30</v>
      </c>
      <c r="E3347" t="s">
        <v>31</v>
      </c>
      <c r="F3347">
        <v>822.19</v>
      </c>
      <c r="G3347">
        <v>450</v>
      </c>
      <c r="H3347">
        <v>1272.19</v>
      </c>
      <c r="I3347">
        <v>10000</v>
      </c>
      <c r="J3347">
        <v>153.4</v>
      </c>
      <c r="K3347" s="6" t="s">
        <v>1617</v>
      </c>
      <c r="L3347" s="6" t="s">
        <v>1617</v>
      </c>
      <c r="M3347" s="6" t="s">
        <v>1621</v>
      </c>
      <c r="N3347" s="6" t="s">
        <v>1622</v>
      </c>
      <c r="O3347" s="6" t="s">
        <v>1622</v>
      </c>
      <c r="P3347" s="8">
        <f>Table12[[#This Row],[PLANNED_DELIVERY]]-Table12[[#This Row],[PLANNED_PICKUP]]</f>
        <v>4</v>
      </c>
      <c r="Q3347" s="9">
        <f>Table12[[#This Row],[ACTUAL_DELIVERY]]-Table12[[#This Row],[ACTUAL_PICKUP]]</f>
        <v>0</v>
      </c>
      <c r="R3347" s="9">
        <f>Table12[[#This Row],[ACTUAL_PICKUP]]-Table12[[#This Row],[PLANNED_PICKUP]]</f>
        <v>5</v>
      </c>
      <c r="S3347" s="9">
        <f>Table12[[#This Row],[ACTUAL_DELIVERY]]-Table12[[#This Row],[PLANNED_DELIVERY]]</f>
        <v>1</v>
      </c>
      <c r="T3347" t="s">
        <v>1001</v>
      </c>
      <c r="U3347" s="6" t="s">
        <v>1002</v>
      </c>
      <c r="V3347" t="s">
        <v>27</v>
      </c>
      <c r="W3347" t="s">
        <v>27</v>
      </c>
      <c r="X3347" t="s">
        <v>60</v>
      </c>
      <c r="Y3347" s="6" t="s">
        <v>34</v>
      </c>
      <c r="Z3347" t="s">
        <v>27</v>
      </c>
      <c r="AA3347" t="s">
        <v>27</v>
      </c>
    </row>
    <row r="3348" spans="1:27" x14ac:dyDescent="0.35">
      <c r="A3348">
        <v>10004439</v>
      </c>
      <c r="B3348" t="s">
        <v>81</v>
      </c>
      <c r="C3348" t="s">
        <v>342</v>
      </c>
      <c r="D3348" t="s">
        <v>23</v>
      </c>
      <c r="E3348" t="s">
        <v>24</v>
      </c>
      <c r="F3348">
        <v>150</v>
      </c>
      <c r="G3348">
        <v>0</v>
      </c>
      <c r="H3348">
        <v>150</v>
      </c>
      <c r="I3348">
        <v>719</v>
      </c>
      <c r="J3348">
        <v>0.24</v>
      </c>
      <c r="K3348" s="6" t="s">
        <v>1617</v>
      </c>
      <c r="L3348" s="6" t="s">
        <v>1619</v>
      </c>
      <c r="M3348" s="6" t="s">
        <v>1625</v>
      </c>
      <c r="N3348" s="6" t="s">
        <v>1622</v>
      </c>
      <c r="O3348" s="6" t="s">
        <v>1627</v>
      </c>
      <c r="P3348" s="8">
        <f>Table12[[#This Row],[PLANNED_DELIVERY]]-Table12[[#This Row],[PLANNED_PICKUP]]</f>
        <v>4</v>
      </c>
      <c r="Q3348" s="9">
        <f>Table12[[#This Row],[ACTUAL_DELIVERY]]-Table12[[#This Row],[ACTUAL_PICKUP]]</f>
        <v>5</v>
      </c>
      <c r="R3348" s="9">
        <f>Table12[[#This Row],[ACTUAL_PICKUP]]-Table12[[#This Row],[PLANNED_PICKUP]]</f>
        <v>2</v>
      </c>
      <c r="S3348" s="9">
        <f>Table12[[#This Row],[ACTUAL_DELIVERY]]-Table12[[#This Row],[PLANNED_DELIVERY]]</f>
        <v>3</v>
      </c>
      <c r="T3348" t="s">
        <v>68</v>
      </c>
      <c r="U3348" s="6" t="s">
        <v>69</v>
      </c>
      <c r="V3348" t="s">
        <v>27</v>
      </c>
      <c r="W3348" t="s">
        <v>27</v>
      </c>
      <c r="X3348" t="s">
        <v>60</v>
      </c>
      <c r="Y3348" s="6" t="s">
        <v>34</v>
      </c>
      <c r="Z3348" t="s">
        <v>27</v>
      </c>
      <c r="AA3348" t="s">
        <v>27</v>
      </c>
    </row>
    <row r="3349" spans="1:27" x14ac:dyDescent="0.35">
      <c r="A3349">
        <v>10004441</v>
      </c>
      <c r="B3349" t="s">
        <v>81</v>
      </c>
      <c r="C3349" t="s">
        <v>246</v>
      </c>
      <c r="D3349" t="s">
        <v>30</v>
      </c>
      <c r="E3349" t="s">
        <v>31</v>
      </c>
      <c r="F3349">
        <v>335.83</v>
      </c>
      <c r="G3349">
        <v>0</v>
      </c>
      <c r="H3349">
        <v>335.83</v>
      </c>
      <c r="I3349">
        <v>130</v>
      </c>
      <c r="J3349">
        <v>0.91</v>
      </c>
      <c r="K3349" s="6" t="s">
        <v>1617</v>
      </c>
      <c r="L3349" s="6" t="s">
        <v>1621</v>
      </c>
      <c r="M3349" s="6" t="s">
        <v>1627</v>
      </c>
      <c r="N3349" s="6" t="s">
        <v>1621</v>
      </c>
      <c r="O3349" s="6" t="s">
        <v>1627</v>
      </c>
      <c r="P3349" s="8">
        <f>Table12[[#This Row],[PLANNED_DELIVERY]]-Table12[[#This Row],[PLANNED_PICKUP]]</f>
        <v>6</v>
      </c>
      <c r="Q3349" s="9">
        <f>Table12[[#This Row],[ACTUAL_DELIVERY]]-Table12[[#This Row],[ACTUAL_PICKUP]]</f>
        <v>6</v>
      </c>
      <c r="R3349" s="9">
        <f>Table12[[#This Row],[ACTUAL_PICKUP]]-Table12[[#This Row],[PLANNED_PICKUP]]</f>
        <v>0</v>
      </c>
      <c r="S3349" s="9">
        <f>Table12[[#This Row],[ACTUAL_DELIVERY]]-Table12[[#This Row],[PLANNED_DELIVERY]]</f>
        <v>0</v>
      </c>
      <c r="T3349" t="s">
        <v>33</v>
      </c>
      <c r="U3349" s="6" t="s">
        <v>34</v>
      </c>
      <c r="V3349" t="s">
        <v>27</v>
      </c>
      <c r="W3349" t="s">
        <v>27</v>
      </c>
      <c r="X3349" t="s">
        <v>66</v>
      </c>
      <c r="Y3349" s="6" t="s">
        <v>67</v>
      </c>
      <c r="Z3349" t="s">
        <v>27</v>
      </c>
      <c r="AA3349" t="s">
        <v>27</v>
      </c>
    </row>
    <row r="3350" spans="1:27" x14ac:dyDescent="0.35">
      <c r="A3350">
        <v>10004442</v>
      </c>
      <c r="B3350" t="s">
        <v>81</v>
      </c>
      <c r="C3350" t="s">
        <v>240</v>
      </c>
      <c r="D3350" t="s">
        <v>30</v>
      </c>
      <c r="E3350" t="s">
        <v>31</v>
      </c>
      <c r="F3350">
        <v>150</v>
      </c>
      <c r="G3350">
        <v>250</v>
      </c>
      <c r="H3350">
        <v>400</v>
      </c>
      <c r="I3350">
        <v>65</v>
      </c>
      <c r="J3350">
        <v>0.67</v>
      </c>
      <c r="K3350" s="6" t="s">
        <v>1617</v>
      </c>
      <c r="L3350" s="6" t="s">
        <v>1621</v>
      </c>
      <c r="M3350" s="6" t="s">
        <v>1627</v>
      </c>
      <c r="N3350" s="6" t="s">
        <v>1621</v>
      </c>
      <c r="O3350" s="6" t="s">
        <v>1635</v>
      </c>
      <c r="P3350" s="8">
        <f>Table12[[#This Row],[PLANNED_DELIVERY]]-Table12[[#This Row],[PLANNED_PICKUP]]</f>
        <v>6</v>
      </c>
      <c r="Q3350" s="9">
        <f>Table12[[#This Row],[ACTUAL_DELIVERY]]-Table12[[#This Row],[ACTUAL_PICKUP]]</f>
        <v>10</v>
      </c>
      <c r="R3350" s="9">
        <f>Table12[[#This Row],[ACTUAL_PICKUP]]-Table12[[#This Row],[PLANNED_PICKUP]]</f>
        <v>0</v>
      </c>
      <c r="S3350" s="9">
        <f>Table12[[#This Row],[ACTUAL_DELIVERY]]-Table12[[#This Row],[PLANNED_DELIVERY]]</f>
        <v>4</v>
      </c>
      <c r="T3350" t="s">
        <v>33</v>
      </c>
      <c r="U3350" s="6" t="s">
        <v>34</v>
      </c>
      <c r="V3350" t="s">
        <v>27</v>
      </c>
      <c r="W3350" t="s">
        <v>27</v>
      </c>
      <c r="X3350" t="s">
        <v>232</v>
      </c>
      <c r="Y3350" s="6" t="s">
        <v>1000</v>
      </c>
      <c r="Z3350" t="s">
        <v>27</v>
      </c>
      <c r="AA3350" t="s">
        <v>27</v>
      </c>
    </row>
    <row r="3351" spans="1:27" x14ac:dyDescent="0.35">
      <c r="A3351">
        <v>10004445</v>
      </c>
      <c r="B3351" t="s">
        <v>273</v>
      </c>
      <c r="C3351" t="s">
        <v>78</v>
      </c>
      <c r="D3351" t="s">
        <v>30</v>
      </c>
      <c r="E3351" t="s">
        <v>31</v>
      </c>
      <c r="F3351">
        <v>450</v>
      </c>
      <c r="G3351">
        <v>0</v>
      </c>
      <c r="H3351">
        <v>450</v>
      </c>
      <c r="I3351">
        <v>806</v>
      </c>
      <c r="J3351">
        <v>13.7</v>
      </c>
      <c r="K3351" s="6" t="s">
        <v>1617</v>
      </c>
      <c r="L3351" s="6" t="s">
        <v>1619</v>
      </c>
      <c r="M3351" s="6" t="s">
        <v>1622</v>
      </c>
      <c r="N3351" s="6" t="s">
        <v>1641</v>
      </c>
      <c r="O3351" s="6" t="s">
        <v>1642</v>
      </c>
      <c r="P3351" s="8">
        <f>Table12[[#This Row],[PLANNED_DELIVERY]]-Table12[[#This Row],[PLANNED_PICKUP]]</f>
        <v>2</v>
      </c>
      <c r="Q3351" s="9">
        <f>Table12[[#This Row],[ACTUAL_DELIVERY]]-Table12[[#This Row],[ACTUAL_PICKUP]]</f>
        <v>1</v>
      </c>
      <c r="R3351" s="9">
        <f>Table12[[#This Row],[ACTUAL_PICKUP]]-Table12[[#This Row],[PLANNED_PICKUP]]</f>
        <v>16</v>
      </c>
      <c r="S3351" s="9">
        <f>Table12[[#This Row],[ACTUAL_DELIVERY]]-Table12[[#This Row],[PLANNED_DELIVERY]]</f>
        <v>15</v>
      </c>
      <c r="T3351" t="s">
        <v>32</v>
      </c>
      <c r="U3351" s="6" t="s">
        <v>123</v>
      </c>
      <c r="V3351" t="s">
        <v>27</v>
      </c>
      <c r="W3351" t="s">
        <v>27</v>
      </c>
      <c r="X3351" t="s">
        <v>41</v>
      </c>
      <c r="Y3351" s="6" t="s">
        <v>44</v>
      </c>
      <c r="Z3351" t="s">
        <v>27</v>
      </c>
      <c r="AA3351" t="s">
        <v>27</v>
      </c>
    </row>
    <row r="3352" spans="1:27" x14ac:dyDescent="0.35">
      <c r="A3352">
        <v>10004448</v>
      </c>
      <c r="B3352" t="s">
        <v>225</v>
      </c>
      <c r="C3352" t="s">
        <v>206</v>
      </c>
      <c r="D3352" t="s">
        <v>23</v>
      </c>
      <c r="E3352" t="s">
        <v>24</v>
      </c>
      <c r="F3352">
        <v>200</v>
      </c>
      <c r="G3352">
        <v>40</v>
      </c>
      <c r="H3352">
        <v>240</v>
      </c>
      <c r="I3352">
        <v>530</v>
      </c>
      <c r="J3352">
        <v>2.42</v>
      </c>
      <c r="K3352" s="6" t="s">
        <v>1617</v>
      </c>
      <c r="L3352" s="6" t="s">
        <v>1619</v>
      </c>
      <c r="M3352" s="6" t="s">
        <v>1621</v>
      </c>
      <c r="N3352" s="6" t="s">
        <v>1621</v>
      </c>
      <c r="O3352" s="6" t="s">
        <v>1622</v>
      </c>
      <c r="P3352" s="8">
        <f>Table12[[#This Row],[PLANNED_DELIVERY]]-Table12[[#This Row],[PLANNED_PICKUP]]</f>
        <v>1</v>
      </c>
      <c r="Q3352" s="9">
        <f>Table12[[#This Row],[ACTUAL_DELIVERY]]-Table12[[#This Row],[ACTUAL_PICKUP]]</f>
        <v>1</v>
      </c>
      <c r="R3352" s="9">
        <f>Table12[[#This Row],[ACTUAL_PICKUP]]-Table12[[#This Row],[PLANNED_PICKUP]]</f>
        <v>1</v>
      </c>
      <c r="S3352" s="9">
        <f>Table12[[#This Row],[ACTUAL_DELIVERY]]-Table12[[#This Row],[PLANNED_DELIVERY]]</f>
        <v>1</v>
      </c>
      <c r="T3352" t="s">
        <v>411</v>
      </c>
      <c r="U3352" s="6" t="s">
        <v>207</v>
      </c>
      <c r="V3352" t="s">
        <v>27</v>
      </c>
      <c r="W3352" t="s">
        <v>27</v>
      </c>
      <c r="X3352" t="s">
        <v>49</v>
      </c>
      <c r="Y3352" s="6" t="s">
        <v>29</v>
      </c>
      <c r="Z3352" t="s">
        <v>27</v>
      </c>
      <c r="AA3352" t="s">
        <v>27</v>
      </c>
    </row>
    <row r="3353" spans="1:27" x14ac:dyDescent="0.35">
      <c r="A3353">
        <v>10004451</v>
      </c>
      <c r="B3353" t="s">
        <v>81</v>
      </c>
      <c r="C3353" t="s">
        <v>234</v>
      </c>
      <c r="D3353" t="s">
        <v>23</v>
      </c>
      <c r="E3353" t="s">
        <v>24</v>
      </c>
      <c r="F3353">
        <v>1395</v>
      </c>
      <c r="G3353">
        <v>0</v>
      </c>
      <c r="H3353">
        <v>1395</v>
      </c>
      <c r="I3353">
        <v>8000</v>
      </c>
      <c r="J3353">
        <v>31.65</v>
      </c>
      <c r="K3353" s="6" t="s">
        <v>1617</v>
      </c>
      <c r="L3353" s="6" t="s">
        <v>1625</v>
      </c>
      <c r="M3353" s="6" t="s">
        <v>1633</v>
      </c>
      <c r="N3353" s="6" t="s">
        <v>1625</v>
      </c>
      <c r="O3353" s="6" t="s">
        <v>1633</v>
      </c>
      <c r="P3353" s="8">
        <f>Table12[[#This Row],[PLANNED_DELIVERY]]-Table12[[#This Row],[PLANNED_PICKUP]]</f>
        <v>5</v>
      </c>
      <c r="Q3353" s="9">
        <f>Table12[[#This Row],[ACTUAL_DELIVERY]]-Table12[[#This Row],[ACTUAL_PICKUP]]</f>
        <v>5</v>
      </c>
      <c r="R3353" s="9">
        <f>Table12[[#This Row],[ACTUAL_PICKUP]]-Table12[[#This Row],[PLANNED_PICKUP]]</f>
        <v>0</v>
      </c>
      <c r="S3353" s="9">
        <f>Table12[[#This Row],[ACTUAL_DELIVERY]]-Table12[[#This Row],[PLANNED_DELIVERY]]</f>
        <v>0</v>
      </c>
      <c r="T3353" t="s">
        <v>504</v>
      </c>
      <c r="U3353" s="6" t="s">
        <v>505</v>
      </c>
      <c r="V3353" t="s">
        <v>38</v>
      </c>
      <c r="W3353" t="s">
        <v>38</v>
      </c>
      <c r="X3353" t="s">
        <v>41</v>
      </c>
      <c r="Y3353" s="6" t="s">
        <v>39</v>
      </c>
      <c r="Z3353" t="s">
        <v>27</v>
      </c>
      <c r="AA3353" t="s">
        <v>27</v>
      </c>
    </row>
    <row r="3354" spans="1:27" x14ac:dyDescent="0.35">
      <c r="A3354">
        <v>10004452</v>
      </c>
      <c r="B3354" t="s">
        <v>81</v>
      </c>
      <c r="C3354" t="s">
        <v>206</v>
      </c>
      <c r="D3354" t="s">
        <v>23</v>
      </c>
      <c r="E3354" t="s">
        <v>24</v>
      </c>
      <c r="F3354">
        <v>550</v>
      </c>
      <c r="G3354">
        <v>1250</v>
      </c>
      <c r="H3354">
        <v>1800</v>
      </c>
      <c r="I3354" s="5">
        <v>36397</v>
      </c>
      <c r="J3354">
        <v>45.91</v>
      </c>
      <c r="K3354" s="6" t="s">
        <v>1617</v>
      </c>
      <c r="L3354" s="6" t="s">
        <v>1619</v>
      </c>
      <c r="M3354" s="6" t="s">
        <v>1623</v>
      </c>
      <c r="N3354" s="6" t="s">
        <v>1619</v>
      </c>
      <c r="O3354" s="6" t="s">
        <v>1623</v>
      </c>
      <c r="P3354" s="8">
        <f>Table12[[#This Row],[PLANNED_DELIVERY]]-Table12[[#This Row],[PLANNED_PICKUP]]</f>
        <v>3</v>
      </c>
      <c r="Q3354" s="9">
        <f>Table12[[#This Row],[ACTUAL_DELIVERY]]-Table12[[#This Row],[ACTUAL_PICKUP]]</f>
        <v>3</v>
      </c>
      <c r="R3354" s="9">
        <f>Table12[[#This Row],[ACTUAL_PICKUP]]-Table12[[#This Row],[PLANNED_PICKUP]]</f>
        <v>0</v>
      </c>
      <c r="S3354" s="9">
        <f>Table12[[#This Row],[ACTUAL_DELIVERY]]-Table12[[#This Row],[PLANNED_DELIVERY]]</f>
        <v>0</v>
      </c>
      <c r="T3354" t="s">
        <v>316</v>
      </c>
      <c r="U3354" s="6" t="s">
        <v>317</v>
      </c>
      <c r="V3354" t="s">
        <v>27</v>
      </c>
      <c r="W3354" t="s">
        <v>27</v>
      </c>
      <c r="X3354" t="s">
        <v>1723</v>
      </c>
      <c r="Y3354" s="6" t="s">
        <v>42</v>
      </c>
      <c r="Z3354" t="s">
        <v>27</v>
      </c>
      <c r="AA3354" t="s">
        <v>27</v>
      </c>
    </row>
    <row r="3355" spans="1:27" x14ac:dyDescent="0.35">
      <c r="A3355">
        <v>10004453</v>
      </c>
      <c r="B3355" t="s">
        <v>81</v>
      </c>
      <c r="C3355" t="s">
        <v>206</v>
      </c>
      <c r="D3355" t="s">
        <v>23</v>
      </c>
      <c r="E3355" t="s">
        <v>31</v>
      </c>
      <c r="F3355">
        <v>370</v>
      </c>
      <c r="G3355">
        <v>0</v>
      </c>
      <c r="H3355">
        <v>370</v>
      </c>
      <c r="I3355">
        <v>16.600000000000001</v>
      </c>
      <c r="J3355">
        <v>0.04</v>
      </c>
      <c r="K3355" s="6" t="s">
        <v>1617</v>
      </c>
      <c r="L3355" s="6" t="s">
        <v>1619</v>
      </c>
      <c r="M3355" s="6" t="s">
        <v>1621</v>
      </c>
      <c r="N3355" s="6" t="s">
        <v>1621</v>
      </c>
      <c r="O3355" s="6" t="s">
        <v>1621</v>
      </c>
      <c r="P3355" s="8">
        <f>Table12[[#This Row],[PLANNED_DELIVERY]]-Table12[[#This Row],[PLANNED_PICKUP]]</f>
        <v>1</v>
      </c>
      <c r="Q3355" s="9">
        <f>Table12[[#This Row],[ACTUAL_DELIVERY]]-Table12[[#This Row],[ACTUAL_PICKUP]]</f>
        <v>0</v>
      </c>
      <c r="R3355" s="9">
        <f>Table12[[#This Row],[ACTUAL_PICKUP]]-Table12[[#This Row],[PLANNED_PICKUP]]</f>
        <v>1</v>
      </c>
      <c r="S3355" s="9">
        <f>Table12[[#This Row],[ACTUAL_DELIVERY]]-Table12[[#This Row],[PLANNED_DELIVERY]]</f>
        <v>0</v>
      </c>
      <c r="T3355" t="s">
        <v>28</v>
      </c>
      <c r="U3355" s="6" t="s">
        <v>29</v>
      </c>
      <c r="V3355" t="s">
        <v>27</v>
      </c>
      <c r="W3355" t="s">
        <v>27</v>
      </c>
      <c r="X3355" t="s">
        <v>158</v>
      </c>
      <c r="Y3355" s="6" t="s">
        <v>159</v>
      </c>
      <c r="Z3355" t="s">
        <v>27</v>
      </c>
      <c r="AA3355" t="s">
        <v>27</v>
      </c>
    </row>
    <row r="3356" spans="1:27" x14ac:dyDescent="0.35">
      <c r="A3356">
        <v>10004454</v>
      </c>
      <c r="B3356" t="s">
        <v>81</v>
      </c>
      <c r="C3356" t="s">
        <v>206</v>
      </c>
      <c r="D3356" t="s">
        <v>30</v>
      </c>
      <c r="E3356" t="s">
        <v>45</v>
      </c>
      <c r="F3356">
        <v>256.16000000000003</v>
      </c>
      <c r="G3356">
        <v>0</v>
      </c>
      <c r="H3356">
        <v>256.16000000000003</v>
      </c>
      <c r="I3356">
        <v>6000</v>
      </c>
      <c r="J3356">
        <v>5.28</v>
      </c>
      <c r="K3356" s="6" t="s">
        <v>1617</v>
      </c>
      <c r="L3356" s="6" t="s">
        <v>1619</v>
      </c>
      <c r="M3356" s="6" t="s">
        <v>1621</v>
      </c>
      <c r="N3356" s="6" t="s">
        <v>1621</v>
      </c>
      <c r="O3356" s="6" t="s">
        <v>1622</v>
      </c>
      <c r="P3356" s="8">
        <f>Table12[[#This Row],[PLANNED_DELIVERY]]-Table12[[#This Row],[PLANNED_PICKUP]]</f>
        <v>1</v>
      </c>
      <c r="Q3356" s="9">
        <f>Table12[[#This Row],[ACTUAL_DELIVERY]]-Table12[[#This Row],[ACTUAL_PICKUP]]</f>
        <v>1</v>
      </c>
      <c r="R3356" s="9">
        <f>Table12[[#This Row],[ACTUAL_PICKUP]]-Table12[[#This Row],[PLANNED_PICKUP]]</f>
        <v>1</v>
      </c>
      <c r="S3356" s="9">
        <f>Table12[[#This Row],[ACTUAL_DELIVERY]]-Table12[[#This Row],[PLANNED_DELIVERY]]</f>
        <v>1</v>
      </c>
      <c r="T3356" t="s">
        <v>41</v>
      </c>
      <c r="U3356" s="6">
        <v>54100</v>
      </c>
      <c r="V3356" t="s">
        <v>27</v>
      </c>
      <c r="W3356" t="s">
        <v>27</v>
      </c>
      <c r="X3356" t="s">
        <v>60</v>
      </c>
      <c r="Y3356" s="6" t="s">
        <v>34</v>
      </c>
      <c r="Z3356" t="s">
        <v>27</v>
      </c>
      <c r="AA3356" t="s">
        <v>27</v>
      </c>
    </row>
    <row r="3357" spans="1:27" x14ac:dyDescent="0.35">
      <c r="A3357">
        <v>10004458</v>
      </c>
      <c r="B3357" t="s">
        <v>81</v>
      </c>
      <c r="C3357" t="s">
        <v>206</v>
      </c>
      <c r="D3357" t="s">
        <v>23</v>
      </c>
      <c r="E3357" t="s">
        <v>24</v>
      </c>
      <c r="F3357">
        <v>1485</v>
      </c>
      <c r="G3357">
        <v>0</v>
      </c>
      <c r="H3357">
        <v>1485</v>
      </c>
      <c r="I3357">
        <v>2680</v>
      </c>
      <c r="J3357">
        <v>10.24</v>
      </c>
      <c r="K3357" s="6" t="s">
        <v>1619</v>
      </c>
      <c r="L3357" s="6" t="s">
        <v>1619</v>
      </c>
      <c r="M3357" s="6" t="s">
        <v>1621</v>
      </c>
      <c r="N3357" s="6" t="s">
        <v>1619</v>
      </c>
      <c r="O3357" s="6" t="s">
        <v>1621</v>
      </c>
      <c r="P3357" s="8">
        <f>Table12[[#This Row],[PLANNED_DELIVERY]]-Table12[[#This Row],[PLANNED_PICKUP]]</f>
        <v>1</v>
      </c>
      <c r="Q3357" s="9">
        <f>Table12[[#This Row],[ACTUAL_DELIVERY]]-Table12[[#This Row],[ACTUAL_PICKUP]]</f>
        <v>1</v>
      </c>
      <c r="R3357" s="9">
        <f>Table12[[#This Row],[ACTUAL_PICKUP]]-Table12[[#This Row],[PLANNED_PICKUP]]</f>
        <v>0</v>
      </c>
      <c r="S3357" s="9">
        <f>Table12[[#This Row],[ACTUAL_DELIVERY]]-Table12[[#This Row],[PLANNED_DELIVERY]]</f>
        <v>0</v>
      </c>
      <c r="T3357" t="s">
        <v>428</v>
      </c>
      <c r="U3357" s="6" t="s">
        <v>429</v>
      </c>
      <c r="V3357" t="s">
        <v>27</v>
      </c>
      <c r="W3357" t="s">
        <v>27</v>
      </c>
      <c r="X3357" t="s">
        <v>96</v>
      </c>
      <c r="Y3357" s="6" t="s">
        <v>97</v>
      </c>
      <c r="Z3357" t="s">
        <v>27</v>
      </c>
      <c r="AA3357" t="s">
        <v>27</v>
      </c>
    </row>
    <row r="3358" spans="1:27" x14ac:dyDescent="0.35">
      <c r="A3358">
        <v>10004459</v>
      </c>
      <c r="B3358" t="s">
        <v>81</v>
      </c>
      <c r="C3358" t="s">
        <v>206</v>
      </c>
      <c r="D3358" t="s">
        <v>23</v>
      </c>
      <c r="E3358" t="s">
        <v>24</v>
      </c>
      <c r="F3358">
        <v>437</v>
      </c>
      <c r="G3358">
        <v>0</v>
      </c>
      <c r="H3358">
        <v>437</v>
      </c>
      <c r="I3358">
        <v>120</v>
      </c>
      <c r="J3358">
        <v>0.18</v>
      </c>
      <c r="K3358" s="6" t="s">
        <v>1619</v>
      </c>
      <c r="L3358" s="6" t="s">
        <v>1619</v>
      </c>
      <c r="M3358" s="6" t="s">
        <v>1639</v>
      </c>
      <c r="N3358" s="6" t="s">
        <v>1619</v>
      </c>
      <c r="O3358" s="6" t="s">
        <v>1621</v>
      </c>
      <c r="P3358" s="8">
        <f>Table12[[#This Row],[PLANNED_DELIVERY]]-Table12[[#This Row],[PLANNED_PICKUP]]</f>
        <v>14</v>
      </c>
      <c r="Q3358" s="9">
        <f>Table12[[#This Row],[ACTUAL_DELIVERY]]-Table12[[#This Row],[ACTUAL_PICKUP]]</f>
        <v>1</v>
      </c>
      <c r="R3358" s="9">
        <f>Table12[[#This Row],[ACTUAL_PICKUP]]-Table12[[#This Row],[PLANNED_PICKUP]]</f>
        <v>0</v>
      </c>
      <c r="S3358" s="9">
        <f>Table12[[#This Row],[ACTUAL_DELIVERY]]-Table12[[#This Row],[PLANNED_DELIVERY]]</f>
        <v>-13</v>
      </c>
      <c r="T3358" t="s">
        <v>518</v>
      </c>
      <c r="U3358" s="6" t="s">
        <v>388</v>
      </c>
      <c r="V3358" t="s">
        <v>27</v>
      </c>
      <c r="W3358" t="s">
        <v>27</v>
      </c>
      <c r="X3358" t="s">
        <v>41</v>
      </c>
      <c r="Y3358" s="6" t="s">
        <v>44</v>
      </c>
      <c r="Z3358" t="s">
        <v>27</v>
      </c>
      <c r="AA3358" t="s">
        <v>27</v>
      </c>
    </row>
    <row r="3359" spans="1:27" x14ac:dyDescent="0.35">
      <c r="A3359">
        <v>10004476</v>
      </c>
      <c r="B3359" t="s">
        <v>81</v>
      </c>
      <c r="C3359" t="s">
        <v>257</v>
      </c>
      <c r="D3359" t="s">
        <v>23</v>
      </c>
      <c r="E3359" t="s">
        <v>24</v>
      </c>
      <c r="F3359">
        <v>511.29</v>
      </c>
      <c r="G3359">
        <v>0</v>
      </c>
      <c r="H3359">
        <v>511.29</v>
      </c>
      <c r="I3359">
        <v>1220</v>
      </c>
      <c r="J3359">
        <v>3.61</v>
      </c>
      <c r="K3359" s="6" t="s">
        <v>1619</v>
      </c>
      <c r="L3359" s="6" t="s">
        <v>1621</v>
      </c>
      <c r="M3359" s="6" t="s">
        <v>1635</v>
      </c>
      <c r="N3359" s="6" t="s">
        <v>1621</v>
      </c>
      <c r="O3359" s="6" t="s">
        <v>1639</v>
      </c>
      <c r="P3359" s="8">
        <f>Table12[[#This Row],[PLANNED_DELIVERY]]-Table12[[#This Row],[PLANNED_PICKUP]]</f>
        <v>10</v>
      </c>
      <c r="Q3359" s="9">
        <f>Table12[[#This Row],[ACTUAL_DELIVERY]]-Table12[[#This Row],[ACTUAL_PICKUP]]</f>
        <v>13</v>
      </c>
      <c r="R3359" s="9">
        <f>Table12[[#This Row],[ACTUAL_PICKUP]]-Table12[[#This Row],[PLANNED_PICKUP]]</f>
        <v>0</v>
      </c>
      <c r="S3359" s="9">
        <f>Table12[[#This Row],[ACTUAL_DELIVERY]]-Table12[[#This Row],[PLANNED_DELIVERY]]</f>
        <v>3</v>
      </c>
      <c r="T3359" t="s">
        <v>786</v>
      </c>
      <c r="U3359" s="6" t="s">
        <v>474</v>
      </c>
      <c r="V3359" t="s">
        <v>104</v>
      </c>
      <c r="W3359" t="s">
        <v>104</v>
      </c>
      <c r="X3359" t="s">
        <v>71</v>
      </c>
      <c r="Y3359" s="6" t="s">
        <v>72</v>
      </c>
      <c r="Z3359" t="s">
        <v>27</v>
      </c>
      <c r="AA3359" t="s">
        <v>27</v>
      </c>
    </row>
    <row r="3360" spans="1:27" x14ac:dyDescent="0.35">
      <c r="A3360">
        <v>10004480</v>
      </c>
      <c r="B3360" t="s">
        <v>81</v>
      </c>
      <c r="C3360" t="s">
        <v>471</v>
      </c>
      <c r="D3360" t="s">
        <v>23</v>
      </c>
      <c r="E3360" t="s">
        <v>24</v>
      </c>
      <c r="F3360">
        <v>195</v>
      </c>
      <c r="G3360">
        <v>0</v>
      </c>
      <c r="H3360">
        <v>195</v>
      </c>
      <c r="I3360">
        <v>2.2999999999999998</v>
      </c>
      <c r="J3360">
        <v>0</v>
      </c>
      <c r="K3360" s="6" t="s">
        <v>1619</v>
      </c>
      <c r="L3360" s="6" t="s">
        <v>1621</v>
      </c>
      <c r="M3360" s="6" t="s">
        <v>1623</v>
      </c>
      <c r="N3360" s="6" t="s">
        <v>1639</v>
      </c>
      <c r="O3360" s="6" t="s">
        <v>1639</v>
      </c>
      <c r="P3360" s="8">
        <f>Table12[[#This Row],[PLANNED_DELIVERY]]-Table12[[#This Row],[PLANNED_PICKUP]]</f>
        <v>2</v>
      </c>
      <c r="Q3360" s="9">
        <f>Table12[[#This Row],[ACTUAL_DELIVERY]]-Table12[[#This Row],[ACTUAL_PICKUP]]</f>
        <v>0</v>
      </c>
      <c r="R3360" s="9">
        <f>Table12[[#This Row],[ACTUAL_PICKUP]]-Table12[[#This Row],[PLANNED_PICKUP]]</f>
        <v>13</v>
      </c>
      <c r="S3360" s="9">
        <f>Table12[[#This Row],[ACTUAL_DELIVERY]]-Table12[[#This Row],[PLANNED_DELIVERY]]</f>
        <v>11</v>
      </c>
      <c r="T3360" t="s">
        <v>774</v>
      </c>
      <c r="U3360" s="6" t="s">
        <v>775</v>
      </c>
      <c r="V3360" t="s">
        <v>104</v>
      </c>
      <c r="W3360" t="s">
        <v>104</v>
      </c>
      <c r="X3360" t="s">
        <v>71</v>
      </c>
      <c r="Y3360" s="6" t="s">
        <v>72</v>
      </c>
      <c r="Z3360" t="s">
        <v>27</v>
      </c>
      <c r="AA3360" t="s">
        <v>27</v>
      </c>
    </row>
    <row r="3361" spans="1:27" x14ac:dyDescent="0.35">
      <c r="A3361">
        <v>10004491</v>
      </c>
      <c r="B3361" t="s">
        <v>81</v>
      </c>
      <c r="C3361" t="s">
        <v>206</v>
      </c>
      <c r="D3361" t="s">
        <v>23</v>
      </c>
      <c r="E3361" t="s">
        <v>24</v>
      </c>
      <c r="F3361">
        <v>1000</v>
      </c>
      <c r="G3361">
        <v>0</v>
      </c>
      <c r="H3361">
        <v>1000</v>
      </c>
      <c r="I3361" s="5">
        <v>7691</v>
      </c>
      <c r="J3361">
        <v>15.18</v>
      </c>
      <c r="K3361" s="6" t="s">
        <v>1619</v>
      </c>
      <c r="L3361" s="6" t="s">
        <v>1623</v>
      </c>
      <c r="M3361" s="6" t="s">
        <v>1630</v>
      </c>
      <c r="N3361" s="6" t="s">
        <v>1623</v>
      </c>
      <c r="O3361" s="6" t="s">
        <v>1630</v>
      </c>
      <c r="P3361" s="8">
        <f>Table12[[#This Row],[PLANNED_DELIVERY]]-Table12[[#This Row],[PLANNED_PICKUP]]</f>
        <v>5</v>
      </c>
      <c r="Q3361" s="9">
        <f>Table12[[#This Row],[ACTUAL_DELIVERY]]-Table12[[#This Row],[ACTUAL_PICKUP]]</f>
        <v>5</v>
      </c>
      <c r="R3361" s="9">
        <f>Table12[[#This Row],[ACTUAL_PICKUP]]-Table12[[#This Row],[PLANNED_PICKUP]]</f>
        <v>0</v>
      </c>
      <c r="S3361" s="9">
        <f>Table12[[#This Row],[ACTUAL_DELIVERY]]-Table12[[#This Row],[PLANNED_DELIVERY]]</f>
        <v>0</v>
      </c>
      <c r="T3361" t="s">
        <v>75</v>
      </c>
      <c r="U3361" s="6" t="s">
        <v>76</v>
      </c>
      <c r="V3361" t="s">
        <v>27</v>
      </c>
      <c r="W3361" t="s">
        <v>27</v>
      </c>
      <c r="X3361" t="s">
        <v>415</v>
      </c>
      <c r="Y3361" s="6" t="s">
        <v>270</v>
      </c>
      <c r="Z3361" t="s">
        <v>27</v>
      </c>
      <c r="AA3361" t="s">
        <v>27</v>
      </c>
    </row>
    <row r="3362" spans="1:27" x14ac:dyDescent="0.35">
      <c r="A3362">
        <v>10004492</v>
      </c>
      <c r="B3362" t="s">
        <v>81</v>
      </c>
      <c r="C3362" t="s">
        <v>206</v>
      </c>
      <c r="D3362" t="s">
        <v>23</v>
      </c>
      <c r="E3362" t="s">
        <v>24</v>
      </c>
      <c r="F3362">
        <v>600</v>
      </c>
      <c r="G3362">
        <v>0</v>
      </c>
      <c r="H3362">
        <v>600</v>
      </c>
      <c r="I3362" s="5">
        <v>2824</v>
      </c>
      <c r="J3362">
        <v>4.5199999999999996</v>
      </c>
      <c r="K3362" s="6" t="s">
        <v>1619</v>
      </c>
      <c r="L3362" s="6" t="s">
        <v>1621</v>
      </c>
      <c r="M3362" s="6" t="s">
        <v>1623</v>
      </c>
      <c r="N3362" s="6" t="s">
        <v>1621</v>
      </c>
      <c r="O3362" s="6" t="s">
        <v>1627</v>
      </c>
      <c r="P3362" s="8">
        <f>Table12[[#This Row],[PLANNED_DELIVERY]]-Table12[[#This Row],[PLANNED_PICKUP]]</f>
        <v>2</v>
      </c>
      <c r="Q3362" s="9">
        <f>Table12[[#This Row],[ACTUAL_DELIVERY]]-Table12[[#This Row],[ACTUAL_PICKUP]]</f>
        <v>6</v>
      </c>
      <c r="R3362" s="9">
        <f>Table12[[#This Row],[ACTUAL_PICKUP]]-Table12[[#This Row],[PLANNED_PICKUP]]</f>
        <v>0</v>
      </c>
      <c r="S3362" s="9">
        <f>Table12[[#This Row],[ACTUAL_DELIVERY]]-Table12[[#This Row],[PLANNED_DELIVERY]]</f>
        <v>4</v>
      </c>
      <c r="T3362" t="s">
        <v>333</v>
      </c>
      <c r="U3362" s="6" t="s">
        <v>334</v>
      </c>
      <c r="V3362" t="s">
        <v>27</v>
      </c>
      <c r="W3362" t="s">
        <v>27</v>
      </c>
      <c r="X3362" t="s">
        <v>211</v>
      </c>
      <c r="Y3362" s="6" t="s">
        <v>212</v>
      </c>
      <c r="Z3362" t="s">
        <v>27</v>
      </c>
      <c r="AA3362" t="s">
        <v>27</v>
      </c>
    </row>
    <row r="3363" spans="1:27" x14ac:dyDescent="0.35">
      <c r="A3363">
        <v>10004493</v>
      </c>
      <c r="B3363" t="s">
        <v>81</v>
      </c>
      <c r="C3363" t="s">
        <v>206</v>
      </c>
      <c r="D3363" t="s">
        <v>23</v>
      </c>
      <c r="E3363" t="s">
        <v>24</v>
      </c>
      <c r="F3363">
        <v>980</v>
      </c>
      <c r="G3363">
        <v>0</v>
      </c>
      <c r="H3363">
        <v>980</v>
      </c>
      <c r="I3363">
        <v>6300</v>
      </c>
      <c r="J3363">
        <v>16.86</v>
      </c>
      <c r="K3363" s="6" t="s">
        <v>1619</v>
      </c>
      <c r="L3363" s="6" t="s">
        <v>1625</v>
      </c>
      <c r="M3363" s="6" t="s">
        <v>1625</v>
      </c>
      <c r="N3363" s="6" t="s">
        <v>1625</v>
      </c>
      <c r="O3363" s="6" t="s">
        <v>1625</v>
      </c>
      <c r="P3363" s="8">
        <f>Table12[[#This Row],[PLANNED_DELIVERY]]-Table12[[#This Row],[PLANNED_PICKUP]]</f>
        <v>0</v>
      </c>
      <c r="Q3363" s="9">
        <f>Table12[[#This Row],[ACTUAL_DELIVERY]]-Table12[[#This Row],[ACTUAL_PICKUP]]</f>
        <v>0</v>
      </c>
      <c r="R3363" s="9">
        <f>Table12[[#This Row],[ACTUAL_PICKUP]]-Table12[[#This Row],[PLANNED_PICKUP]]</f>
        <v>0</v>
      </c>
      <c r="S3363" s="9">
        <f>Table12[[#This Row],[ACTUAL_DELIVERY]]-Table12[[#This Row],[PLANNED_DELIVERY]]</f>
        <v>0</v>
      </c>
      <c r="T3363" t="s">
        <v>75</v>
      </c>
      <c r="U3363" s="6" t="s">
        <v>76</v>
      </c>
      <c r="V3363" t="s">
        <v>27</v>
      </c>
      <c r="W3363" t="s">
        <v>27</v>
      </c>
      <c r="X3363" t="s">
        <v>66</v>
      </c>
      <c r="Y3363" s="6" t="s">
        <v>67</v>
      </c>
      <c r="Z3363" t="s">
        <v>27</v>
      </c>
      <c r="AA3363" t="s">
        <v>27</v>
      </c>
    </row>
    <row r="3364" spans="1:27" x14ac:dyDescent="0.35">
      <c r="A3364">
        <v>10004495</v>
      </c>
      <c r="B3364" t="s">
        <v>81</v>
      </c>
      <c r="C3364" t="s">
        <v>206</v>
      </c>
      <c r="D3364" t="s">
        <v>23</v>
      </c>
      <c r="E3364" t="s">
        <v>24</v>
      </c>
      <c r="F3364">
        <v>495</v>
      </c>
      <c r="G3364">
        <v>0</v>
      </c>
      <c r="H3364">
        <v>495</v>
      </c>
      <c r="I3364">
        <v>1817</v>
      </c>
      <c r="J3364">
        <v>3.73</v>
      </c>
      <c r="K3364" s="6" t="s">
        <v>1619</v>
      </c>
      <c r="L3364" s="6" t="s">
        <v>1633</v>
      </c>
      <c r="M3364" s="6" t="s">
        <v>1639</v>
      </c>
      <c r="N3364" s="6" t="s">
        <v>1633</v>
      </c>
      <c r="O3364" s="6" t="s">
        <v>1639</v>
      </c>
      <c r="P3364" s="8">
        <f>Table12[[#This Row],[PLANNED_DELIVERY]]-Table12[[#This Row],[PLANNED_PICKUP]]</f>
        <v>5</v>
      </c>
      <c r="Q3364" s="9">
        <f>Table12[[#This Row],[ACTUAL_DELIVERY]]-Table12[[#This Row],[ACTUAL_PICKUP]]</f>
        <v>5</v>
      </c>
      <c r="R3364" s="9">
        <f>Table12[[#This Row],[ACTUAL_PICKUP]]-Table12[[#This Row],[PLANNED_PICKUP]]</f>
        <v>0</v>
      </c>
      <c r="S3364" s="9">
        <f>Table12[[#This Row],[ACTUAL_DELIVERY]]-Table12[[#This Row],[PLANNED_DELIVERY]]</f>
        <v>0</v>
      </c>
      <c r="T3364" t="s">
        <v>305</v>
      </c>
      <c r="U3364" s="6" t="s">
        <v>306</v>
      </c>
      <c r="V3364" t="s">
        <v>27</v>
      </c>
      <c r="W3364" t="s">
        <v>27</v>
      </c>
      <c r="X3364" t="s">
        <v>271</v>
      </c>
      <c r="Y3364" s="6" t="s">
        <v>43</v>
      </c>
      <c r="Z3364" t="s">
        <v>27</v>
      </c>
      <c r="AA3364" t="s">
        <v>27</v>
      </c>
    </row>
    <row r="3365" spans="1:27" x14ac:dyDescent="0.35">
      <c r="A3365">
        <v>10004498</v>
      </c>
      <c r="B3365" t="s">
        <v>81</v>
      </c>
      <c r="C3365" t="s">
        <v>206</v>
      </c>
      <c r="D3365" t="s">
        <v>23</v>
      </c>
      <c r="E3365" t="s">
        <v>24</v>
      </c>
      <c r="F3365">
        <v>400</v>
      </c>
      <c r="G3365">
        <v>0</v>
      </c>
      <c r="H3365">
        <v>400</v>
      </c>
      <c r="I3365" s="5">
        <v>3460</v>
      </c>
      <c r="J3365">
        <v>30.44</v>
      </c>
      <c r="K3365" s="6" t="s">
        <v>1619</v>
      </c>
      <c r="L3365" s="6" t="s">
        <v>1623</v>
      </c>
      <c r="M3365" s="6" t="s">
        <v>1677</v>
      </c>
      <c r="N3365" s="6" t="s">
        <v>1623</v>
      </c>
      <c r="O3365" s="6" t="s">
        <v>1637</v>
      </c>
      <c r="P3365" s="8">
        <f>Table12[[#This Row],[PLANNED_DELIVERY]]-Table12[[#This Row],[PLANNED_PICKUP]]</f>
        <v>2</v>
      </c>
      <c r="Q3365" s="9">
        <f>Table12[[#This Row],[ACTUAL_DELIVERY]]-Table12[[#This Row],[ACTUAL_PICKUP]]</f>
        <v>12</v>
      </c>
      <c r="R3365" s="9">
        <f>Table12[[#This Row],[ACTUAL_PICKUP]]-Table12[[#This Row],[PLANNED_PICKUP]]</f>
        <v>0</v>
      </c>
      <c r="S3365" s="9">
        <f>Table12[[#This Row],[ACTUAL_DELIVERY]]-Table12[[#This Row],[PLANNED_DELIVERY]]</f>
        <v>10</v>
      </c>
      <c r="T3365" s="6" t="s">
        <v>699</v>
      </c>
      <c r="U3365" s="6" t="s">
        <v>1234</v>
      </c>
      <c r="V3365" t="s">
        <v>27</v>
      </c>
      <c r="W3365" t="s">
        <v>27</v>
      </c>
      <c r="X3365" t="s">
        <v>60</v>
      </c>
      <c r="Y3365" s="6" t="s">
        <v>34</v>
      </c>
      <c r="Z3365" t="s">
        <v>27</v>
      </c>
      <c r="AA3365" t="s">
        <v>27</v>
      </c>
    </row>
    <row r="3366" spans="1:27" x14ac:dyDescent="0.35">
      <c r="A3366">
        <v>10004499</v>
      </c>
      <c r="B3366" t="s">
        <v>81</v>
      </c>
      <c r="C3366" t="s">
        <v>206</v>
      </c>
      <c r="D3366" t="s">
        <v>23</v>
      </c>
      <c r="E3366" t="s">
        <v>24</v>
      </c>
      <c r="F3366">
        <v>300</v>
      </c>
      <c r="G3366">
        <v>550</v>
      </c>
      <c r="H3366">
        <v>850</v>
      </c>
      <c r="I3366">
        <v>551.88</v>
      </c>
      <c r="J3366">
        <v>0.06</v>
      </c>
      <c r="K3366" s="6" t="s">
        <v>1619</v>
      </c>
      <c r="L3366" s="6" t="s">
        <v>1619</v>
      </c>
      <c r="M3366" s="6" t="s">
        <v>1625</v>
      </c>
      <c r="N3366" s="6" t="s">
        <v>1619</v>
      </c>
      <c r="O3366" s="6" t="s">
        <v>1625</v>
      </c>
      <c r="P3366" s="8">
        <f>Table12[[#This Row],[PLANNED_DELIVERY]]-Table12[[#This Row],[PLANNED_PICKUP]]</f>
        <v>4</v>
      </c>
      <c r="Q3366" s="9">
        <f>Table12[[#This Row],[ACTUAL_DELIVERY]]-Table12[[#This Row],[ACTUAL_PICKUP]]</f>
        <v>4</v>
      </c>
      <c r="R3366" s="9">
        <f>Table12[[#This Row],[ACTUAL_PICKUP]]-Table12[[#This Row],[PLANNED_PICKUP]]</f>
        <v>0</v>
      </c>
      <c r="S3366" s="9">
        <f>Table12[[#This Row],[ACTUAL_DELIVERY]]-Table12[[#This Row],[PLANNED_DELIVERY]]</f>
        <v>0</v>
      </c>
      <c r="T3366" t="s">
        <v>791</v>
      </c>
      <c r="U3366" s="6" t="s">
        <v>792</v>
      </c>
      <c r="V3366" t="s">
        <v>27</v>
      </c>
      <c r="W3366" t="s">
        <v>27</v>
      </c>
      <c r="X3366" t="s">
        <v>96</v>
      </c>
      <c r="Y3366" s="6" t="s">
        <v>97</v>
      </c>
      <c r="Z3366" t="s">
        <v>27</v>
      </c>
      <c r="AA3366" t="s">
        <v>27</v>
      </c>
    </row>
    <row r="3367" spans="1:27" x14ac:dyDescent="0.35">
      <c r="A3367">
        <v>10004500</v>
      </c>
      <c r="B3367" t="s">
        <v>81</v>
      </c>
      <c r="C3367" t="s">
        <v>206</v>
      </c>
      <c r="D3367" t="s">
        <v>23</v>
      </c>
      <c r="E3367" t="s">
        <v>24</v>
      </c>
      <c r="F3367">
        <v>150</v>
      </c>
      <c r="G3367">
        <v>0</v>
      </c>
      <c r="H3367">
        <v>150</v>
      </c>
      <c r="I3367">
        <v>1252</v>
      </c>
      <c r="J3367">
        <v>6.56</v>
      </c>
      <c r="K3367" s="6" t="s">
        <v>1619</v>
      </c>
      <c r="L3367" s="6" t="s">
        <v>1619</v>
      </c>
      <c r="M3367" s="6" t="s">
        <v>1639</v>
      </c>
      <c r="N3367" s="6" t="s">
        <v>1627</v>
      </c>
      <c r="O3367" s="6" t="s">
        <v>1639</v>
      </c>
      <c r="P3367" s="8">
        <f>Table12[[#This Row],[PLANNED_DELIVERY]]-Table12[[#This Row],[PLANNED_PICKUP]]</f>
        <v>14</v>
      </c>
      <c r="Q3367" s="9">
        <f>Table12[[#This Row],[ACTUAL_DELIVERY]]-Table12[[#This Row],[ACTUAL_PICKUP]]</f>
        <v>7</v>
      </c>
      <c r="R3367" s="9">
        <f>Table12[[#This Row],[ACTUAL_PICKUP]]-Table12[[#This Row],[PLANNED_PICKUP]]</f>
        <v>7</v>
      </c>
      <c r="S3367" s="9">
        <f>Table12[[#This Row],[ACTUAL_DELIVERY]]-Table12[[#This Row],[PLANNED_DELIVERY]]</f>
        <v>0</v>
      </c>
      <c r="T3367" t="s">
        <v>50</v>
      </c>
      <c r="U3367" s="6" t="s">
        <v>51</v>
      </c>
      <c r="V3367" t="s">
        <v>27</v>
      </c>
      <c r="W3367" t="s">
        <v>27</v>
      </c>
      <c r="X3367" t="s">
        <v>113</v>
      </c>
      <c r="Y3367" s="6" t="s">
        <v>114</v>
      </c>
      <c r="Z3367" t="s">
        <v>27</v>
      </c>
      <c r="AA3367" t="s">
        <v>27</v>
      </c>
    </row>
    <row r="3368" spans="1:27" x14ac:dyDescent="0.35">
      <c r="A3368">
        <v>10004501</v>
      </c>
      <c r="B3368" t="s">
        <v>81</v>
      </c>
      <c r="C3368" t="s">
        <v>206</v>
      </c>
      <c r="D3368" t="s">
        <v>23</v>
      </c>
      <c r="E3368" t="s">
        <v>24</v>
      </c>
      <c r="F3368">
        <v>100</v>
      </c>
      <c r="G3368">
        <v>0</v>
      </c>
      <c r="H3368">
        <v>100</v>
      </c>
      <c r="I3368">
        <v>10</v>
      </c>
      <c r="J3368">
        <v>0.03</v>
      </c>
      <c r="K3368" s="6" t="s">
        <v>1619</v>
      </c>
      <c r="L3368" s="6" t="s">
        <v>1619</v>
      </c>
      <c r="M3368" s="6" t="s">
        <v>1639</v>
      </c>
      <c r="N3368" s="6" t="s">
        <v>1627</v>
      </c>
      <c r="O3368" s="6" t="s">
        <v>1639</v>
      </c>
      <c r="P3368" s="8">
        <f>Table12[[#This Row],[PLANNED_DELIVERY]]-Table12[[#This Row],[PLANNED_PICKUP]]</f>
        <v>14</v>
      </c>
      <c r="Q3368" s="9">
        <f>Table12[[#This Row],[ACTUAL_DELIVERY]]-Table12[[#This Row],[ACTUAL_PICKUP]]</f>
        <v>7</v>
      </c>
      <c r="R3368" s="9">
        <f>Table12[[#This Row],[ACTUAL_PICKUP]]-Table12[[#This Row],[PLANNED_PICKUP]]</f>
        <v>7</v>
      </c>
      <c r="S3368" s="9">
        <f>Table12[[#This Row],[ACTUAL_DELIVERY]]-Table12[[#This Row],[PLANNED_DELIVERY]]</f>
        <v>0</v>
      </c>
      <c r="T3368" t="s">
        <v>50</v>
      </c>
      <c r="U3368" s="6" t="s">
        <v>51</v>
      </c>
      <c r="V3368" t="s">
        <v>27</v>
      </c>
      <c r="W3368" t="s">
        <v>27</v>
      </c>
      <c r="X3368" t="s">
        <v>49</v>
      </c>
      <c r="Y3368" s="6" t="s">
        <v>29</v>
      </c>
      <c r="Z3368" t="s">
        <v>27</v>
      </c>
      <c r="AA3368" t="s">
        <v>27</v>
      </c>
    </row>
    <row r="3369" spans="1:27" x14ac:dyDescent="0.35">
      <c r="A3369">
        <v>10004503</v>
      </c>
      <c r="B3369" t="s">
        <v>81</v>
      </c>
      <c r="C3369" t="s">
        <v>206</v>
      </c>
      <c r="D3369" t="s">
        <v>23</v>
      </c>
      <c r="E3369" t="s">
        <v>24</v>
      </c>
      <c r="F3369">
        <v>100</v>
      </c>
      <c r="G3369">
        <v>0</v>
      </c>
      <c r="H3369">
        <v>100</v>
      </c>
      <c r="I3369">
        <v>7</v>
      </c>
      <c r="J3369">
        <v>0.03</v>
      </c>
      <c r="K3369" s="6" t="s">
        <v>1619</v>
      </c>
      <c r="L3369" s="6" t="s">
        <v>1619</v>
      </c>
      <c r="M3369" s="6" t="s">
        <v>1639</v>
      </c>
      <c r="N3369" s="6" t="s">
        <v>1627</v>
      </c>
      <c r="O3369" s="6" t="s">
        <v>1639</v>
      </c>
      <c r="P3369" s="8">
        <f>Table12[[#This Row],[PLANNED_DELIVERY]]-Table12[[#This Row],[PLANNED_PICKUP]]</f>
        <v>14</v>
      </c>
      <c r="Q3369" s="9">
        <f>Table12[[#This Row],[ACTUAL_DELIVERY]]-Table12[[#This Row],[ACTUAL_PICKUP]]</f>
        <v>7</v>
      </c>
      <c r="R3369" s="9">
        <f>Table12[[#This Row],[ACTUAL_PICKUP]]-Table12[[#This Row],[PLANNED_PICKUP]]</f>
        <v>7</v>
      </c>
      <c r="S3369" s="9">
        <f>Table12[[#This Row],[ACTUAL_DELIVERY]]-Table12[[#This Row],[PLANNED_DELIVERY]]</f>
        <v>0</v>
      </c>
      <c r="T3369" t="s">
        <v>50</v>
      </c>
      <c r="U3369" s="6" t="s">
        <v>51</v>
      </c>
      <c r="V3369" t="s">
        <v>27</v>
      </c>
      <c r="W3369" t="s">
        <v>27</v>
      </c>
      <c r="X3369" t="s">
        <v>49</v>
      </c>
      <c r="Y3369" s="6" t="s">
        <v>29</v>
      </c>
      <c r="Z3369" t="s">
        <v>27</v>
      </c>
      <c r="AA3369" t="s">
        <v>27</v>
      </c>
    </row>
    <row r="3370" spans="1:27" x14ac:dyDescent="0.35">
      <c r="A3370">
        <v>10004505</v>
      </c>
      <c r="B3370" t="s">
        <v>225</v>
      </c>
      <c r="C3370" t="s">
        <v>234</v>
      </c>
      <c r="D3370" t="s">
        <v>23</v>
      </c>
      <c r="E3370" t="s">
        <v>24</v>
      </c>
      <c r="F3370">
        <v>350</v>
      </c>
      <c r="G3370">
        <v>0</v>
      </c>
      <c r="H3370">
        <v>350</v>
      </c>
      <c r="I3370">
        <v>1014</v>
      </c>
      <c r="J3370">
        <v>4.0199999999999996</v>
      </c>
      <c r="K3370" s="6" t="s">
        <v>1619</v>
      </c>
      <c r="L3370" s="6" t="s">
        <v>1621</v>
      </c>
      <c r="M3370" s="6" t="s">
        <v>1631</v>
      </c>
      <c r="N3370" s="6" t="s">
        <v>1622</v>
      </c>
      <c r="O3370" s="6" t="s">
        <v>1639</v>
      </c>
      <c r="P3370" s="8">
        <f>Table12[[#This Row],[PLANNED_DELIVERY]]-Table12[[#This Row],[PLANNED_PICKUP]]</f>
        <v>5</v>
      </c>
      <c r="Q3370" s="9">
        <f>Table12[[#This Row],[ACTUAL_DELIVERY]]-Table12[[#This Row],[ACTUAL_PICKUP]]</f>
        <v>12</v>
      </c>
      <c r="R3370" s="9">
        <f>Table12[[#This Row],[ACTUAL_PICKUP]]-Table12[[#This Row],[PLANNED_PICKUP]]</f>
        <v>1</v>
      </c>
      <c r="S3370" s="9">
        <f>Table12[[#This Row],[ACTUAL_DELIVERY]]-Table12[[#This Row],[PLANNED_DELIVERY]]</f>
        <v>8</v>
      </c>
      <c r="T3370" t="s">
        <v>513</v>
      </c>
      <c r="U3370" s="6" t="s">
        <v>514</v>
      </c>
      <c r="V3370" t="s">
        <v>237</v>
      </c>
      <c r="W3370" t="s">
        <v>237</v>
      </c>
      <c r="X3370" t="s">
        <v>41</v>
      </c>
      <c r="Y3370" s="6" t="s">
        <v>44</v>
      </c>
      <c r="Z3370" t="s">
        <v>27</v>
      </c>
      <c r="AA3370" t="s">
        <v>27</v>
      </c>
    </row>
    <row r="3371" spans="1:27" x14ac:dyDescent="0.35">
      <c r="A3371">
        <v>10004506</v>
      </c>
      <c r="B3371" t="s">
        <v>81</v>
      </c>
      <c r="C3371" t="s">
        <v>234</v>
      </c>
      <c r="D3371" t="s">
        <v>23</v>
      </c>
      <c r="E3371" t="s">
        <v>24</v>
      </c>
      <c r="F3371">
        <v>995</v>
      </c>
      <c r="G3371">
        <v>0</v>
      </c>
      <c r="H3371">
        <v>995</v>
      </c>
      <c r="I3371">
        <v>838</v>
      </c>
      <c r="J3371">
        <v>2.0099999999999998</v>
      </c>
      <c r="K3371" s="6" t="s">
        <v>1619</v>
      </c>
      <c r="L3371" s="6" t="s">
        <v>1621</v>
      </c>
      <c r="M3371" s="6" t="s">
        <v>1622</v>
      </c>
      <c r="N3371" s="6" t="s">
        <v>1621</v>
      </c>
      <c r="O3371" s="6" t="s">
        <v>1622</v>
      </c>
      <c r="P3371" s="8">
        <f>Table12[[#This Row],[PLANNED_DELIVERY]]-Table12[[#This Row],[PLANNED_PICKUP]]</f>
        <v>1</v>
      </c>
      <c r="Q3371" s="9">
        <f>Table12[[#This Row],[ACTUAL_DELIVERY]]-Table12[[#This Row],[ACTUAL_PICKUP]]</f>
        <v>1</v>
      </c>
      <c r="R3371" s="9">
        <f>Table12[[#This Row],[ACTUAL_PICKUP]]-Table12[[#This Row],[PLANNED_PICKUP]]</f>
        <v>0</v>
      </c>
      <c r="S3371" s="9">
        <f>Table12[[#This Row],[ACTUAL_DELIVERY]]-Table12[[#This Row],[PLANNED_DELIVERY]]</f>
        <v>0</v>
      </c>
      <c r="T3371" t="s">
        <v>535</v>
      </c>
      <c r="U3371" s="6" t="s">
        <v>536</v>
      </c>
      <c r="V3371" t="s">
        <v>168</v>
      </c>
      <c r="W3371" t="s">
        <v>168</v>
      </c>
      <c r="X3371" t="s">
        <v>49</v>
      </c>
      <c r="Y3371" s="6" t="s">
        <v>29</v>
      </c>
      <c r="Z3371" t="s">
        <v>27</v>
      </c>
      <c r="AA3371" t="s">
        <v>27</v>
      </c>
    </row>
    <row r="3372" spans="1:27" x14ac:dyDescent="0.35">
      <c r="A3372">
        <v>10004507</v>
      </c>
      <c r="B3372" t="s">
        <v>81</v>
      </c>
      <c r="C3372" t="s">
        <v>213</v>
      </c>
      <c r="D3372" t="s">
        <v>23</v>
      </c>
      <c r="E3372" t="s">
        <v>24</v>
      </c>
      <c r="F3372">
        <v>298.08</v>
      </c>
      <c r="G3372">
        <v>149</v>
      </c>
      <c r="H3372">
        <v>447.08</v>
      </c>
      <c r="I3372">
        <v>330</v>
      </c>
      <c r="J3372">
        <v>1.04</v>
      </c>
      <c r="K3372" s="6" t="s">
        <v>1619</v>
      </c>
      <c r="L3372" s="6" t="s">
        <v>1622</v>
      </c>
      <c r="M3372" s="6" t="s">
        <v>1623</v>
      </c>
      <c r="N3372" s="6" t="s">
        <v>1621</v>
      </c>
      <c r="O3372" s="6" t="s">
        <v>1623</v>
      </c>
      <c r="P3372" s="8">
        <f>Table12[[#This Row],[PLANNED_DELIVERY]]-Table12[[#This Row],[PLANNED_PICKUP]]</f>
        <v>1</v>
      </c>
      <c r="Q3372" s="9">
        <f>Table12[[#This Row],[ACTUAL_DELIVERY]]-Table12[[#This Row],[ACTUAL_PICKUP]]</f>
        <v>2</v>
      </c>
      <c r="R3372" s="9">
        <f>Table12[[#This Row],[ACTUAL_PICKUP]]-Table12[[#This Row],[PLANNED_PICKUP]]</f>
        <v>-1</v>
      </c>
      <c r="S3372" s="9">
        <f>Table12[[#This Row],[ACTUAL_DELIVERY]]-Table12[[#This Row],[PLANNED_DELIVERY]]</f>
        <v>0</v>
      </c>
      <c r="T3372" t="s">
        <v>481</v>
      </c>
      <c r="U3372" s="6" t="s">
        <v>242</v>
      </c>
      <c r="V3372" t="s">
        <v>27</v>
      </c>
      <c r="W3372" t="s">
        <v>27</v>
      </c>
      <c r="X3372" t="s">
        <v>49</v>
      </c>
      <c r="Y3372" s="6" t="s">
        <v>29</v>
      </c>
      <c r="Z3372" t="s">
        <v>27</v>
      </c>
      <c r="AA3372" t="s">
        <v>27</v>
      </c>
    </row>
    <row r="3373" spans="1:27" x14ac:dyDescent="0.35">
      <c r="A3373">
        <v>10004509</v>
      </c>
      <c r="B3373" t="s">
        <v>81</v>
      </c>
      <c r="C3373" t="s">
        <v>246</v>
      </c>
      <c r="D3373" t="s">
        <v>30</v>
      </c>
      <c r="E3373" t="s">
        <v>45</v>
      </c>
      <c r="F3373">
        <v>5.84</v>
      </c>
      <c r="G3373">
        <v>54.16</v>
      </c>
      <c r="H3373">
        <v>60</v>
      </c>
      <c r="I3373">
        <v>1.1000000000000001</v>
      </c>
      <c r="J3373">
        <v>0</v>
      </c>
      <c r="K3373" s="6" t="s">
        <v>1619</v>
      </c>
      <c r="L3373" s="6" t="s">
        <v>1621</v>
      </c>
      <c r="M3373" s="6" t="s">
        <v>1623</v>
      </c>
      <c r="N3373" s="6" t="s">
        <v>1622</v>
      </c>
      <c r="O3373" s="6" t="s">
        <v>1625</v>
      </c>
      <c r="P3373" s="8">
        <f>Table12[[#This Row],[PLANNED_DELIVERY]]-Table12[[#This Row],[PLANNED_PICKUP]]</f>
        <v>2</v>
      </c>
      <c r="Q3373" s="9">
        <f>Table12[[#This Row],[ACTUAL_DELIVERY]]-Table12[[#This Row],[ACTUAL_PICKUP]]</f>
        <v>2</v>
      </c>
      <c r="R3373" s="9">
        <f>Table12[[#This Row],[ACTUAL_PICKUP]]-Table12[[#This Row],[PLANNED_PICKUP]]</f>
        <v>1</v>
      </c>
      <c r="S3373" s="9">
        <f>Table12[[#This Row],[ACTUAL_DELIVERY]]-Table12[[#This Row],[PLANNED_DELIVERY]]</f>
        <v>1</v>
      </c>
      <c r="T3373" t="s">
        <v>49</v>
      </c>
      <c r="U3373" s="6" t="s">
        <v>29</v>
      </c>
      <c r="V3373" t="s">
        <v>27</v>
      </c>
      <c r="W3373" t="s">
        <v>27</v>
      </c>
      <c r="X3373" t="s">
        <v>405</v>
      </c>
      <c r="Y3373" s="6" t="s">
        <v>616</v>
      </c>
      <c r="Z3373" t="s">
        <v>27</v>
      </c>
      <c r="AA3373" t="s">
        <v>27</v>
      </c>
    </row>
    <row r="3374" spans="1:27" x14ac:dyDescent="0.35">
      <c r="A3374">
        <v>10004510</v>
      </c>
      <c r="B3374" t="s">
        <v>263</v>
      </c>
      <c r="C3374" t="s">
        <v>293</v>
      </c>
      <c r="D3374" t="s">
        <v>30</v>
      </c>
      <c r="E3374" t="s">
        <v>45</v>
      </c>
      <c r="F3374">
        <v>495</v>
      </c>
      <c r="G3374">
        <v>280</v>
      </c>
      <c r="H3374">
        <v>775</v>
      </c>
      <c r="I3374">
        <v>43.1</v>
      </c>
      <c r="J3374">
        <v>0.43</v>
      </c>
      <c r="K3374" s="6" t="s">
        <v>1619</v>
      </c>
      <c r="L3374" s="6" t="s">
        <v>1619</v>
      </c>
      <c r="M3374" s="6" t="s">
        <v>1631</v>
      </c>
      <c r="N3374" s="6" t="s">
        <v>1621</v>
      </c>
      <c r="O3374" s="6" t="s">
        <v>1625</v>
      </c>
      <c r="P3374" s="8">
        <f>Table12[[#This Row],[PLANNED_DELIVERY]]-Table12[[#This Row],[PLANNED_PICKUP]]</f>
        <v>6</v>
      </c>
      <c r="Q3374" s="9">
        <f>Table12[[#This Row],[ACTUAL_DELIVERY]]-Table12[[#This Row],[ACTUAL_PICKUP]]</f>
        <v>3</v>
      </c>
      <c r="R3374" s="9">
        <f>Table12[[#This Row],[ACTUAL_PICKUP]]-Table12[[#This Row],[PLANNED_PICKUP]]</f>
        <v>1</v>
      </c>
      <c r="S3374" s="9">
        <f>Table12[[#This Row],[ACTUAL_DELIVERY]]-Table12[[#This Row],[PLANNED_DELIVERY]]</f>
        <v>-2</v>
      </c>
      <c r="T3374" t="s">
        <v>33</v>
      </c>
      <c r="U3374" s="6" t="s">
        <v>34</v>
      </c>
      <c r="V3374" t="s">
        <v>27</v>
      </c>
      <c r="W3374" t="s">
        <v>27</v>
      </c>
      <c r="X3374" t="s">
        <v>605</v>
      </c>
      <c r="Y3374" s="6" t="s">
        <v>606</v>
      </c>
      <c r="Z3374" t="s">
        <v>607</v>
      </c>
      <c r="AA3374" t="s">
        <v>607</v>
      </c>
    </row>
    <row r="3375" spans="1:27" x14ac:dyDescent="0.35">
      <c r="A3375">
        <v>10004514</v>
      </c>
      <c r="B3375" t="s">
        <v>81</v>
      </c>
      <c r="C3375" t="s">
        <v>206</v>
      </c>
      <c r="D3375" t="s">
        <v>23</v>
      </c>
      <c r="E3375" t="s">
        <v>24</v>
      </c>
      <c r="F3375">
        <v>900</v>
      </c>
      <c r="G3375">
        <v>0</v>
      </c>
      <c r="H3375">
        <v>900</v>
      </c>
      <c r="I3375">
        <v>1570</v>
      </c>
      <c r="J3375">
        <v>2</v>
      </c>
      <c r="K3375" s="6" t="s">
        <v>1619</v>
      </c>
      <c r="L3375" s="6" t="s">
        <v>1639</v>
      </c>
      <c r="M3375" s="6" t="s">
        <v>1641</v>
      </c>
      <c r="N3375" s="6" t="s">
        <v>1639</v>
      </c>
      <c r="O3375" s="6" t="s">
        <v>1641</v>
      </c>
      <c r="P3375" s="8">
        <f>Table12[[#This Row],[PLANNED_DELIVERY]]-Table12[[#This Row],[PLANNED_PICKUP]]</f>
        <v>2</v>
      </c>
      <c r="Q3375" s="9">
        <f>Table12[[#This Row],[ACTUAL_DELIVERY]]-Table12[[#This Row],[ACTUAL_PICKUP]]</f>
        <v>2</v>
      </c>
      <c r="R3375" s="9">
        <f>Table12[[#This Row],[ACTUAL_PICKUP]]-Table12[[#This Row],[PLANNED_PICKUP]]</f>
        <v>0</v>
      </c>
      <c r="S3375" s="9">
        <f>Table12[[#This Row],[ACTUAL_DELIVERY]]-Table12[[#This Row],[PLANNED_DELIVERY]]</f>
        <v>0</v>
      </c>
      <c r="T3375" t="s">
        <v>842</v>
      </c>
      <c r="U3375" s="6" t="s">
        <v>843</v>
      </c>
      <c r="V3375" t="s">
        <v>27</v>
      </c>
      <c r="W3375" t="s">
        <v>27</v>
      </c>
      <c r="X3375" t="s">
        <v>96</v>
      </c>
      <c r="Y3375" s="6" t="s">
        <v>97</v>
      </c>
      <c r="Z3375" t="s">
        <v>27</v>
      </c>
      <c r="AA3375" t="s">
        <v>27</v>
      </c>
    </row>
    <row r="3376" spans="1:27" x14ac:dyDescent="0.35">
      <c r="A3376">
        <v>10004517</v>
      </c>
      <c r="B3376" t="s">
        <v>81</v>
      </c>
      <c r="C3376" t="s">
        <v>206</v>
      </c>
      <c r="D3376" t="s">
        <v>23</v>
      </c>
      <c r="E3376" t="s">
        <v>24</v>
      </c>
      <c r="F3376">
        <v>346.41</v>
      </c>
      <c r="G3376">
        <v>0</v>
      </c>
      <c r="H3376">
        <v>346.41</v>
      </c>
      <c r="I3376">
        <v>1380</v>
      </c>
      <c r="J3376">
        <v>17.100000000000001</v>
      </c>
      <c r="K3376" s="6" t="s">
        <v>1619</v>
      </c>
      <c r="L3376" s="6" t="s">
        <v>1635</v>
      </c>
      <c r="M3376" s="6" t="s">
        <v>1637</v>
      </c>
      <c r="N3376" s="6" t="s">
        <v>1644</v>
      </c>
      <c r="O3376" s="6" t="s">
        <v>1640</v>
      </c>
      <c r="P3376" s="8">
        <f>Table12[[#This Row],[PLANNED_DELIVERY]]-Table12[[#This Row],[PLANNED_PICKUP]]</f>
        <v>4</v>
      </c>
      <c r="Q3376" s="9">
        <f>Table12[[#This Row],[ACTUAL_DELIVERY]]-Table12[[#This Row],[ACTUAL_PICKUP]]</f>
        <v>3</v>
      </c>
      <c r="R3376" s="9">
        <f>Table12[[#This Row],[ACTUAL_PICKUP]]-Table12[[#This Row],[PLANNED_PICKUP]]</f>
        <v>7</v>
      </c>
      <c r="S3376" s="9">
        <f>Table12[[#This Row],[ACTUAL_DELIVERY]]-Table12[[#This Row],[PLANNED_DELIVERY]]</f>
        <v>6</v>
      </c>
      <c r="T3376" t="s">
        <v>349</v>
      </c>
      <c r="U3376" s="6" t="s">
        <v>350</v>
      </c>
      <c r="V3376" t="s">
        <v>27</v>
      </c>
      <c r="W3376" t="s">
        <v>27</v>
      </c>
      <c r="X3376" t="s">
        <v>49</v>
      </c>
      <c r="Y3376" s="6" t="s">
        <v>146</v>
      </c>
      <c r="Z3376" t="s">
        <v>27</v>
      </c>
      <c r="AA3376" t="s">
        <v>27</v>
      </c>
    </row>
    <row r="3377" spans="1:27" x14ac:dyDescent="0.35">
      <c r="A3377">
        <v>10004518</v>
      </c>
      <c r="B3377" t="s">
        <v>81</v>
      </c>
      <c r="C3377" t="s">
        <v>206</v>
      </c>
      <c r="D3377" t="s">
        <v>23</v>
      </c>
      <c r="E3377" t="s">
        <v>24</v>
      </c>
      <c r="F3377">
        <v>544.59</v>
      </c>
      <c r="G3377">
        <v>0</v>
      </c>
      <c r="H3377">
        <v>544.59</v>
      </c>
      <c r="I3377">
        <v>2040</v>
      </c>
      <c r="J3377">
        <v>15.28</v>
      </c>
      <c r="K3377" s="6" t="s">
        <v>1619</v>
      </c>
      <c r="L3377" s="6" t="s">
        <v>1639</v>
      </c>
      <c r="M3377" s="6" t="s">
        <v>1637</v>
      </c>
      <c r="N3377" s="6" t="s">
        <v>1639</v>
      </c>
      <c r="O3377" s="6" t="s">
        <v>1637</v>
      </c>
      <c r="P3377" s="8">
        <f>Table12[[#This Row],[PLANNED_DELIVERY]]-Table12[[#This Row],[PLANNED_PICKUP]]</f>
        <v>1</v>
      </c>
      <c r="Q3377" s="9">
        <f>Table12[[#This Row],[ACTUAL_DELIVERY]]-Table12[[#This Row],[ACTUAL_PICKUP]]</f>
        <v>1</v>
      </c>
      <c r="R3377" s="9">
        <f>Table12[[#This Row],[ACTUAL_PICKUP]]-Table12[[#This Row],[PLANNED_PICKUP]]</f>
        <v>0</v>
      </c>
      <c r="S3377" s="9">
        <f>Table12[[#This Row],[ACTUAL_DELIVERY]]-Table12[[#This Row],[PLANNED_DELIVERY]]</f>
        <v>0</v>
      </c>
      <c r="T3377" t="s">
        <v>349</v>
      </c>
      <c r="U3377" s="6" t="s">
        <v>350</v>
      </c>
      <c r="V3377" t="s">
        <v>27</v>
      </c>
      <c r="W3377" t="s">
        <v>27</v>
      </c>
      <c r="X3377" t="s">
        <v>49</v>
      </c>
      <c r="Y3377" s="6" t="s">
        <v>146</v>
      </c>
      <c r="Z3377" t="s">
        <v>27</v>
      </c>
      <c r="AA3377" t="s">
        <v>27</v>
      </c>
    </row>
    <row r="3378" spans="1:27" x14ac:dyDescent="0.35">
      <c r="A3378">
        <v>10004519</v>
      </c>
      <c r="B3378" t="s">
        <v>81</v>
      </c>
      <c r="C3378" t="s">
        <v>206</v>
      </c>
      <c r="D3378" t="s">
        <v>23</v>
      </c>
      <c r="E3378" t="s">
        <v>24</v>
      </c>
      <c r="F3378">
        <v>544.59</v>
      </c>
      <c r="G3378">
        <v>278.52</v>
      </c>
      <c r="H3378">
        <v>823.11</v>
      </c>
      <c r="I3378">
        <v>1920</v>
      </c>
      <c r="J3378">
        <v>7.2</v>
      </c>
      <c r="K3378" s="6" t="s">
        <v>1619</v>
      </c>
      <c r="L3378" s="6" t="s">
        <v>1639</v>
      </c>
      <c r="M3378" s="6" t="s">
        <v>1641</v>
      </c>
      <c r="N3378" s="6" t="s">
        <v>1639</v>
      </c>
      <c r="O3378" s="6" t="s">
        <v>1639</v>
      </c>
      <c r="P3378" s="8">
        <f>Table12[[#This Row],[PLANNED_DELIVERY]]-Table12[[#This Row],[PLANNED_PICKUP]]</f>
        <v>2</v>
      </c>
      <c r="Q3378" s="9">
        <f>Table12[[#This Row],[ACTUAL_DELIVERY]]-Table12[[#This Row],[ACTUAL_PICKUP]]</f>
        <v>0</v>
      </c>
      <c r="R3378" s="9">
        <f>Table12[[#This Row],[ACTUAL_PICKUP]]-Table12[[#This Row],[PLANNED_PICKUP]]</f>
        <v>0</v>
      </c>
      <c r="S3378" s="9">
        <f>Table12[[#This Row],[ACTUAL_DELIVERY]]-Table12[[#This Row],[PLANNED_DELIVERY]]</f>
        <v>-2</v>
      </c>
      <c r="T3378" t="s">
        <v>349</v>
      </c>
      <c r="U3378" s="6" t="s">
        <v>350</v>
      </c>
      <c r="V3378" t="s">
        <v>27</v>
      </c>
      <c r="W3378" t="s">
        <v>27</v>
      </c>
      <c r="X3378" t="s">
        <v>49</v>
      </c>
      <c r="Y3378" s="6" t="s">
        <v>146</v>
      </c>
      <c r="Z3378" t="s">
        <v>27</v>
      </c>
      <c r="AA3378" t="s">
        <v>27</v>
      </c>
    </row>
    <row r="3379" spans="1:27" x14ac:dyDescent="0.35">
      <c r="A3379">
        <v>10004522</v>
      </c>
      <c r="B3379" t="s">
        <v>263</v>
      </c>
      <c r="C3379" t="s">
        <v>264</v>
      </c>
      <c r="D3379" t="s">
        <v>30</v>
      </c>
      <c r="E3379" t="s">
        <v>45</v>
      </c>
      <c r="F3379">
        <v>1801.31</v>
      </c>
      <c r="G3379">
        <v>0</v>
      </c>
      <c r="H3379">
        <v>1801.31</v>
      </c>
      <c r="I3379" s="5">
        <v>745.4</v>
      </c>
      <c r="J3379">
        <v>3.72</v>
      </c>
      <c r="K3379" s="6" t="s">
        <v>1619</v>
      </c>
      <c r="L3379" s="6" t="s">
        <v>1674</v>
      </c>
      <c r="M3379" s="6" t="s">
        <v>1621</v>
      </c>
      <c r="N3379" s="6" t="s">
        <v>1621</v>
      </c>
      <c r="O3379" s="6" t="s">
        <v>1637</v>
      </c>
      <c r="P3379" s="8">
        <f>Table12[[#This Row],[PLANNED_DELIVERY]]-Table12[[#This Row],[PLANNED_PICKUP]]</f>
        <v>2</v>
      </c>
      <c r="Q3379" s="9">
        <f>Table12[[#This Row],[ACTUAL_DELIVERY]]-Table12[[#This Row],[ACTUAL_PICKUP]]</f>
        <v>14</v>
      </c>
      <c r="R3379" s="9">
        <f>Table12[[#This Row],[ACTUAL_PICKUP]]-Table12[[#This Row],[PLANNED_PICKUP]]</f>
        <v>2</v>
      </c>
      <c r="S3379" s="9">
        <f>Table12[[#This Row],[ACTUAL_DELIVERY]]-Table12[[#This Row],[PLANNED_DELIVERY]]</f>
        <v>14</v>
      </c>
      <c r="T3379" t="s">
        <v>49</v>
      </c>
      <c r="U3379" s="6" t="s">
        <v>29</v>
      </c>
      <c r="V3379" t="s">
        <v>27</v>
      </c>
      <c r="W3379" t="s">
        <v>27</v>
      </c>
      <c r="X3379" t="s">
        <v>502</v>
      </c>
      <c r="Y3379" s="6" t="s">
        <v>503</v>
      </c>
      <c r="Z3379" t="s">
        <v>470</v>
      </c>
      <c r="AA3379" t="s">
        <v>470</v>
      </c>
    </row>
    <row r="3380" spans="1:27" x14ac:dyDescent="0.35">
      <c r="A3380">
        <v>10004524</v>
      </c>
      <c r="B3380" t="s">
        <v>219</v>
      </c>
      <c r="C3380" t="s">
        <v>206</v>
      </c>
      <c r="D3380" t="s">
        <v>23</v>
      </c>
      <c r="E3380" t="s">
        <v>24</v>
      </c>
      <c r="F3380">
        <v>600</v>
      </c>
      <c r="G3380">
        <v>0</v>
      </c>
      <c r="H3380">
        <v>600</v>
      </c>
      <c r="I3380">
        <v>6000</v>
      </c>
      <c r="J3380">
        <v>6.9</v>
      </c>
      <c r="K3380" s="6" t="s">
        <v>1619</v>
      </c>
      <c r="L3380" s="6" t="s">
        <v>1619</v>
      </c>
      <c r="M3380" s="6" t="s">
        <v>1623</v>
      </c>
      <c r="N3380" s="6" t="s">
        <v>1623</v>
      </c>
      <c r="O3380" s="6" t="s">
        <v>1625</v>
      </c>
      <c r="P3380" s="8">
        <f>Table12[[#This Row],[PLANNED_DELIVERY]]-Table12[[#This Row],[PLANNED_PICKUP]]</f>
        <v>3</v>
      </c>
      <c r="Q3380" s="9">
        <f>Table12[[#This Row],[ACTUAL_DELIVERY]]-Table12[[#This Row],[ACTUAL_PICKUP]]</f>
        <v>1</v>
      </c>
      <c r="R3380" s="9">
        <f>Table12[[#This Row],[ACTUAL_PICKUP]]-Table12[[#This Row],[PLANNED_PICKUP]]</f>
        <v>3</v>
      </c>
      <c r="S3380" s="9">
        <f>Table12[[#This Row],[ACTUAL_DELIVERY]]-Table12[[#This Row],[PLANNED_DELIVERY]]</f>
        <v>1</v>
      </c>
      <c r="T3380" t="s">
        <v>397</v>
      </c>
      <c r="U3380" s="6" t="s">
        <v>398</v>
      </c>
      <c r="V3380" t="s">
        <v>27</v>
      </c>
      <c r="W3380" t="s">
        <v>27</v>
      </c>
      <c r="X3380" t="s">
        <v>66</v>
      </c>
      <c r="Y3380" s="6" t="s">
        <v>67</v>
      </c>
      <c r="Z3380" t="s">
        <v>27</v>
      </c>
      <c r="AA3380" t="s">
        <v>27</v>
      </c>
    </row>
    <row r="3381" spans="1:27" x14ac:dyDescent="0.35">
      <c r="A3381">
        <v>10004525</v>
      </c>
      <c r="B3381" t="s">
        <v>81</v>
      </c>
      <c r="C3381" t="s">
        <v>206</v>
      </c>
      <c r="D3381" t="s">
        <v>23</v>
      </c>
      <c r="E3381" t="s">
        <v>24</v>
      </c>
      <c r="F3381">
        <v>300</v>
      </c>
      <c r="G3381">
        <v>0</v>
      </c>
      <c r="H3381">
        <v>300</v>
      </c>
      <c r="I3381" s="5">
        <v>355</v>
      </c>
      <c r="J3381">
        <v>0.72</v>
      </c>
      <c r="K3381" s="6" t="s">
        <v>1619</v>
      </c>
      <c r="L3381" s="6" t="s">
        <v>1621</v>
      </c>
      <c r="M3381" s="6" t="s">
        <v>1623</v>
      </c>
      <c r="N3381" s="6" t="s">
        <v>1621</v>
      </c>
      <c r="O3381" s="6" t="s">
        <v>1637</v>
      </c>
      <c r="P3381" s="8">
        <f>Table12[[#This Row],[PLANNED_DELIVERY]]-Table12[[#This Row],[PLANNED_PICKUP]]</f>
        <v>2</v>
      </c>
      <c r="Q3381" s="9">
        <f>Table12[[#This Row],[ACTUAL_DELIVERY]]-Table12[[#This Row],[ACTUAL_PICKUP]]</f>
        <v>14</v>
      </c>
      <c r="R3381" s="9">
        <f>Table12[[#This Row],[ACTUAL_PICKUP]]-Table12[[#This Row],[PLANNED_PICKUP]]</f>
        <v>0</v>
      </c>
      <c r="S3381" s="9">
        <f>Table12[[#This Row],[ACTUAL_DELIVERY]]-Table12[[#This Row],[PLANNED_DELIVERY]]</f>
        <v>12</v>
      </c>
      <c r="T3381" t="s">
        <v>251</v>
      </c>
      <c r="U3381" s="6" t="s">
        <v>127</v>
      </c>
      <c r="V3381" t="s">
        <v>27</v>
      </c>
      <c r="W3381" t="s">
        <v>27</v>
      </c>
      <c r="X3381" t="s">
        <v>49</v>
      </c>
      <c r="Y3381" s="6" t="s">
        <v>29</v>
      </c>
      <c r="Z3381" t="s">
        <v>27</v>
      </c>
      <c r="AA3381" t="s">
        <v>27</v>
      </c>
    </row>
    <row r="3382" spans="1:27" x14ac:dyDescent="0.35">
      <c r="A3382">
        <v>10004526</v>
      </c>
      <c r="B3382" t="s">
        <v>263</v>
      </c>
      <c r="C3382" t="s">
        <v>264</v>
      </c>
      <c r="D3382" t="s">
        <v>30</v>
      </c>
      <c r="E3382" t="s">
        <v>45</v>
      </c>
      <c r="F3382">
        <v>1908.78</v>
      </c>
      <c r="G3382">
        <v>925</v>
      </c>
      <c r="H3382">
        <v>2833.78</v>
      </c>
      <c r="I3382" s="5">
        <v>517</v>
      </c>
      <c r="J3382">
        <v>1.81</v>
      </c>
      <c r="K3382" s="6" t="s">
        <v>1619</v>
      </c>
      <c r="L3382" s="6" t="s">
        <v>1674</v>
      </c>
      <c r="M3382" s="6" t="s">
        <v>1644</v>
      </c>
      <c r="N3382" s="6" t="s">
        <v>1619</v>
      </c>
      <c r="O3382" s="6" t="s">
        <v>1641</v>
      </c>
      <c r="P3382" s="8">
        <f>Table12[[#This Row],[PLANNED_DELIVERY]]-Table12[[#This Row],[PLANNED_PICKUP]]</f>
        <v>19</v>
      </c>
      <c r="Q3382" s="9">
        <f>Table12[[#This Row],[ACTUAL_DELIVERY]]-Table12[[#This Row],[ACTUAL_PICKUP]]</f>
        <v>16</v>
      </c>
      <c r="R3382" s="9">
        <f>Table12[[#This Row],[ACTUAL_PICKUP]]-Table12[[#This Row],[PLANNED_PICKUP]]</f>
        <v>1</v>
      </c>
      <c r="S3382" s="9">
        <f>Table12[[#This Row],[ACTUAL_DELIVERY]]-Table12[[#This Row],[PLANNED_DELIVERY]]</f>
        <v>-2</v>
      </c>
      <c r="T3382" t="s">
        <v>49</v>
      </c>
      <c r="U3382" s="6" t="s">
        <v>29</v>
      </c>
      <c r="V3382" t="s">
        <v>27</v>
      </c>
      <c r="W3382" t="s">
        <v>27</v>
      </c>
      <c r="X3382" t="s">
        <v>468</v>
      </c>
      <c r="Y3382" s="6" t="s">
        <v>999</v>
      </c>
      <c r="Z3382" t="s">
        <v>470</v>
      </c>
      <c r="AA3382" t="s">
        <v>470</v>
      </c>
    </row>
    <row r="3383" spans="1:27" x14ac:dyDescent="0.35">
      <c r="A3383">
        <v>10004527</v>
      </c>
      <c r="B3383" t="s">
        <v>297</v>
      </c>
      <c r="C3383" t="s">
        <v>293</v>
      </c>
      <c r="D3383" t="s">
        <v>30</v>
      </c>
      <c r="E3383" t="s">
        <v>45</v>
      </c>
      <c r="F3383">
        <v>768</v>
      </c>
      <c r="G3383">
        <v>0</v>
      </c>
      <c r="H3383">
        <v>768</v>
      </c>
      <c r="I3383">
        <v>190</v>
      </c>
      <c r="J3383">
        <v>0.94</v>
      </c>
      <c r="K3383" s="6" t="s">
        <v>1619</v>
      </c>
      <c r="L3383" s="6" t="s">
        <v>1621</v>
      </c>
      <c r="M3383" s="6" t="s">
        <v>1633</v>
      </c>
      <c r="N3383" s="6" t="s">
        <v>1625</v>
      </c>
      <c r="O3383" s="6" t="s">
        <v>1640</v>
      </c>
      <c r="P3383" s="8">
        <f>Table12[[#This Row],[PLANNED_DELIVERY]]-Table12[[#This Row],[PLANNED_PICKUP]]</f>
        <v>8</v>
      </c>
      <c r="Q3383" s="9">
        <f>Table12[[#This Row],[ACTUAL_DELIVERY]]-Table12[[#This Row],[ACTUAL_PICKUP]]</f>
        <v>17</v>
      </c>
      <c r="R3383" s="9">
        <f>Table12[[#This Row],[ACTUAL_PICKUP]]-Table12[[#This Row],[PLANNED_PICKUP]]</f>
        <v>3</v>
      </c>
      <c r="S3383" s="9">
        <f>Table12[[#This Row],[ACTUAL_DELIVERY]]-Table12[[#This Row],[PLANNED_DELIVERY]]</f>
        <v>12</v>
      </c>
      <c r="T3383" t="s">
        <v>66</v>
      </c>
      <c r="U3383" s="6" t="s">
        <v>67</v>
      </c>
      <c r="V3383" t="s">
        <v>27</v>
      </c>
      <c r="W3383" t="s">
        <v>27</v>
      </c>
      <c r="X3383" t="s">
        <v>997</v>
      </c>
      <c r="Y3383" s="6" t="s">
        <v>998</v>
      </c>
      <c r="Z3383" t="s">
        <v>118</v>
      </c>
      <c r="AA3383" t="s">
        <v>118</v>
      </c>
    </row>
    <row r="3384" spans="1:27" x14ac:dyDescent="0.35">
      <c r="A3384">
        <v>10004528</v>
      </c>
      <c r="B3384" t="s">
        <v>81</v>
      </c>
      <c r="C3384" t="s">
        <v>206</v>
      </c>
      <c r="D3384" t="s">
        <v>23</v>
      </c>
      <c r="E3384" t="s">
        <v>24</v>
      </c>
      <c r="F3384">
        <v>780</v>
      </c>
      <c r="G3384">
        <v>0</v>
      </c>
      <c r="H3384">
        <v>780</v>
      </c>
      <c r="I3384">
        <v>1668</v>
      </c>
      <c r="J3384">
        <v>5.22</v>
      </c>
      <c r="K3384" s="6" t="s">
        <v>1619</v>
      </c>
      <c r="L3384" s="6" t="s">
        <v>1621</v>
      </c>
      <c r="M3384" s="6" t="s">
        <v>1622</v>
      </c>
      <c r="N3384" s="6" t="s">
        <v>1621</v>
      </c>
      <c r="O3384" s="6" t="s">
        <v>1622</v>
      </c>
      <c r="P3384" s="8">
        <f>Table12[[#This Row],[PLANNED_DELIVERY]]-Table12[[#This Row],[PLANNED_PICKUP]]</f>
        <v>1</v>
      </c>
      <c r="Q3384" s="9">
        <f>Table12[[#This Row],[ACTUAL_DELIVERY]]-Table12[[#This Row],[ACTUAL_PICKUP]]</f>
        <v>1</v>
      </c>
      <c r="R3384" s="9">
        <f>Table12[[#This Row],[ACTUAL_PICKUP]]-Table12[[#This Row],[PLANNED_PICKUP]]</f>
        <v>0</v>
      </c>
      <c r="S3384" s="9">
        <f>Table12[[#This Row],[ACTUAL_DELIVERY]]-Table12[[#This Row],[PLANNED_DELIVERY]]</f>
        <v>0</v>
      </c>
      <c r="T3384" t="s">
        <v>996</v>
      </c>
      <c r="U3384" s="6" t="s">
        <v>239</v>
      </c>
      <c r="V3384" t="s">
        <v>27</v>
      </c>
      <c r="W3384" t="s">
        <v>27</v>
      </c>
      <c r="X3384" t="s">
        <v>66</v>
      </c>
      <c r="Y3384" s="6" t="s">
        <v>94</v>
      </c>
      <c r="Z3384" t="s">
        <v>27</v>
      </c>
      <c r="AA3384" t="s">
        <v>27</v>
      </c>
    </row>
    <row r="3385" spans="1:27" x14ac:dyDescent="0.35">
      <c r="A3385">
        <v>10004529</v>
      </c>
      <c r="B3385" t="s">
        <v>81</v>
      </c>
      <c r="C3385" t="s">
        <v>342</v>
      </c>
      <c r="D3385" t="s">
        <v>23</v>
      </c>
      <c r="E3385" t="s">
        <v>24</v>
      </c>
      <c r="F3385">
        <v>960</v>
      </c>
      <c r="G3385">
        <v>0</v>
      </c>
      <c r="H3385">
        <v>960</v>
      </c>
      <c r="I3385" s="5">
        <v>36681</v>
      </c>
      <c r="J3385">
        <v>14.18</v>
      </c>
      <c r="K3385" s="6" t="s">
        <v>1619</v>
      </c>
      <c r="L3385" s="6" t="s">
        <v>1622</v>
      </c>
      <c r="M3385" s="6" t="s">
        <v>1623</v>
      </c>
      <c r="N3385" s="6" t="s">
        <v>1622</v>
      </c>
      <c r="O3385" s="6" t="s">
        <v>1627</v>
      </c>
      <c r="P3385" s="8">
        <f>Table12[[#This Row],[PLANNED_DELIVERY]]-Table12[[#This Row],[PLANNED_PICKUP]]</f>
        <v>1</v>
      </c>
      <c r="Q3385" s="9">
        <f>Table12[[#This Row],[ACTUAL_DELIVERY]]-Table12[[#This Row],[ACTUAL_PICKUP]]</f>
        <v>5</v>
      </c>
      <c r="R3385" s="9">
        <f>Table12[[#This Row],[ACTUAL_PICKUP]]-Table12[[#This Row],[PLANNED_PICKUP]]</f>
        <v>0</v>
      </c>
      <c r="S3385" s="9">
        <f>Table12[[#This Row],[ACTUAL_DELIVERY]]-Table12[[#This Row],[PLANNED_DELIVERY]]</f>
        <v>4</v>
      </c>
      <c r="T3385" t="s">
        <v>68</v>
      </c>
      <c r="U3385" s="6" t="s">
        <v>69</v>
      </c>
      <c r="V3385" t="s">
        <v>27</v>
      </c>
      <c r="W3385" t="s">
        <v>27</v>
      </c>
      <c r="X3385" t="s">
        <v>537</v>
      </c>
      <c r="Y3385" s="6" t="s">
        <v>212</v>
      </c>
      <c r="Z3385" t="s">
        <v>27</v>
      </c>
      <c r="AA3385" t="s">
        <v>27</v>
      </c>
    </row>
    <row r="3386" spans="1:27" x14ac:dyDescent="0.35">
      <c r="A3386">
        <v>10004530</v>
      </c>
      <c r="B3386" t="s">
        <v>81</v>
      </c>
      <c r="C3386" t="s">
        <v>206</v>
      </c>
      <c r="D3386" t="s">
        <v>23</v>
      </c>
      <c r="E3386" t="s">
        <v>24</v>
      </c>
      <c r="F3386">
        <v>900</v>
      </c>
      <c r="G3386">
        <v>0</v>
      </c>
      <c r="H3386">
        <v>900</v>
      </c>
      <c r="I3386" s="5">
        <v>203</v>
      </c>
      <c r="J3386">
        <v>0.54</v>
      </c>
      <c r="K3386" s="6" t="s">
        <v>1619</v>
      </c>
      <c r="L3386" s="6" t="s">
        <v>1621</v>
      </c>
      <c r="M3386" s="6" t="s">
        <v>1623</v>
      </c>
      <c r="N3386" s="6" t="s">
        <v>1621</v>
      </c>
      <c r="O3386" s="6" t="s">
        <v>1623</v>
      </c>
      <c r="P3386" s="8">
        <f>Table12[[#This Row],[PLANNED_DELIVERY]]-Table12[[#This Row],[PLANNED_PICKUP]]</f>
        <v>2</v>
      </c>
      <c r="Q3386" s="9">
        <f>Table12[[#This Row],[ACTUAL_DELIVERY]]-Table12[[#This Row],[ACTUAL_PICKUP]]</f>
        <v>2</v>
      </c>
      <c r="R3386" s="9">
        <f>Table12[[#This Row],[ACTUAL_PICKUP]]-Table12[[#This Row],[PLANNED_PICKUP]]</f>
        <v>0</v>
      </c>
      <c r="S3386" s="9">
        <f>Table12[[#This Row],[ACTUAL_DELIVERY]]-Table12[[#This Row],[PLANNED_DELIVERY]]</f>
        <v>0</v>
      </c>
      <c r="T3386" t="s">
        <v>251</v>
      </c>
      <c r="U3386" s="6" t="s">
        <v>127</v>
      </c>
      <c r="V3386" t="s">
        <v>27</v>
      </c>
      <c r="W3386" t="s">
        <v>27</v>
      </c>
      <c r="X3386" t="s">
        <v>96</v>
      </c>
      <c r="Y3386" s="6" t="s">
        <v>97</v>
      </c>
      <c r="Z3386" t="s">
        <v>27</v>
      </c>
      <c r="AA3386" t="s">
        <v>27</v>
      </c>
    </row>
    <row r="3387" spans="1:27" x14ac:dyDescent="0.35">
      <c r="A3387">
        <v>10004532</v>
      </c>
      <c r="B3387" t="s">
        <v>81</v>
      </c>
      <c r="C3387" t="s">
        <v>216</v>
      </c>
      <c r="D3387" t="s">
        <v>23</v>
      </c>
      <c r="E3387" t="s">
        <v>24</v>
      </c>
      <c r="F3387">
        <v>1027.5</v>
      </c>
      <c r="G3387">
        <v>0</v>
      </c>
      <c r="H3387">
        <v>1027.5</v>
      </c>
      <c r="I3387">
        <v>1700</v>
      </c>
      <c r="J3387">
        <v>8.0500000000000007</v>
      </c>
      <c r="K3387" s="6" t="s">
        <v>1619</v>
      </c>
      <c r="L3387" s="6" t="s">
        <v>1621</v>
      </c>
      <c r="M3387" s="6" t="s">
        <v>1627</v>
      </c>
      <c r="N3387" s="6" t="s">
        <v>1623</v>
      </c>
      <c r="O3387" s="6" t="s">
        <v>1639</v>
      </c>
      <c r="P3387" s="8">
        <f>Table12[[#This Row],[PLANNED_DELIVERY]]-Table12[[#This Row],[PLANNED_PICKUP]]</f>
        <v>6</v>
      </c>
      <c r="Q3387" s="9">
        <f>Table12[[#This Row],[ACTUAL_DELIVERY]]-Table12[[#This Row],[ACTUAL_PICKUP]]</f>
        <v>11</v>
      </c>
      <c r="R3387" s="9">
        <f>Table12[[#This Row],[ACTUAL_PICKUP]]-Table12[[#This Row],[PLANNED_PICKUP]]</f>
        <v>2</v>
      </c>
      <c r="S3387" s="9">
        <f>Table12[[#This Row],[ACTUAL_DELIVERY]]-Table12[[#This Row],[PLANNED_DELIVERY]]</f>
        <v>7</v>
      </c>
      <c r="T3387" t="s">
        <v>425</v>
      </c>
      <c r="U3387" s="6" t="s">
        <v>426</v>
      </c>
      <c r="V3387" t="s">
        <v>427</v>
      </c>
      <c r="W3387" t="s">
        <v>427</v>
      </c>
      <c r="X3387" t="s">
        <v>41</v>
      </c>
      <c r="Y3387" s="6" t="s">
        <v>44</v>
      </c>
      <c r="Z3387" t="s">
        <v>27</v>
      </c>
      <c r="AA3387" t="s">
        <v>27</v>
      </c>
    </row>
    <row r="3388" spans="1:27" x14ac:dyDescent="0.35">
      <c r="A3388">
        <v>10004536</v>
      </c>
      <c r="B3388" t="s">
        <v>482</v>
      </c>
      <c r="C3388" t="s">
        <v>384</v>
      </c>
      <c r="D3388" t="s">
        <v>23</v>
      </c>
      <c r="E3388" t="s">
        <v>24</v>
      </c>
      <c r="F3388">
        <v>2297</v>
      </c>
      <c r="G3388">
        <v>0</v>
      </c>
      <c r="H3388">
        <v>2297</v>
      </c>
      <c r="I3388">
        <v>5940</v>
      </c>
      <c r="J3388">
        <v>26.4</v>
      </c>
      <c r="K3388" s="6" t="s">
        <v>1619</v>
      </c>
      <c r="L3388" s="6" t="s">
        <v>1627</v>
      </c>
      <c r="M3388" s="6" t="s">
        <v>1634</v>
      </c>
      <c r="N3388" s="6" t="s">
        <v>1635</v>
      </c>
      <c r="O3388" s="6" t="s">
        <v>1641</v>
      </c>
      <c r="P3388" s="8">
        <f>Table12[[#This Row],[PLANNED_DELIVERY]]-Table12[[#This Row],[PLANNED_PICKUP]]</f>
        <v>3</v>
      </c>
      <c r="Q3388" s="9">
        <f>Table12[[#This Row],[ACTUAL_DELIVERY]]-Table12[[#This Row],[ACTUAL_PICKUP]]</f>
        <v>5</v>
      </c>
      <c r="R3388" s="9">
        <f>Table12[[#This Row],[ACTUAL_PICKUP]]-Table12[[#This Row],[PLANNED_PICKUP]]</f>
        <v>4</v>
      </c>
      <c r="S3388" s="9">
        <f>Table12[[#This Row],[ACTUAL_DELIVERY]]-Table12[[#This Row],[PLANNED_DELIVERY]]</f>
        <v>6</v>
      </c>
      <c r="T3388" t="s">
        <v>425</v>
      </c>
      <c r="U3388" s="6" t="s">
        <v>426</v>
      </c>
      <c r="V3388" t="s">
        <v>427</v>
      </c>
      <c r="W3388" t="s">
        <v>427</v>
      </c>
      <c r="X3388" t="s">
        <v>41</v>
      </c>
      <c r="Y3388" s="6" t="s">
        <v>44</v>
      </c>
      <c r="Z3388" t="s">
        <v>27</v>
      </c>
      <c r="AA3388" t="s">
        <v>27</v>
      </c>
    </row>
    <row r="3389" spans="1:27" x14ac:dyDescent="0.35">
      <c r="A3389">
        <v>10004537</v>
      </c>
      <c r="B3389" t="s">
        <v>81</v>
      </c>
      <c r="C3389" t="s">
        <v>206</v>
      </c>
      <c r="D3389" t="s">
        <v>23</v>
      </c>
      <c r="E3389" t="s">
        <v>24</v>
      </c>
      <c r="F3389">
        <v>300</v>
      </c>
      <c r="G3389">
        <v>0</v>
      </c>
      <c r="H3389">
        <v>300</v>
      </c>
      <c r="I3389" s="5">
        <v>115</v>
      </c>
      <c r="J3389">
        <v>0.28000000000000003</v>
      </c>
      <c r="K3389" s="6" t="s">
        <v>1619</v>
      </c>
      <c r="L3389" s="6" t="s">
        <v>1621</v>
      </c>
      <c r="M3389" s="6" t="s">
        <v>1623</v>
      </c>
      <c r="N3389" s="6" t="s">
        <v>1621</v>
      </c>
      <c r="O3389" s="6" t="s">
        <v>1622</v>
      </c>
      <c r="P3389" s="8">
        <f>Table12[[#This Row],[PLANNED_DELIVERY]]-Table12[[#This Row],[PLANNED_PICKUP]]</f>
        <v>2</v>
      </c>
      <c r="Q3389" s="9">
        <f>Table12[[#This Row],[ACTUAL_DELIVERY]]-Table12[[#This Row],[ACTUAL_PICKUP]]</f>
        <v>1</v>
      </c>
      <c r="R3389" s="9">
        <f>Table12[[#This Row],[ACTUAL_PICKUP]]-Table12[[#This Row],[PLANNED_PICKUP]]</f>
        <v>0</v>
      </c>
      <c r="S3389" s="9">
        <f>Table12[[#This Row],[ACTUAL_DELIVERY]]-Table12[[#This Row],[PLANNED_DELIVERY]]</f>
        <v>-1</v>
      </c>
      <c r="T3389" t="s">
        <v>251</v>
      </c>
      <c r="U3389" s="6" t="s">
        <v>127</v>
      </c>
      <c r="V3389" t="s">
        <v>27</v>
      </c>
      <c r="W3389" t="s">
        <v>27</v>
      </c>
      <c r="X3389" t="s">
        <v>60</v>
      </c>
      <c r="Y3389" s="6" t="s">
        <v>34</v>
      </c>
      <c r="Z3389" t="s">
        <v>27</v>
      </c>
      <c r="AA3389" t="s">
        <v>27</v>
      </c>
    </row>
    <row r="3390" spans="1:27" x14ac:dyDescent="0.35">
      <c r="A3390">
        <v>10004539</v>
      </c>
      <c r="B3390" t="s">
        <v>81</v>
      </c>
      <c r="C3390" t="s">
        <v>206</v>
      </c>
      <c r="D3390" t="s">
        <v>30</v>
      </c>
      <c r="E3390" t="s">
        <v>31</v>
      </c>
      <c r="F3390">
        <v>284</v>
      </c>
      <c r="G3390">
        <v>0</v>
      </c>
      <c r="H3390">
        <v>284</v>
      </c>
      <c r="I3390">
        <v>5</v>
      </c>
      <c r="J3390">
        <v>0.01</v>
      </c>
      <c r="K3390" s="6" t="s">
        <v>1619</v>
      </c>
      <c r="L3390" s="6" t="s">
        <v>1621</v>
      </c>
      <c r="M3390" s="6" t="s">
        <v>1623</v>
      </c>
      <c r="N3390" s="6" t="s">
        <v>1622</v>
      </c>
      <c r="O3390" s="6" t="s">
        <v>1627</v>
      </c>
      <c r="P3390" s="8">
        <f>Table12[[#This Row],[PLANNED_DELIVERY]]-Table12[[#This Row],[PLANNED_PICKUP]]</f>
        <v>2</v>
      </c>
      <c r="Q3390" s="9">
        <f>Table12[[#This Row],[ACTUAL_DELIVERY]]-Table12[[#This Row],[ACTUAL_PICKUP]]</f>
        <v>5</v>
      </c>
      <c r="R3390" s="9">
        <f>Table12[[#This Row],[ACTUAL_PICKUP]]-Table12[[#This Row],[PLANNED_PICKUP]]</f>
        <v>1</v>
      </c>
      <c r="S3390" s="9">
        <f>Table12[[#This Row],[ACTUAL_DELIVERY]]-Table12[[#This Row],[PLANNED_DELIVERY]]</f>
        <v>4</v>
      </c>
      <c r="T3390" t="s">
        <v>729</v>
      </c>
      <c r="U3390" s="6" t="s">
        <v>730</v>
      </c>
      <c r="V3390" t="s">
        <v>27</v>
      </c>
      <c r="W3390" t="s">
        <v>27</v>
      </c>
      <c r="X3390" t="s">
        <v>60</v>
      </c>
      <c r="Y3390" s="6" t="s">
        <v>34</v>
      </c>
      <c r="Z3390" t="s">
        <v>27</v>
      </c>
      <c r="AA3390" t="s">
        <v>27</v>
      </c>
    </row>
    <row r="3391" spans="1:27" x14ac:dyDescent="0.35">
      <c r="A3391">
        <v>10004540</v>
      </c>
      <c r="B3391" t="s">
        <v>225</v>
      </c>
      <c r="C3391" t="s">
        <v>234</v>
      </c>
      <c r="D3391" t="s">
        <v>23</v>
      </c>
      <c r="E3391" t="s">
        <v>24</v>
      </c>
      <c r="F3391">
        <v>1250</v>
      </c>
      <c r="G3391">
        <v>0</v>
      </c>
      <c r="H3391">
        <v>1250</v>
      </c>
      <c r="I3391">
        <v>608</v>
      </c>
      <c r="J3391">
        <v>38.44</v>
      </c>
      <c r="K3391" s="6" t="s">
        <v>1619</v>
      </c>
      <c r="L3391" s="6" t="s">
        <v>1631</v>
      </c>
      <c r="M3391" s="6" t="s">
        <v>1638</v>
      </c>
      <c r="N3391" s="6" t="s">
        <v>1633</v>
      </c>
      <c r="O3391" s="6" t="s">
        <v>1639</v>
      </c>
      <c r="P3391" s="8">
        <f>Table12[[#This Row],[PLANNED_DELIVERY]]-Table12[[#This Row],[PLANNED_PICKUP]]</f>
        <v>7</v>
      </c>
      <c r="Q3391" s="9">
        <f>Table12[[#This Row],[ACTUAL_DELIVERY]]-Table12[[#This Row],[ACTUAL_PICKUP]]</f>
        <v>5</v>
      </c>
      <c r="R3391" s="9">
        <f>Table12[[#This Row],[ACTUAL_PICKUP]]-Table12[[#This Row],[PLANNED_PICKUP]]</f>
        <v>3</v>
      </c>
      <c r="S3391" s="9">
        <f>Table12[[#This Row],[ACTUAL_DELIVERY]]-Table12[[#This Row],[PLANNED_DELIVERY]]</f>
        <v>1</v>
      </c>
      <c r="T3391" t="s">
        <v>669</v>
      </c>
      <c r="U3391" s="6" t="s">
        <v>670</v>
      </c>
      <c r="V3391" t="s">
        <v>523</v>
      </c>
      <c r="W3391" t="s">
        <v>523</v>
      </c>
      <c r="X3391" t="s">
        <v>49</v>
      </c>
      <c r="Y3391" s="6" t="s">
        <v>29</v>
      </c>
      <c r="Z3391" t="s">
        <v>27</v>
      </c>
      <c r="AA3391" t="s">
        <v>27</v>
      </c>
    </row>
    <row r="3392" spans="1:27" x14ac:dyDescent="0.35">
      <c r="A3392">
        <v>10004541</v>
      </c>
      <c r="B3392" t="s">
        <v>81</v>
      </c>
      <c r="C3392" t="s">
        <v>384</v>
      </c>
      <c r="D3392" t="s">
        <v>23</v>
      </c>
      <c r="E3392" t="s">
        <v>24</v>
      </c>
      <c r="F3392">
        <v>2250</v>
      </c>
      <c r="G3392">
        <v>0</v>
      </c>
      <c r="H3392">
        <v>2250</v>
      </c>
      <c r="I3392">
        <v>5940</v>
      </c>
      <c r="J3392">
        <v>26.4</v>
      </c>
      <c r="K3392" s="6" t="s">
        <v>1619</v>
      </c>
      <c r="L3392" s="6" t="s">
        <v>1635</v>
      </c>
      <c r="M3392" s="6" t="s">
        <v>1641</v>
      </c>
      <c r="N3392" s="6" t="s">
        <v>1635</v>
      </c>
      <c r="O3392" s="6" t="s">
        <v>1641</v>
      </c>
      <c r="P3392" s="8">
        <f>Table12[[#This Row],[PLANNED_DELIVERY]]-Table12[[#This Row],[PLANNED_PICKUP]]</f>
        <v>5</v>
      </c>
      <c r="Q3392" s="9">
        <f>Table12[[#This Row],[ACTUAL_DELIVERY]]-Table12[[#This Row],[ACTUAL_PICKUP]]</f>
        <v>5</v>
      </c>
      <c r="R3392" s="9">
        <f>Table12[[#This Row],[ACTUAL_PICKUP]]-Table12[[#This Row],[PLANNED_PICKUP]]</f>
        <v>0</v>
      </c>
      <c r="S3392" s="9">
        <f>Table12[[#This Row],[ACTUAL_DELIVERY]]-Table12[[#This Row],[PLANNED_DELIVERY]]</f>
        <v>0</v>
      </c>
      <c r="T3392" t="s">
        <v>425</v>
      </c>
      <c r="U3392" s="6" t="s">
        <v>426</v>
      </c>
      <c r="V3392" t="s">
        <v>427</v>
      </c>
      <c r="W3392" t="s">
        <v>427</v>
      </c>
      <c r="X3392" t="s">
        <v>41</v>
      </c>
      <c r="Y3392" s="6" t="s">
        <v>44</v>
      </c>
      <c r="Z3392" t="s">
        <v>27</v>
      </c>
      <c r="AA3392" t="s">
        <v>27</v>
      </c>
    </row>
    <row r="3393" spans="1:27" x14ac:dyDescent="0.35">
      <c r="A3393">
        <v>10004547</v>
      </c>
      <c r="B3393" t="s">
        <v>81</v>
      </c>
      <c r="C3393" t="s">
        <v>206</v>
      </c>
      <c r="D3393" t="s">
        <v>23</v>
      </c>
      <c r="E3393" t="s">
        <v>24</v>
      </c>
      <c r="F3393">
        <v>50</v>
      </c>
      <c r="G3393">
        <v>0</v>
      </c>
      <c r="H3393">
        <v>50</v>
      </c>
      <c r="I3393">
        <v>40</v>
      </c>
      <c r="J3393">
        <v>0.28000000000000003</v>
      </c>
      <c r="K3393" s="6" t="s">
        <v>1619</v>
      </c>
      <c r="L3393" s="6" t="s">
        <v>1619</v>
      </c>
      <c r="M3393" s="6" t="s">
        <v>1639</v>
      </c>
      <c r="N3393" s="6" t="s">
        <v>1627</v>
      </c>
      <c r="O3393" s="6" t="s">
        <v>1639</v>
      </c>
      <c r="P3393" s="8">
        <f>Table12[[#This Row],[PLANNED_DELIVERY]]-Table12[[#This Row],[PLANNED_PICKUP]]</f>
        <v>14</v>
      </c>
      <c r="Q3393" s="9">
        <f>Table12[[#This Row],[ACTUAL_DELIVERY]]-Table12[[#This Row],[ACTUAL_PICKUP]]</f>
        <v>7</v>
      </c>
      <c r="R3393" s="9">
        <f>Table12[[#This Row],[ACTUAL_PICKUP]]-Table12[[#This Row],[PLANNED_PICKUP]]</f>
        <v>7</v>
      </c>
      <c r="S3393" s="9">
        <f>Table12[[#This Row],[ACTUAL_DELIVERY]]-Table12[[#This Row],[PLANNED_DELIVERY]]</f>
        <v>0</v>
      </c>
      <c r="T3393" t="s">
        <v>50</v>
      </c>
      <c r="U3393" s="6" t="s">
        <v>51</v>
      </c>
      <c r="V3393" t="s">
        <v>27</v>
      </c>
      <c r="W3393" t="s">
        <v>27</v>
      </c>
      <c r="X3393" t="s">
        <v>49</v>
      </c>
      <c r="Y3393" s="6" t="s">
        <v>29</v>
      </c>
      <c r="Z3393" t="s">
        <v>27</v>
      </c>
      <c r="AA3393" t="s">
        <v>27</v>
      </c>
    </row>
    <row r="3394" spans="1:27" x14ac:dyDescent="0.35">
      <c r="A3394">
        <v>10004548</v>
      </c>
      <c r="B3394" t="s">
        <v>297</v>
      </c>
      <c r="C3394" t="s">
        <v>293</v>
      </c>
      <c r="D3394" t="s">
        <v>30</v>
      </c>
      <c r="E3394" t="s">
        <v>45</v>
      </c>
      <c r="F3394">
        <v>2790</v>
      </c>
      <c r="G3394">
        <v>0</v>
      </c>
      <c r="H3394">
        <v>2790</v>
      </c>
      <c r="I3394" s="5">
        <v>643</v>
      </c>
      <c r="J3394">
        <v>3.81</v>
      </c>
      <c r="K3394" s="6" t="s">
        <v>1619</v>
      </c>
      <c r="L3394" s="6" t="s">
        <v>1621</v>
      </c>
      <c r="M3394" s="6" t="s">
        <v>1630</v>
      </c>
      <c r="N3394" s="6" t="s">
        <v>1627</v>
      </c>
      <c r="O3394" s="6" t="s">
        <v>1637</v>
      </c>
      <c r="P3394" s="8">
        <f>Table12[[#This Row],[PLANNED_DELIVERY]]-Table12[[#This Row],[PLANNED_PICKUP]]</f>
        <v>7</v>
      </c>
      <c r="Q3394" s="9">
        <f>Table12[[#This Row],[ACTUAL_DELIVERY]]-Table12[[#This Row],[ACTUAL_PICKUP]]</f>
        <v>8</v>
      </c>
      <c r="R3394" s="9">
        <f>Table12[[#This Row],[ACTUAL_PICKUP]]-Table12[[#This Row],[PLANNED_PICKUP]]</f>
        <v>6</v>
      </c>
      <c r="S3394" s="9">
        <f>Table12[[#This Row],[ACTUAL_DELIVERY]]-Table12[[#This Row],[PLANNED_DELIVERY]]</f>
        <v>7</v>
      </c>
      <c r="T3394" t="s">
        <v>66</v>
      </c>
      <c r="U3394" s="6" t="s">
        <v>67</v>
      </c>
      <c r="V3394" t="s">
        <v>27</v>
      </c>
      <c r="W3394" t="s">
        <v>27</v>
      </c>
      <c r="X3394" t="s">
        <v>294</v>
      </c>
      <c r="Y3394" s="6" t="s">
        <v>295</v>
      </c>
      <c r="Z3394" t="s">
        <v>296</v>
      </c>
      <c r="AA3394" t="s">
        <v>85</v>
      </c>
    </row>
    <row r="3395" spans="1:27" x14ac:dyDescent="0.35">
      <c r="A3395">
        <v>10004555</v>
      </c>
      <c r="B3395" t="s">
        <v>273</v>
      </c>
      <c r="C3395" t="s">
        <v>206</v>
      </c>
      <c r="D3395" t="s">
        <v>23</v>
      </c>
      <c r="E3395" t="s">
        <v>24</v>
      </c>
      <c r="F3395">
        <v>685</v>
      </c>
      <c r="G3395">
        <v>0</v>
      </c>
      <c r="H3395">
        <v>685</v>
      </c>
      <c r="I3395">
        <v>2200</v>
      </c>
      <c r="J3395">
        <v>15.55</v>
      </c>
      <c r="K3395" s="6" t="s">
        <v>1619</v>
      </c>
      <c r="L3395" s="6" t="s">
        <v>1637</v>
      </c>
      <c r="M3395" s="6" t="s">
        <v>1642</v>
      </c>
      <c r="N3395" s="6" t="s">
        <v>1641</v>
      </c>
      <c r="O3395" s="6" t="s">
        <v>1642</v>
      </c>
      <c r="P3395" s="8">
        <f>Table12[[#This Row],[PLANNED_DELIVERY]]-Table12[[#This Row],[PLANNED_PICKUP]]</f>
        <v>2</v>
      </c>
      <c r="Q3395" s="9">
        <f>Table12[[#This Row],[ACTUAL_DELIVERY]]-Table12[[#This Row],[ACTUAL_PICKUP]]</f>
        <v>1</v>
      </c>
      <c r="R3395" s="9">
        <f>Table12[[#This Row],[ACTUAL_PICKUP]]-Table12[[#This Row],[PLANNED_PICKUP]]</f>
        <v>1</v>
      </c>
      <c r="S3395" s="9">
        <f>Table12[[#This Row],[ACTUAL_DELIVERY]]-Table12[[#This Row],[PLANNED_DELIVERY]]</f>
        <v>0</v>
      </c>
      <c r="T3395" t="s">
        <v>248</v>
      </c>
      <c r="U3395" s="6" t="s">
        <v>249</v>
      </c>
      <c r="V3395" t="s">
        <v>27</v>
      </c>
      <c r="W3395" t="s">
        <v>27</v>
      </c>
      <c r="X3395" t="s">
        <v>41</v>
      </c>
      <c r="Y3395" s="6" t="s">
        <v>44</v>
      </c>
      <c r="Z3395" t="s">
        <v>27</v>
      </c>
      <c r="AA3395" t="s">
        <v>27</v>
      </c>
    </row>
    <row r="3396" spans="1:27" x14ac:dyDescent="0.35">
      <c r="A3396">
        <v>10004558</v>
      </c>
      <c r="B3396" t="s">
        <v>273</v>
      </c>
      <c r="C3396" t="s">
        <v>206</v>
      </c>
      <c r="D3396" t="s">
        <v>23</v>
      </c>
      <c r="E3396" t="s">
        <v>24</v>
      </c>
      <c r="F3396">
        <v>236.64</v>
      </c>
      <c r="G3396">
        <v>0</v>
      </c>
      <c r="H3396">
        <v>236.64</v>
      </c>
      <c r="I3396">
        <v>4827</v>
      </c>
      <c r="J3396">
        <v>13.03</v>
      </c>
      <c r="K3396" s="6" t="s">
        <v>1621</v>
      </c>
      <c r="L3396" s="6" t="s">
        <v>1619</v>
      </c>
      <c r="M3396" s="6" t="s">
        <v>1623</v>
      </c>
      <c r="N3396" s="6" t="s">
        <v>1623</v>
      </c>
      <c r="O3396" s="6" t="s">
        <v>1639</v>
      </c>
      <c r="P3396" s="8">
        <f>Table12[[#This Row],[PLANNED_DELIVERY]]-Table12[[#This Row],[PLANNED_PICKUP]]</f>
        <v>3</v>
      </c>
      <c r="Q3396" s="9">
        <f>Table12[[#This Row],[ACTUAL_DELIVERY]]-Table12[[#This Row],[ACTUAL_PICKUP]]</f>
        <v>11</v>
      </c>
      <c r="R3396" s="9">
        <f>Table12[[#This Row],[ACTUAL_PICKUP]]-Table12[[#This Row],[PLANNED_PICKUP]]</f>
        <v>3</v>
      </c>
      <c r="S3396" s="9">
        <f>Table12[[#This Row],[ACTUAL_DELIVERY]]-Table12[[#This Row],[PLANNED_DELIVERY]]</f>
        <v>11</v>
      </c>
      <c r="T3396" t="s">
        <v>341</v>
      </c>
      <c r="U3396" s="6" t="s">
        <v>334</v>
      </c>
      <c r="V3396" t="s">
        <v>27</v>
      </c>
      <c r="W3396" t="s">
        <v>27</v>
      </c>
      <c r="X3396" t="s">
        <v>1723</v>
      </c>
      <c r="Y3396" s="6" t="s">
        <v>42</v>
      </c>
      <c r="Z3396" t="s">
        <v>27</v>
      </c>
      <c r="AA3396" t="s">
        <v>27</v>
      </c>
    </row>
    <row r="3397" spans="1:27" x14ac:dyDescent="0.35">
      <c r="A3397">
        <v>10004559</v>
      </c>
      <c r="B3397" t="s">
        <v>273</v>
      </c>
      <c r="C3397" t="s">
        <v>206</v>
      </c>
      <c r="D3397" t="s">
        <v>23</v>
      </c>
      <c r="E3397" t="s">
        <v>24</v>
      </c>
      <c r="F3397">
        <v>320.02</v>
      </c>
      <c r="G3397">
        <v>530</v>
      </c>
      <c r="H3397">
        <v>850.02</v>
      </c>
      <c r="I3397">
        <v>4235</v>
      </c>
      <c r="J3397">
        <v>42.92</v>
      </c>
      <c r="K3397" s="6" t="s">
        <v>1621</v>
      </c>
      <c r="L3397" s="6" t="s">
        <v>1621</v>
      </c>
      <c r="M3397" s="6" t="s">
        <v>1623</v>
      </c>
      <c r="N3397" s="6" t="s">
        <v>1622</v>
      </c>
      <c r="O3397" s="6" t="s">
        <v>1639</v>
      </c>
      <c r="P3397" s="8">
        <f>Table12[[#This Row],[PLANNED_DELIVERY]]-Table12[[#This Row],[PLANNED_PICKUP]]</f>
        <v>2</v>
      </c>
      <c r="Q3397" s="9">
        <f>Table12[[#This Row],[ACTUAL_DELIVERY]]-Table12[[#This Row],[ACTUAL_PICKUP]]</f>
        <v>12</v>
      </c>
      <c r="R3397" s="9">
        <f>Table12[[#This Row],[ACTUAL_PICKUP]]-Table12[[#This Row],[PLANNED_PICKUP]]</f>
        <v>1</v>
      </c>
      <c r="S3397" s="9">
        <f>Table12[[#This Row],[ACTUAL_DELIVERY]]-Table12[[#This Row],[PLANNED_DELIVERY]]</f>
        <v>11</v>
      </c>
      <c r="T3397" t="s">
        <v>341</v>
      </c>
      <c r="U3397" s="6" t="s">
        <v>334</v>
      </c>
      <c r="V3397" t="s">
        <v>27</v>
      </c>
      <c r="W3397" t="s">
        <v>27</v>
      </c>
      <c r="X3397" t="s">
        <v>49</v>
      </c>
      <c r="Y3397" s="6" t="s">
        <v>29</v>
      </c>
      <c r="Z3397" t="s">
        <v>27</v>
      </c>
      <c r="AA3397" t="s">
        <v>27</v>
      </c>
    </row>
    <row r="3398" spans="1:27" x14ac:dyDescent="0.35">
      <c r="A3398">
        <v>10004560</v>
      </c>
      <c r="B3398" t="s">
        <v>81</v>
      </c>
      <c r="C3398" t="s">
        <v>206</v>
      </c>
      <c r="D3398" t="s">
        <v>23</v>
      </c>
      <c r="E3398" t="s">
        <v>24</v>
      </c>
      <c r="F3398">
        <v>221</v>
      </c>
      <c r="G3398">
        <v>0</v>
      </c>
      <c r="H3398">
        <v>221</v>
      </c>
      <c r="I3398">
        <v>380</v>
      </c>
      <c r="J3398">
        <v>0.57999999999999996</v>
      </c>
      <c r="K3398" s="6" t="s">
        <v>1621</v>
      </c>
      <c r="L3398" s="6" t="s">
        <v>1621</v>
      </c>
      <c r="M3398" s="6" t="s">
        <v>1625</v>
      </c>
      <c r="N3398" s="6" t="s">
        <v>1630</v>
      </c>
      <c r="O3398" s="6" t="s">
        <v>1634</v>
      </c>
      <c r="P3398" s="8">
        <f>Table12[[#This Row],[PLANNED_DELIVERY]]-Table12[[#This Row],[PLANNED_PICKUP]]</f>
        <v>3</v>
      </c>
      <c r="Q3398" s="9">
        <f>Table12[[#This Row],[ACTUAL_DELIVERY]]-Table12[[#This Row],[ACTUAL_PICKUP]]</f>
        <v>2</v>
      </c>
      <c r="R3398" s="9">
        <f>Table12[[#This Row],[ACTUAL_PICKUP]]-Table12[[#This Row],[PLANNED_PICKUP]]</f>
        <v>7</v>
      </c>
      <c r="S3398" s="9">
        <f>Table12[[#This Row],[ACTUAL_DELIVERY]]-Table12[[#This Row],[PLANNED_DELIVERY]]</f>
        <v>6</v>
      </c>
      <c r="T3398" t="s">
        <v>341</v>
      </c>
      <c r="U3398" s="6" t="s">
        <v>334</v>
      </c>
      <c r="V3398" t="s">
        <v>27</v>
      </c>
      <c r="W3398" t="s">
        <v>27</v>
      </c>
      <c r="X3398" t="s">
        <v>60</v>
      </c>
      <c r="Y3398" s="6" t="s">
        <v>34</v>
      </c>
      <c r="Z3398" t="s">
        <v>27</v>
      </c>
      <c r="AA3398" t="s">
        <v>27</v>
      </c>
    </row>
    <row r="3399" spans="1:27" x14ac:dyDescent="0.35">
      <c r="A3399">
        <v>10004561</v>
      </c>
      <c r="B3399" t="s">
        <v>81</v>
      </c>
      <c r="C3399" t="s">
        <v>206</v>
      </c>
      <c r="D3399" t="s">
        <v>23</v>
      </c>
      <c r="E3399" t="s">
        <v>31</v>
      </c>
      <c r="F3399">
        <v>272</v>
      </c>
      <c r="G3399">
        <v>0</v>
      </c>
      <c r="H3399">
        <v>272</v>
      </c>
      <c r="I3399">
        <v>10000</v>
      </c>
      <c r="J3399">
        <v>6.3</v>
      </c>
      <c r="K3399" s="6" t="s">
        <v>1621</v>
      </c>
      <c r="L3399" s="6" t="s">
        <v>1621</v>
      </c>
      <c r="M3399" s="6" t="s">
        <v>1623</v>
      </c>
      <c r="N3399" s="6" t="s">
        <v>1622</v>
      </c>
      <c r="O3399" s="6" t="s">
        <v>1623</v>
      </c>
      <c r="P3399" s="8">
        <f>Table12[[#This Row],[PLANNED_DELIVERY]]-Table12[[#This Row],[PLANNED_PICKUP]]</f>
        <v>2</v>
      </c>
      <c r="Q3399" s="9">
        <f>Table12[[#This Row],[ACTUAL_DELIVERY]]-Table12[[#This Row],[ACTUAL_PICKUP]]</f>
        <v>1</v>
      </c>
      <c r="R3399" s="9">
        <f>Table12[[#This Row],[ACTUAL_PICKUP]]-Table12[[#This Row],[PLANNED_PICKUP]]</f>
        <v>1</v>
      </c>
      <c r="S3399" s="9">
        <f>Table12[[#This Row],[ACTUAL_DELIVERY]]-Table12[[#This Row],[PLANNED_DELIVERY]]</f>
        <v>0</v>
      </c>
      <c r="T3399" t="s">
        <v>70</v>
      </c>
      <c r="U3399" s="6" t="s">
        <v>42</v>
      </c>
      <c r="V3399" t="s">
        <v>27</v>
      </c>
      <c r="W3399" t="s">
        <v>27</v>
      </c>
      <c r="X3399" t="s">
        <v>60</v>
      </c>
      <c r="Y3399" s="6" t="s">
        <v>34</v>
      </c>
      <c r="Z3399" t="s">
        <v>27</v>
      </c>
      <c r="AA3399" t="s">
        <v>27</v>
      </c>
    </row>
    <row r="3400" spans="1:27" x14ac:dyDescent="0.35">
      <c r="A3400">
        <v>10004563</v>
      </c>
      <c r="B3400" t="s">
        <v>222</v>
      </c>
      <c r="C3400" t="s">
        <v>206</v>
      </c>
      <c r="D3400" t="s">
        <v>30</v>
      </c>
      <c r="E3400" t="s">
        <v>31</v>
      </c>
      <c r="F3400">
        <v>400</v>
      </c>
      <c r="G3400">
        <v>350</v>
      </c>
      <c r="H3400">
        <v>750</v>
      </c>
      <c r="I3400">
        <v>9500</v>
      </c>
      <c r="J3400">
        <v>10.6</v>
      </c>
      <c r="K3400" s="6" t="s">
        <v>1621</v>
      </c>
      <c r="L3400" s="6" t="s">
        <v>1621</v>
      </c>
      <c r="M3400" s="6" t="s">
        <v>1621</v>
      </c>
      <c r="N3400" s="6" t="s">
        <v>1625</v>
      </c>
      <c r="O3400" s="6" t="s">
        <v>1677</v>
      </c>
      <c r="P3400" s="8">
        <f>Table12[[#This Row],[PLANNED_DELIVERY]]-Table12[[#This Row],[PLANNED_PICKUP]]</f>
        <v>0</v>
      </c>
      <c r="Q3400" s="9">
        <f>Table12[[#This Row],[ACTUAL_DELIVERY]]-Table12[[#This Row],[ACTUAL_PICKUP]]</f>
        <v>1</v>
      </c>
      <c r="R3400" s="9">
        <f>Table12[[#This Row],[ACTUAL_PICKUP]]-Table12[[#This Row],[PLANNED_PICKUP]]</f>
        <v>3</v>
      </c>
      <c r="S3400" s="9">
        <f>Table12[[#This Row],[ACTUAL_DELIVERY]]-Table12[[#This Row],[PLANNED_DELIVERY]]</f>
        <v>4</v>
      </c>
      <c r="T3400" t="s">
        <v>994</v>
      </c>
      <c r="U3400" s="6" t="s">
        <v>995</v>
      </c>
      <c r="V3400" t="s">
        <v>27</v>
      </c>
      <c r="W3400" t="s">
        <v>27</v>
      </c>
      <c r="X3400" t="s">
        <v>41</v>
      </c>
      <c r="Y3400" s="6" t="s">
        <v>44</v>
      </c>
      <c r="Z3400" t="s">
        <v>27</v>
      </c>
      <c r="AA3400" t="s">
        <v>27</v>
      </c>
    </row>
    <row r="3401" spans="1:27" x14ac:dyDescent="0.35">
      <c r="A3401">
        <v>10004567</v>
      </c>
      <c r="B3401" t="s">
        <v>81</v>
      </c>
      <c r="C3401" t="s">
        <v>213</v>
      </c>
      <c r="D3401" t="s">
        <v>23</v>
      </c>
      <c r="E3401" t="s">
        <v>31</v>
      </c>
      <c r="F3401">
        <v>253.37</v>
      </c>
      <c r="G3401">
        <v>0</v>
      </c>
      <c r="H3401">
        <v>253.37</v>
      </c>
      <c r="I3401">
        <v>2000</v>
      </c>
      <c r="J3401">
        <v>2.2400000000000002</v>
      </c>
      <c r="K3401" s="6" t="s">
        <v>1621</v>
      </c>
      <c r="L3401" s="6" t="s">
        <v>1627</v>
      </c>
      <c r="M3401" s="6" t="s">
        <v>1633</v>
      </c>
      <c r="N3401" s="6" t="s">
        <v>1630</v>
      </c>
      <c r="O3401" s="6" t="s">
        <v>1633</v>
      </c>
      <c r="P3401" s="8">
        <f>Table12[[#This Row],[PLANNED_DELIVERY]]-Table12[[#This Row],[PLANNED_PICKUP]]</f>
        <v>2</v>
      </c>
      <c r="Q3401" s="9">
        <f>Table12[[#This Row],[ACTUAL_DELIVERY]]-Table12[[#This Row],[ACTUAL_PICKUP]]</f>
        <v>1</v>
      </c>
      <c r="R3401" s="9">
        <f>Table12[[#This Row],[ACTUAL_PICKUP]]-Table12[[#This Row],[PLANNED_PICKUP]]</f>
        <v>1</v>
      </c>
      <c r="S3401" s="9">
        <f>Table12[[#This Row],[ACTUAL_DELIVERY]]-Table12[[#This Row],[PLANNED_DELIVERY]]</f>
        <v>0</v>
      </c>
      <c r="T3401" t="s">
        <v>220</v>
      </c>
      <c r="U3401" s="6" t="s">
        <v>221</v>
      </c>
      <c r="V3401" t="s">
        <v>27</v>
      </c>
      <c r="W3401" t="s">
        <v>27</v>
      </c>
      <c r="X3401" t="s">
        <v>60</v>
      </c>
      <c r="Y3401" s="6" t="s">
        <v>34</v>
      </c>
      <c r="Z3401" t="s">
        <v>27</v>
      </c>
      <c r="AA3401" t="s">
        <v>27</v>
      </c>
    </row>
    <row r="3402" spans="1:27" x14ac:dyDescent="0.35">
      <c r="A3402">
        <v>10004568</v>
      </c>
      <c r="B3402" t="s">
        <v>263</v>
      </c>
      <c r="C3402" t="s">
        <v>293</v>
      </c>
      <c r="D3402" t="s">
        <v>23</v>
      </c>
      <c r="E3402" t="s">
        <v>24</v>
      </c>
      <c r="F3402">
        <v>2000</v>
      </c>
      <c r="G3402">
        <v>0</v>
      </c>
      <c r="H3402">
        <v>2000</v>
      </c>
      <c r="I3402">
        <v>675.1</v>
      </c>
      <c r="J3402">
        <v>0.95</v>
      </c>
      <c r="K3402" s="6" t="s">
        <v>1621</v>
      </c>
      <c r="L3402" s="6" t="s">
        <v>1621</v>
      </c>
      <c r="M3402" s="6" t="s">
        <v>1622</v>
      </c>
      <c r="N3402" s="6" t="s">
        <v>1602</v>
      </c>
      <c r="O3402" s="6" t="s">
        <v>1638</v>
      </c>
      <c r="P3402" s="8">
        <f>Table12[[#This Row],[PLANNED_DELIVERY]]-Table12[[#This Row],[PLANNED_PICKUP]]</f>
        <v>1</v>
      </c>
      <c r="Q3402" s="9">
        <f>Table12[[#This Row],[ACTUAL_DELIVERY]]-Table12[[#This Row],[ACTUAL_PICKUP]]</f>
        <v>30</v>
      </c>
      <c r="R3402" s="9">
        <f>Table12[[#This Row],[ACTUAL_PICKUP]]-Table12[[#This Row],[PLANNED_PICKUP]]</f>
        <v>-18</v>
      </c>
      <c r="S3402" s="9">
        <f>Table12[[#This Row],[ACTUAL_DELIVERY]]-Table12[[#This Row],[PLANNED_DELIVERY]]</f>
        <v>11</v>
      </c>
      <c r="T3402" t="s">
        <v>54</v>
      </c>
      <c r="U3402" s="6" t="s">
        <v>55</v>
      </c>
      <c r="V3402" t="s">
        <v>56</v>
      </c>
      <c r="W3402" t="s">
        <v>57</v>
      </c>
      <c r="X3402" t="s">
        <v>49</v>
      </c>
      <c r="Y3402" s="6" t="s">
        <v>29</v>
      </c>
      <c r="Z3402" t="s">
        <v>27</v>
      </c>
      <c r="AA3402" t="s">
        <v>27</v>
      </c>
    </row>
    <row r="3403" spans="1:27" x14ac:dyDescent="0.35">
      <c r="A3403">
        <v>10004570</v>
      </c>
      <c r="B3403" t="s">
        <v>81</v>
      </c>
      <c r="C3403" t="s">
        <v>213</v>
      </c>
      <c r="D3403" t="s">
        <v>30</v>
      </c>
      <c r="E3403" t="s">
        <v>45</v>
      </c>
      <c r="F3403">
        <v>286.89999999999998</v>
      </c>
      <c r="G3403">
        <v>0</v>
      </c>
      <c r="H3403">
        <v>286.89999999999998</v>
      </c>
      <c r="I3403">
        <v>4107.5</v>
      </c>
      <c r="J3403">
        <v>6.25</v>
      </c>
      <c r="K3403" s="6" t="s">
        <v>1621</v>
      </c>
      <c r="L3403" s="6" t="s">
        <v>1639</v>
      </c>
      <c r="M3403" s="6" t="s">
        <v>1644</v>
      </c>
      <c r="N3403" s="6" t="s">
        <v>1639</v>
      </c>
      <c r="O3403" s="6" t="s">
        <v>1637</v>
      </c>
      <c r="P3403" s="8">
        <f>Table12[[#This Row],[PLANNED_DELIVERY]]-Table12[[#This Row],[PLANNED_PICKUP]]</f>
        <v>4</v>
      </c>
      <c r="Q3403" s="9">
        <f>Table12[[#This Row],[ACTUAL_DELIVERY]]-Table12[[#This Row],[ACTUAL_PICKUP]]</f>
        <v>1</v>
      </c>
      <c r="R3403" s="9">
        <f>Table12[[#This Row],[ACTUAL_PICKUP]]-Table12[[#This Row],[PLANNED_PICKUP]]</f>
        <v>0</v>
      </c>
      <c r="S3403" s="9">
        <f>Table12[[#This Row],[ACTUAL_DELIVERY]]-Table12[[#This Row],[PLANNED_DELIVERY]]</f>
        <v>-3</v>
      </c>
      <c r="T3403" t="s">
        <v>33</v>
      </c>
      <c r="U3403" s="6" t="s">
        <v>34</v>
      </c>
      <c r="V3403" t="s">
        <v>27</v>
      </c>
      <c r="W3403" t="s">
        <v>27</v>
      </c>
      <c r="X3403" t="s">
        <v>405</v>
      </c>
      <c r="Y3403" s="6" t="s">
        <v>40</v>
      </c>
      <c r="Z3403" t="s">
        <v>27</v>
      </c>
      <c r="AA3403" t="s">
        <v>27</v>
      </c>
    </row>
    <row r="3404" spans="1:27" x14ac:dyDescent="0.35">
      <c r="A3404">
        <v>10004571</v>
      </c>
      <c r="B3404" t="s">
        <v>81</v>
      </c>
      <c r="C3404" t="s">
        <v>246</v>
      </c>
      <c r="D3404" t="s">
        <v>30</v>
      </c>
      <c r="E3404" t="s">
        <v>45</v>
      </c>
      <c r="F3404">
        <v>275.52999999999997</v>
      </c>
      <c r="G3404">
        <v>0</v>
      </c>
      <c r="H3404">
        <v>275.52999999999997</v>
      </c>
      <c r="I3404">
        <v>156.6</v>
      </c>
      <c r="J3404">
        <v>1.03</v>
      </c>
      <c r="K3404" s="6" t="s">
        <v>1621</v>
      </c>
      <c r="L3404" s="6" t="s">
        <v>1639</v>
      </c>
      <c r="M3404" s="6" t="s">
        <v>1641</v>
      </c>
      <c r="N3404" s="6" t="s">
        <v>1637</v>
      </c>
      <c r="O3404" s="6" t="s">
        <v>1641</v>
      </c>
      <c r="P3404" s="8">
        <f>Table12[[#This Row],[PLANNED_DELIVERY]]-Table12[[#This Row],[PLANNED_PICKUP]]</f>
        <v>2</v>
      </c>
      <c r="Q3404" s="9">
        <f>Table12[[#This Row],[ACTUAL_DELIVERY]]-Table12[[#This Row],[ACTUAL_PICKUP]]</f>
        <v>1</v>
      </c>
      <c r="R3404" s="9">
        <f>Table12[[#This Row],[ACTUAL_PICKUP]]-Table12[[#This Row],[PLANNED_PICKUP]]</f>
        <v>1</v>
      </c>
      <c r="S3404" s="9">
        <f>Table12[[#This Row],[ACTUAL_DELIVERY]]-Table12[[#This Row],[PLANNED_DELIVERY]]</f>
        <v>0</v>
      </c>
      <c r="T3404" t="s">
        <v>49</v>
      </c>
      <c r="U3404" s="6" t="s">
        <v>29</v>
      </c>
      <c r="V3404" t="s">
        <v>27</v>
      </c>
      <c r="W3404" t="s">
        <v>27</v>
      </c>
      <c r="X3404" t="s">
        <v>405</v>
      </c>
      <c r="Y3404" s="6" t="s">
        <v>40</v>
      </c>
      <c r="Z3404" t="s">
        <v>27</v>
      </c>
      <c r="AA3404" t="s">
        <v>27</v>
      </c>
    </row>
    <row r="3405" spans="1:27" x14ac:dyDescent="0.35">
      <c r="A3405">
        <v>10004573</v>
      </c>
      <c r="B3405" t="s">
        <v>81</v>
      </c>
      <c r="C3405" t="s">
        <v>213</v>
      </c>
      <c r="D3405" t="s">
        <v>23</v>
      </c>
      <c r="E3405" t="s">
        <v>24</v>
      </c>
      <c r="F3405">
        <v>163.01</v>
      </c>
      <c r="G3405">
        <v>0</v>
      </c>
      <c r="H3405">
        <v>163.01</v>
      </c>
      <c r="I3405">
        <v>150</v>
      </c>
      <c r="J3405">
        <v>31.5</v>
      </c>
      <c r="K3405" s="6" t="s">
        <v>1621</v>
      </c>
      <c r="L3405" s="6" t="s">
        <v>1621</v>
      </c>
      <c r="M3405" s="6" t="s">
        <v>1637</v>
      </c>
      <c r="N3405" s="6" t="s">
        <v>1623</v>
      </c>
      <c r="O3405" s="6" t="s">
        <v>1639</v>
      </c>
      <c r="P3405" s="8">
        <f>Table12[[#This Row],[PLANNED_DELIVERY]]-Table12[[#This Row],[PLANNED_PICKUP]]</f>
        <v>14</v>
      </c>
      <c r="Q3405" s="9">
        <f>Table12[[#This Row],[ACTUAL_DELIVERY]]-Table12[[#This Row],[ACTUAL_PICKUP]]</f>
        <v>11</v>
      </c>
      <c r="R3405" s="9">
        <f>Table12[[#This Row],[ACTUAL_PICKUP]]-Table12[[#This Row],[PLANNED_PICKUP]]</f>
        <v>2</v>
      </c>
      <c r="S3405" s="9">
        <f>Table12[[#This Row],[ACTUAL_DELIVERY]]-Table12[[#This Row],[PLANNED_DELIVERY]]</f>
        <v>-1</v>
      </c>
      <c r="T3405" t="s">
        <v>754</v>
      </c>
      <c r="U3405" s="6" t="s">
        <v>404</v>
      </c>
      <c r="V3405" t="s">
        <v>27</v>
      </c>
      <c r="W3405" t="s">
        <v>27</v>
      </c>
      <c r="X3405" t="s">
        <v>49</v>
      </c>
      <c r="Y3405" s="6" t="s">
        <v>29</v>
      </c>
      <c r="Z3405" t="s">
        <v>27</v>
      </c>
      <c r="AA3405" t="s">
        <v>27</v>
      </c>
    </row>
    <row r="3406" spans="1:27" x14ac:dyDescent="0.35">
      <c r="A3406">
        <v>10004576</v>
      </c>
      <c r="B3406" t="s">
        <v>81</v>
      </c>
      <c r="C3406" t="s">
        <v>234</v>
      </c>
      <c r="D3406" t="s">
        <v>23</v>
      </c>
      <c r="E3406" t="s">
        <v>24</v>
      </c>
      <c r="F3406">
        <v>495</v>
      </c>
      <c r="G3406">
        <v>0</v>
      </c>
      <c r="H3406">
        <v>495</v>
      </c>
      <c r="I3406">
        <v>721</v>
      </c>
      <c r="J3406">
        <v>0.68</v>
      </c>
      <c r="K3406" s="6" t="s">
        <v>1621</v>
      </c>
      <c r="L3406" s="6" t="s">
        <v>1622</v>
      </c>
      <c r="M3406" s="6" t="s">
        <v>1630</v>
      </c>
      <c r="N3406" s="6" t="s">
        <v>1622</v>
      </c>
      <c r="O3406" s="6" t="s">
        <v>1637</v>
      </c>
      <c r="P3406" s="8">
        <f>Table12[[#This Row],[PLANNED_DELIVERY]]-Table12[[#This Row],[PLANNED_PICKUP]]</f>
        <v>6</v>
      </c>
      <c r="Q3406" s="9">
        <f>Table12[[#This Row],[ACTUAL_DELIVERY]]-Table12[[#This Row],[ACTUAL_PICKUP]]</f>
        <v>13</v>
      </c>
      <c r="R3406" s="9">
        <f>Table12[[#This Row],[ACTUAL_PICKUP]]-Table12[[#This Row],[PLANNED_PICKUP]]</f>
        <v>0</v>
      </c>
      <c r="S3406" s="9">
        <f>Table12[[#This Row],[ACTUAL_DELIVERY]]-Table12[[#This Row],[PLANNED_DELIVERY]]</f>
        <v>7</v>
      </c>
      <c r="T3406" t="s">
        <v>880</v>
      </c>
      <c r="U3406" s="6" t="s">
        <v>288</v>
      </c>
      <c r="V3406" t="s">
        <v>104</v>
      </c>
      <c r="W3406" t="s">
        <v>104</v>
      </c>
      <c r="X3406" t="s">
        <v>49</v>
      </c>
      <c r="Y3406" s="6" t="s">
        <v>29</v>
      </c>
      <c r="Z3406" t="s">
        <v>27</v>
      </c>
      <c r="AA3406" t="s">
        <v>27</v>
      </c>
    </row>
    <row r="3407" spans="1:27" x14ac:dyDescent="0.35">
      <c r="A3407">
        <v>10004578</v>
      </c>
      <c r="B3407" t="s">
        <v>81</v>
      </c>
      <c r="C3407" t="s">
        <v>246</v>
      </c>
      <c r="D3407" t="s">
        <v>30</v>
      </c>
      <c r="E3407" t="s">
        <v>45</v>
      </c>
      <c r="F3407">
        <v>80.489999999999995</v>
      </c>
      <c r="G3407">
        <v>350</v>
      </c>
      <c r="H3407">
        <v>430.49</v>
      </c>
      <c r="I3407">
        <v>183</v>
      </c>
      <c r="J3407">
        <v>0.98</v>
      </c>
      <c r="K3407" s="6" t="s">
        <v>1621</v>
      </c>
      <c r="L3407" s="6" t="s">
        <v>1621</v>
      </c>
      <c r="M3407" s="6" t="s">
        <v>1639</v>
      </c>
      <c r="N3407" s="6" t="s">
        <v>1637</v>
      </c>
      <c r="O3407" s="6" t="s">
        <v>1637</v>
      </c>
      <c r="P3407" s="8">
        <f>Table12[[#This Row],[PLANNED_DELIVERY]]-Table12[[#This Row],[PLANNED_PICKUP]]</f>
        <v>13</v>
      </c>
      <c r="Q3407" s="9">
        <f>Table12[[#This Row],[ACTUAL_DELIVERY]]-Table12[[#This Row],[ACTUAL_PICKUP]]</f>
        <v>0</v>
      </c>
      <c r="R3407" s="9">
        <f>Table12[[#This Row],[ACTUAL_PICKUP]]-Table12[[#This Row],[PLANNED_PICKUP]]</f>
        <v>14</v>
      </c>
      <c r="S3407" s="9">
        <f>Table12[[#This Row],[ACTUAL_DELIVERY]]-Table12[[#This Row],[PLANNED_DELIVERY]]</f>
        <v>1</v>
      </c>
      <c r="T3407" t="s">
        <v>66</v>
      </c>
      <c r="U3407" s="6" t="s">
        <v>67</v>
      </c>
      <c r="V3407" t="s">
        <v>27</v>
      </c>
      <c r="W3407" t="s">
        <v>27</v>
      </c>
      <c r="X3407" t="s">
        <v>49</v>
      </c>
      <c r="Y3407" s="6" t="s">
        <v>29</v>
      </c>
      <c r="Z3407" t="s">
        <v>27</v>
      </c>
      <c r="AA3407" t="s">
        <v>27</v>
      </c>
    </row>
    <row r="3408" spans="1:27" x14ac:dyDescent="0.35">
      <c r="A3408">
        <v>10004579</v>
      </c>
      <c r="B3408" t="s">
        <v>81</v>
      </c>
      <c r="C3408" t="s">
        <v>240</v>
      </c>
      <c r="D3408" t="s">
        <v>23</v>
      </c>
      <c r="E3408" t="s">
        <v>24</v>
      </c>
      <c r="F3408">
        <v>244</v>
      </c>
      <c r="G3408">
        <v>0</v>
      </c>
      <c r="H3408">
        <v>244</v>
      </c>
      <c r="I3408">
        <v>1565</v>
      </c>
      <c r="J3408">
        <v>1.69</v>
      </c>
      <c r="K3408" s="6" t="s">
        <v>1621</v>
      </c>
      <c r="L3408" s="6" t="s">
        <v>1622</v>
      </c>
      <c r="M3408" s="6" t="s">
        <v>1639</v>
      </c>
      <c r="N3408" s="6" t="s">
        <v>1622</v>
      </c>
      <c r="O3408" s="6" t="s">
        <v>1630</v>
      </c>
      <c r="P3408" s="8">
        <f>Table12[[#This Row],[PLANNED_DELIVERY]]-Table12[[#This Row],[PLANNED_PICKUP]]</f>
        <v>12</v>
      </c>
      <c r="Q3408" s="9">
        <f>Table12[[#This Row],[ACTUAL_DELIVERY]]-Table12[[#This Row],[ACTUAL_PICKUP]]</f>
        <v>6</v>
      </c>
      <c r="R3408" s="9">
        <f>Table12[[#This Row],[ACTUAL_PICKUP]]-Table12[[#This Row],[PLANNED_PICKUP]]</f>
        <v>0</v>
      </c>
      <c r="S3408" s="9">
        <f>Table12[[#This Row],[ACTUAL_DELIVERY]]-Table12[[#This Row],[PLANNED_DELIVERY]]</f>
        <v>-6</v>
      </c>
      <c r="T3408" t="s">
        <v>515</v>
      </c>
      <c r="U3408" s="6" t="s">
        <v>516</v>
      </c>
      <c r="V3408" t="s">
        <v>27</v>
      </c>
      <c r="W3408" t="s">
        <v>27</v>
      </c>
      <c r="X3408" t="s">
        <v>41</v>
      </c>
      <c r="Y3408" s="6" t="s">
        <v>44</v>
      </c>
      <c r="Z3408" t="s">
        <v>27</v>
      </c>
      <c r="AA3408" t="s">
        <v>27</v>
      </c>
    </row>
    <row r="3409" spans="1:27" x14ac:dyDescent="0.35">
      <c r="A3409">
        <v>10004586</v>
      </c>
      <c r="B3409" t="s">
        <v>81</v>
      </c>
      <c r="C3409" t="s">
        <v>206</v>
      </c>
      <c r="D3409" t="s">
        <v>23</v>
      </c>
      <c r="E3409" t="s">
        <v>24</v>
      </c>
      <c r="F3409">
        <v>176.05</v>
      </c>
      <c r="G3409">
        <v>0</v>
      </c>
      <c r="H3409">
        <v>176.05</v>
      </c>
      <c r="I3409">
        <v>500</v>
      </c>
      <c r="J3409">
        <v>1.6</v>
      </c>
      <c r="K3409" s="6" t="s">
        <v>1621</v>
      </c>
      <c r="L3409" s="6" t="s">
        <v>1621</v>
      </c>
      <c r="M3409" s="6" t="s">
        <v>1622</v>
      </c>
      <c r="N3409" s="6" t="s">
        <v>1622</v>
      </c>
      <c r="O3409" s="6" t="s">
        <v>1622</v>
      </c>
      <c r="P3409" s="8">
        <f>Table12[[#This Row],[PLANNED_DELIVERY]]-Table12[[#This Row],[PLANNED_PICKUP]]</f>
        <v>1</v>
      </c>
      <c r="Q3409" s="9">
        <f>Table12[[#This Row],[ACTUAL_DELIVERY]]-Table12[[#This Row],[ACTUAL_PICKUP]]</f>
        <v>0</v>
      </c>
      <c r="R3409" s="9">
        <f>Table12[[#This Row],[ACTUAL_PICKUP]]-Table12[[#This Row],[PLANNED_PICKUP]]</f>
        <v>1</v>
      </c>
      <c r="S3409" s="9">
        <f>Table12[[#This Row],[ACTUAL_DELIVERY]]-Table12[[#This Row],[PLANNED_DELIVERY]]</f>
        <v>0</v>
      </c>
      <c r="T3409" t="s">
        <v>346</v>
      </c>
      <c r="U3409" s="6" t="s">
        <v>893</v>
      </c>
      <c r="V3409" t="s">
        <v>27</v>
      </c>
      <c r="W3409" t="s">
        <v>27</v>
      </c>
      <c r="X3409" t="s">
        <v>41</v>
      </c>
      <c r="Y3409" s="6" t="s">
        <v>44</v>
      </c>
      <c r="Z3409" t="s">
        <v>27</v>
      </c>
      <c r="AA3409" t="s">
        <v>27</v>
      </c>
    </row>
    <row r="3410" spans="1:27" x14ac:dyDescent="0.35">
      <c r="A3410">
        <v>10004587</v>
      </c>
      <c r="B3410" t="s">
        <v>81</v>
      </c>
      <c r="C3410" t="s">
        <v>206</v>
      </c>
      <c r="D3410" t="s">
        <v>23</v>
      </c>
      <c r="E3410" t="s">
        <v>24</v>
      </c>
      <c r="F3410">
        <v>544.59</v>
      </c>
      <c r="G3410">
        <v>0</v>
      </c>
      <c r="H3410">
        <v>544.59</v>
      </c>
      <c r="I3410">
        <v>1733</v>
      </c>
      <c r="J3410">
        <v>20.95</v>
      </c>
      <c r="K3410" s="6" t="s">
        <v>1621</v>
      </c>
      <c r="L3410" s="6" t="s">
        <v>1635</v>
      </c>
      <c r="M3410" s="6" t="s">
        <v>1637</v>
      </c>
      <c r="N3410" s="6" t="s">
        <v>1635</v>
      </c>
      <c r="O3410" s="6" t="s">
        <v>1637</v>
      </c>
      <c r="P3410" s="8">
        <f>Table12[[#This Row],[PLANNED_DELIVERY]]-Table12[[#This Row],[PLANNED_PICKUP]]</f>
        <v>4</v>
      </c>
      <c r="Q3410" s="9">
        <f>Table12[[#This Row],[ACTUAL_DELIVERY]]-Table12[[#This Row],[ACTUAL_PICKUP]]</f>
        <v>4</v>
      </c>
      <c r="R3410" s="9">
        <f>Table12[[#This Row],[ACTUAL_PICKUP]]-Table12[[#This Row],[PLANNED_PICKUP]]</f>
        <v>0</v>
      </c>
      <c r="S3410" s="9">
        <f>Table12[[#This Row],[ACTUAL_DELIVERY]]-Table12[[#This Row],[PLANNED_DELIVERY]]</f>
        <v>0</v>
      </c>
      <c r="T3410" t="s">
        <v>349</v>
      </c>
      <c r="U3410" s="6" t="s">
        <v>350</v>
      </c>
      <c r="V3410" t="s">
        <v>27</v>
      </c>
      <c r="W3410" t="s">
        <v>27</v>
      </c>
      <c r="X3410" t="s">
        <v>49</v>
      </c>
      <c r="Y3410" s="6" t="s">
        <v>29</v>
      </c>
      <c r="Z3410" t="s">
        <v>27</v>
      </c>
      <c r="AA3410" t="s">
        <v>27</v>
      </c>
    </row>
    <row r="3411" spans="1:27" x14ac:dyDescent="0.35">
      <c r="A3411">
        <v>10004588</v>
      </c>
      <c r="B3411" t="s">
        <v>81</v>
      </c>
      <c r="C3411" t="s">
        <v>234</v>
      </c>
      <c r="D3411" t="s">
        <v>23</v>
      </c>
      <c r="E3411" t="s">
        <v>24</v>
      </c>
      <c r="F3411">
        <v>3900</v>
      </c>
      <c r="G3411">
        <v>4500</v>
      </c>
      <c r="H3411">
        <v>8400</v>
      </c>
      <c r="I3411" s="5">
        <v>18786</v>
      </c>
      <c r="J3411">
        <v>222.94</v>
      </c>
      <c r="K3411" s="6" t="s">
        <v>1621</v>
      </c>
      <c r="L3411" s="6" t="s">
        <v>1639</v>
      </c>
      <c r="M3411" s="6" t="s">
        <v>1651</v>
      </c>
      <c r="N3411" s="6" t="s">
        <v>1639</v>
      </c>
      <c r="O3411" s="6" t="s">
        <v>1640</v>
      </c>
      <c r="P3411" s="8">
        <f>Table12[[#This Row],[PLANNED_DELIVERY]]-Table12[[#This Row],[PLANNED_PICKUP]]</f>
        <v>9</v>
      </c>
      <c r="Q3411" s="9">
        <f>Table12[[#This Row],[ACTUAL_DELIVERY]]-Table12[[#This Row],[ACTUAL_PICKUP]]</f>
        <v>7</v>
      </c>
      <c r="R3411" s="9">
        <f>Table12[[#This Row],[ACTUAL_PICKUP]]-Table12[[#This Row],[PLANNED_PICKUP]]</f>
        <v>0</v>
      </c>
      <c r="S3411" s="9">
        <f>Table12[[#This Row],[ACTUAL_DELIVERY]]-Table12[[#This Row],[PLANNED_DELIVERY]]</f>
        <v>-2</v>
      </c>
      <c r="T3411" t="s">
        <v>530</v>
      </c>
      <c r="U3411" s="6" t="s">
        <v>531</v>
      </c>
      <c r="V3411" t="s">
        <v>427</v>
      </c>
      <c r="W3411" t="s">
        <v>427</v>
      </c>
      <c r="X3411" t="s">
        <v>49</v>
      </c>
      <c r="Y3411" s="6" t="s">
        <v>146</v>
      </c>
      <c r="Z3411" t="s">
        <v>27</v>
      </c>
      <c r="AA3411" t="s">
        <v>27</v>
      </c>
    </row>
    <row r="3412" spans="1:27" x14ac:dyDescent="0.35">
      <c r="A3412">
        <v>10004589</v>
      </c>
      <c r="B3412" t="s">
        <v>81</v>
      </c>
      <c r="C3412" t="s">
        <v>234</v>
      </c>
      <c r="D3412" t="s">
        <v>30</v>
      </c>
      <c r="E3412" t="s">
        <v>31</v>
      </c>
      <c r="F3412">
        <v>975</v>
      </c>
      <c r="G3412">
        <v>0</v>
      </c>
      <c r="H3412">
        <v>975</v>
      </c>
      <c r="I3412">
        <v>1834.4</v>
      </c>
      <c r="J3412">
        <v>8.76</v>
      </c>
      <c r="K3412" s="6" t="s">
        <v>1621</v>
      </c>
      <c r="L3412" s="6" t="s">
        <v>1639</v>
      </c>
      <c r="M3412" s="6" t="s">
        <v>1651</v>
      </c>
      <c r="N3412" s="6" t="s">
        <v>1639</v>
      </c>
      <c r="O3412" s="6" t="s">
        <v>1651</v>
      </c>
      <c r="P3412" s="8">
        <f>Table12[[#This Row],[PLANNED_DELIVERY]]-Table12[[#This Row],[PLANNED_PICKUP]]</f>
        <v>9</v>
      </c>
      <c r="Q3412" s="9">
        <f>Table12[[#This Row],[ACTUAL_DELIVERY]]-Table12[[#This Row],[ACTUAL_PICKUP]]</f>
        <v>9</v>
      </c>
      <c r="R3412" s="9">
        <f>Table12[[#This Row],[ACTUAL_PICKUP]]-Table12[[#This Row],[PLANNED_PICKUP]]</f>
        <v>0</v>
      </c>
      <c r="S3412" s="9">
        <f>Table12[[#This Row],[ACTUAL_DELIVERY]]-Table12[[#This Row],[PLANNED_DELIVERY]]</f>
        <v>0</v>
      </c>
      <c r="T3412" t="s">
        <v>49</v>
      </c>
      <c r="U3412" s="6" t="s">
        <v>29</v>
      </c>
      <c r="V3412" t="s">
        <v>27</v>
      </c>
      <c r="W3412" t="s">
        <v>27</v>
      </c>
      <c r="X3412" t="s">
        <v>992</v>
      </c>
      <c r="Y3412" s="6" t="s">
        <v>993</v>
      </c>
      <c r="Z3412" t="s">
        <v>487</v>
      </c>
      <c r="AA3412" t="s">
        <v>487</v>
      </c>
    </row>
    <row r="3413" spans="1:27" x14ac:dyDescent="0.35">
      <c r="A3413">
        <v>10004590</v>
      </c>
      <c r="B3413" t="s">
        <v>81</v>
      </c>
      <c r="C3413" t="s">
        <v>213</v>
      </c>
      <c r="D3413" t="s">
        <v>30</v>
      </c>
      <c r="E3413" t="s">
        <v>31</v>
      </c>
      <c r="F3413">
        <v>469.48</v>
      </c>
      <c r="G3413">
        <v>0</v>
      </c>
      <c r="H3413">
        <v>469.48</v>
      </c>
      <c r="I3413">
        <v>10100</v>
      </c>
      <c r="J3413">
        <v>24.5</v>
      </c>
      <c r="K3413" s="6" t="s">
        <v>1621</v>
      </c>
      <c r="L3413" s="6" t="s">
        <v>1621</v>
      </c>
      <c r="M3413" s="6" t="s">
        <v>1625</v>
      </c>
      <c r="N3413" s="6" t="s">
        <v>1621</v>
      </c>
      <c r="O3413" s="6" t="s">
        <v>1625</v>
      </c>
      <c r="P3413" s="8">
        <f>Table12[[#This Row],[PLANNED_DELIVERY]]-Table12[[#This Row],[PLANNED_PICKUP]]</f>
        <v>3</v>
      </c>
      <c r="Q3413" s="9">
        <f>Table12[[#This Row],[ACTUAL_DELIVERY]]-Table12[[#This Row],[ACTUAL_PICKUP]]</f>
        <v>3</v>
      </c>
      <c r="R3413" s="9">
        <f>Table12[[#This Row],[ACTUAL_PICKUP]]-Table12[[#This Row],[PLANNED_PICKUP]]</f>
        <v>0</v>
      </c>
      <c r="S3413" s="9">
        <f>Table12[[#This Row],[ACTUAL_DELIVERY]]-Table12[[#This Row],[PLANNED_DELIVERY]]</f>
        <v>0</v>
      </c>
      <c r="T3413" t="s">
        <v>328</v>
      </c>
      <c r="U3413" s="6" t="s">
        <v>329</v>
      </c>
      <c r="V3413" t="s">
        <v>27</v>
      </c>
      <c r="W3413" t="s">
        <v>27</v>
      </c>
      <c r="X3413" t="s">
        <v>66</v>
      </c>
      <c r="Y3413" s="6" t="s">
        <v>67</v>
      </c>
      <c r="Z3413" t="s">
        <v>27</v>
      </c>
      <c r="AA3413" t="s">
        <v>27</v>
      </c>
    </row>
    <row r="3414" spans="1:27" x14ac:dyDescent="0.35">
      <c r="A3414">
        <v>10004592</v>
      </c>
      <c r="B3414" t="s">
        <v>81</v>
      </c>
      <c r="C3414" t="s">
        <v>206</v>
      </c>
      <c r="D3414" t="s">
        <v>23</v>
      </c>
      <c r="E3414" t="s">
        <v>24</v>
      </c>
      <c r="F3414">
        <v>221</v>
      </c>
      <c r="G3414">
        <v>0</v>
      </c>
      <c r="H3414">
        <v>221</v>
      </c>
      <c r="I3414" s="5">
        <v>1263</v>
      </c>
      <c r="J3414">
        <v>1.35</v>
      </c>
      <c r="K3414" s="6" t="s">
        <v>1621</v>
      </c>
      <c r="L3414" s="6" t="s">
        <v>1625</v>
      </c>
      <c r="M3414" s="6" t="s">
        <v>1627</v>
      </c>
      <c r="N3414" s="6" t="s">
        <v>1625</v>
      </c>
      <c r="O3414" s="6" t="s">
        <v>1627</v>
      </c>
      <c r="P3414" s="8">
        <f>Table12[[#This Row],[PLANNED_DELIVERY]]-Table12[[#This Row],[PLANNED_PICKUP]]</f>
        <v>3</v>
      </c>
      <c r="Q3414" s="9">
        <f>Table12[[#This Row],[ACTUAL_DELIVERY]]-Table12[[#This Row],[ACTUAL_PICKUP]]</f>
        <v>3</v>
      </c>
      <c r="R3414" s="9">
        <f>Table12[[#This Row],[ACTUAL_PICKUP]]-Table12[[#This Row],[PLANNED_PICKUP]]</f>
        <v>0</v>
      </c>
      <c r="S3414" s="9">
        <f>Table12[[#This Row],[ACTUAL_DELIVERY]]-Table12[[#This Row],[PLANNED_DELIVERY]]</f>
        <v>0</v>
      </c>
      <c r="T3414" t="s">
        <v>333</v>
      </c>
      <c r="U3414" s="6" t="s">
        <v>334</v>
      </c>
      <c r="V3414" t="s">
        <v>27</v>
      </c>
      <c r="W3414" t="s">
        <v>27</v>
      </c>
      <c r="X3414" t="s">
        <v>285</v>
      </c>
      <c r="Y3414" s="6" t="s">
        <v>286</v>
      </c>
      <c r="Z3414" t="s">
        <v>27</v>
      </c>
      <c r="AA3414" t="s">
        <v>27</v>
      </c>
    </row>
    <row r="3415" spans="1:27" x14ac:dyDescent="0.35">
      <c r="A3415">
        <v>10004593</v>
      </c>
      <c r="B3415" t="s">
        <v>81</v>
      </c>
      <c r="C3415" t="s">
        <v>213</v>
      </c>
      <c r="D3415" t="s">
        <v>23</v>
      </c>
      <c r="E3415" t="s">
        <v>24</v>
      </c>
      <c r="F3415">
        <v>479.72</v>
      </c>
      <c r="G3415">
        <v>0</v>
      </c>
      <c r="H3415">
        <v>479.72</v>
      </c>
      <c r="I3415">
        <v>549</v>
      </c>
      <c r="J3415">
        <v>0.08</v>
      </c>
      <c r="K3415" s="6" t="s">
        <v>1621</v>
      </c>
      <c r="L3415" s="6" t="s">
        <v>1621</v>
      </c>
      <c r="M3415" s="6" t="s">
        <v>1623</v>
      </c>
      <c r="N3415" s="6" t="s">
        <v>1621</v>
      </c>
      <c r="O3415" s="6" t="s">
        <v>1623</v>
      </c>
      <c r="P3415" s="8">
        <f>Table12[[#This Row],[PLANNED_DELIVERY]]-Table12[[#This Row],[PLANNED_PICKUP]]</f>
        <v>2</v>
      </c>
      <c r="Q3415" s="9">
        <f>Table12[[#This Row],[ACTUAL_DELIVERY]]-Table12[[#This Row],[ACTUAL_PICKUP]]</f>
        <v>2</v>
      </c>
      <c r="R3415" s="9">
        <f>Table12[[#This Row],[ACTUAL_PICKUP]]-Table12[[#This Row],[PLANNED_PICKUP]]</f>
        <v>0</v>
      </c>
      <c r="S3415" s="9">
        <f>Table12[[#This Row],[ACTUAL_DELIVERY]]-Table12[[#This Row],[PLANNED_DELIVERY]]</f>
        <v>0</v>
      </c>
      <c r="T3415" t="s">
        <v>955</v>
      </c>
      <c r="U3415" s="6" t="s">
        <v>336</v>
      </c>
      <c r="V3415" t="s">
        <v>27</v>
      </c>
      <c r="W3415" t="s">
        <v>27</v>
      </c>
      <c r="X3415" t="s">
        <v>271</v>
      </c>
      <c r="Y3415" s="6" t="s">
        <v>43</v>
      </c>
      <c r="Z3415" t="s">
        <v>27</v>
      </c>
      <c r="AA3415" t="s">
        <v>27</v>
      </c>
    </row>
    <row r="3416" spans="1:27" x14ac:dyDescent="0.35">
      <c r="A3416">
        <v>10004594</v>
      </c>
      <c r="B3416" t="s">
        <v>81</v>
      </c>
      <c r="C3416" t="s">
        <v>240</v>
      </c>
      <c r="D3416" t="s">
        <v>23</v>
      </c>
      <c r="E3416" t="s">
        <v>24</v>
      </c>
      <c r="F3416">
        <v>139.72999999999999</v>
      </c>
      <c r="G3416">
        <v>0</v>
      </c>
      <c r="H3416">
        <v>139.72999999999999</v>
      </c>
      <c r="I3416">
        <v>40</v>
      </c>
      <c r="J3416">
        <v>0.02</v>
      </c>
      <c r="K3416" s="6" t="s">
        <v>1621</v>
      </c>
      <c r="L3416" s="6" t="s">
        <v>1622</v>
      </c>
      <c r="M3416" s="6" t="s">
        <v>1623</v>
      </c>
      <c r="N3416" s="6" t="s">
        <v>1622</v>
      </c>
      <c r="O3416" s="6" t="s">
        <v>1622</v>
      </c>
      <c r="P3416" s="8">
        <f>Table12[[#This Row],[PLANNED_DELIVERY]]-Table12[[#This Row],[PLANNED_PICKUP]]</f>
        <v>1</v>
      </c>
      <c r="Q3416" s="9">
        <f>Table12[[#This Row],[ACTUAL_DELIVERY]]-Table12[[#This Row],[ACTUAL_PICKUP]]</f>
        <v>0</v>
      </c>
      <c r="R3416" s="9">
        <f>Table12[[#This Row],[ACTUAL_PICKUP]]-Table12[[#This Row],[PLANNED_PICKUP]]</f>
        <v>0</v>
      </c>
      <c r="S3416" s="9">
        <f>Table12[[#This Row],[ACTUAL_DELIVERY]]-Table12[[#This Row],[PLANNED_DELIVERY]]</f>
        <v>-1</v>
      </c>
      <c r="T3416" t="s">
        <v>955</v>
      </c>
      <c r="U3416" s="6" t="s">
        <v>336</v>
      </c>
      <c r="V3416" t="s">
        <v>27</v>
      </c>
      <c r="W3416" t="s">
        <v>27</v>
      </c>
      <c r="X3416" t="s">
        <v>41</v>
      </c>
      <c r="Y3416" s="6" t="s">
        <v>44</v>
      </c>
      <c r="Z3416" t="s">
        <v>27</v>
      </c>
      <c r="AA3416" t="s">
        <v>27</v>
      </c>
    </row>
    <row r="3417" spans="1:27" x14ac:dyDescent="0.35">
      <c r="A3417">
        <v>10004598</v>
      </c>
      <c r="B3417" t="s">
        <v>81</v>
      </c>
      <c r="C3417" t="s">
        <v>206</v>
      </c>
      <c r="D3417" t="s">
        <v>23</v>
      </c>
      <c r="E3417" t="s">
        <v>24</v>
      </c>
      <c r="F3417">
        <v>450</v>
      </c>
      <c r="G3417">
        <v>0</v>
      </c>
      <c r="H3417">
        <v>450</v>
      </c>
      <c r="I3417">
        <v>177</v>
      </c>
      <c r="J3417">
        <v>0.45</v>
      </c>
      <c r="K3417" s="6" t="s">
        <v>1621</v>
      </c>
      <c r="L3417" s="6" t="s">
        <v>1622</v>
      </c>
      <c r="M3417" s="6" t="s">
        <v>1625</v>
      </c>
      <c r="N3417" s="6" t="s">
        <v>1622</v>
      </c>
      <c r="O3417" s="6" t="s">
        <v>1625</v>
      </c>
      <c r="P3417" s="8">
        <f>Table12[[#This Row],[PLANNED_DELIVERY]]-Table12[[#This Row],[PLANNED_PICKUP]]</f>
        <v>2</v>
      </c>
      <c r="Q3417" s="9">
        <f>Table12[[#This Row],[ACTUAL_DELIVERY]]-Table12[[#This Row],[ACTUAL_PICKUP]]</f>
        <v>2</v>
      </c>
      <c r="R3417" s="9">
        <f>Table12[[#This Row],[ACTUAL_PICKUP]]-Table12[[#This Row],[PLANNED_PICKUP]]</f>
        <v>0</v>
      </c>
      <c r="S3417" s="9">
        <f>Table12[[#This Row],[ACTUAL_DELIVERY]]-Table12[[#This Row],[PLANNED_DELIVERY]]</f>
        <v>0</v>
      </c>
      <c r="T3417" t="s">
        <v>408</v>
      </c>
      <c r="U3417" s="6">
        <v>33085</v>
      </c>
      <c r="V3417" t="s">
        <v>27</v>
      </c>
      <c r="W3417" t="s">
        <v>27</v>
      </c>
      <c r="X3417" t="s">
        <v>537</v>
      </c>
      <c r="Y3417" s="6" t="s">
        <v>212</v>
      </c>
      <c r="Z3417" t="s">
        <v>27</v>
      </c>
      <c r="AA3417" t="s">
        <v>27</v>
      </c>
    </row>
    <row r="3418" spans="1:27" x14ac:dyDescent="0.35">
      <c r="A3418">
        <v>10004600</v>
      </c>
      <c r="B3418" t="s">
        <v>81</v>
      </c>
      <c r="C3418" t="s">
        <v>246</v>
      </c>
      <c r="D3418" t="s">
        <v>30</v>
      </c>
      <c r="E3418" t="s">
        <v>31</v>
      </c>
      <c r="F3418">
        <v>82.03</v>
      </c>
      <c r="G3418">
        <v>26.65</v>
      </c>
      <c r="H3418">
        <v>108.68</v>
      </c>
      <c r="I3418">
        <v>206.5</v>
      </c>
      <c r="J3418">
        <v>1</v>
      </c>
      <c r="K3418" s="6" t="s">
        <v>1621</v>
      </c>
      <c r="L3418" s="6" t="s">
        <v>1621</v>
      </c>
      <c r="M3418" s="6" t="s">
        <v>1633</v>
      </c>
      <c r="N3418" s="6" t="s">
        <v>1621</v>
      </c>
      <c r="O3418" s="6" t="s">
        <v>1633</v>
      </c>
      <c r="P3418" s="8">
        <f>Table12[[#This Row],[PLANNED_DELIVERY]]-Table12[[#This Row],[PLANNED_PICKUP]]</f>
        <v>8</v>
      </c>
      <c r="Q3418" s="9">
        <f>Table12[[#This Row],[ACTUAL_DELIVERY]]-Table12[[#This Row],[ACTUAL_PICKUP]]</f>
        <v>8</v>
      </c>
      <c r="R3418" s="9">
        <f>Table12[[#This Row],[ACTUAL_PICKUP]]-Table12[[#This Row],[PLANNED_PICKUP]]</f>
        <v>0</v>
      </c>
      <c r="S3418" s="9">
        <f>Table12[[#This Row],[ACTUAL_DELIVERY]]-Table12[[#This Row],[PLANNED_DELIVERY]]</f>
        <v>0</v>
      </c>
      <c r="T3418" t="s">
        <v>41</v>
      </c>
      <c r="U3418" s="6">
        <v>54100</v>
      </c>
      <c r="V3418" t="s">
        <v>27</v>
      </c>
      <c r="W3418" t="s">
        <v>27</v>
      </c>
      <c r="X3418" t="s">
        <v>96</v>
      </c>
      <c r="Y3418" s="6" t="s">
        <v>97</v>
      </c>
      <c r="Z3418" t="s">
        <v>27</v>
      </c>
      <c r="AA3418" t="s">
        <v>27</v>
      </c>
    </row>
    <row r="3419" spans="1:27" x14ac:dyDescent="0.35">
      <c r="A3419">
        <v>10004601</v>
      </c>
      <c r="B3419" t="s">
        <v>81</v>
      </c>
      <c r="C3419" t="s">
        <v>471</v>
      </c>
      <c r="D3419" t="s">
        <v>23</v>
      </c>
      <c r="E3419" t="s">
        <v>24</v>
      </c>
      <c r="F3419">
        <v>2900</v>
      </c>
      <c r="G3419">
        <v>0</v>
      </c>
      <c r="H3419">
        <v>2900</v>
      </c>
      <c r="I3419">
        <v>8000</v>
      </c>
      <c r="J3419">
        <v>168.4</v>
      </c>
      <c r="K3419" s="6" t="s">
        <v>1621</v>
      </c>
      <c r="L3419" s="6" t="s">
        <v>1635</v>
      </c>
      <c r="M3419" s="6" t="s">
        <v>1641</v>
      </c>
      <c r="N3419" s="6" t="s">
        <v>1635</v>
      </c>
      <c r="O3419" s="6" t="s">
        <v>1641</v>
      </c>
      <c r="P3419" s="8">
        <f>Table12[[#This Row],[PLANNED_DELIVERY]]-Table12[[#This Row],[PLANNED_PICKUP]]</f>
        <v>5</v>
      </c>
      <c r="Q3419" s="9">
        <f>Table12[[#This Row],[ACTUAL_DELIVERY]]-Table12[[#This Row],[ACTUAL_PICKUP]]</f>
        <v>5</v>
      </c>
      <c r="R3419" s="9">
        <f>Table12[[#This Row],[ACTUAL_PICKUP]]-Table12[[#This Row],[PLANNED_PICKUP]]</f>
        <v>0</v>
      </c>
      <c r="S3419" s="9">
        <f>Table12[[#This Row],[ACTUAL_DELIVERY]]-Table12[[#This Row],[PLANNED_DELIVERY]]</f>
        <v>0</v>
      </c>
      <c r="T3419" t="s">
        <v>990</v>
      </c>
      <c r="U3419" s="6" t="s">
        <v>991</v>
      </c>
      <c r="V3419" t="s">
        <v>38</v>
      </c>
      <c r="W3419" t="s">
        <v>38</v>
      </c>
      <c r="X3419" t="s">
        <v>113</v>
      </c>
      <c r="Y3419" s="6" t="s">
        <v>114</v>
      </c>
      <c r="Z3419" t="s">
        <v>27</v>
      </c>
      <c r="AA3419" t="s">
        <v>27</v>
      </c>
    </row>
    <row r="3420" spans="1:27" x14ac:dyDescent="0.35">
      <c r="A3420">
        <v>10004602</v>
      </c>
      <c r="B3420" t="s">
        <v>81</v>
      </c>
      <c r="C3420" t="s">
        <v>240</v>
      </c>
      <c r="D3420" t="s">
        <v>23</v>
      </c>
      <c r="E3420" t="s">
        <v>24</v>
      </c>
      <c r="F3420">
        <v>400</v>
      </c>
      <c r="G3420">
        <v>0</v>
      </c>
      <c r="H3420">
        <v>400</v>
      </c>
      <c r="I3420">
        <v>100</v>
      </c>
      <c r="J3420">
        <v>1.98</v>
      </c>
      <c r="K3420" s="6" t="s">
        <v>1621</v>
      </c>
      <c r="L3420" s="6" t="s">
        <v>1621</v>
      </c>
      <c r="M3420" s="6" t="s">
        <v>1639</v>
      </c>
      <c r="N3420" s="6" t="s">
        <v>1639</v>
      </c>
      <c r="O3420" s="6" t="s">
        <v>1639</v>
      </c>
      <c r="P3420" s="8">
        <f>Table12[[#This Row],[PLANNED_DELIVERY]]-Table12[[#This Row],[PLANNED_PICKUP]]</f>
        <v>13</v>
      </c>
      <c r="Q3420" s="9">
        <f>Table12[[#This Row],[ACTUAL_DELIVERY]]-Table12[[#This Row],[ACTUAL_PICKUP]]</f>
        <v>0</v>
      </c>
      <c r="R3420" s="9">
        <f>Table12[[#This Row],[ACTUAL_PICKUP]]-Table12[[#This Row],[PLANNED_PICKUP]]</f>
        <v>13</v>
      </c>
      <c r="S3420" s="9">
        <f>Table12[[#This Row],[ACTUAL_DELIVERY]]-Table12[[#This Row],[PLANNED_DELIVERY]]</f>
        <v>0</v>
      </c>
      <c r="T3420" t="s">
        <v>988</v>
      </c>
      <c r="U3420" s="6" t="s">
        <v>989</v>
      </c>
      <c r="V3420" t="s">
        <v>27</v>
      </c>
      <c r="W3420" t="s">
        <v>27</v>
      </c>
      <c r="X3420" t="s">
        <v>49</v>
      </c>
      <c r="Y3420" s="6" t="s">
        <v>29</v>
      </c>
      <c r="Z3420" t="s">
        <v>27</v>
      </c>
      <c r="AA3420" t="s">
        <v>27</v>
      </c>
    </row>
    <row r="3421" spans="1:27" x14ac:dyDescent="0.35">
      <c r="A3421">
        <v>10004603</v>
      </c>
      <c r="B3421" t="s">
        <v>81</v>
      </c>
      <c r="C3421" t="s">
        <v>471</v>
      </c>
      <c r="D3421" t="s">
        <v>23</v>
      </c>
      <c r="E3421" t="s">
        <v>24</v>
      </c>
      <c r="F3421">
        <v>750</v>
      </c>
      <c r="G3421">
        <v>0</v>
      </c>
      <c r="H3421">
        <v>750</v>
      </c>
      <c r="I3421">
        <v>3280</v>
      </c>
      <c r="J3421">
        <v>6.24</v>
      </c>
      <c r="K3421" s="6" t="s">
        <v>1621</v>
      </c>
      <c r="L3421" s="6" t="s">
        <v>1630</v>
      </c>
      <c r="M3421" s="6" t="s">
        <v>1635</v>
      </c>
      <c r="N3421" s="6" t="s">
        <v>1630</v>
      </c>
      <c r="O3421" s="6" t="s">
        <v>1635</v>
      </c>
      <c r="P3421" s="8">
        <f>Table12[[#This Row],[PLANNED_DELIVERY]]-Table12[[#This Row],[PLANNED_PICKUP]]</f>
        <v>3</v>
      </c>
      <c r="Q3421" s="9">
        <f>Table12[[#This Row],[ACTUAL_DELIVERY]]-Table12[[#This Row],[ACTUAL_PICKUP]]</f>
        <v>3</v>
      </c>
      <c r="R3421" s="9">
        <f>Table12[[#This Row],[ACTUAL_PICKUP]]-Table12[[#This Row],[PLANNED_PICKUP]]</f>
        <v>0</v>
      </c>
      <c r="S3421" s="9">
        <f>Table12[[#This Row],[ACTUAL_DELIVERY]]-Table12[[#This Row],[PLANNED_DELIVERY]]</f>
        <v>0</v>
      </c>
      <c r="T3421" t="s">
        <v>798</v>
      </c>
      <c r="U3421" s="6" t="s">
        <v>799</v>
      </c>
      <c r="V3421" t="s">
        <v>27</v>
      </c>
      <c r="W3421" t="s">
        <v>27</v>
      </c>
      <c r="X3421" t="s">
        <v>280</v>
      </c>
      <c r="Y3421" s="6" t="s">
        <v>281</v>
      </c>
      <c r="Z3421" t="s">
        <v>282</v>
      </c>
      <c r="AA3421" t="s">
        <v>282</v>
      </c>
    </row>
    <row r="3422" spans="1:27" x14ac:dyDescent="0.35">
      <c r="A3422">
        <v>10004604</v>
      </c>
      <c r="B3422" t="s">
        <v>225</v>
      </c>
      <c r="C3422" t="s">
        <v>206</v>
      </c>
      <c r="D3422" t="s">
        <v>23</v>
      </c>
      <c r="E3422" t="s">
        <v>24</v>
      </c>
      <c r="F3422">
        <v>250</v>
      </c>
      <c r="G3422">
        <v>0</v>
      </c>
      <c r="H3422">
        <v>250</v>
      </c>
      <c r="I3422">
        <v>418</v>
      </c>
      <c r="J3422">
        <v>3.78</v>
      </c>
      <c r="K3422" s="6" t="s">
        <v>1621</v>
      </c>
      <c r="L3422" s="6" t="s">
        <v>1621</v>
      </c>
      <c r="M3422" s="6" t="s">
        <v>1638</v>
      </c>
      <c r="N3422" s="6" t="s">
        <v>1622</v>
      </c>
      <c r="O3422" s="6" t="s">
        <v>1639</v>
      </c>
      <c r="P3422" s="8">
        <f>Table12[[#This Row],[PLANNED_DELIVERY]]-Table12[[#This Row],[PLANNED_PICKUP]]</f>
        <v>12</v>
      </c>
      <c r="Q3422" s="9">
        <f>Table12[[#This Row],[ACTUAL_DELIVERY]]-Table12[[#This Row],[ACTUAL_PICKUP]]</f>
        <v>12</v>
      </c>
      <c r="R3422" s="9">
        <f>Table12[[#This Row],[ACTUAL_PICKUP]]-Table12[[#This Row],[PLANNED_PICKUP]]</f>
        <v>1</v>
      </c>
      <c r="S3422" s="9">
        <f>Table12[[#This Row],[ACTUAL_DELIVERY]]-Table12[[#This Row],[PLANNED_DELIVERY]]</f>
        <v>1</v>
      </c>
      <c r="T3422" t="s">
        <v>158</v>
      </c>
      <c r="U3422" s="6" t="s">
        <v>159</v>
      </c>
      <c r="V3422" t="s">
        <v>27</v>
      </c>
      <c r="W3422" t="s">
        <v>27</v>
      </c>
      <c r="X3422" t="s">
        <v>49</v>
      </c>
      <c r="Y3422" s="6" t="s">
        <v>29</v>
      </c>
      <c r="Z3422" t="s">
        <v>27</v>
      </c>
      <c r="AA3422" t="s">
        <v>27</v>
      </c>
    </row>
    <row r="3423" spans="1:27" x14ac:dyDescent="0.35">
      <c r="A3423">
        <v>10004606</v>
      </c>
      <c r="B3423" t="s">
        <v>81</v>
      </c>
      <c r="C3423" t="s">
        <v>246</v>
      </c>
      <c r="D3423" t="s">
        <v>23</v>
      </c>
      <c r="E3423" t="s">
        <v>24</v>
      </c>
      <c r="F3423">
        <v>80.260000000000005</v>
      </c>
      <c r="G3423">
        <v>0</v>
      </c>
      <c r="H3423">
        <v>80.260000000000005</v>
      </c>
      <c r="I3423">
        <v>33</v>
      </c>
      <c r="J3423">
        <v>7.0000000000000007E-2</v>
      </c>
      <c r="K3423" s="6" t="s">
        <v>1621</v>
      </c>
      <c r="L3423" s="6" t="s">
        <v>1621</v>
      </c>
      <c r="M3423" s="6" t="s">
        <v>1621</v>
      </c>
      <c r="N3423" s="6" t="s">
        <v>1623</v>
      </c>
      <c r="O3423" s="6" t="s">
        <v>1637</v>
      </c>
      <c r="P3423" s="8">
        <f>Table12[[#This Row],[PLANNED_DELIVERY]]-Table12[[#This Row],[PLANNED_PICKUP]]</f>
        <v>0</v>
      </c>
      <c r="Q3423" s="9">
        <f>Table12[[#This Row],[ACTUAL_DELIVERY]]-Table12[[#This Row],[ACTUAL_PICKUP]]</f>
        <v>12</v>
      </c>
      <c r="R3423" s="9">
        <f>Table12[[#This Row],[ACTUAL_PICKUP]]-Table12[[#This Row],[PLANNED_PICKUP]]</f>
        <v>2</v>
      </c>
      <c r="S3423" s="9">
        <f>Table12[[#This Row],[ACTUAL_DELIVERY]]-Table12[[#This Row],[PLANNED_DELIVERY]]</f>
        <v>14</v>
      </c>
      <c r="T3423" t="s">
        <v>665</v>
      </c>
      <c r="U3423" s="6" t="s">
        <v>40</v>
      </c>
      <c r="V3423" t="s">
        <v>27</v>
      </c>
      <c r="W3423" t="s">
        <v>27</v>
      </c>
      <c r="X3423" t="s">
        <v>49</v>
      </c>
      <c r="Y3423" s="6" t="s">
        <v>29</v>
      </c>
      <c r="Z3423" t="s">
        <v>27</v>
      </c>
      <c r="AA3423" t="s">
        <v>27</v>
      </c>
    </row>
    <row r="3424" spans="1:27" x14ac:dyDescent="0.35">
      <c r="A3424">
        <v>10004608</v>
      </c>
      <c r="B3424" t="s">
        <v>81</v>
      </c>
      <c r="C3424" t="s">
        <v>213</v>
      </c>
      <c r="D3424" t="s">
        <v>23</v>
      </c>
      <c r="E3424" t="s">
        <v>24</v>
      </c>
      <c r="F3424">
        <v>241.26</v>
      </c>
      <c r="G3424">
        <v>0</v>
      </c>
      <c r="H3424">
        <v>241.26</v>
      </c>
      <c r="I3424">
        <v>20</v>
      </c>
      <c r="J3424">
        <v>0.12</v>
      </c>
      <c r="K3424" s="6" t="s">
        <v>1621</v>
      </c>
      <c r="L3424" s="6" t="s">
        <v>1621</v>
      </c>
      <c r="M3424" s="6" t="s">
        <v>1627</v>
      </c>
      <c r="N3424" s="6" t="s">
        <v>1622</v>
      </c>
      <c r="O3424" s="6" t="s">
        <v>1637</v>
      </c>
      <c r="P3424" s="8">
        <f>Table12[[#This Row],[PLANNED_DELIVERY]]-Table12[[#This Row],[PLANNED_PICKUP]]</f>
        <v>6</v>
      </c>
      <c r="Q3424" s="9">
        <f>Table12[[#This Row],[ACTUAL_DELIVERY]]-Table12[[#This Row],[ACTUAL_PICKUP]]</f>
        <v>13</v>
      </c>
      <c r="R3424" s="9">
        <f>Table12[[#This Row],[ACTUAL_PICKUP]]-Table12[[#This Row],[PLANNED_PICKUP]]</f>
        <v>1</v>
      </c>
      <c r="S3424" s="9">
        <f>Table12[[#This Row],[ACTUAL_DELIVERY]]-Table12[[#This Row],[PLANNED_DELIVERY]]</f>
        <v>8</v>
      </c>
      <c r="T3424" t="s">
        <v>763</v>
      </c>
      <c r="U3424" s="6" t="s">
        <v>764</v>
      </c>
      <c r="V3424" t="s">
        <v>27</v>
      </c>
      <c r="W3424" t="s">
        <v>27</v>
      </c>
      <c r="X3424" t="s">
        <v>49</v>
      </c>
      <c r="Y3424" s="6" t="s">
        <v>29</v>
      </c>
      <c r="Z3424" t="s">
        <v>27</v>
      </c>
      <c r="AA3424" t="s">
        <v>27</v>
      </c>
    </row>
    <row r="3425" spans="1:27" x14ac:dyDescent="0.35">
      <c r="A3425">
        <v>10004609</v>
      </c>
      <c r="B3425" t="s">
        <v>81</v>
      </c>
      <c r="C3425" t="s">
        <v>240</v>
      </c>
      <c r="D3425" t="s">
        <v>23</v>
      </c>
      <c r="E3425" t="s">
        <v>24</v>
      </c>
      <c r="F3425">
        <v>150</v>
      </c>
      <c r="G3425">
        <v>0</v>
      </c>
      <c r="H3425">
        <v>150</v>
      </c>
      <c r="I3425">
        <v>7</v>
      </c>
      <c r="J3425">
        <v>0.05</v>
      </c>
      <c r="K3425" s="6" t="s">
        <v>1621</v>
      </c>
      <c r="L3425" s="6" t="s">
        <v>1621</v>
      </c>
      <c r="M3425" s="6" t="s">
        <v>1639</v>
      </c>
      <c r="N3425" s="6" t="s">
        <v>1625</v>
      </c>
      <c r="O3425" s="6" t="s">
        <v>1637</v>
      </c>
      <c r="P3425" s="8">
        <f>Table12[[#This Row],[PLANNED_DELIVERY]]-Table12[[#This Row],[PLANNED_PICKUP]]</f>
        <v>13</v>
      </c>
      <c r="Q3425" s="9">
        <f>Table12[[#This Row],[ACTUAL_DELIVERY]]-Table12[[#This Row],[ACTUAL_PICKUP]]</f>
        <v>11</v>
      </c>
      <c r="R3425" s="9">
        <f>Table12[[#This Row],[ACTUAL_PICKUP]]-Table12[[#This Row],[PLANNED_PICKUP]]</f>
        <v>3</v>
      </c>
      <c r="S3425" s="9">
        <f>Table12[[#This Row],[ACTUAL_DELIVERY]]-Table12[[#This Row],[PLANNED_DELIVERY]]</f>
        <v>1</v>
      </c>
      <c r="T3425" t="s">
        <v>252</v>
      </c>
      <c r="U3425" s="6" t="s">
        <v>253</v>
      </c>
      <c r="V3425" t="s">
        <v>27</v>
      </c>
      <c r="W3425" t="s">
        <v>27</v>
      </c>
      <c r="X3425" t="s">
        <v>49</v>
      </c>
      <c r="Y3425" s="6" t="s">
        <v>29</v>
      </c>
      <c r="Z3425" t="s">
        <v>27</v>
      </c>
      <c r="AA3425" t="s">
        <v>27</v>
      </c>
    </row>
    <row r="3426" spans="1:27" x14ac:dyDescent="0.35">
      <c r="A3426">
        <v>10004612</v>
      </c>
      <c r="B3426" t="s">
        <v>81</v>
      </c>
      <c r="C3426" t="s">
        <v>240</v>
      </c>
      <c r="D3426" t="s">
        <v>23</v>
      </c>
      <c r="E3426" t="s">
        <v>24</v>
      </c>
      <c r="F3426">
        <v>241</v>
      </c>
      <c r="G3426">
        <v>0</v>
      </c>
      <c r="H3426">
        <v>241</v>
      </c>
      <c r="I3426">
        <v>10</v>
      </c>
      <c r="J3426">
        <v>0.02</v>
      </c>
      <c r="K3426" s="6" t="s">
        <v>1621</v>
      </c>
      <c r="L3426" s="6" t="s">
        <v>1621</v>
      </c>
      <c r="M3426" s="6" t="s">
        <v>1639</v>
      </c>
      <c r="N3426" s="6" t="s">
        <v>1622</v>
      </c>
      <c r="O3426" s="6" t="s">
        <v>1637</v>
      </c>
      <c r="P3426" s="8">
        <f>Table12[[#This Row],[PLANNED_DELIVERY]]-Table12[[#This Row],[PLANNED_PICKUP]]</f>
        <v>13</v>
      </c>
      <c r="Q3426" s="9">
        <f>Table12[[#This Row],[ACTUAL_DELIVERY]]-Table12[[#This Row],[ACTUAL_PICKUP]]</f>
        <v>13</v>
      </c>
      <c r="R3426" s="9">
        <f>Table12[[#This Row],[ACTUAL_PICKUP]]-Table12[[#This Row],[PLANNED_PICKUP]]</f>
        <v>1</v>
      </c>
      <c r="S3426" s="9">
        <f>Table12[[#This Row],[ACTUAL_DELIVERY]]-Table12[[#This Row],[PLANNED_DELIVERY]]</f>
        <v>1</v>
      </c>
      <c r="T3426" t="s">
        <v>763</v>
      </c>
      <c r="U3426" s="6" t="s">
        <v>764</v>
      </c>
      <c r="V3426" t="s">
        <v>27</v>
      </c>
      <c r="W3426" t="s">
        <v>27</v>
      </c>
      <c r="X3426" t="s">
        <v>49</v>
      </c>
      <c r="Y3426" s="6" t="s">
        <v>29</v>
      </c>
      <c r="Z3426" t="s">
        <v>27</v>
      </c>
      <c r="AA3426" t="s">
        <v>27</v>
      </c>
    </row>
    <row r="3427" spans="1:27" x14ac:dyDescent="0.35">
      <c r="A3427">
        <v>10004613</v>
      </c>
      <c r="B3427" t="s">
        <v>81</v>
      </c>
      <c r="C3427" t="s">
        <v>240</v>
      </c>
      <c r="D3427" t="s">
        <v>23</v>
      </c>
      <c r="E3427" t="s">
        <v>24</v>
      </c>
      <c r="F3427">
        <v>248</v>
      </c>
      <c r="G3427">
        <v>0</v>
      </c>
      <c r="H3427">
        <v>248</v>
      </c>
      <c r="I3427">
        <v>350</v>
      </c>
      <c r="J3427">
        <v>0.93</v>
      </c>
      <c r="K3427" s="6" t="s">
        <v>1621</v>
      </c>
      <c r="L3427" s="6" t="s">
        <v>1621</v>
      </c>
      <c r="M3427" s="6" t="s">
        <v>1639</v>
      </c>
      <c r="N3427" s="6" t="s">
        <v>1623</v>
      </c>
      <c r="O3427" s="6" t="s">
        <v>1637</v>
      </c>
      <c r="P3427" s="8">
        <f>Table12[[#This Row],[PLANNED_DELIVERY]]-Table12[[#This Row],[PLANNED_PICKUP]]</f>
        <v>13</v>
      </c>
      <c r="Q3427" s="9">
        <f>Table12[[#This Row],[ACTUAL_DELIVERY]]-Table12[[#This Row],[ACTUAL_PICKUP]]</f>
        <v>12</v>
      </c>
      <c r="R3427" s="9">
        <f>Table12[[#This Row],[ACTUAL_PICKUP]]-Table12[[#This Row],[PLANNED_PICKUP]]</f>
        <v>2</v>
      </c>
      <c r="S3427" s="9">
        <f>Table12[[#This Row],[ACTUAL_DELIVERY]]-Table12[[#This Row],[PLANNED_DELIVERY]]</f>
        <v>1</v>
      </c>
      <c r="T3427" t="s">
        <v>973</v>
      </c>
      <c r="U3427" s="6" t="s">
        <v>974</v>
      </c>
      <c r="V3427" t="s">
        <v>27</v>
      </c>
      <c r="W3427" t="s">
        <v>27</v>
      </c>
      <c r="X3427" t="s">
        <v>49</v>
      </c>
      <c r="Y3427" s="6" t="s">
        <v>29</v>
      </c>
      <c r="Z3427" t="s">
        <v>27</v>
      </c>
      <c r="AA3427" t="s">
        <v>27</v>
      </c>
    </row>
    <row r="3428" spans="1:27" x14ac:dyDescent="0.35">
      <c r="A3428">
        <v>10004614</v>
      </c>
      <c r="B3428" t="s">
        <v>81</v>
      </c>
      <c r="C3428" t="s">
        <v>246</v>
      </c>
      <c r="D3428" t="s">
        <v>30</v>
      </c>
      <c r="E3428" t="s">
        <v>45</v>
      </c>
      <c r="F3428">
        <v>503.09</v>
      </c>
      <c r="G3428">
        <v>0</v>
      </c>
      <c r="H3428">
        <v>503.09</v>
      </c>
      <c r="I3428">
        <v>2480</v>
      </c>
      <c r="J3428">
        <v>5.82</v>
      </c>
      <c r="K3428" s="6" t="s">
        <v>1621</v>
      </c>
      <c r="L3428" s="6" t="s">
        <v>1621</v>
      </c>
      <c r="M3428" s="6" t="s">
        <v>1639</v>
      </c>
      <c r="N3428" s="6" t="s">
        <v>1635</v>
      </c>
      <c r="O3428" s="6" t="s">
        <v>1639</v>
      </c>
      <c r="P3428" s="8">
        <f>Table12[[#This Row],[PLANNED_DELIVERY]]-Table12[[#This Row],[PLANNED_PICKUP]]</f>
        <v>13</v>
      </c>
      <c r="Q3428" s="9">
        <f>Table12[[#This Row],[ACTUAL_DELIVERY]]-Table12[[#This Row],[ACTUAL_PICKUP]]</f>
        <v>3</v>
      </c>
      <c r="R3428" s="9">
        <f>Table12[[#This Row],[ACTUAL_PICKUP]]-Table12[[#This Row],[PLANNED_PICKUP]]</f>
        <v>10</v>
      </c>
      <c r="S3428" s="9">
        <f>Table12[[#This Row],[ACTUAL_DELIVERY]]-Table12[[#This Row],[PLANNED_DELIVERY]]</f>
        <v>0</v>
      </c>
      <c r="T3428" t="s">
        <v>66</v>
      </c>
      <c r="U3428" s="6" t="s">
        <v>67</v>
      </c>
      <c r="V3428" t="s">
        <v>27</v>
      </c>
      <c r="W3428" t="s">
        <v>27</v>
      </c>
      <c r="X3428" t="s">
        <v>49</v>
      </c>
      <c r="Y3428" s="6" t="s">
        <v>152</v>
      </c>
      <c r="Z3428" t="s">
        <v>27</v>
      </c>
      <c r="AA3428" t="s">
        <v>27</v>
      </c>
    </row>
    <row r="3429" spans="1:27" x14ac:dyDescent="0.35">
      <c r="A3429">
        <v>10004615</v>
      </c>
      <c r="B3429" t="s">
        <v>263</v>
      </c>
      <c r="C3429" t="s">
        <v>264</v>
      </c>
      <c r="D3429" t="s">
        <v>30</v>
      </c>
      <c r="E3429" t="s">
        <v>45</v>
      </c>
      <c r="F3429">
        <v>1249.22</v>
      </c>
      <c r="G3429">
        <v>0</v>
      </c>
      <c r="H3429">
        <v>1249.22</v>
      </c>
      <c r="I3429" s="5">
        <v>382.6</v>
      </c>
      <c r="J3429">
        <v>2.2799999999999998</v>
      </c>
      <c r="K3429" s="6" t="s">
        <v>1621</v>
      </c>
      <c r="L3429" s="6" t="s">
        <v>1622</v>
      </c>
      <c r="M3429" s="6" t="s">
        <v>1633</v>
      </c>
      <c r="N3429" s="6" t="s">
        <v>1622</v>
      </c>
      <c r="O3429" s="6" t="s">
        <v>1637</v>
      </c>
      <c r="P3429" s="8">
        <f>Table12[[#This Row],[PLANNED_DELIVERY]]-Table12[[#This Row],[PLANNED_PICKUP]]</f>
        <v>7</v>
      </c>
      <c r="Q3429" s="9">
        <f>Table12[[#This Row],[ACTUAL_DELIVERY]]-Table12[[#This Row],[ACTUAL_PICKUP]]</f>
        <v>13</v>
      </c>
      <c r="R3429" s="9">
        <f>Table12[[#This Row],[ACTUAL_PICKUP]]-Table12[[#This Row],[PLANNED_PICKUP]]</f>
        <v>0</v>
      </c>
      <c r="S3429" s="9">
        <f>Table12[[#This Row],[ACTUAL_DELIVERY]]-Table12[[#This Row],[PLANNED_DELIVERY]]</f>
        <v>6</v>
      </c>
      <c r="T3429" t="s">
        <v>49</v>
      </c>
      <c r="U3429" s="6" t="s">
        <v>29</v>
      </c>
      <c r="V3429" t="s">
        <v>27</v>
      </c>
      <c r="W3429" t="s">
        <v>27</v>
      </c>
      <c r="X3429" t="s">
        <v>165</v>
      </c>
      <c r="Y3429" s="6" t="s">
        <v>898</v>
      </c>
      <c r="Z3429" t="s">
        <v>145</v>
      </c>
      <c r="AA3429" t="s">
        <v>145</v>
      </c>
    </row>
    <row r="3430" spans="1:27" x14ac:dyDescent="0.35">
      <c r="A3430">
        <v>10004616</v>
      </c>
      <c r="B3430" t="s">
        <v>81</v>
      </c>
      <c r="C3430" t="s">
        <v>213</v>
      </c>
      <c r="D3430" t="s">
        <v>23</v>
      </c>
      <c r="E3430" t="s">
        <v>24</v>
      </c>
      <c r="F3430">
        <v>213.31</v>
      </c>
      <c r="G3430">
        <v>0</v>
      </c>
      <c r="H3430">
        <v>213.31</v>
      </c>
      <c r="I3430">
        <v>8</v>
      </c>
      <c r="J3430">
        <v>0.01</v>
      </c>
      <c r="K3430" s="6" t="s">
        <v>1621</v>
      </c>
      <c r="L3430" s="6" t="s">
        <v>1621</v>
      </c>
      <c r="M3430" s="6" t="s">
        <v>1639</v>
      </c>
      <c r="N3430" s="6" t="s">
        <v>1622</v>
      </c>
      <c r="O3430" s="6" t="s">
        <v>1639</v>
      </c>
      <c r="P3430" s="8">
        <f>Table12[[#This Row],[PLANNED_DELIVERY]]-Table12[[#This Row],[PLANNED_PICKUP]]</f>
        <v>13</v>
      </c>
      <c r="Q3430" s="9">
        <f>Table12[[#This Row],[ACTUAL_DELIVERY]]-Table12[[#This Row],[ACTUAL_PICKUP]]</f>
        <v>12</v>
      </c>
      <c r="R3430" s="9">
        <f>Table12[[#This Row],[ACTUAL_PICKUP]]-Table12[[#This Row],[PLANNED_PICKUP]]</f>
        <v>1</v>
      </c>
      <c r="S3430" s="9">
        <f>Table12[[#This Row],[ACTUAL_DELIVERY]]-Table12[[#This Row],[PLANNED_DELIVERY]]</f>
        <v>0</v>
      </c>
      <c r="T3430" t="s">
        <v>763</v>
      </c>
      <c r="U3430" s="6" t="s">
        <v>764</v>
      </c>
      <c r="V3430" t="s">
        <v>27</v>
      </c>
      <c r="W3430" t="s">
        <v>27</v>
      </c>
      <c r="X3430" t="s">
        <v>41</v>
      </c>
      <c r="Y3430" s="6" t="s">
        <v>44</v>
      </c>
      <c r="Z3430" t="s">
        <v>27</v>
      </c>
      <c r="AA3430" t="s">
        <v>27</v>
      </c>
    </row>
    <row r="3431" spans="1:27" x14ac:dyDescent="0.35">
      <c r="A3431">
        <v>10004617</v>
      </c>
      <c r="B3431" t="s">
        <v>263</v>
      </c>
      <c r="C3431" t="s">
        <v>264</v>
      </c>
      <c r="D3431" t="s">
        <v>30</v>
      </c>
      <c r="E3431" t="s">
        <v>45</v>
      </c>
      <c r="F3431">
        <v>2088.9699999999998</v>
      </c>
      <c r="G3431">
        <v>2425</v>
      </c>
      <c r="H3431">
        <v>4513.97</v>
      </c>
      <c r="I3431" s="5">
        <v>566</v>
      </c>
      <c r="J3431">
        <v>2.17</v>
      </c>
      <c r="K3431" s="6" t="s">
        <v>1621</v>
      </c>
      <c r="L3431" s="6" t="s">
        <v>1621</v>
      </c>
      <c r="M3431" s="6" t="s">
        <v>1623</v>
      </c>
      <c r="N3431" s="6" t="s">
        <v>1623</v>
      </c>
      <c r="O3431" s="6" t="s">
        <v>1649</v>
      </c>
      <c r="P3431" s="8">
        <f>Table12[[#This Row],[PLANNED_DELIVERY]]-Table12[[#This Row],[PLANNED_PICKUP]]</f>
        <v>2</v>
      </c>
      <c r="Q3431" s="9">
        <f>Table12[[#This Row],[ACTUAL_DELIVERY]]-Table12[[#This Row],[ACTUAL_PICKUP]]</f>
        <v>21</v>
      </c>
      <c r="R3431" s="9">
        <f>Table12[[#This Row],[ACTUAL_PICKUP]]-Table12[[#This Row],[PLANNED_PICKUP]]</f>
        <v>2</v>
      </c>
      <c r="S3431" s="9">
        <f>Table12[[#This Row],[ACTUAL_DELIVERY]]-Table12[[#This Row],[PLANNED_DELIVERY]]</f>
        <v>21</v>
      </c>
      <c r="T3431" t="s">
        <v>49</v>
      </c>
      <c r="U3431" s="6" t="s">
        <v>29</v>
      </c>
      <c r="V3431" t="s">
        <v>27</v>
      </c>
      <c r="W3431" t="s">
        <v>27</v>
      </c>
      <c r="X3431" t="s">
        <v>468</v>
      </c>
      <c r="Y3431" s="6" t="s">
        <v>469</v>
      </c>
      <c r="Z3431" t="s">
        <v>470</v>
      </c>
      <c r="AA3431" t="s">
        <v>470</v>
      </c>
    </row>
    <row r="3432" spans="1:27" x14ac:dyDescent="0.35">
      <c r="A3432">
        <v>10004618</v>
      </c>
      <c r="B3432" t="s">
        <v>263</v>
      </c>
      <c r="C3432" t="s">
        <v>293</v>
      </c>
      <c r="D3432" t="s">
        <v>30</v>
      </c>
      <c r="E3432" t="s">
        <v>45</v>
      </c>
      <c r="F3432">
        <v>4400</v>
      </c>
      <c r="G3432">
        <v>0</v>
      </c>
      <c r="H3432">
        <v>4400</v>
      </c>
      <c r="I3432" s="5">
        <v>703</v>
      </c>
      <c r="J3432">
        <v>6.56</v>
      </c>
      <c r="K3432" s="6" t="s">
        <v>1621</v>
      </c>
      <c r="L3432" s="6" t="s">
        <v>1621</v>
      </c>
      <c r="M3432" s="6" t="s">
        <v>1630</v>
      </c>
      <c r="N3432" s="6" t="s">
        <v>1622</v>
      </c>
      <c r="O3432" s="6" t="s">
        <v>1642</v>
      </c>
      <c r="P3432" s="8">
        <f>Table12[[#This Row],[PLANNED_DELIVERY]]-Table12[[#This Row],[PLANNED_PICKUP]]</f>
        <v>7</v>
      </c>
      <c r="Q3432" s="9">
        <f>Table12[[#This Row],[ACTUAL_DELIVERY]]-Table12[[#This Row],[ACTUAL_PICKUP]]</f>
        <v>15</v>
      </c>
      <c r="R3432" s="9">
        <f>Table12[[#This Row],[ACTUAL_PICKUP]]-Table12[[#This Row],[PLANNED_PICKUP]]</f>
        <v>1</v>
      </c>
      <c r="S3432" s="9">
        <f>Table12[[#This Row],[ACTUAL_DELIVERY]]-Table12[[#This Row],[PLANNED_DELIVERY]]</f>
        <v>9</v>
      </c>
      <c r="T3432" t="s">
        <v>49</v>
      </c>
      <c r="U3432" s="6" t="s">
        <v>29</v>
      </c>
      <c r="V3432" t="s">
        <v>27</v>
      </c>
      <c r="W3432" t="s">
        <v>27</v>
      </c>
      <c r="X3432" t="s">
        <v>1077</v>
      </c>
      <c r="Y3432" s="6" t="s">
        <v>987</v>
      </c>
      <c r="Z3432" t="s">
        <v>156</v>
      </c>
      <c r="AA3432" t="s">
        <v>85</v>
      </c>
    </row>
    <row r="3433" spans="1:27" x14ac:dyDescent="0.35">
      <c r="A3433">
        <v>10004619</v>
      </c>
      <c r="B3433" t="s">
        <v>81</v>
      </c>
      <c r="C3433" t="s">
        <v>384</v>
      </c>
      <c r="D3433" t="s">
        <v>23</v>
      </c>
      <c r="E3433" t="s">
        <v>24</v>
      </c>
      <c r="F3433">
        <v>7950</v>
      </c>
      <c r="G3433">
        <v>0</v>
      </c>
      <c r="H3433">
        <v>7950</v>
      </c>
      <c r="I3433">
        <v>27250</v>
      </c>
      <c r="J3433">
        <v>159.88999999999999</v>
      </c>
      <c r="K3433" s="6" t="s">
        <v>1621</v>
      </c>
      <c r="L3433" s="6" t="s">
        <v>1622</v>
      </c>
      <c r="M3433" s="6" t="s">
        <v>1638</v>
      </c>
      <c r="N3433" s="6" t="s">
        <v>1640</v>
      </c>
      <c r="O3433" s="6" t="s">
        <v>1648</v>
      </c>
      <c r="P3433" s="8">
        <f>Table12[[#This Row],[PLANNED_DELIVERY]]-Table12[[#This Row],[PLANNED_PICKUP]]</f>
        <v>11</v>
      </c>
      <c r="Q3433" s="9">
        <f>Table12[[#This Row],[ACTUAL_DELIVERY]]-Table12[[#This Row],[ACTUAL_PICKUP]]</f>
        <v>7</v>
      </c>
      <c r="R3433" s="9">
        <f>Table12[[#This Row],[ACTUAL_PICKUP]]-Table12[[#This Row],[PLANNED_PICKUP]]</f>
        <v>19</v>
      </c>
      <c r="S3433" s="9">
        <f>Table12[[#This Row],[ACTUAL_DELIVERY]]-Table12[[#This Row],[PLANNED_DELIVERY]]</f>
        <v>15</v>
      </c>
      <c r="T3433" t="s">
        <v>600</v>
      </c>
      <c r="U3433" s="6" t="s">
        <v>601</v>
      </c>
      <c r="V3433" t="s">
        <v>38</v>
      </c>
      <c r="W3433" t="s">
        <v>38</v>
      </c>
      <c r="X3433" t="s">
        <v>113</v>
      </c>
      <c r="Y3433" s="6" t="s">
        <v>114</v>
      </c>
      <c r="Z3433" t="s">
        <v>27</v>
      </c>
      <c r="AA3433" t="s">
        <v>27</v>
      </c>
    </row>
    <row r="3434" spans="1:27" x14ac:dyDescent="0.35">
      <c r="A3434">
        <v>10004621</v>
      </c>
      <c r="B3434" t="s">
        <v>81</v>
      </c>
      <c r="C3434" t="s">
        <v>78</v>
      </c>
      <c r="D3434" t="s">
        <v>30</v>
      </c>
      <c r="E3434" t="s">
        <v>31</v>
      </c>
      <c r="F3434">
        <v>885</v>
      </c>
      <c r="G3434">
        <v>0</v>
      </c>
      <c r="H3434">
        <v>885</v>
      </c>
      <c r="I3434">
        <v>16800</v>
      </c>
      <c r="J3434">
        <v>15.3</v>
      </c>
      <c r="K3434" s="6" t="s">
        <v>1621</v>
      </c>
      <c r="L3434" s="6" t="s">
        <v>1623</v>
      </c>
      <c r="M3434" s="6" t="s">
        <v>1625</v>
      </c>
      <c r="N3434" s="6" t="s">
        <v>1622</v>
      </c>
      <c r="O3434" s="6" t="s">
        <v>1623</v>
      </c>
      <c r="P3434" s="8">
        <f>Table12[[#This Row],[PLANNED_DELIVERY]]-Table12[[#This Row],[PLANNED_PICKUP]]</f>
        <v>1</v>
      </c>
      <c r="Q3434" s="9">
        <f>Table12[[#This Row],[ACTUAL_DELIVERY]]-Table12[[#This Row],[ACTUAL_PICKUP]]</f>
        <v>1</v>
      </c>
      <c r="R3434" s="9">
        <f>Table12[[#This Row],[ACTUAL_PICKUP]]-Table12[[#This Row],[PLANNED_PICKUP]]</f>
        <v>-1</v>
      </c>
      <c r="S3434" s="9">
        <f>Table12[[#This Row],[ACTUAL_DELIVERY]]-Table12[[#This Row],[PLANNED_DELIVERY]]</f>
        <v>-1</v>
      </c>
      <c r="T3434" t="s">
        <v>271</v>
      </c>
      <c r="U3434" s="6" t="s">
        <v>43</v>
      </c>
      <c r="V3434" t="s">
        <v>27</v>
      </c>
      <c r="W3434" t="s">
        <v>27</v>
      </c>
      <c r="X3434" t="s">
        <v>41</v>
      </c>
      <c r="Y3434" s="6" t="s">
        <v>44</v>
      </c>
      <c r="Z3434" t="s">
        <v>27</v>
      </c>
      <c r="AA3434" t="s">
        <v>27</v>
      </c>
    </row>
    <row r="3435" spans="1:27" x14ac:dyDescent="0.35">
      <c r="A3435">
        <v>10004623</v>
      </c>
      <c r="B3435" t="s">
        <v>81</v>
      </c>
      <c r="C3435" t="s">
        <v>342</v>
      </c>
      <c r="D3435" t="s">
        <v>30</v>
      </c>
      <c r="E3435" t="s">
        <v>31</v>
      </c>
      <c r="F3435">
        <v>900</v>
      </c>
      <c r="G3435">
        <v>0</v>
      </c>
      <c r="H3435">
        <v>900</v>
      </c>
      <c r="I3435">
        <v>5750</v>
      </c>
      <c r="J3435">
        <v>10.65</v>
      </c>
      <c r="K3435" s="6" t="s">
        <v>1621</v>
      </c>
      <c r="L3435" s="6" t="s">
        <v>1622</v>
      </c>
      <c r="M3435" s="6" t="s">
        <v>1623</v>
      </c>
      <c r="N3435" s="6" t="s">
        <v>1622</v>
      </c>
      <c r="O3435" s="6" t="s">
        <v>1623</v>
      </c>
      <c r="P3435" s="8">
        <f>Table12[[#This Row],[PLANNED_DELIVERY]]-Table12[[#This Row],[PLANNED_PICKUP]]</f>
        <v>1</v>
      </c>
      <c r="Q3435" s="9">
        <f>Table12[[#This Row],[ACTUAL_DELIVERY]]-Table12[[#This Row],[ACTUAL_PICKUP]]</f>
        <v>1</v>
      </c>
      <c r="R3435" s="9">
        <f>Table12[[#This Row],[ACTUAL_PICKUP]]-Table12[[#This Row],[PLANNED_PICKUP]]</f>
        <v>0</v>
      </c>
      <c r="S3435" s="9">
        <f>Table12[[#This Row],[ACTUAL_DELIVERY]]-Table12[[#This Row],[PLANNED_DELIVERY]]</f>
        <v>0</v>
      </c>
      <c r="T3435" t="s">
        <v>271</v>
      </c>
      <c r="U3435" s="6" t="s">
        <v>43</v>
      </c>
      <c r="V3435" t="s">
        <v>27</v>
      </c>
      <c r="W3435" t="s">
        <v>27</v>
      </c>
      <c r="X3435" t="s">
        <v>41</v>
      </c>
      <c r="Y3435" s="6" t="s">
        <v>44</v>
      </c>
      <c r="Z3435" t="s">
        <v>27</v>
      </c>
      <c r="AA3435" t="s">
        <v>27</v>
      </c>
    </row>
    <row r="3436" spans="1:27" x14ac:dyDescent="0.35">
      <c r="A3436">
        <v>10004625</v>
      </c>
      <c r="B3436" t="s">
        <v>263</v>
      </c>
      <c r="C3436" t="s">
        <v>293</v>
      </c>
      <c r="D3436" t="s">
        <v>23</v>
      </c>
      <c r="E3436" t="s">
        <v>24</v>
      </c>
      <c r="F3436">
        <v>1076.4100000000001</v>
      </c>
      <c r="G3436">
        <v>0</v>
      </c>
      <c r="H3436">
        <v>1076.4100000000001</v>
      </c>
      <c r="I3436">
        <v>253</v>
      </c>
      <c r="J3436">
        <v>2.2999999999999998</v>
      </c>
      <c r="K3436" s="6" t="s">
        <v>1621</v>
      </c>
      <c r="L3436" s="6" t="s">
        <v>1621</v>
      </c>
      <c r="M3436" s="6" t="s">
        <v>1627</v>
      </c>
      <c r="N3436" s="6" t="s">
        <v>1622</v>
      </c>
      <c r="O3436" s="6" t="s">
        <v>1635</v>
      </c>
      <c r="P3436" s="8">
        <f>Table12[[#This Row],[PLANNED_DELIVERY]]-Table12[[#This Row],[PLANNED_PICKUP]]</f>
        <v>6</v>
      </c>
      <c r="Q3436" s="9">
        <f>Table12[[#This Row],[ACTUAL_DELIVERY]]-Table12[[#This Row],[ACTUAL_PICKUP]]</f>
        <v>9</v>
      </c>
      <c r="R3436" s="9">
        <f>Table12[[#This Row],[ACTUAL_PICKUP]]-Table12[[#This Row],[PLANNED_PICKUP]]</f>
        <v>1</v>
      </c>
      <c r="S3436" s="9">
        <f>Table12[[#This Row],[ACTUAL_DELIVERY]]-Table12[[#This Row],[PLANNED_DELIVERY]]</f>
        <v>4</v>
      </c>
      <c r="T3436" t="s">
        <v>541</v>
      </c>
      <c r="U3436" s="6" t="s">
        <v>542</v>
      </c>
      <c r="V3436" t="s">
        <v>84</v>
      </c>
      <c r="W3436" t="s">
        <v>85</v>
      </c>
      <c r="X3436" t="s">
        <v>41</v>
      </c>
      <c r="Y3436" s="6" t="s">
        <v>44</v>
      </c>
      <c r="Z3436" t="s">
        <v>27</v>
      </c>
      <c r="AA3436" t="s">
        <v>27</v>
      </c>
    </row>
    <row r="3437" spans="1:27" x14ac:dyDescent="0.35">
      <c r="A3437">
        <v>10004626</v>
      </c>
      <c r="B3437" t="s">
        <v>222</v>
      </c>
      <c r="C3437" t="s">
        <v>206</v>
      </c>
      <c r="D3437" t="s">
        <v>30</v>
      </c>
      <c r="E3437" t="s">
        <v>31</v>
      </c>
      <c r="F3437">
        <v>1100</v>
      </c>
      <c r="G3437">
        <v>0</v>
      </c>
      <c r="H3437">
        <v>1100</v>
      </c>
      <c r="I3437">
        <v>27000</v>
      </c>
      <c r="J3437">
        <v>14.4</v>
      </c>
      <c r="K3437" s="6" t="s">
        <v>1621</v>
      </c>
      <c r="L3437" s="6" t="s">
        <v>1627</v>
      </c>
      <c r="M3437" s="6" t="s">
        <v>1630</v>
      </c>
      <c r="N3437" s="6" t="s">
        <v>1630</v>
      </c>
      <c r="O3437" s="6" t="s">
        <v>1633</v>
      </c>
      <c r="P3437" s="8">
        <f>Table12[[#This Row],[PLANNED_DELIVERY]]-Table12[[#This Row],[PLANNED_PICKUP]]</f>
        <v>1</v>
      </c>
      <c r="Q3437" s="9">
        <f>Table12[[#This Row],[ACTUAL_DELIVERY]]-Table12[[#This Row],[ACTUAL_PICKUP]]</f>
        <v>1</v>
      </c>
      <c r="R3437" s="9">
        <f>Table12[[#This Row],[ACTUAL_PICKUP]]-Table12[[#This Row],[PLANNED_PICKUP]]</f>
        <v>1</v>
      </c>
      <c r="S3437" s="9">
        <f>Table12[[#This Row],[ACTUAL_DELIVERY]]-Table12[[#This Row],[PLANNED_DELIVERY]]</f>
        <v>1</v>
      </c>
      <c r="T3437" t="s">
        <v>33</v>
      </c>
      <c r="U3437" s="6" t="s">
        <v>34</v>
      </c>
      <c r="V3437" t="s">
        <v>27</v>
      </c>
      <c r="W3437" t="s">
        <v>27</v>
      </c>
      <c r="X3437" t="s">
        <v>158</v>
      </c>
      <c r="Y3437" s="6" t="s">
        <v>159</v>
      </c>
      <c r="Z3437" t="s">
        <v>27</v>
      </c>
      <c r="AA3437" t="s">
        <v>27</v>
      </c>
    </row>
    <row r="3438" spans="1:27" x14ac:dyDescent="0.35">
      <c r="A3438">
        <v>10004629</v>
      </c>
      <c r="B3438" t="s">
        <v>81</v>
      </c>
      <c r="C3438" t="s">
        <v>342</v>
      </c>
      <c r="D3438" t="s">
        <v>30</v>
      </c>
      <c r="E3438" t="s">
        <v>31</v>
      </c>
      <c r="F3438">
        <v>150</v>
      </c>
      <c r="G3438">
        <v>0</v>
      </c>
      <c r="H3438">
        <v>150</v>
      </c>
      <c r="I3438">
        <v>290</v>
      </c>
      <c r="J3438">
        <v>1.08</v>
      </c>
      <c r="K3438" s="6" t="s">
        <v>1621</v>
      </c>
      <c r="L3438" s="6" t="s">
        <v>1621</v>
      </c>
      <c r="M3438" s="6" t="s">
        <v>1623</v>
      </c>
      <c r="N3438" s="6" t="s">
        <v>1622</v>
      </c>
      <c r="O3438" s="6" t="s">
        <v>1627</v>
      </c>
      <c r="P3438" s="8">
        <f>Table12[[#This Row],[PLANNED_DELIVERY]]-Table12[[#This Row],[PLANNED_PICKUP]]</f>
        <v>2</v>
      </c>
      <c r="Q3438" s="9">
        <f>Table12[[#This Row],[ACTUAL_DELIVERY]]-Table12[[#This Row],[ACTUAL_PICKUP]]</f>
        <v>5</v>
      </c>
      <c r="R3438" s="9">
        <f>Table12[[#This Row],[ACTUAL_PICKUP]]-Table12[[#This Row],[PLANNED_PICKUP]]</f>
        <v>1</v>
      </c>
      <c r="S3438" s="9">
        <f>Table12[[#This Row],[ACTUAL_DELIVERY]]-Table12[[#This Row],[PLANNED_DELIVERY]]</f>
        <v>4</v>
      </c>
      <c r="T3438" t="s">
        <v>68</v>
      </c>
      <c r="U3438" s="6" t="s">
        <v>69</v>
      </c>
      <c r="V3438" t="s">
        <v>27</v>
      </c>
      <c r="W3438" t="s">
        <v>27</v>
      </c>
      <c r="X3438" t="s">
        <v>60</v>
      </c>
      <c r="Y3438" s="6" t="s">
        <v>34</v>
      </c>
      <c r="Z3438" t="s">
        <v>27</v>
      </c>
      <c r="AA3438" t="s">
        <v>27</v>
      </c>
    </row>
    <row r="3439" spans="1:27" x14ac:dyDescent="0.35">
      <c r="A3439">
        <v>10004631</v>
      </c>
      <c r="B3439" t="s">
        <v>81</v>
      </c>
      <c r="C3439" t="s">
        <v>206</v>
      </c>
      <c r="D3439" t="s">
        <v>23</v>
      </c>
      <c r="E3439" t="s">
        <v>24</v>
      </c>
      <c r="F3439">
        <v>244</v>
      </c>
      <c r="G3439">
        <v>0</v>
      </c>
      <c r="H3439">
        <v>244</v>
      </c>
      <c r="I3439">
        <v>300</v>
      </c>
      <c r="J3439">
        <v>0.48</v>
      </c>
      <c r="K3439" s="6" t="s">
        <v>1621</v>
      </c>
      <c r="L3439" s="6" t="s">
        <v>1621</v>
      </c>
      <c r="M3439" s="6" t="s">
        <v>1625</v>
      </c>
      <c r="N3439" s="6" t="s">
        <v>1621</v>
      </c>
      <c r="O3439" s="6" t="s">
        <v>1625</v>
      </c>
      <c r="P3439" s="8">
        <f>Table12[[#This Row],[PLANNED_DELIVERY]]-Table12[[#This Row],[PLANNED_PICKUP]]</f>
        <v>3</v>
      </c>
      <c r="Q3439" s="9">
        <f>Table12[[#This Row],[ACTUAL_DELIVERY]]-Table12[[#This Row],[ACTUAL_PICKUP]]</f>
        <v>3</v>
      </c>
      <c r="R3439" s="9">
        <f>Table12[[#This Row],[ACTUAL_PICKUP]]-Table12[[#This Row],[PLANNED_PICKUP]]</f>
        <v>0</v>
      </c>
      <c r="S3439" s="9">
        <f>Table12[[#This Row],[ACTUAL_DELIVERY]]-Table12[[#This Row],[PLANNED_DELIVERY]]</f>
        <v>0</v>
      </c>
      <c r="T3439" t="s">
        <v>758</v>
      </c>
      <c r="U3439" s="6" t="s">
        <v>424</v>
      </c>
      <c r="V3439" t="s">
        <v>27</v>
      </c>
      <c r="W3439" t="s">
        <v>27</v>
      </c>
      <c r="X3439" t="s">
        <v>1723</v>
      </c>
      <c r="Y3439" s="6" t="s">
        <v>42</v>
      </c>
      <c r="Z3439" t="s">
        <v>27</v>
      </c>
      <c r="AA3439" t="s">
        <v>27</v>
      </c>
    </row>
    <row r="3440" spans="1:27" x14ac:dyDescent="0.35">
      <c r="A3440">
        <v>10004638</v>
      </c>
      <c r="B3440" t="s">
        <v>222</v>
      </c>
      <c r="C3440" t="s">
        <v>234</v>
      </c>
      <c r="D3440" t="s">
        <v>23</v>
      </c>
      <c r="E3440" t="s">
        <v>24</v>
      </c>
      <c r="F3440">
        <v>630</v>
      </c>
      <c r="G3440">
        <v>0</v>
      </c>
      <c r="H3440">
        <v>630</v>
      </c>
      <c r="I3440">
        <v>380</v>
      </c>
      <c r="J3440">
        <v>1.62</v>
      </c>
      <c r="K3440" s="6" t="s">
        <v>1621</v>
      </c>
      <c r="L3440" s="6" t="s">
        <v>1621</v>
      </c>
      <c r="M3440" s="6" t="s">
        <v>1622</v>
      </c>
      <c r="N3440" s="6" t="s">
        <v>1622</v>
      </c>
      <c r="O3440" s="6" t="s">
        <v>1623</v>
      </c>
      <c r="P3440" s="8">
        <f>Table12[[#This Row],[PLANNED_DELIVERY]]-Table12[[#This Row],[PLANNED_PICKUP]]</f>
        <v>1</v>
      </c>
      <c r="Q3440" s="9">
        <f>Table12[[#This Row],[ACTUAL_DELIVERY]]-Table12[[#This Row],[ACTUAL_PICKUP]]</f>
        <v>1</v>
      </c>
      <c r="R3440" s="9">
        <f>Table12[[#This Row],[ACTUAL_PICKUP]]-Table12[[#This Row],[PLANNED_PICKUP]]</f>
        <v>1</v>
      </c>
      <c r="S3440" s="9">
        <f>Table12[[#This Row],[ACTUAL_DELIVERY]]-Table12[[#This Row],[PLANNED_DELIVERY]]</f>
        <v>1</v>
      </c>
      <c r="T3440" t="s">
        <v>986</v>
      </c>
      <c r="U3440" s="6" t="s">
        <v>846</v>
      </c>
      <c r="V3440" t="s">
        <v>104</v>
      </c>
      <c r="W3440" t="s">
        <v>104</v>
      </c>
      <c r="X3440" t="s">
        <v>71</v>
      </c>
      <c r="Y3440" s="6" t="s">
        <v>72</v>
      </c>
      <c r="Z3440" t="s">
        <v>27</v>
      </c>
      <c r="AA3440" t="s">
        <v>27</v>
      </c>
    </row>
    <row r="3441" spans="1:27" x14ac:dyDescent="0.35">
      <c r="A3441">
        <v>10004639</v>
      </c>
      <c r="B3441" t="s">
        <v>81</v>
      </c>
      <c r="C3441" t="s">
        <v>471</v>
      </c>
      <c r="D3441" t="s">
        <v>23</v>
      </c>
      <c r="E3441" t="s">
        <v>24</v>
      </c>
      <c r="F3441">
        <v>975</v>
      </c>
      <c r="G3441">
        <v>0</v>
      </c>
      <c r="H3441">
        <v>975</v>
      </c>
      <c r="I3441">
        <v>560</v>
      </c>
      <c r="J3441">
        <v>0.33</v>
      </c>
      <c r="K3441" s="6" t="s">
        <v>1621</v>
      </c>
      <c r="L3441" s="6" t="s">
        <v>1623</v>
      </c>
      <c r="M3441" s="6" t="s">
        <v>1639</v>
      </c>
      <c r="N3441" s="6" t="s">
        <v>1625</v>
      </c>
      <c r="O3441" s="6" t="s">
        <v>1634</v>
      </c>
      <c r="P3441" s="8">
        <f>Table12[[#This Row],[PLANNED_DELIVERY]]-Table12[[#This Row],[PLANNED_PICKUP]]</f>
        <v>11</v>
      </c>
      <c r="Q3441" s="9">
        <f>Table12[[#This Row],[ACTUAL_DELIVERY]]-Table12[[#This Row],[ACTUAL_PICKUP]]</f>
        <v>6</v>
      </c>
      <c r="R3441" s="9">
        <f>Table12[[#This Row],[ACTUAL_PICKUP]]-Table12[[#This Row],[PLANNED_PICKUP]]</f>
        <v>1</v>
      </c>
      <c r="S3441" s="9">
        <f>Table12[[#This Row],[ACTUAL_DELIVERY]]-Table12[[#This Row],[PLANNED_DELIVERY]]</f>
        <v>-4</v>
      </c>
      <c r="T3441" t="s">
        <v>984</v>
      </c>
      <c r="U3441" s="6" t="s">
        <v>985</v>
      </c>
      <c r="V3441" t="s">
        <v>656</v>
      </c>
      <c r="W3441" t="s">
        <v>656</v>
      </c>
      <c r="X3441" t="s">
        <v>96</v>
      </c>
      <c r="Y3441" s="6" t="s">
        <v>97</v>
      </c>
      <c r="Z3441" t="s">
        <v>27</v>
      </c>
      <c r="AA3441" t="s">
        <v>27</v>
      </c>
    </row>
    <row r="3442" spans="1:27" x14ac:dyDescent="0.35">
      <c r="A3442">
        <v>10004642</v>
      </c>
      <c r="B3442" t="s">
        <v>222</v>
      </c>
      <c r="C3442" t="s">
        <v>342</v>
      </c>
      <c r="D3442" t="s">
        <v>23</v>
      </c>
      <c r="E3442" t="s">
        <v>24</v>
      </c>
      <c r="F3442">
        <v>500</v>
      </c>
      <c r="G3442">
        <v>0</v>
      </c>
      <c r="H3442">
        <v>500</v>
      </c>
      <c r="I3442">
        <v>425</v>
      </c>
      <c r="J3442">
        <v>1.07</v>
      </c>
      <c r="K3442" s="6" t="s">
        <v>1621</v>
      </c>
      <c r="L3442" s="6" t="s">
        <v>1622</v>
      </c>
      <c r="M3442" s="6" t="s">
        <v>1622</v>
      </c>
      <c r="N3442" s="6" t="s">
        <v>1623</v>
      </c>
      <c r="O3442" s="6" t="s">
        <v>1623</v>
      </c>
      <c r="P3442" s="8">
        <f>Table12[[#This Row],[PLANNED_DELIVERY]]-Table12[[#This Row],[PLANNED_PICKUP]]</f>
        <v>0</v>
      </c>
      <c r="Q3442" s="9">
        <f>Table12[[#This Row],[ACTUAL_DELIVERY]]-Table12[[#This Row],[ACTUAL_PICKUP]]</f>
        <v>0</v>
      </c>
      <c r="R3442" s="9">
        <f>Table12[[#This Row],[ACTUAL_PICKUP]]-Table12[[#This Row],[PLANNED_PICKUP]]</f>
        <v>1</v>
      </c>
      <c r="S3442" s="9">
        <f>Table12[[#This Row],[ACTUAL_DELIVERY]]-Table12[[#This Row],[PLANNED_DELIVERY]]</f>
        <v>1</v>
      </c>
      <c r="T3442" t="s">
        <v>116</v>
      </c>
      <c r="U3442" s="6" t="s">
        <v>117</v>
      </c>
      <c r="V3442" t="s">
        <v>27</v>
      </c>
      <c r="W3442" t="s">
        <v>27</v>
      </c>
      <c r="X3442" t="s">
        <v>60</v>
      </c>
      <c r="Y3442" s="6" t="s">
        <v>34</v>
      </c>
      <c r="Z3442" t="s">
        <v>27</v>
      </c>
      <c r="AA3442" t="s">
        <v>27</v>
      </c>
    </row>
    <row r="3443" spans="1:27" x14ac:dyDescent="0.35">
      <c r="A3443">
        <v>10004643</v>
      </c>
      <c r="B3443" t="s">
        <v>222</v>
      </c>
      <c r="C3443" t="s">
        <v>206</v>
      </c>
      <c r="D3443" t="s">
        <v>30</v>
      </c>
      <c r="E3443" t="s">
        <v>31</v>
      </c>
      <c r="F3443">
        <v>300</v>
      </c>
      <c r="G3443">
        <v>0</v>
      </c>
      <c r="H3443">
        <v>300</v>
      </c>
      <c r="I3443">
        <v>965</v>
      </c>
      <c r="J3443">
        <v>6.23</v>
      </c>
      <c r="K3443" s="6" t="s">
        <v>1621</v>
      </c>
      <c r="L3443" s="6" t="s">
        <v>1621</v>
      </c>
      <c r="M3443" s="6" t="s">
        <v>1622</v>
      </c>
      <c r="N3443" s="6" t="s">
        <v>1622</v>
      </c>
      <c r="O3443" s="6" t="s">
        <v>1623</v>
      </c>
      <c r="P3443" s="8">
        <f>Table12[[#This Row],[PLANNED_DELIVERY]]-Table12[[#This Row],[PLANNED_PICKUP]]</f>
        <v>1</v>
      </c>
      <c r="Q3443" s="9">
        <f>Table12[[#This Row],[ACTUAL_DELIVERY]]-Table12[[#This Row],[ACTUAL_PICKUP]]</f>
        <v>1</v>
      </c>
      <c r="R3443" s="9">
        <f>Table12[[#This Row],[ACTUAL_PICKUP]]-Table12[[#This Row],[PLANNED_PICKUP]]</f>
        <v>1</v>
      </c>
      <c r="S3443" s="9">
        <f>Table12[[#This Row],[ACTUAL_DELIVERY]]-Table12[[#This Row],[PLANNED_DELIVERY]]</f>
        <v>1</v>
      </c>
      <c r="T3443" t="s">
        <v>70</v>
      </c>
      <c r="U3443" s="6" t="s">
        <v>42</v>
      </c>
      <c r="V3443" t="s">
        <v>27</v>
      </c>
      <c r="W3443" t="s">
        <v>27</v>
      </c>
      <c r="X3443" t="s">
        <v>983</v>
      </c>
      <c r="Y3443" s="6" t="s">
        <v>539</v>
      </c>
      <c r="Z3443" t="s">
        <v>27</v>
      </c>
      <c r="AA3443" t="s">
        <v>27</v>
      </c>
    </row>
    <row r="3444" spans="1:27" x14ac:dyDescent="0.35">
      <c r="A3444">
        <v>10004644</v>
      </c>
      <c r="B3444" t="s">
        <v>81</v>
      </c>
      <c r="C3444" t="s">
        <v>206</v>
      </c>
      <c r="D3444" t="s">
        <v>30</v>
      </c>
      <c r="E3444" t="s">
        <v>31</v>
      </c>
      <c r="F3444">
        <v>395</v>
      </c>
      <c r="G3444">
        <v>453</v>
      </c>
      <c r="H3444">
        <v>848</v>
      </c>
      <c r="I3444">
        <v>8800</v>
      </c>
      <c r="J3444">
        <v>11.02</v>
      </c>
      <c r="K3444" s="6" t="s">
        <v>1621</v>
      </c>
      <c r="L3444" s="6" t="s">
        <v>1633</v>
      </c>
      <c r="M3444" s="6" t="s">
        <v>1634</v>
      </c>
      <c r="N3444" s="6" t="s">
        <v>1633</v>
      </c>
      <c r="O3444" s="6" t="s">
        <v>1634</v>
      </c>
      <c r="P3444" s="8">
        <f>Table12[[#This Row],[PLANNED_DELIVERY]]-Table12[[#This Row],[PLANNED_PICKUP]]</f>
        <v>1</v>
      </c>
      <c r="Q3444" s="9">
        <f>Table12[[#This Row],[ACTUAL_DELIVERY]]-Table12[[#This Row],[ACTUAL_PICKUP]]</f>
        <v>1</v>
      </c>
      <c r="R3444" s="9">
        <f>Table12[[#This Row],[ACTUAL_PICKUP]]-Table12[[#This Row],[PLANNED_PICKUP]]</f>
        <v>0</v>
      </c>
      <c r="S3444" s="9">
        <f>Table12[[#This Row],[ACTUAL_DELIVERY]]-Table12[[#This Row],[PLANNED_DELIVERY]]</f>
        <v>0</v>
      </c>
      <c r="T3444" t="s">
        <v>41</v>
      </c>
      <c r="U3444" s="6">
        <v>54100</v>
      </c>
      <c r="V3444" t="s">
        <v>27</v>
      </c>
      <c r="W3444" t="s">
        <v>27</v>
      </c>
      <c r="X3444" t="s">
        <v>292</v>
      </c>
      <c r="Y3444" s="6" t="s">
        <v>284</v>
      </c>
      <c r="Z3444" t="s">
        <v>27</v>
      </c>
      <c r="AA3444" t="s">
        <v>27</v>
      </c>
    </row>
    <row r="3445" spans="1:27" x14ac:dyDescent="0.35">
      <c r="A3445">
        <v>10004646</v>
      </c>
      <c r="B3445" t="s">
        <v>81</v>
      </c>
      <c r="C3445" t="s">
        <v>206</v>
      </c>
      <c r="D3445" t="s">
        <v>30</v>
      </c>
      <c r="E3445" t="s">
        <v>31</v>
      </c>
      <c r="F3445">
        <v>160</v>
      </c>
      <c r="G3445">
        <v>0</v>
      </c>
      <c r="H3445">
        <v>160</v>
      </c>
      <c r="I3445">
        <v>1200</v>
      </c>
      <c r="J3445">
        <v>1.8</v>
      </c>
      <c r="K3445" s="6" t="s">
        <v>1621</v>
      </c>
      <c r="L3445" s="6" t="s">
        <v>1623</v>
      </c>
      <c r="M3445" s="6" t="s">
        <v>1633</v>
      </c>
      <c r="N3445" s="6" t="s">
        <v>1633</v>
      </c>
      <c r="O3445" s="6" t="s">
        <v>1634</v>
      </c>
      <c r="P3445" s="8">
        <f>Table12[[#This Row],[PLANNED_DELIVERY]]-Table12[[#This Row],[PLANNED_PICKUP]]</f>
        <v>6</v>
      </c>
      <c r="Q3445" s="9">
        <f>Table12[[#This Row],[ACTUAL_DELIVERY]]-Table12[[#This Row],[ACTUAL_PICKUP]]</f>
        <v>1</v>
      </c>
      <c r="R3445" s="9">
        <f>Table12[[#This Row],[ACTUAL_PICKUP]]-Table12[[#This Row],[PLANNED_PICKUP]]</f>
        <v>6</v>
      </c>
      <c r="S3445" s="9">
        <f>Table12[[#This Row],[ACTUAL_DELIVERY]]-Table12[[#This Row],[PLANNED_DELIVERY]]</f>
        <v>1</v>
      </c>
      <c r="T3445" t="s">
        <v>33</v>
      </c>
      <c r="U3445" s="6" t="s">
        <v>34</v>
      </c>
      <c r="V3445" t="s">
        <v>27</v>
      </c>
      <c r="W3445" t="s">
        <v>27</v>
      </c>
      <c r="X3445" t="s">
        <v>52</v>
      </c>
      <c r="Y3445" s="6" t="s">
        <v>53</v>
      </c>
      <c r="Z3445" t="s">
        <v>27</v>
      </c>
      <c r="AA3445" t="s">
        <v>27</v>
      </c>
    </row>
    <row r="3446" spans="1:27" x14ac:dyDescent="0.35">
      <c r="A3446">
        <v>10004648</v>
      </c>
      <c r="B3446" t="s">
        <v>263</v>
      </c>
      <c r="C3446" t="s">
        <v>293</v>
      </c>
      <c r="D3446" t="s">
        <v>30</v>
      </c>
      <c r="E3446" t="s">
        <v>45</v>
      </c>
      <c r="F3446">
        <v>1488.25</v>
      </c>
      <c r="G3446">
        <v>0</v>
      </c>
      <c r="H3446">
        <v>1488.25</v>
      </c>
      <c r="I3446">
        <v>650</v>
      </c>
      <c r="J3446">
        <v>1.3</v>
      </c>
      <c r="K3446" s="6" t="s">
        <v>1621</v>
      </c>
      <c r="L3446" s="6" t="s">
        <v>1623</v>
      </c>
      <c r="M3446" s="6" t="s">
        <v>1633</v>
      </c>
      <c r="N3446" s="6" t="s">
        <v>1623</v>
      </c>
      <c r="O3446" s="6" t="s">
        <v>1634</v>
      </c>
      <c r="P3446" s="8">
        <f>Table12[[#This Row],[PLANNED_DELIVERY]]-Table12[[#This Row],[PLANNED_PICKUP]]</f>
        <v>6</v>
      </c>
      <c r="Q3446" s="9">
        <f>Table12[[#This Row],[ACTUAL_DELIVERY]]-Table12[[#This Row],[ACTUAL_PICKUP]]</f>
        <v>7</v>
      </c>
      <c r="R3446" s="9">
        <f>Table12[[#This Row],[ACTUAL_PICKUP]]-Table12[[#This Row],[PLANNED_PICKUP]]</f>
        <v>0</v>
      </c>
      <c r="S3446" s="9">
        <f>Table12[[#This Row],[ACTUAL_DELIVERY]]-Table12[[#This Row],[PLANNED_DELIVERY]]</f>
        <v>1</v>
      </c>
      <c r="T3446" t="s">
        <v>66</v>
      </c>
      <c r="U3446" s="6" t="s">
        <v>67</v>
      </c>
      <c r="V3446" t="s">
        <v>27</v>
      </c>
      <c r="W3446" t="s">
        <v>27</v>
      </c>
      <c r="X3446" t="s">
        <v>658</v>
      </c>
      <c r="Y3446" s="6" t="s">
        <v>659</v>
      </c>
      <c r="Z3446" t="s">
        <v>201</v>
      </c>
      <c r="AA3446" t="s">
        <v>201</v>
      </c>
    </row>
    <row r="3447" spans="1:27" x14ac:dyDescent="0.35">
      <c r="A3447">
        <v>10004652</v>
      </c>
      <c r="B3447" t="s">
        <v>81</v>
      </c>
      <c r="C3447" t="s">
        <v>206</v>
      </c>
      <c r="D3447" t="s">
        <v>23</v>
      </c>
      <c r="E3447" t="s">
        <v>31</v>
      </c>
      <c r="F3447">
        <v>15</v>
      </c>
      <c r="G3447">
        <v>0</v>
      </c>
      <c r="H3447">
        <v>15</v>
      </c>
      <c r="I3447">
        <v>3300</v>
      </c>
      <c r="J3447">
        <v>2.42</v>
      </c>
      <c r="K3447" s="6" t="s">
        <v>1621</v>
      </c>
      <c r="L3447" s="6" t="s">
        <v>1622</v>
      </c>
      <c r="M3447" s="6" t="s">
        <v>1623</v>
      </c>
      <c r="N3447" s="6" t="s">
        <v>1622</v>
      </c>
      <c r="O3447" s="6" t="s">
        <v>1623</v>
      </c>
      <c r="P3447" s="8">
        <f>Table12[[#This Row],[PLANNED_DELIVERY]]-Table12[[#This Row],[PLANNED_PICKUP]]</f>
        <v>1</v>
      </c>
      <c r="Q3447" s="9">
        <f>Table12[[#This Row],[ACTUAL_DELIVERY]]-Table12[[#This Row],[ACTUAL_PICKUP]]</f>
        <v>1</v>
      </c>
      <c r="R3447" s="9">
        <f>Table12[[#This Row],[ACTUAL_PICKUP]]-Table12[[#This Row],[PLANNED_PICKUP]]</f>
        <v>0</v>
      </c>
      <c r="S3447" s="9">
        <f>Table12[[#This Row],[ACTUAL_DELIVERY]]-Table12[[#This Row],[PLANNED_DELIVERY]]</f>
        <v>0</v>
      </c>
      <c r="T3447" t="s">
        <v>271</v>
      </c>
      <c r="U3447" s="6" t="s">
        <v>43</v>
      </c>
      <c r="V3447" t="s">
        <v>27</v>
      </c>
      <c r="W3447" t="s">
        <v>27</v>
      </c>
      <c r="X3447" t="s">
        <v>60</v>
      </c>
      <c r="Y3447" s="6" t="s">
        <v>34</v>
      </c>
      <c r="Z3447" t="s">
        <v>27</v>
      </c>
      <c r="AA3447" t="s">
        <v>27</v>
      </c>
    </row>
    <row r="3448" spans="1:27" x14ac:dyDescent="0.35">
      <c r="A3448">
        <v>10004654</v>
      </c>
      <c r="B3448" t="s">
        <v>81</v>
      </c>
      <c r="C3448" t="s">
        <v>234</v>
      </c>
      <c r="D3448" t="s">
        <v>23</v>
      </c>
      <c r="E3448" t="s">
        <v>24</v>
      </c>
      <c r="F3448">
        <v>570</v>
      </c>
      <c r="G3448">
        <v>0</v>
      </c>
      <c r="H3448">
        <v>570</v>
      </c>
      <c r="I3448">
        <v>340</v>
      </c>
      <c r="J3448">
        <v>1.1000000000000001</v>
      </c>
      <c r="K3448" s="6" t="s">
        <v>1621</v>
      </c>
      <c r="L3448" s="6" t="s">
        <v>1637</v>
      </c>
      <c r="M3448" s="6" t="s">
        <v>1640</v>
      </c>
      <c r="N3448" s="6" t="s">
        <v>1637</v>
      </c>
      <c r="O3448" s="6" t="s">
        <v>1640</v>
      </c>
      <c r="P3448" s="8">
        <f>Table12[[#This Row],[PLANNED_DELIVERY]]-Table12[[#This Row],[PLANNED_PICKUP]]</f>
        <v>6</v>
      </c>
      <c r="Q3448" s="9">
        <f>Table12[[#This Row],[ACTUAL_DELIVERY]]-Table12[[#This Row],[ACTUAL_PICKUP]]</f>
        <v>6</v>
      </c>
      <c r="R3448" s="9">
        <f>Table12[[#This Row],[ACTUAL_PICKUP]]-Table12[[#This Row],[PLANNED_PICKUP]]</f>
        <v>0</v>
      </c>
      <c r="S3448" s="9">
        <f>Table12[[#This Row],[ACTUAL_DELIVERY]]-Table12[[#This Row],[PLANNED_DELIVERY]]</f>
        <v>0</v>
      </c>
      <c r="T3448" t="s">
        <v>904</v>
      </c>
      <c r="U3448" s="6" t="s">
        <v>905</v>
      </c>
      <c r="V3448" t="s">
        <v>38</v>
      </c>
      <c r="W3448" t="s">
        <v>38</v>
      </c>
      <c r="X3448" t="s">
        <v>41</v>
      </c>
      <c r="Y3448" s="6" t="s">
        <v>39</v>
      </c>
      <c r="Z3448" t="s">
        <v>27</v>
      </c>
      <c r="AA3448" t="s">
        <v>27</v>
      </c>
    </row>
    <row r="3449" spans="1:27" x14ac:dyDescent="0.35">
      <c r="A3449">
        <v>10004656</v>
      </c>
      <c r="B3449" t="s">
        <v>81</v>
      </c>
      <c r="C3449" t="s">
        <v>78</v>
      </c>
      <c r="D3449" t="s">
        <v>30</v>
      </c>
      <c r="E3449" t="s">
        <v>31</v>
      </c>
      <c r="F3449">
        <v>2639</v>
      </c>
      <c r="G3449">
        <v>0</v>
      </c>
      <c r="H3449">
        <v>2639</v>
      </c>
      <c r="I3449">
        <v>26000</v>
      </c>
      <c r="J3449">
        <v>42.4</v>
      </c>
      <c r="K3449" s="6" t="s">
        <v>1621</v>
      </c>
      <c r="L3449" s="6" t="s">
        <v>1621</v>
      </c>
      <c r="M3449" s="6" t="s">
        <v>1621</v>
      </c>
      <c r="N3449" s="6" t="s">
        <v>1617</v>
      </c>
      <c r="O3449" s="6" t="s">
        <v>1688</v>
      </c>
      <c r="P3449" s="8">
        <f>Table12[[#This Row],[PLANNED_DELIVERY]]-Table12[[#This Row],[PLANNED_PICKUP]]</f>
        <v>0</v>
      </c>
      <c r="Q3449" s="9">
        <f>Table12[[#This Row],[ACTUAL_DELIVERY]]-Table12[[#This Row],[ACTUAL_PICKUP]]</f>
        <v>1</v>
      </c>
      <c r="R3449" s="9">
        <f>Table12[[#This Row],[ACTUAL_PICKUP]]-Table12[[#This Row],[PLANNED_PICKUP]]</f>
        <v>-4</v>
      </c>
      <c r="S3449" s="9">
        <f>Table12[[#This Row],[ACTUAL_DELIVERY]]-Table12[[#This Row],[PLANNED_DELIVERY]]</f>
        <v>-3</v>
      </c>
      <c r="T3449" t="s">
        <v>33</v>
      </c>
      <c r="U3449" s="6" t="s">
        <v>34</v>
      </c>
      <c r="V3449" t="s">
        <v>27</v>
      </c>
      <c r="W3449" t="s">
        <v>27</v>
      </c>
      <c r="X3449" t="s">
        <v>41</v>
      </c>
      <c r="Y3449" s="6" t="s">
        <v>44</v>
      </c>
      <c r="Z3449" t="s">
        <v>27</v>
      </c>
      <c r="AA3449" t="s">
        <v>27</v>
      </c>
    </row>
    <row r="3450" spans="1:27" x14ac:dyDescent="0.35">
      <c r="A3450">
        <v>10004657</v>
      </c>
      <c r="B3450" t="s">
        <v>81</v>
      </c>
      <c r="C3450" t="s">
        <v>206</v>
      </c>
      <c r="D3450" t="s">
        <v>23</v>
      </c>
      <c r="E3450" t="s">
        <v>24</v>
      </c>
      <c r="F3450">
        <v>309</v>
      </c>
      <c r="G3450">
        <v>0</v>
      </c>
      <c r="H3450">
        <v>309</v>
      </c>
      <c r="I3450">
        <v>200</v>
      </c>
      <c r="J3450">
        <v>3.64</v>
      </c>
      <c r="K3450" s="6" t="s">
        <v>1622</v>
      </c>
      <c r="L3450" s="6" t="s">
        <v>1622</v>
      </c>
      <c r="M3450" s="6" t="s">
        <v>1627</v>
      </c>
      <c r="N3450" s="6" t="s">
        <v>1627</v>
      </c>
      <c r="O3450" s="6" t="s">
        <v>1630</v>
      </c>
      <c r="P3450" s="8">
        <f>Table12[[#This Row],[PLANNED_DELIVERY]]-Table12[[#This Row],[PLANNED_PICKUP]]</f>
        <v>5</v>
      </c>
      <c r="Q3450" s="9">
        <f>Table12[[#This Row],[ACTUAL_DELIVERY]]-Table12[[#This Row],[ACTUAL_PICKUP]]</f>
        <v>1</v>
      </c>
      <c r="R3450" s="9">
        <f>Table12[[#This Row],[ACTUAL_PICKUP]]-Table12[[#This Row],[PLANNED_PICKUP]]</f>
        <v>5</v>
      </c>
      <c r="S3450" s="9">
        <f>Table12[[#This Row],[ACTUAL_DELIVERY]]-Table12[[#This Row],[PLANNED_DELIVERY]]</f>
        <v>1</v>
      </c>
      <c r="T3450" t="s">
        <v>1104</v>
      </c>
      <c r="U3450" s="6" t="s">
        <v>410</v>
      </c>
      <c r="V3450" t="s">
        <v>27</v>
      </c>
      <c r="W3450" t="s">
        <v>27</v>
      </c>
      <c r="X3450" t="s">
        <v>60</v>
      </c>
      <c r="Y3450" s="6" t="s">
        <v>34</v>
      </c>
      <c r="Z3450" t="s">
        <v>27</v>
      </c>
      <c r="AA3450" t="s">
        <v>27</v>
      </c>
    </row>
    <row r="3451" spans="1:27" x14ac:dyDescent="0.35">
      <c r="A3451">
        <v>10004659</v>
      </c>
      <c r="B3451" t="s">
        <v>273</v>
      </c>
      <c r="C3451" t="s">
        <v>206</v>
      </c>
      <c r="D3451" t="s">
        <v>23</v>
      </c>
      <c r="E3451" t="s">
        <v>24</v>
      </c>
      <c r="F3451">
        <v>392.37</v>
      </c>
      <c r="G3451">
        <v>0</v>
      </c>
      <c r="H3451">
        <v>392.37</v>
      </c>
      <c r="I3451">
        <v>470</v>
      </c>
      <c r="J3451">
        <v>0.36</v>
      </c>
      <c r="K3451" s="6" t="s">
        <v>1622</v>
      </c>
      <c r="L3451" s="6" t="s">
        <v>1622</v>
      </c>
      <c r="M3451" s="6" t="s">
        <v>1627</v>
      </c>
      <c r="N3451" s="6" t="s">
        <v>1627</v>
      </c>
      <c r="O3451" s="6" t="s">
        <v>1630</v>
      </c>
      <c r="P3451" s="8">
        <f>Table12[[#This Row],[PLANNED_DELIVERY]]-Table12[[#This Row],[PLANNED_PICKUP]]</f>
        <v>5</v>
      </c>
      <c r="Q3451" s="9">
        <f>Table12[[#This Row],[ACTUAL_DELIVERY]]-Table12[[#This Row],[ACTUAL_PICKUP]]</f>
        <v>1</v>
      </c>
      <c r="R3451" s="9">
        <f>Table12[[#This Row],[ACTUAL_PICKUP]]-Table12[[#This Row],[PLANNED_PICKUP]]</f>
        <v>5</v>
      </c>
      <c r="S3451" s="9">
        <f>Table12[[#This Row],[ACTUAL_DELIVERY]]-Table12[[#This Row],[PLANNED_DELIVERY]]</f>
        <v>1</v>
      </c>
      <c r="T3451" t="s">
        <v>861</v>
      </c>
      <c r="U3451" s="6" t="s">
        <v>862</v>
      </c>
      <c r="V3451" t="s">
        <v>27</v>
      </c>
      <c r="W3451" t="s">
        <v>27</v>
      </c>
      <c r="X3451" t="s">
        <v>863</v>
      </c>
      <c r="Y3451" s="6" t="s">
        <v>864</v>
      </c>
      <c r="Z3451" t="s">
        <v>27</v>
      </c>
      <c r="AA3451" t="s">
        <v>27</v>
      </c>
    </row>
    <row r="3452" spans="1:27" x14ac:dyDescent="0.35">
      <c r="A3452">
        <v>10004660</v>
      </c>
      <c r="B3452" t="s">
        <v>273</v>
      </c>
      <c r="C3452" t="s">
        <v>206</v>
      </c>
      <c r="D3452" t="s">
        <v>23</v>
      </c>
      <c r="E3452" t="s">
        <v>24</v>
      </c>
      <c r="F3452">
        <v>260</v>
      </c>
      <c r="G3452">
        <v>0</v>
      </c>
      <c r="H3452">
        <v>260</v>
      </c>
      <c r="I3452">
        <v>592</v>
      </c>
      <c r="J3452">
        <v>1.7</v>
      </c>
      <c r="K3452" s="6" t="s">
        <v>1622</v>
      </c>
      <c r="L3452" s="6" t="s">
        <v>1622</v>
      </c>
      <c r="M3452" s="6" t="s">
        <v>1677</v>
      </c>
      <c r="N3452" s="6" t="s">
        <v>1625</v>
      </c>
      <c r="O3452" s="6" t="s">
        <v>1627</v>
      </c>
      <c r="P3452" s="8">
        <f>Table12[[#This Row],[PLANNED_DELIVERY]]-Table12[[#This Row],[PLANNED_PICKUP]]</f>
        <v>3</v>
      </c>
      <c r="Q3452" s="9">
        <f>Table12[[#This Row],[ACTUAL_DELIVERY]]-Table12[[#This Row],[ACTUAL_PICKUP]]</f>
        <v>3</v>
      </c>
      <c r="R3452" s="9">
        <f>Table12[[#This Row],[ACTUAL_PICKUP]]-Table12[[#This Row],[PLANNED_PICKUP]]</f>
        <v>2</v>
      </c>
      <c r="S3452" s="9">
        <f>Table12[[#This Row],[ACTUAL_DELIVERY]]-Table12[[#This Row],[PLANNED_DELIVERY]]</f>
        <v>2</v>
      </c>
      <c r="T3452" t="s">
        <v>982</v>
      </c>
      <c r="U3452" s="6" t="s">
        <v>632</v>
      </c>
      <c r="V3452" t="s">
        <v>27</v>
      </c>
      <c r="W3452" t="s">
        <v>27</v>
      </c>
      <c r="X3452" t="s">
        <v>41</v>
      </c>
      <c r="Y3452" s="6" t="s">
        <v>44</v>
      </c>
      <c r="Z3452" t="s">
        <v>27</v>
      </c>
      <c r="AA3452" t="s">
        <v>27</v>
      </c>
    </row>
    <row r="3453" spans="1:27" x14ac:dyDescent="0.35">
      <c r="A3453">
        <v>10004661</v>
      </c>
      <c r="B3453" t="s">
        <v>81</v>
      </c>
      <c r="C3453" t="s">
        <v>206</v>
      </c>
      <c r="D3453" t="s">
        <v>30</v>
      </c>
      <c r="E3453" t="s">
        <v>31</v>
      </c>
      <c r="F3453">
        <v>300</v>
      </c>
      <c r="G3453">
        <v>0</v>
      </c>
      <c r="H3453">
        <v>300</v>
      </c>
      <c r="I3453">
        <v>1400</v>
      </c>
      <c r="J3453">
        <v>3.84</v>
      </c>
      <c r="K3453" s="6" t="s">
        <v>1622</v>
      </c>
      <c r="L3453" s="6" t="s">
        <v>1623</v>
      </c>
      <c r="M3453" s="6" t="s">
        <v>1625</v>
      </c>
      <c r="N3453" s="6" t="s">
        <v>1630</v>
      </c>
      <c r="O3453" s="6" t="s">
        <v>1633</v>
      </c>
      <c r="P3453" s="8">
        <f>Table12[[#This Row],[PLANNED_DELIVERY]]-Table12[[#This Row],[PLANNED_PICKUP]]</f>
        <v>1</v>
      </c>
      <c r="Q3453" s="9">
        <f>Table12[[#This Row],[ACTUAL_DELIVERY]]-Table12[[#This Row],[ACTUAL_PICKUP]]</f>
        <v>1</v>
      </c>
      <c r="R3453" s="9">
        <f>Table12[[#This Row],[ACTUAL_PICKUP]]-Table12[[#This Row],[PLANNED_PICKUP]]</f>
        <v>5</v>
      </c>
      <c r="S3453" s="9">
        <f>Table12[[#This Row],[ACTUAL_DELIVERY]]-Table12[[#This Row],[PLANNED_DELIVERY]]</f>
        <v>5</v>
      </c>
      <c r="T3453" t="s">
        <v>70</v>
      </c>
      <c r="U3453" s="6" t="s">
        <v>42</v>
      </c>
      <c r="V3453" t="s">
        <v>27</v>
      </c>
      <c r="W3453" t="s">
        <v>27</v>
      </c>
      <c r="X3453" t="s">
        <v>899</v>
      </c>
      <c r="Y3453" s="6" t="s">
        <v>900</v>
      </c>
      <c r="Z3453" t="s">
        <v>27</v>
      </c>
      <c r="AA3453" t="s">
        <v>27</v>
      </c>
    </row>
    <row r="3454" spans="1:27" x14ac:dyDescent="0.35">
      <c r="A3454">
        <v>10004662</v>
      </c>
      <c r="B3454" t="s">
        <v>222</v>
      </c>
      <c r="C3454" t="s">
        <v>206</v>
      </c>
      <c r="D3454" t="s">
        <v>30</v>
      </c>
      <c r="E3454" t="s">
        <v>31</v>
      </c>
      <c r="F3454">
        <v>220</v>
      </c>
      <c r="G3454">
        <v>0</v>
      </c>
      <c r="H3454">
        <v>220</v>
      </c>
      <c r="I3454">
        <v>35</v>
      </c>
      <c r="J3454">
        <v>0.19</v>
      </c>
      <c r="K3454" s="6" t="s">
        <v>1622</v>
      </c>
      <c r="L3454" s="6" t="s">
        <v>1627</v>
      </c>
      <c r="M3454" s="6" t="s">
        <v>1630</v>
      </c>
      <c r="N3454" s="6" t="s">
        <v>1627</v>
      </c>
      <c r="O3454" s="6" t="s">
        <v>1630</v>
      </c>
      <c r="P3454" s="8">
        <f>Table12[[#This Row],[PLANNED_DELIVERY]]-Table12[[#This Row],[PLANNED_PICKUP]]</f>
        <v>1</v>
      </c>
      <c r="Q3454" s="9">
        <f>Table12[[#This Row],[ACTUAL_DELIVERY]]-Table12[[#This Row],[ACTUAL_PICKUP]]</f>
        <v>1</v>
      </c>
      <c r="R3454" s="9">
        <f>Table12[[#This Row],[ACTUAL_PICKUP]]-Table12[[#This Row],[PLANNED_PICKUP]]</f>
        <v>0</v>
      </c>
      <c r="S3454" s="9">
        <f>Table12[[#This Row],[ACTUAL_DELIVERY]]-Table12[[#This Row],[PLANNED_DELIVERY]]</f>
        <v>0</v>
      </c>
      <c r="T3454" t="s">
        <v>33</v>
      </c>
      <c r="U3454" s="6" t="s">
        <v>34</v>
      </c>
      <c r="V3454" t="s">
        <v>27</v>
      </c>
      <c r="W3454" t="s">
        <v>27</v>
      </c>
      <c r="X3454" t="s">
        <v>275</v>
      </c>
      <c r="Y3454" s="6" t="s">
        <v>276</v>
      </c>
      <c r="Z3454" t="s">
        <v>27</v>
      </c>
      <c r="AA3454" t="s">
        <v>27</v>
      </c>
    </row>
    <row r="3455" spans="1:27" x14ac:dyDescent="0.35">
      <c r="A3455">
        <v>10004663</v>
      </c>
      <c r="B3455" t="s">
        <v>81</v>
      </c>
      <c r="C3455" t="s">
        <v>206</v>
      </c>
      <c r="D3455" t="s">
        <v>23</v>
      </c>
      <c r="E3455" t="s">
        <v>24</v>
      </c>
      <c r="F3455">
        <v>650</v>
      </c>
      <c r="G3455">
        <v>0</v>
      </c>
      <c r="H3455">
        <v>650</v>
      </c>
      <c r="I3455">
        <v>206</v>
      </c>
      <c r="J3455">
        <v>3.5</v>
      </c>
      <c r="K3455" s="6" t="s">
        <v>1622</v>
      </c>
      <c r="L3455" s="6" t="s">
        <v>1622</v>
      </c>
      <c r="M3455" s="6" t="s">
        <v>1627</v>
      </c>
      <c r="N3455" s="6" t="s">
        <v>1622</v>
      </c>
      <c r="O3455" s="6" t="s">
        <v>1627</v>
      </c>
      <c r="P3455" s="8">
        <f>Table12[[#This Row],[PLANNED_DELIVERY]]-Table12[[#This Row],[PLANNED_PICKUP]]</f>
        <v>5</v>
      </c>
      <c r="Q3455" s="9">
        <f>Table12[[#This Row],[ACTUAL_DELIVERY]]-Table12[[#This Row],[ACTUAL_PICKUP]]</f>
        <v>5</v>
      </c>
      <c r="R3455" s="9">
        <f>Table12[[#This Row],[ACTUAL_PICKUP]]-Table12[[#This Row],[PLANNED_PICKUP]]</f>
        <v>0</v>
      </c>
      <c r="S3455" s="9">
        <f>Table12[[#This Row],[ACTUAL_DELIVERY]]-Table12[[#This Row],[PLANNED_DELIVERY]]</f>
        <v>0</v>
      </c>
      <c r="T3455" t="s">
        <v>980</v>
      </c>
      <c r="U3455" s="6" t="s">
        <v>981</v>
      </c>
      <c r="V3455" t="s">
        <v>27</v>
      </c>
      <c r="W3455" t="s">
        <v>27</v>
      </c>
      <c r="X3455" t="s">
        <v>66</v>
      </c>
      <c r="Y3455" s="6" t="s">
        <v>94</v>
      </c>
      <c r="Z3455" t="s">
        <v>27</v>
      </c>
      <c r="AA3455" t="s">
        <v>27</v>
      </c>
    </row>
    <row r="3456" spans="1:27" x14ac:dyDescent="0.35">
      <c r="A3456">
        <v>10004664</v>
      </c>
      <c r="B3456" t="s">
        <v>81</v>
      </c>
      <c r="C3456" t="s">
        <v>206</v>
      </c>
      <c r="D3456" t="s">
        <v>23</v>
      </c>
      <c r="E3456" t="s">
        <v>24</v>
      </c>
      <c r="F3456">
        <v>1435.69</v>
      </c>
      <c r="G3456">
        <v>544.59</v>
      </c>
      <c r="H3456">
        <v>1980.28</v>
      </c>
      <c r="I3456">
        <v>4280</v>
      </c>
      <c r="J3456">
        <v>52.82</v>
      </c>
      <c r="K3456" s="6" t="s">
        <v>1622</v>
      </c>
      <c r="L3456" s="6" t="s">
        <v>1630</v>
      </c>
      <c r="M3456" s="6" t="s">
        <v>1642</v>
      </c>
      <c r="N3456" s="6" t="s">
        <v>1639</v>
      </c>
      <c r="O3456" s="6" t="s">
        <v>1642</v>
      </c>
      <c r="P3456" s="8">
        <f>Table12[[#This Row],[PLANNED_DELIVERY]]-Table12[[#This Row],[PLANNED_PICKUP]]</f>
        <v>9</v>
      </c>
      <c r="Q3456" s="9">
        <f>Table12[[#This Row],[ACTUAL_DELIVERY]]-Table12[[#This Row],[ACTUAL_PICKUP]]</f>
        <v>3</v>
      </c>
      <c r="R3456" s="9">
        <f>Table12[[#This Row],[ACTUAL_PICKUP]]-Table12[[#This Row],[PLANNED_PICKUP]]</f>
        <v>6</v>
      </c>
      <c r="S3456" s="9">
        <f>Table12[[#This Row],[ACTUAL_DELIVERY]]-Table12[[#This Row],[PLANNED_DELIVERY]]</f>
        <v>0</v>
      </c>
      <c r="T3456" t="s">
        <v>349</v>
      </c>
      <c r="U3456" s="6" t="s">
        <v>350</v>
      </c>
      <c r="V3456" t="s">
        <v>27</v>
      </c>
      <c r="W3456" t="s">
        <v>27</v>
      </c>
      <c r="X3456" t="s">
        <v>49</v>
      </c>
      <c r="Y3456" s="6" t="s">
        <v>146</v>
      </c>
      <c r="Z3456" t="s">
        <v>27</v>
      </c>
      <c r="AA3456" t="s">
        <v>27</v>
      </c>
    </row>
    <row r="3457" spans="1:27" x14ac:dyDescent="0.35">
      <c r="A3457">
        <v>10004665</v>
      </c>
      <c r="B3457" t="s">
        <v>222</v>
      </c>
      <c r="C3457" t="s">
        <v>78</v>
      </c>
      <c r="D3457" t="s">
        <v>23</v>
      </c>
      <c r="E3457" t="s">
        <v>24</v>
      </c>
      <c r="F3457">
        <v>931.5</v>
      </c>
      <c r="G3457">
        <v>0</v>
      </c>
      <c r="H3457">
        <v>931.5</v>
      </c>
      <c r="I3457">
        <v>700</v>
      </c>
      <c r="J3457">
        <v>7.28</v>
      </c>
      <c r="K3457" s="6" t="s">
        <v>1622</v>
      </c>
      <c r="L3457" s="6" t="s">
        <v>1622</v>
      </c>
      <c r="M3457" s="6" t="s">
        <v>1623</v>
      </c>
      <c r="N3457" s="6" t="s">
        <v>1623</v>
      </c>
      <c r="O3457" s="6" t="s">
        <v>1625</v>
      </c>
      <c r="P3457" s="8">
        <f>Table12[[#This Row],[PLANNED_DELIVERY]]-Table12[[#This Row],[PLANNED_PICKUP]]</f>
        <v>1</v>
      </c>
      <c r="Q3457" s="9">
        <f>Table12[[#This Row],[ACTUAL_DELIVERY]]-Table12[[#This Row],[ACTUAL_PICKUP]]</f>
        <v>1</v>
      </c>
      <c r="R3457" s="9">
        <f>Table12[[#This Row],[ACTUAL_PICKUP]]-Table12[[#This Row],[PLANNED_PICKUP]]</f>
        <v>1</v>
      </c>
      <c r="S3457" s="9">
        <f>Table12[[#This Row],[ACTUAL_DELIVERY]]-Table12[[#This Row],[PLANNED_DELIVERY]]</f>
        <v>1</v>
      </c>
      <c r="T3457" t="s">
        <v>1577</v>
      </c>
      <c r="U3457" s="6" t="s">
        <v>286</v>
      </c>
      <c r="V3457" t="s">
        <v>27</v>
      </c>
      <c r="W3457" t="s">
        <v>27</v>
      </c>
      <c r="X3457" t="s">
        <v>41</v>
      </c>
      <c r="Y3457" s="6" t="s">
        <v>44</v>
      </c>
      <c r="Z3457" t="s">
        <v>27</v>
      </c>
      <c r="AA3457" t="s">
        <v>27</v>
      </c>
    </row>
    <row r="3458" spans="1:27" x14ac:dyDescent="0.35">
      <c r="A3458">
        <v>10004666</v>
      </c>
      <c r="B3458" t="s">
        <v>81</v>
      </c>
      <c r="C3458" t="s">
        <v>234</v>
      </c>
      <c r="D3458" t="s">
        <v>30</v>
      </c>
      <c r="E3458" t="s">
        <v>45</v>
      </c>
      <c r="F3458">
        <v>1395</v>
      </c>
      <c r="G3458">
        <v>0</v>
      </c>
      <c r="H3458">
        <v>1395</v>
      </c>
      <c r="I3458">
        <v>5790</v>
      </c>
      <c r="J3458">
        <v>29.44</v>
      </c>
      <c r="K3458" s="6" t="s">
        <v>1622</v>
      </c>
      <c r="L3458" s="6" t="s">
        <v>1627</v>
      </c>
      <c r="M3458" s="6" t="s">
        <v>1633</v>
      </c>
      <c r="N3458" s="6" t="s">
        <v>1627</v>
      </c>
      <c r="O3458" s="6" t="s">
        <v>1633</v>
      </c>
      <c r="P3458" s="8">
        <f>Table12[[#This Row],[PLANNED_DELIVERY]]-Table12[[#This Row],[PLANNED_PICKUP]]</f>
        <v>2</v>
      </c>
      <c r="Q3458" s="9">
        <f>Table12[[#This Row],[ACTUAL_DELIVERY]]-Table12[[#This Row],[ACTUAL_PICKUP]]</f>
        <v>2</v>
      </c>
      <c r="R3458" s="9">
        <f>Table12[[#This Row],[ACTUAL_PICKUP]]-Table12[[#This Row],[PLANNED_PICKUP]]</f>
        <v>0</v>
      </c>
      <c r="S3458" s="9">
        <f>Table12[[#This Row],[ACTUAL_DELIVERY]]-Table12[[#This Row],[PLANNED_DELIVERY]]</f>
        <v>0</v>
      </c>
      <c r="T3458" t="s">
        <v>302</v>
      </c>
      <c r="U3458" s="6" t="s">
        <v>303</v>
      </c>
      <c r="V3458" t="s">
        <v>168</v>
      </c>
      <c r="W3458" t="s">
        <v>168</v>
      </c>
      <c r="X3458" t="s">
        <v>41</v>
      </c>
      <c r="Y3458" s="6" t="s">
        <v>44</v>
      </c>
      <c r="Z3458" t="s">
        <v>27</v>
      </c>
      <c r="AA3458" t="s">
        <v>27</v>
      </c>
    </row>
    <row r="3459" spans="1:27" x14ac:dyDescent="0.35">
      <c r="A3459">
        <v>10004667</v>
      </c>
      <c r="B3459" t="s">
        <v>81</v>
      </c>
      <c r="C3459" t="s">
        <v>257</v>
      </c>
      <c r="D3459" t="s">
        <v>30</v>
      </c>
      <c r="E3459" t="s">
        <v>45</v>
      </c>
      <c r="F3459">
        <v>766.94</v>
      </c>
      <c r="G3459">
        <v>1168.06</v>
      </c>
      <c r="H3459">
        <v>1935</v>
      </c>
      <c r="I3459" s="5">
        <v>6589.6</v>
      </c>
      <c r="J3459">
        <v>18.72</v>
      </c>
      <c r="K3459" s="6" t="s">
        <v>1622</v>
      </c>
      <c r="L3459" s="6" t="s">
        <v>1625</v>
      </c>
      <c r="M3459" s="6" t="s">
        <v>1635</v>
      </c>
      <c r="N3459" s="6" t="s">
        <v>1625</v>
      </c>
      <c r="O3459" s="6" t="s">
        <v>1635</v>
      </c>
      <c r="P3459" s="8">
        <f>Table12[[#This Row],[PLANNED_DELIVERY]]-Table12[[#This Row],[PLANNED_PICKUP]]</f>
        <v>7</v>
      </c>
      <c r="Q3459" s="9">
        <f>Table12[[#This Row],[ACTUAL_DELIVERY]]-Table12[[#This Row],[ACTUAL_PICKUP]]</f>
        <v>7</v>
      </c>
      <c r="R3459" s="9">
        <f>Table12[[#This Row],[ACTUAL_PICKUP]]-Table12[[#This Row],[PLANNED_PICKUP]]</f>
        <v>0</v>
      </c>
      <c r="S3459" s="9">
        <f>Table12[[#This Row],[ACTUAL_DELIVERY]]-Table12[[#This Row],[PLANNED_DELIVERY]]</f>
        <v>0</v>
      </c>
      <c r="T3459" t="s">
        <v>49</v>
      </c>
      <c r="U3459" s="6" t="s">
        <v>29</v>
      </c>
      <c r="V3459" t="s">
        <v>27</v>
      </c>
      <c r="W3459" t="s">
        <v>27</v>
      </c>
      <c r="X3459" t="s">
        <v>978</v>
      </c>
      <c r="Y3459" s="6" t="s">
        <v>979</v>
      </c>
      <c r="Z3459" t="s">
        <v>108</v>
      </c>
      <c r="AA3459" t="s">
        <v>108</v>
      </c>
    </row>
    <row r="3460" spans="1:27" x14ac:dyDescent="0.35">
      <c r="A3460">
        <v>10004668</v>
      </c>
      <c r="B3460" t="s">
        <v>81</v>
      </c>
      <c r="C3460" t="s">
        <v>257</v>
      </c>
      <c r="D3460" t="s">
        <v>23</v>
      </c>
      <c r="E3460" t="s">
        <v>24</v>
      </c>
      <c r="F3460">
        <v>511.29</v>
      </c>
      <c r="G3460">
        <v>150</v>
      </c>
      <c r="H3460">
        <v>661.29</v>
      </c>
      <c r="I3460">
        <v>530</v>
      </c>
      <c r="J3460">
        <v>1.69</v>
      </c>
      <c r="K3460" s="6" t="s">
        <v>1622</v>
      </c>
      <c r="L3460" s="6" t="s">
        <v>1623</v>
      </c>
      <c r="M3460" s="6" t="s">
        <v>1634</v>
      </c>
      <c r="N3460" s="6" t="s">
        <v>1639</v>
      </c>
      <c r="O3460" s="6" t="s">
        <v>1639</v>
      </c>
      <c r="P3460" s="8">
        <f>Table12[[#This Row],[PLANNED_DELIVERY]]-Table12[[#This Row],[PLANNED_PICKUP]]</f>
        <v>7</v>
      </c>
      <c r="Q3460" s="9">
        <f>Table12[[#This Row],[ACTUAL_DELIVERY]]-Table12[[#This Row],[ACTUAL_PICKUP]]</f>
        <v>0</v>
      </c>
      <c r="R3460" s="9">
        <f>Table12[[#This Row],[ACTUAL_PICKUP]]-Table12[[#This Row],[PLANNED_PICKUP]]</f>
        <v>11</v>
      </c>
      <c r="S3460" s="9">
        <f>Table12[[#This Row],[ACTUAL_DELIVERY]]-Table12[[#This Row],[PLANNED_DELIVERY]]</f>
        <v>4</v>
      </c>
      <c r="T3460" t="s">
        <v>786</v>
      </c>
      <c r="U3460" s="6" t="s">
        <v>474</v>
      </c>
      <c r="V3460" t="s">
        <v>104</v>
      </c>
      <c r="W3460" t="s">
        <v>104</v>
      </c>
      <c r="X3460" t="s">
        <v>71</v>
      </c>
      <c r="Y3460" s="6" t="s">
        <v>72</v>
      </c>
      <c r="Z3460" t="s">
        <v>27</v>
      </c>
      <c r="AA3460" t="s">
        <v>27</v>
      </c>
    </row>
    <row r="3461" spans="1:27" x14ac:dyDescent="0.35">
      <c r="A3461">
        <v>10004675</v>
      </c>
      <c r="B3461" t="s">
        <v>81</v>
      </c>
      <c r="C3461" t="s">
        <v>206</v>
      </c>
      <c r="D3461" t="s">
        <v>23</v>
      </c>
      <c r="E3461" t="s">
        <v>24</v>
      </c>
      <c r="F3461">
        <v>500</v>
      </c>
      <c r="G3461">
        <v>275</v>
      </c>
      <c r="H3461">
        <v>775</v>
      </c>
      <c r="I3461">
        <v>1137.22</v>
      </c>
      <c r="J3461">
        <v>1</v>
      </c>
      <c r="K3461" s="6" t="s">
        <v>1622</v>
      </c>
      <c r="L3461" s="6" t="s">
        <v>1623</v>
      </c>
      <c r="M3461" s="6" t="s">
        <v>1634</v>
      </c>
      <c r="N3461" s="6" t="s">
        <v>1623</v>
      </c>
      <c r="O3461" s="6" t="s">
        <v>1634</v>
      </c>
      <c r="P3461" s="8">
        <f>Table12[[#This Row],[PLANNED_DELIVERY]]-Table12[[#This Row],[PLANNED_PICKUP]]</f>
        <v>7</v>
      </c>
      <c r="Q3461" s="9">
        <f>Table12[[#This Row],[ACTUAL_DELIVERY]]-Table12[[#This Row],[ACTUAL_PICKUP]]</f>
        <v>7</v>
      </c>
      <c r="R3461" s="9">
        <f>Table12[[#This Row],[ACTUAL_PICKUP]]-Table12[[#This Row],[PLANNED_PICKUP]]</f>
        <v>0</v>
      </c>
      <c r="S3461" s="9">
        <f>Table12[[#This Row],[ACTUAL_DELIVERY]]-Table12[[#This Row],[PLANNED_DELIVERY]]</f>
        <v>0</v>
      </c>
      <c r="T3461" t="s">
        <v>515</v>
      </c>
      <c r="U3461" s="6" t="s">
        <v>516</v>
      </c>
      <c r="V3461" t="s">
        <v>27</v>
      </c>
      <c r="W3461" t="s">
        <v>27</v>
      </c>
      <c r="X3461" t="s">
        <v>96</v>
      </c>
      <c r="Y3461" s="6" t="s">
        <v>97</v>
      </c>
      <c r="Z3461" t="s">
        <v>27</v>
      </c>
      <c r="AA3461" t="s">
        <v>27</v>
      </c>
    </row>
    <row r="3462" spans="1:27" x14ac:dyDescent="0.35">
      <c r="A3462">
        <v>10004678</v>
      </c>
      <c r="B3462" t="s">
        <v>222</v>
      </c>
      <c r="C3462" t="s">
        <v>206</v>
      </c>
      <c r="D3462" t="s">
        <v>30</v>
      </c>
      <c r="E3462" t="s">
        <v>31</v>
      </c>
      <c r="F3462">
        <v>400</v>
      </c>
      <c r="G3462">
        <v>0</v>
      </c>
      <c r="H3462">
        <v>400</v>
      </c>
      <c r="I3462">
        <v>2000</v>
      </c>
      <c r="J3462">
        <v>2.5</v>
      </c>
      <c r="K3462" s="6" t="s">
        <v>1622</v>
      </c>
      <c r="L3462" s="6" t="s">
        <v>1621</v>
      </c>
      <c r="M3462" s="6" t="s">
        <v>1622</v>
      </c>
      <c r="N3462" s="6" t="s">
        <v>1622</v>
      </c>
      <c r="O3462" s="6" t="s">
        <v>1623</v>
      </c>
      <c r="P3462" s="8">
        <f>Table12[[#This Row],[PLANNED_DELIVERY]]-Table12[[#This Row],[PLANNED_PICKUP]]</f>
        <v>1</v>
      </c>
      <c r="Q3462" s="9">
        <f>Table12[[#This Row],[ACTUAL_DELIVERY]]-Table12[[#This Row],[ACTUAL_PICKUP]]</f>
        <v>1</v>
      </c>
      <c r="R3462" s="9">
        <f>Table12[[#This Row],[ACTUAL_PICKUP]]-Table12[[#This Row],[PLANNED_PICKUP]]</f>
        <v>1</v>
      </c>
      <c r="S3462" s="9">
        <f>Table12[[#This Row],[ACTUAL_DELIVERY]]-Table12[[#This Row],[PLANNED_DELIVERY]]</f>
        <v>1</v>
      </c>
      <c r="T3462" t="s">
        <v>33</v>
      </c>
      <c r="U3462" s="6" t="s">
        <v>34</v>
      </c>
      <c r="V3462" t="s">
        <v>27</v>
      </c>
      <c r="W3462" t="s">
        <v>27</v>
      </c>
      <c r="X3462" t="s">
        <v>202</v>
      </c>
      <c r="Y3462" s="6" t="s">
        <v>203</v>
      </c>
      <c r="Z3462" t="s">
        <v>27</v>
      </c>
      <c r="AA3462" t="s">
        <v>27</v>
      </c>
    </row>
    <row r="3463" spans="1:27" x14ac:dyDescent="0.35">
      <c r="A3463">
        <v>10004680</v>
      </c>
      <c r="B3463" t="s">
        <v>273</v>
      </c>
      <c r="C3463" t="s">
        <v>213</v>
      </c>
      <c r="D3463" t="s">
        <v>23</v>
      </c>
      <c r="E3463" t="s">
        <v>24</v>
      </c>
      <c r="F3463">
        <v>392.37</v>
      </c>
      <c r="G3463">
        <v>0</v>
      </c>
      <c r="H3463">
        <v>392.37</v>
      </c>
      <c r="I3463">
        <v>325</v>
      </c>
      <c r="J3463">
        <v>0.36</v>
      </c>
      <c r="K3463" s="6" t="s">
        <v>1622</v>
      </c>
      <c r="L3463" s="6" t="s">
        <v>1623</v>
      </c>
      <c r="M3463" s="6" t="s">
        <v>1633</v>
      </c>
      <c r="N3463" s="6" t="s">
        <v>1627</v>
      </c>
      <c r="O3463" s="6" t="s">
        <v>1630</v>
      </c>
      <c r="P3463" s="8">
        <f>Table12[[#This Row],[PLANNED_DELIVERY]]-Table12[[#This Row],[PLANNED_PICKUP]]</f>
        <v>6</v>
      </c>
      <c r="Q3463" s="9">
        <f>Table12[[#This Row],[ACTUAL_DELIVERY]]-Table12[[#This Row],[ACTUAL_PICKUP]]</f>
        <v>1</v>
      </c>
      <c r="R3463" s="9">
        <f>Table12[[#This Row],[ACTUAL_PICKUP]]-Table12[[#This Row],[PLANNED_PICKUP]]</f>
        <v>4</v>
      </c>
      <c r="S3463" s="9">
        <f>Table12[[#This Row],[ACTUAL_DELIVERY]]-Table12[[#This Row],[PLANNED_DELIVERY]]</f>
        <v>-1</v>
      </c>
      <c r="T3463" t="s">
        <v>861</v>
      </c>
      <c r="U3463" s="6" t="s">
        <v>862</v>
      </c>
      <c r="V3463" t="s">
        <v>27</v>
      </c>
      <c r="W3463" t="s">
        <v>27</v>
      </c>
      <c r="X3463" t="s">
        <v>60</v>
      </c>
      <c r="Y3463" s="6" t="s">
        <v>34</v>
      </c>
      <c r="Z3463" t="s">
        <v>27</v>
      </c>
      <c r="AA3463" t="s">
        <v>27</v>
      </c>
    </row>
    <row r="3464" spans="1:27" x14ac:dyDescent="0.35">
      <c r="A3464">
        <v>10004683</v>
      </c>
      <c r="B3464" t="s">
        <v>297</v>
      </c>
      <c r="C3464" t="s">
        <v>293</v>
      </c>
      <c r="D3464" t="s">
        <v>23</v>
      </c>
      <c r="E3464" t="s">
        <v>24</v>
      </c>
      <c r="F3464">
        <v>535</v>
      </c>
      <c r="G3464">
        <v>0</v>
      </c>
      <c r="H3464">
        <v>535</v>
      </c>
      <c r="I3464">
        <v>171</v>
      </c>
      <c r="J3464">
        <v>0.5</v>
      </c>
      <c r="K3464" s="6" t="s">
        <v>1622</v>
      </c>
      <c r="L3464" s="6" t="s">
        <v>1622</v>
      </c>
      <c r="M3464" s="6" t="s">
        <v>1633</v>
      </c>
      <c r="N3464" s="6" t="s">
        <v>1630</v>
      </c>
      <c r="O3464" s="6" t="s">
        <v>1644</v>
      </c>
      <c r="P3464" s="8">
        <f>Table12[[#This Row],[PLANNED_DELIVERY]]-Table12[[#This Row],[PLANNED_PICKUP]]</f>
        <v>7</v>
      </c>
      <c r="Q3464" s="9">
        <f>Table12[[#This Row],[ACTUAL_DELIVERY]]-Table12[[#This Row],[ACTUAL_PICKUP]]</f>
        <v>10</v>
      </c>
      <c r="R3464" s="9">
        <f>Table12[[#This Row],[ACTUAL_PICKUP]]-Table12[[#This Row],[PLANNED_PICKUP]]</f>
        <v>6</v>
      </c>
      <c r="S3464" s="9">
        <f>Table12[[#This Row],[ACTUAL_DELIVERY]]-Table12[[#This Row],[PLANNED_DELIVERY]]</f>
        <v>9</v>
      </c>
      <c r="T3464" t="s">
        <v>576</v>
      </c>
      <c r="U3464" s="6" t="s">
        <v>577</v>
      </c>
      <c r="V3464" t="s">
        <v>561</v>
      </c>
      <c r="W3464" t="s">
        <v>85</v>
      </c>
      <c r="X3464" t="s">
        <v>71</v>
      </c>
      <c r="Y3464" s="6" t="s">
        <v>72</v>
      </c>
      <c r="Z3464" t="s">
        <v>27</v>
      </c>
      <c r="AA3464" t="s">
        <v>27</v>
      </c>
    </row>
    <row r="3465" spans="1:27" x14ac:dyDescent="0.35">
      <c r="A3465">
        <v>10004684</v>
      </c>
      <c r="B3465" t="s">
        <v>263</v>
      </c>
      <c r="C3465" t="s">
        <v>293</v>
      </c>
      <c r="D3465" t="s">
        <v>30</v>
      </c>
      <c r="E3465" t="s">
        <v>45</v>
      </c>
      <c r="F3465">
        <v>550</v>
      </c>
      <c r="G3465">
        <v>0</v>
      </c>
      <c r="H3465">
        <v>550</v>
      </c>
      <c r="I3465" s="5">
        <v>76</v>
      </c>
      <c r="J3465">
        <v>0.88</v>
      </c>
      <c r="K3465" s="6" t="s">
        <v>1622</v>
      </c>
      <c r="L3465" s="6" t="s">
        <v>1622</v>
      </c>
      <c r="M3465" s="6" t="s">
        <v>1630</v>
      </c>
      <c r="N3465" s="6" t="s">
        <v>1623</v>
      </c>
      <c r="O3465" s="6" t="s">
        <v>1633</v>
      </c>
      <c r="P3465" s="8">
        <f>Table12[[#This Row],[PLANNED_DELIVERY]]-Table12[[#This Row],[PLANNED_PICKUP]]</f>
        <v>6</v>
      </c>
      <c r="Q3465" s="9">
        <f>Table12[[#This Row],[ACTUAL_DELIVERY]]-Table12[[#This Row],[ACTUAL_PICKUP]]</f>
        <v>6</v>
      </c>
      <c r="R3465" s="9">
        <f>Table12[[#This Row],[ACTUAL_PICKUP]]-Table12[[#This Row],[PLANNED_PICKUP]]</f>
        <v>1</v>
      </c>
      <c r="S3465" s="9">
        <f>Table12[[#This Row],[ACTUAL_DELIVERY]]-Table12[[#This Row],[PLANNED_DELIVERY]]</f>
        <v>1</v>
      </c>
      <c r="T3465" t="s">
        <v>49</v>
      </c>
      <c r="U3465" s="6" t="s">
        <v>29</v>
      </c>
      <c r="V3465" t="s">
        <v>27</v>
      </c>
      <c r="W3465" t="s">
        <v>27</v>
      </c>
      <c r="X3465" t="s">
        <v>364</v>
      </c>
      <c r="Y3465" s="6" t="s">
        <v>62</v>
      </c>
      <c r="Z3465" t="s">
        <v>1311</v>
      </c>
      <c r="AA3465" t="s">
        <v>1311</v>
      </c>
    </row>
    <row r="3466" spans="1:27" x14ac:dyDescent="0.35">
      <c r="A3466">
        <v>10004685</v>
      </c>
      <c r="B3466" t="s">
        <v>81</v>
      </c>
      <c r="C3466" t="s">
        <v>206</v>
      </c>
      <c r="D3466" t="s">
        <v>30</v>
      </c>
      <c r="E3466" t="s">
        <v>31</v>
      </c>
      <c r="F3466">
        <v>750</v>
      </c>
      <c r="G3466">
        <v>0</v>
      </c>
      <c r="H3466">
        <v>750</v>
      </c>
      <c r="I3466">
        <v>3420</v>
      </c>
      <c r="J3466">
        <v>4.32</v>
      </c>
      <c r="K3466" s="6" t="s">
        <v>1622</v>
      </c>
      <c r="L3466" s="6" t="s">
        <v>1625</v>
      </c>
      <c r="M3466" s="6" t="s">
        <v>1627</v>
      </c>
      <c r="N3466" s="6" t="s">
        <v>1625</v>
      </c>
      <c r="O3466" s="6" t="s">
        <v>1627</v>
      </c>
      <c r="P3466" s="8">
        <f>Table12[[#This Row],[PLANNED_DELIVERY]]-Table12[[#This Row],[PLANNED_PICKUP]]</f>
        <v>3</v>
      </c>
      <c r="Q3466" s="9">
        <f>Table12[[#This Row],[ACTUAL_DELIVERY]]-Table12[[#This Row],[ACTUAL_PICKUP]]</f>
        <v>3</v>
      </c>
      <c r="R3466" s="9">
        <f>Table12[[#This Row],[ACTUAL_PICKUP]]-Table12[[#This Row],[PLANNED_PICKUP]]</f>
        <v>0</v>
      </c>
      <c r="S3466" s="9">
        <f>Table12[[#This Row],[ACTUAL_DELIVERY]]-Table12[[#This Row],[PLANNED_DELIVERY]]</f>
        <v>0</v>
      </c>
      <c r="T3466" t="s">
        <v>734</v>
      </c>
      <c r="U3466" s="6" t="s">
        <v>735</v>
      </c>
      <c r="V3466" t="s">
        <v>27</v>
      </c>
      <c r="W3466" t="s">
        <v>27</v>
      </c>
      <c r="X3466" t="s">
        <v>66</v>
      </c>
      <c r="Y3466" s="6" t="s">
        <v>67</v>
      </c>
      <c r="Z3466" t="s">
        <v>27</v>
      </c>
      <c r="AA3466" t="s">
        <v>27</v>
      </c>
    </row>
    <row r="3467" spans="1:27" x14ac:dyDescent="0.35">
      <c r="A3467">
        <v>10004690</v>
      </c>
      <c r="B3467" t="s">
        <v>81</v>
      </c>
      <c r="C3467" t="s">
        <v>206</v>
      </c>
      <c r="D3467" t="s">
        <v>30</v>
      </c>
      <c r="E3467" t="s">
        <v>31</v>
      </c>
      <c r="F3467">
        <v>450</v>
      </c>
      <c r="G3467">
        <v>0</v>
      </c>
      <c r="H3467">
        <v>450</v>
      </c>
      <c r="I3467">
        <v>500</v>
      </c>
      <c r="J3467">
        <v>2.2000000000000002</v>
      </c>
      <c r="K3467" s="6" t="s">
        <v>1622</v>
      </c>
      <c r="L3467" s="6" t="s">
        <v>1623</v>
      </c>
      <c r="M3467" s="6" t="s">
        <v>1623</v>
      </c>
      <c r="N3467" s="6" t="s">
        <v>1623</v>
      </c>
      <c r="O3467" s="6" t="s">
        <v>1623</v>
      </c>
      <c r="P3467" s="8">
        <f>Table12[[#This Row],[PLANNED_DELIVERY]]-Table12[[#This Row],[PLANNED_PICKUP]]</f>
        <v>0</v>
      </c>
      <c r="Q3467" s="9">
        <f>Table12[[#This Row],[ACTUAL_DELIVERY]]-Table12[[#This Row],[ACTUAL_PICKUP]]</f>
        <v>0</v>
      </c>
      <c r="R3467" s="9">
        <f>Table12[[#This Row],[ACTUAL_PICKUP]]-Table12[[#This Row],[PLANNED_PICKUP]]</f>
        <v>0</v>
      </c>
      <c r="S3467" s="9">
        <f>Table12[[#This Row],[ACTUAL_DELIVERY]]-Table12[[#This Row],[PLANNED_DELIVERY]]</f>
        <v>0</v>
      </c>
      <c r="T3467" t="s">
        <v>33</v>
      </c>
      <c r="U3467" s="6" t="s">
        <v>34</v>
      </c>
      <c r="V3467" t="s">
        <v>27</v>
      </c>
      <c r="W3467" t="s">
        <v>27</v>
      </c>
      <c r="X3467" t="s">
        <v>802</v>
      </c>
      <c r="Y3467" s="6" t="s">
        <v>749</v>
      </c>
      <c r="Z3467" t="s">
        <v>27</v>
      </c>
      <c r="AA3467" t="s">
        <v>27</v>
      </c>
    </row>
    <row r="3468" spans="1:27" x14ac:dyDescent="0.35">
      <c r="A3468">
        <v>10004692</v>
      </c>
      <c r="B3468" t="s">
        <v>81</v>
      </c>
      <c r="C3468" t="s">
        <v>342</v>
      </c>
      <c r="D3468" t="s">
        <v>30</v>
      </c>
      <c r="E3468" t="s">
        <v>31</v>
      </c>
      <c r="F3468">
        <v>520</v>
      </c>
      <c r="G3468">
        <v>0</v>
      </c>
      <c r="H3468">
        <v>520</v>
      </c>
      <c r="I3468">
        <v>2264</v>
      </c>
      <c r="J3468">
        <v>2.56</v>
      </c>
      <c r="K3468" s="6" t="s">
        <v>1622</v>
      </c>
      <c r="L3468" s="6" t="s">
        <v>1622</v>
      </c>
      <c r="M3468" s="6" t="s">
        <v>1625</v>
      </c>
      <c r="N3468" s="6" t="s">
        <v>1622</v>
      </c>
      <c r="O3468" s="6" t="s">
        <v>1623</v>
      </c>
      <c r="P3468" s="8">
        <f>Table12[[#This Row],[PLANNED_DELIVERY]]-Table12[[#This Row],[PLANNED_PICKUP]]</f>
        <v>2</v>
      </c>
      <c r="Q3468" s="9">
        <f>Table12[[#This Row],[ACTUAL_DELIVERY]]-Table12[[#This Row],[ACTUAL_PICKUP]]</f>
        <v>1</v>
      </c>
      <c r="R3468" s="9">
        <f>Table12[[#This Row],[ACTUAL_PICKUP]]-Table12[[#This Row],[PLANNED_PICKUP]]</f>
        <v>0</v>
      </c>
      <c r="S3468" s="9">
        <f>Table12[[#This Row],[ACTUAL_DELIVERY]]-Table12[[#This Row],[PLANNED_DELIVERY]]</f>
        <v>-1</v>
      </c>
      <c r="T3468" t="s">
        <v>33</v>
      </c>
      <c r="U3468" s="6" t="s">
        <v>34</v>
      </c>
      <c r="V3468" t="s">
        <v>27</v>
      </c>
      <c r="W3468" t="s">
        <v>27</v>
      </c>
      <c r="X3468" t="s">
        <v>271</v>
      </c>
      <c r="Y3468" s="6" t="s">
        <v>43</v>
      </c>
      <c r="Z3468" t="s">
        <v>27</v>
      </c>
      <c r="AA3468" t="s">
        <v>27</v>
      </c>
    </row>
    <row r="3469" spans="1:27" x14ac:dyDescent="0.35">
      <c r="A3469">
        <v>10004693</v>
      </c>
      <c r="B3469" t="s">
        <v>81</v>
      </c>
      <c r="C3469" t="s">
        <v>342</v>
      </c>
      <c r="D3469" t="s">
        <v>23</v>
      </c>
      <c r="E3469" t="s">
        <v>31</v>
      </c>
      <c r="F3469">
        <v>550</v>
      </c>
      <c r="G3469">
        <v>0</v>
      </c>
      <c r="H3469">
        <v>550</v>
      </c>
      <c r="I3469">
        <v>200</v>
      </c>
      <c r="J3469">
        <v>1.91</v>
      </c>
      <c r="K3469" s="6" t="s">
        <v>1622</v>
      </c>
      <c r="L3469" s="6" t="s">
        <v>1622</v>
      </c>
      <c r="M3469" s="6" t="s">
        <v>1622</v>
      </c>
      <c r="N3469" s="6" t="s">
        <v>1622</v>
      </c>
      <c r="O3469" s="6" t="s">
        <v>1622</v>
      </c>
      <c r="P3469" s="8">
        <f>Table12[[#This Row],[PLANNED_DELIVERY]]-Table12[[#This Row],[PLANNED_PICKUP]]</f>
        <v>0</v>
      </c>
      <c r="Q3469" s="9">
        <f>Table12[[#This Row],[ACTUAL_DELIVERY]]-Table12[[#This Row],[ACTUAL_PICKUP]]</f>
        <v>0</v>
      </c>
      <c r="R3469" s="9">
        <f>Table12[[#This Row],[ACTUAL_PICKUP]]-Table12[[#This Row],[PLANNED_PICKUP]]</f>
        <v>0</v>
      </c>
      <c r="S3469" s="9">
        <f>Table12[[#This Row],[ACTUAL_DELIVERY]]-Table12[[#This Row],[PLANNED_DELIVERY]]</f>
        <v>0</v>
      </c>
      <c r="T3469" t="s">
        <v>750</v>
      </c>
      <c r="U3469" s="6" t="s">
        <v>777</v>
      </c>
      <c r="V3469" t="s">
        <v>27</v>
      </c>
      <c r="W3469" t="s">
        <v>27</v>
      </c>
      <c r="X3469" t="s">
        <v>60</v>
      </c>
      <c r="Y3469" s="6" t="s">
        <v>34</v>
      </c>
      <c r="Z3469" t="s">
        <v>27</v>
      </c>
      <c r="AA3469" t="s">
        <v>27</v>
      </c>
    </row>
    <row r="3470" spans="1:27" x14ac:dyDescent="0.35">
      <c r="A3470">
        <v>10004696</v>
      </c>
      <c r="B3470" t="s">
        <v>273</v>
      </c>
      <c r="C3470" t="s">
        <v>213</v>
      </c>
      <c r="D3470" t="s">
        <v>23</v>
      </c>
      <c r="E3470" t="s">
        <v>24</v>
      </c>
      <c r="F3470">
        <v>103.89</v>
      </c>
      <c r="G3470">
        <v>0</v>
      </c>
      <c r="H3470">
        <v>103.89</v>
      </c>
      <c r="I3470">
        <v>40</v>
      </c>
      <c r="J3470">
        <v>1.1000000000000001</v>
      </c>
      <c r="K3470" s="6" t="s">
        <v>1622</v>
      </c>
      <c r="L3470" s="6" t="s">
        <v>1623</v>
      </c>
      <c r="M3470" s="6" t="s">
        <v>1627</v>
      </c>
      <c r="N3470" s="6" t="s">
        <v>1641</v>
      </c>
      <c r="O3470" s="6" t="s">
        <v>1641</v>
      </c>
      <c r="P3470" s="8">
        <f>Table12[[#This Row],[PLANNED_DELIVERY]]-Table12[[#This Row],[PLANNED_PICKUP]]</f>
        <v>4</v>
      </c>
      <c r="Q3470" s="9">
        <f>Table12[[#This Row],[ACTUAL_DELIVERY]]-Table12[[#This Row],[ACTUAL_PICKUP]]</f>
        <v>0</v>
      </c>
      <c r="R3470" s="9">
        <f>Table12[[#This Row],[ACTUAL_PICKUP]]-Table12[[#This Row],[PLANNED_PICKUP]]</f>
        <v>13</v>
      </c>
      <c r="S3470" s="9">
        <f>Table12[[#This Row],[ACTUAL_DELIVERY]]-Table12[[#This Row],[PLANNED_DELIVERY]]</f>
        <v>9</v>
      </c>
      <c r="T3470" t="s">
        <v>41</v>
      </c>
      <c r="U3470" s="6">
        <v>54100</v>
      </c>
      <c r="V3470" t="s">
        <v>27</v>
      </c>
      <c r="W3470" t="s">
        <v>27</v>
      </c>
      <c r="X3470" t="s">
        <v>41</v>
      </c>
      <c r="Y3470" s="6" t="s">
        <v>44</v>
      </c>
      <c r="Z3470" t="s">
        <v>27</v>
      </c>
      <c r="AA3470" t="s">
        <v>27</v>
      </c>
    </row>
    <row r="3471" spans="1:27" x14ac:dyDescent="0.35">
      <c r="A3471">
        <v>10004697</v>
      </c>
      <c r="B3471" t="s">
        <v>222</v>
      </c>
      <c r="C3471" t="s">
        <v>206</v>
      </c>
      <c r="D3471" t="s">
        <v>23</v>
      </c>
      <c r="E3471" t="s">
        <v>24</v>
      </c>
      <c r="F3471">
        <v>1200</v>
      </c>
      <c r="G3471">
        <v>150</v>
      </c>
      <c r="H3471">
        <v>1350</v>
      </c>
      <c r="I3471">
        <v>16500</v>
      </c>
      <c r="J3471">
        <v>5.01</v>
      </c>
      <c r="K3471" s="6" t="s">
        <v>1622</v>
      </c>
      <c r="L3471" s="6" t="s">
        <v>1622</v>
      </c>
      <c r="M3471" s="6" t="s">
        <v>1631</v>
      </c>
      <c r="N3471" s="6" t="s">
        <v>1623</v>
      </c>
      <c r="O3471" s="6" t="s">
        <v>1623</v>
      </c>
      <c r="P3471" s="8">
        <f>Table12[[#This Row],[PLANNED_DELIVERY]]-Table12[[#This Row],[PLANNED_PICKUP]]</f>
        <v>4</v>
      </c>
      <c r="Q3471" s="9">
        <f>Table12[[#This Row],[ACTUAL_DELIVERY]]-Table12[[#This Row],[ACTUAL_PICKUP]]</f>
        <v>0</v>
      </c>
      <c r="R3471" s="9">
        <f>Table12[[#This Row],[ACTUAL_PICKUP]]-Table12[[#This Row],[PLANNED_PICKUP]]</f>
        <v>1</v>
      </c>
      <c r="S3471" s="9">
        <f>Table12[[#This Row],[ACTUAL_DELIVERY]]-Table12[[#This Row],[PLANNED_DELIVERY]]</f>
        <v>-3</v>
      </c>
      <c r="T3471" t="s">
        <v>347</v>
      </c>
      <c r="U3471" s="6" t="s">
        <v>348</v>
      </c>
      <c r="V3471" t="s">
        <v>27</v>
      </c>
      <c r="W3471" t="s">
        <v>27</v>
      </c>
      <c r="X3471" t="s">
        <v>271</v>
      </c>
      <c r="Y3471" s="6" t="s">
        <v>43</v>
      </c>
      <c r="Z3471" t="s">
        <v>27</v>
      </c>
      <c r="AA3471" t="s">
        <v>27</v>
      </c>
    </row>
    <row r="3472" spans="1:27" x14ac:dyDescent="0.35">
      <c r="A3472">
        <v>10004700</v>
      </c>
      <c r="B3472" t="s">
        <v>219</v>
      </c>
      <c r="C3472" t="s">
        <v>213</v>
      </c>
      <c r="D3472" t="s">
        <v>23</v>
      </c>
      <c r="E3472" t="s">
        <v>24</v>
      </c>
      <c r="F3472">
        <v>219.42</v>
      </c>
      <c r="G3472">
        <v>0</v>
      </c>
      <c r="H3472">
        <v>219.42</v>
      </c>
      <c r="I3472" s="5">
        <v>2560</v>
      </c>
      <c r="J3472">
        <v>0.5</v>
      </c>
      <c r="K3472" s="6" t="s">
        <v>1622</v>
      </c>
      <c r="L3472" s="6" t="s">
        <v>1639</v>
      </c>
      <c r="M3472" s="6" t="s">
        <v>1639</v>
      </c>
      <c r="N3472" s="6" t="s">
        <v>1639</v>
      </c>
      <c r="O3472" s="6" t="s">
        <v>1639</v>
      </c>
      <c r="P3472" s="8">
        <f>Table12[[#This Row],[PLANNED_DELIVERY]]-Table12[[#This Row],[PLANNED_PICKUP]]</f>
        <v>0</v>
      </c>
      <c r="Q3472" s="9">
        <f>Table12[[#This Row],[ACTUAL_DELIVERY]]-Table12[[#This Row],[ACTUAL_PICKUP]]</f>
        <v>0</v>
      </c>
      <c r="R3472" s="9">
        <f>Table12[[#This Row],[ACTUAL_PICKUP]]-Table12[[#This Row],[PLANNED_PICKUP]]</f>
        <v>0</v>
      </c>
      <c r="S3472" s="9">
        <f>Table12[[#This Row],[ACTUAL_DELIVERY]]-Table12[[#This Row],[PLANNED_DELIVERY]]</f>
        <v>0</v>
      </c>
      <c r="T3472" t="s">
        <v>305</v>
      </c>
      <c r="U3472" s="6" t="s">
        <v>306</v>
      </c>
      <c r="V3472" t="s">
        <v>27</v>
      </c>
      <c r="W3472" t="s">
        <v>27</v>
      </c>
      <c r="X3472" t="s">
        <v>289</v>
      </c>
      <c r="Y3472" s="6" t="s">
        <v>290</v>
      </c>
      <c r="Z3472" t="s">
        <v>27</v>
      </c>
      <c r="AA3472" t="s">
        <v>27</v>
      </c>
    </row>
    <row r="3473" spans="1:27" x14ac:dyDescent="0.35">
      <c r="A3473">
        <v>10004701</v>
      </c>
      <c r="B3473" t="s">
        <v>81</v>
      </c>
      <c r="C3473" t="s">
        <v>246</v>
      </c>
      <c r="D3473" t="s">
        <v>30</v>
      </c>
      <c r="E3473" t="s">
        <v>31</v>
      </c>
      <c r="F3473">
        <v>86.16</v>
      </c>
      <c r="G3473">
        <v>0</v>
      </c>
      <c r="H3473">
        <v>86.16</v>
      </c>
      <c r="I3473">
        <v>78</v>
      </c>
      <c r="J3473">
        <v>0.37</v>
      </c>
      <c r="K3473" s="6" t="s">
        <v>1622</v>
      </c>
      <c r="L3473" s="6" t="s">
        <v>1633</v>
      </c>
      <c r="M3473" s="6" t="s">
        <v>1639</v>
      </c>
      <c r="N3473" s="6" t="s">
        <v>1633</v>
      </c>
      <c r="O3473" s="6" t="s">
        <v>1639</v>
      </c>
      <c r="P3473" s="8">
        <f>Table12[[#This Row],[PLANNED_DELIVERY]]-Table12[[#This Row],[PLANNED_PICKUP]]</f>
        <v>5</v>
      </c>
      <c r="Q3473" s="9">
        <f>Table12[[#This Row],[ACTUAL_DELIVERY]]-Table12[[#This Row],[ACTUAL_PICKUP]]</f>
        <v>5</v>
      </c>
      <c r="R3473" s="9">
        <f>Table12[[#This Row],[ACTUAL_PICKUP]]-Table12[[#This Row],[PLANNED_PICKUP]]</f>
        <v>0</v>
      </c>
      <c r="S3473" s="9">
        <f>Table12[[#This Row],[ACTUAL_DELIVERY]]-Table12[[#This Row],[PLANNED_DELIVERY]]</f>
        <v>0</v>
      </c>
      <c r="T3473" t="s">
        <v>33</v>
      </c>
      <c r="U3473" s="6" t="s">
        <v>34</v>
      </c>
      <c r="V3473" t="s">
        <v>27</v>
      </c>
      <c r="W3473" t="s">
        <v>27</v>
      </c>
      <c r="X3473" t="s">
        <v>71</v>
      </c>
      <c r="Y3473" s="6" t="s">
        <v>72</v>
      </c>
      <c r="Z3473" t="s">
        <v>27</v>
      </c>
      <c r="AA3473" t="s">
        <v>27</v>
      </c>
    </row>
    <row r="3474" spans="1:27" x14ac:dyDescent="0.35">
      <c r="A3474">
        <v>10004702</v>
      </c>
      <c r="B3474" t="s">
        <v>81</v>
      </c>
      <c r="C3474" t="s">
        <v>240</v>
      </c>
      <c r="D3474" t="s">
        <v>23</v>
      </c>
      <c r="E3474" t="s">
        <v>24</v>
      </c>
      <c r="F3474">
        <v>200</v>
      </c>
      <c r="G3474">
        <v>0</v>
      </c>
      <c r="H3474">
        <v>200</v>
      </c>
      <c r="I3474">
        <v>90</v>
      </c>
      <c r="J3474">
        <v>0.16</v>
      </c>
      <c r="K3474" s="6" t="s">
        <v>1622</v>
      </c>
      <c r="L3474" s="6" t="s">
        <v>1623</v>
      </c>
      <c r="M3474" s="6" t="s">
        <v>1639</v>
      </c>
      <c r="N3474" s="6" t="s">
        <v>1633</v>
      </c>
      <c r="O3474" s="6" t="s">
        <v>1635</v>
      </c>
      <c r="P3474" s="8">
        <f>Table12[[#This Row],[PLANNED_DELIVERY]]-Table12[[#This Row],[PLANNED_PICKUP]]</f>
        <v>11</v>
      </c>
      <c r="Q3474" s="9">
        <f>Table12[[#This Row],[ACTUAL_DELIVERY]]-Table12[[#This Row],[ACTUAL_PICKUP]]</f>
        <v>2</v>
      </c>
      <c r="R3474" s="9">
        <f>Table12[[#This Row],[ACTUAL_PICKUP]]-Table12[[#This Row],[PLANNED_PICKUP]]</f>
        <v>6</v>
      </c>
      <c r="S3474" s="9">
        <f>Table12[[#This Row],[ACTUAL_DELIVERY]]-Table12[[#This Row],[PLANNED_DELIVERY]]</f>
        <v>-3</v>
      </c>
      <c r="T3474" t="s">
        <v>116</v>
      </c>
      <c r="U3474" s="6" t="s">
        <v>117</v>
      </c>
      <c r="V3474" t="s">
        <v>27</v>
      </c>
      <c r="W3474" t="s">
        <v>27</v>
      </c>
      <c r="X3474" t="s">
        <v>96</v>
      </c>
      <c r="Y3474" s="6" t="s">
        <v>97</v>
      </c>
      <c r="Z3474" t="s">
        <v>27</v>
      </c>
      <c r="AA3474" t="s">
        <v>27</v>
      </c>
    </row>
    <row r="3475" spans="1:27" x14ac:dyDescent="0.35">
      <c r="A3475">
        <v>10004703</v>
      </c>
      <c r="B3475" t="s">
        <v>222</v>
      </c>
      <c r="C3475" t="s">
        <v>206</v>
      </c>
      <c r="D3475" t="s">
        <v>23</v>
      </c>
      <c r="E3475" t="s">
        <v>31</v>
      </c>
      <c r="F3475">
        <v>520</v>
      </c>
      <c r="G3475">
        <v>0</v>
      </c>
      <c r="H3475">
        <v>520</v>
      </c>
      <c r="I3475">
        <v>4260</v>
      </c>
      <c r="J3475">
        <v>12.25</v>
      </c>
      <c r="K3475" s="6" t="s">
        <v>1622</v>
      </c>
      <c r="L3475" s="6" t="s">
        <v>1623</v>
      </c>
      <c r="M3475" s="6" t="s">
        <v>1631</v>
      </c>
      <c r="N3475" s="6" t="s">
        <v>1625</v>
      </c>
      <c r="O3475" s="6" t="s">
        <v>1627</v>
      </c>
      <c r="P3475" s="8">
        <f>Table12[[#This Row],[PLANNED_DELIVERY]]-Table12[[#This Row],[PLANNED_PICKUP]]</f>
        <v>3</v>
      </c>
      <c r="Q3475" s="9">
        <f>Table12[[#This Row],[ACTUAL_DELIVERY]]-Table12[[#This Row],[ACTUAL_PICKUP]]</f>
        <v>3</v>
      </c>
      <c r="R3475" s="9">
        <f>Table12[[#This Row],[ACTUAL_PICKUP]]-Table12[[#This Row],[PLANNED_PICKUP]]</f>
        <v>1</v>
      </c>
      <c r="S3475" s="9">
        <f>Table12[[#This Row],[ACTUAL_DELIVERY]]-Table12[[#This Row],[PLANNED_DELIVERY]]</f>
        <v>1</v>
      </c>
      <c r="T3475" t="s">
        <v>202</v>
      </c>
      <c r="U3475" s="6" t="s">
        <v>203</v>
      </c>
      <c r="V3475" t="s">
        <v>27</v>
      </c>
      <c r="W3475" t="s">
        <v>27</v>
      </c>
      <c r="X3475" t="s">
        <v>60</v>
      </c>
      <c r="Y3475" s="6" t="s">
        <v>34</v>
      </c>
      <c r="Z3475" t="s">
        <v>27</v>
      </c>
      <c r="AA3475" t="s">
        <v>27</v>
      </c>
    </row>
    <row r="3476" spans="1:27" x14ac:dyDescent="0.35">
      <c r="A3476">
        <v>10004704</v>
      </c>
      <c r="B3476" t="s">
        <v>263</v>
      </c>
      <c r="C3476" t="s">
        <v>946</v>
      </c>
      <c r="D3476" t="s">
        <v>30</v>
      </c>
      <c r="E3476" t="s">
        <v>45</v>
      </c>
      <c r="F3476">
        <v>829.45</v>
      </c>
      <c r="G3476">
        <v>0</v>
      </c>
      <c r="H3476">
        <v>829.45</v>
      </c>
      <c r="I3476">
        <v>367.4</v>
      </c>
      <c r="J3476">
        <v>1.8</v>
      </c>
      <c r="K3476" s="6" t="s">
        <v>1622</v>
      </c>
      <c r="L3476" s="6" t="s">
        <v>1623</v>
      </c>
      <c r="M3476" s="6" t="s">
        <v>1630</v>
      </c>
      <c r="N3476" s="6" t="s">
        <v>1623</v>
      </c>
      <c r="O3476" s="6" t="s">
        <v>1638</v>
      </c>
      <c r="P3476" s="8">
        <f>Table12[[#This Row],[PLANNED_DELIVERY]]-Table12[[#This Row],[PLANNED_PICKUP]]</f>
        <v>5</v>
      </c>
      <c r="Q3476" s="9">
        <f>Table12[[#This Row],[ACTUAL_DELIVERY]]-Table12[[#This Row],[ACTUAL_PICKUP]]</f>
        <v>10</v>
      </c>
      <c r="R3476" s="9">
        <f>Table12[[#This Row],[ACTUAL_PICKUP]]-Table12[[#This Row],[PLANNED_PICKUP]]</f>
        <v>0</v>
      </c>
      <c r="S3476" s="9">
        <f>Table12[[#This Row],[ACTUAL_DELIVERY]]-Table12[[#This Row],[PLANNED_DELIVERY]]</f>
        <v>5</v>
      </c>
      <c r="T3476" t="s">
        <v>49</v>
      </c>
      <c r="U3476" s="6" t="s">
        <v>29</v>
      </c>
      <c r="V3476" t="s">
        <v>27</v>
      </c>
      <c r="W3476" t="s">
        <v>27</v>
      </c>
      <c r="X3476" t="s">
        <v>322</v>
      </c>
      <c r="Y3476" s="6" t="s">
        <v>62</v>
      </c>
      <c r="Z3476" t="s">
        <v>149</v>
      </c>
      <c r="AA3476" t="s">
        <v>149</v>
      </c>
    </row>
    <row r="3477" spans="1:27" x14ac:dyDescent="0.35">
      <c r="A3477">
        <v>10004706</v>
      </c>
      <c r="B3477" t="s">
        <v>81</v>
      </c>
      <c r="C3477" t="s">
        <v>206</v>
      </c>
      <c r="D3477" t="s">
        <v>23</v>
      </c>
      <c r="E3477" t="s">
        <v>31</v>
      </c>
      <c r="F3477">
        <v>160</v>
      </c>
      <c r="G3477">
        <v>0</v>
      </c>
      <c r="H3477">
        <v>160</v>
      </c>
      <c r="I3477">
        <v>60</v>
      </c>
      <c r="J3477">
        <v>0.52</v>
      </c>
      <c r="K3477" s="6" t="s">
        <v>1622</v>
      </c>
      <c r="L3477" s="6" t="s">
        <v>1623</v>
      </c>
      <c r="M3477" s="6" t="s">
        <v>1625</v>
      </c>
      <c r="N3477" s="6" t="s">
        <v>1633</v>
      </c>
      <c r="O3477" s="6" t="s">
        <v>1634</v>
      </c>
      <c r="P3477" s="8">
        <f>Table12[[#This Row],[PLANNED_DELIVERY]]-Table12[[#This Row],[PLANNED_PICKUP]]</f>
        <v>1</v>
      </c>
      <c r="Q3477" s="9">
        <f>Table12[[#This Row],[ACTUAL_DELIVERY]]-Table12[[#This Row],[ACTUAL_PICKUP]]</f>
        <v>1</v>
      </c>
      <c r="R3477" s="9">
        <f>Table12[[#This Row],[ACTUAL_PICKUP]]-Table12[[#This Row],[PLANNED_PICKUP]]</f>
        <v>6</v>
      </c>
      <c r="S3477" s="9">
        <f>Table12[[#This Row],[ACTUAL_DELIVERY]]-Table12[[#This Row],[PLANNED_DELIVERY]]</f>
        <v>6</v>
      </c>
      <c r="T3477" t="s">
        <v>33</v>
      </c>
      <c r="U3477" s="6" t="s">
        <v>34</v>
      </c>
      <c r="V3477" t="s">
        <v>27</v>
      </c>
      <c r="W3477" t="s">
        <v>27</v>
      </c>
      <c r="X3477" t="s">
        <v>687</v>
      </c>
      <c r="Y3477" s="6" t="s">
        <v>51</v>
      </c>
      <c r="Z3477" t="s">
        <v>27</v>
      </c>
      <c r="AA3477" t="s">
        <v>27</v>
      </c>
    </row>
    <row r="3478" spans="1:27" x14ac:dyDescent="0.35">
      <c r="A3478">
        <v>10004707</v>
      </c>
      <c r="B3478" t="s">
        <v>81</v>
      </c>
      <c r="C3478" t="s">
        <v>246</v>
      </c>
      <c r="D3478" t="s">
        <v>23</v>
      </c>
      <c r="E3478" t="s">
        <v>24</v>
      </c>
      <c r="F3478">
        <v>25.01</v>
      </c>
      <c r="G3478">
        <v>26.74</v>
      </c>
      <c r="H3478">
        <v>51.75</v>
      </c>
      <c r="I3478">
        <v>25</v>
      </c>
      <c r="J3478">
        <v>0.01</v>
      </c>
      <c r="K3478" s="6" t="s">
        <v>1622</v>
      </c>
      <c r="L3478" s="6" t="s">
        <v>1622</v>
      </c>
      <c r="M3478" s="6" t="s">
        <v>1639</v>
      </c>
      <c r="N3478" s="6" t="s">
        <v>1635</v>
      </c>
      <c r="O3478" s="6" t="s">
        <v>1639</v>
      </c>
      <c r="P3478" s="8">
        <f>Table12[[#This Row],[PLANNED_DELIVERY]]-Table12[[#This Row],[PLANNED_PICKUP]]</f>
        <v>12</v>
      </c>
      <c r="Q3478" s="9">
        <f>Table12[[#This Row],[ACTUAL_DELIVERY]]-Table12[[#This Row],[ACTUAL_PICKUP]]</f>
        <v>3</v>
      </c>
      <c r="R3478" s="9">
        <f>Table12[[#This Row],[ACTUAL_PICKUP]]-Table12[[#This Row],[PLANNED_PICKUP]]</f>
        <v>9</v>
      </c>
      <c r="S3478" s="9">
        <f>Table12[[#This Row],[ACTUAL_DELIVERY]]-Table12[[#This Row],[PLANNED_DELIVERY]]</f>
        <v>0</v>
      </c>
      <c r="T3478" t="s">
        <v>413</v>
      </c>
      <c r="U3478" s="6" t="s">
        <v>414</v>
      </c>
      <c r="V3478" t="s">
        <v>27</v>
      </c>
      <c r="W3478" t="s">
        <v>27</v>
      </c>
      <c r="X3478" t="s">
        <v>41</v>
      </c>
      <c r="Y3478" s="6" t="s">
        <v>44</v>
      </c>
      <c r="Z3478" t="s">
        <v>27</v>
      </c>
      <c r="AA3478" t="s">
        <v>27</v>
      </c>
    </row>
    <row r="3479" spans="1:27" x14ac:dyDescent="0.35">
      <c r="A3479">
        <v>10004708</v>
      </c>
      <c r="B3479" t="s">
        <v>81</v>
      </c>
      <c r="C3479" t="s">
        <v>213</v>
      </c>
      <c r="D3479" t="s">
        <v>23</v>
      </c>
      <c r="E3479" t="s">
        <v>24</v>
      </c>
      <c r="F3479">
        <v>304.60000000000002</v>
      </c>
      <c r="G3479">
        <v>0</v>
      </c>
      <c r="H3479">
        <v>304.60000000000002</v>
      </c>
      <c r="I3479">
        <v>1220</v>
      </c>
      <c r="J3479">
        <v>5.52</v>
      </c>
      <c r="K3479" s="6" t="s">
        <v>1622</v>
      </c>
      <c r="L3479" s="6" t="s">
        <v>1633</v>
      </c>
      <c r="M3479" s="6" t="s">
        <v>1639</v>
      </c>
      <c r="N3479" s="6" t="s">
        <v>1634</v>
      </c>
      <c r="O3479" s="6" t="s">
        <v>1639</v>
      </c>
      <c r="P3479" s="8">
        <f>Table12[[#This Row],[PLANNED_DELIVERY]]-Table12[[#This Row],[PLANNED_PICKUP]]</f>
        <v>5</v>
      </c>
      <c r="Q3479" s="9">
        <f>Table12[[#This Row],[ACTUAL_DELIVERY]]-Table12[[#This Row],[ACTUAL_PICKUP]]</f>
        <v>4</v>
      </c>
      <c r="R3479" s="9">
        <f>Table12[[#This Row],[ACTUAL_PICKUP]]-Table12[[#This Row],[PLANNED_PICKUP]]</f>
        <v>1</v>
      </c>
      <c r="S3479" s="9">
        <f>Table12[[#This Row],[ACTUAL_DELIVERY]]-Table12[[#This Row],[PLANNED_DELIVERY]]</f>
        <v>0</v>
      </c>
      <c r="T3479" t="s">
        <v>463</v>
      </c>
      <c r="U3479" s="6" t="s">
        <v>464</v>
      </c>
      <c r="V3479" t="s">
        <v>27</v>
      </c>
      <c r="W3479" t="s">
        <v>27</v>
      </c>
      <c r="X3479" t="s">
        <v>49</v>
      </c>
      <c r="Y3479" s="6" t="s">
        <v>29</v>
      </c>
      <c r="Z3479" t="s">
        <v>27</v>
      </c>
      <c r="AA3479" t="s">
        <v>27</v>
      </c>
    </row>
    <row r="3480" spans="1:27" x14ac:dyDescent="0.35">
      <c r="A3480">
        <v>10004709</v>
      </c>
      <c r="B3480" t="s">
        <v>263</v>
      </c>
      <c r="C3480" t="s">
        <v>946</v>
      </c>
      <c r="D3480" t="s">
        <v>30</v>
      </c>
      <c r="E3480" t="s">
        <v>45</v>
      </c>
      <c r="F3480">
        <v>605.99</v>
      </c>
      <c r="G3480">
        <v>0</v>
      </c>
      <c r="H3480">
        <v>605.99</v>
      </c>
      <c r="I3480" s="5">
        <v>267.5</v>
      </c>
      <c r="J3480">
        <v>1.3</v>
      </c>
      <c r="K3480" s="6" t="s">
        <v>1622</v>
      </c>
      <c r="L3480" s="6" t="s">
        <v>1623</v>
      </c>
      <c r="M3480" s="6" t="s">
        <v>1623</v>
      </c>
      <c r="N3480" s="6" t="s">
        <v>1623</v>
      </c>
      <c r="O3480" s="6" t="s">
        <v>1638</v>
      </c>
      <c r="P3480" s="8">
        <f>Table12[[#This Row],[PLANNED_DELIVERY]]-Table12[[#This Row],[PLANNED_PICKUP]]</f>
        <v>0</v>
      </c>
      <c r="Q3480" s="9">
        <f>Table12[[#This Row],[ACTUAL_DELIVERY]]-Table12[[#This Row],[ACTUAL_PICKUP]]</f>
        <v>10</v>
      </c>
      <c r="R3480" s="9">
        <f>Table12[[#This Row],[ACTUAL_PICKUP]]-Table12[[#This Row],[PLANNED_PICKUP]]</f>
        <v>0</v>
      </c>
      <c r="S3480" s="9">
        <f>Table12[[#This Row],[ACTUAL_DELIVERY]]-Table12[[#This Row],[PLANNED_DELIVERY]]</f>
        <v>10</v>
      </c>
      <c r="T3480" t="s">
        <v>49</v>
      </c>
      <c r="U3480" s="6" t="s">
        <v>29</v>
      </c>
      <c r="V3480" t="s">
        <v>27</v>
      </c>
      <c r="W3480" t="s">
        <v>27</v>
      </c>
      <c r="X3480" t="s">
        <v>322</v>
      </c>
      <c r="Y3480" s="6" t="s">
        <v>62</v>
      </c>
      <c r="Z3480" t="s">
        <v>149</v>
      </c>
      <c r="AA3480" t="s">
        <v>149</v>
      </c>
    </row>
    <row r="3481" spans="1:27" x14ac:dyDescent="0.35">
      <c r="A3481">
        <v>10004710</v>
      </c>
      <c r="B3481" t="s">
        <v>263</v>
      </c>
      <c r="C3481" t="s">
        <v>946</v>
      </c>
      <c r="D3481" t="s">
        <v>30</v>
      </c>
      <c r="E3481" t="s">
        <v>45</v>
      </c>
      <c r="F3481">
        <v>1670.52</v>
      </c>
      <c r="G3481">
        <v>0</v>
      </c>
      <c r="H3481">
        <v>1670.52</v>
      </c>
      <c r="I3481" s="5">
        <v>743.4</v>
      </c>
      <c r="J3481">
        <v>4.8099999999999996</v>
      </c>
      <c r="K3481" s="6" t="s">
        <v>1622</v>
      </c>
      <c r="L3481" s="6" t="s">
        <v>1623</v>
      </c>
      <c r="M3481" s="6" t="s">
        <v>1623</v>
      </c>
      <c r="N3481" s="6" t="s">
        <v>1623</v>
      </c>
      <c r="O3481" s="6" t="s">
        <v>1638</v>
      </c>
      <c r="P3481" s="8">
        <f>Table12[[#This Row],[PLANNED_DELIVERY]]-Table12[[#This Row],[PLANNED_PICKUP]]</f>
        <v>0</v>
      </c>
      <c r="Q3481" s="9">
        <f>Table12[[#This Row],[ACTUAL_DELIVERY]]-Table12[[#This Row],[ACTUAL_PICKUP]]</f>
        <v>10</v>
      </c>
      <c r="R3481" s="9">
        <f>Table12[[#This Row],[ACTUAL_PICKUP]]-Table12[[#This Row],[PLANNED_PICKUP]]</f>
        <v>0</v>
      </c>
      <c r="S3481" s="9">
        <f>Table12[[#This Row],[ACTUAL_DELIVERY]]-Table12[[#This Row],[PLANNED_DELIVERY]]</f>
        <v>10</v>
      </c>
      <c r="T3481" t="s">
        <v>49</v>
      </c>
      <c r="U3481" s="6" t="s">
        <v>29</v>
      </c>
      <c r="V3481" t="s">
        <v>27</v>
      </c>
      <c r="W3481" t="s">
        <v>27</v>
      </c>
      <c r="X3481" t="s">
        <v>322</v>
      </c>
      <c r="Y3481" s="6" t="s">
        <v>62</v>
      </c>
      <c r="Z3481" t="s">
        <v>149</v>
      </c>
      <c r="AA3481" t="s">
        <v>149</v>
      </c>
    </row>
    <row r="3482" spans="1:27" x14ac:dyDescent="0.35">
      <c r="A3482">
        <v>10004712</v>
      </c>
      <c r="B3482" t="s">
        <v>81</v>
      </c>
      <c r="C3482" t="s">
        <v>246</v>
      </c>
      <c r="D3482" t="s">
        <v>23</v>
      </c>
      <c r="E3482" t="s">
        <v>24</v>
      </c>
      <c r="F3482">
        <v>148.88</v>
      </c>
      <c r="G3482">
        <v>0</v>
      </c>
      <c r="H3482">
        <v>148.88</v>
      </c>
      <c r="I3482">
        <v>73</v>
      </c>
      <c r="J3482">
        <v>0.31</v>
      </c>
      <c r="K3482" s="6" t="s">
        <v>1622</v>
      </c>
      <c r="L3482" s="6" t="s">
        <v>1622</v>
      </c>
      <c r="M3482" s="6" t="s">
        <v>1639</v>
      </c>
      <c r="N3482" s="6" t="s">
        <v>1639</v>
      </c>
      <c r="O3482" s="6" t="s">
        <v>1637</v>
      </c>
      <c r="P3482" s="8">
        <f>Table12[[#This Row],[PLANNED_DELIVERY]]-Table12[[#This Row],[PLANNED_PICKUP]]</f>
        <v>12</v>
      </c>
      <c r="Q3482" s="9">
        <f>Table12[[#This Row],[ACTUAL_DELIVERY]]-Table12[[#This Row],[ACTUAL_PICKUP]]</f>
        <v>1</v>
      </c>
      <c r="R3482" s="9">
        <f>Table12[[#This Row],[ACTUAL_PICKUP]]-Table12[[#This Row],[PLANNED_PICKUP]]</f>
        <v>12</v>
      </c>
      <c r="S3482" s="9">
        <f>Table12[[#This Row],[ACTUAL_DELIVERY]]-Table12[[#This Row],[PLANNED_DELIVERY]]</f>
        <v>1</v>
      </c>
      <c r="T3482" t="s">
        <v>440</v>
      </c>
      <c r="U3482" s="6" t="s">
        <v>441</v>
      </c>
      <c r="V3482" t="s">
        <v>27</v>
      </c>
      <c r="W3482" t="s">
        <v>27</v>
      </c>
      <c r="X3482" t="s">
        <v>49</v>
      </c>
      <c r="Y3482" s="6" t="s">
        <v>29</v>
      </c>
      <c r="Z3482" t="s">
        <v>27</v>
      </c>
      <c r="AA3482" t="s">
        <v>27</v>
      </c>
    </row>
    <row r="3483" spans="1:27" x14ac:dyDescent="0.35">
      <c r="A3483">
        <v>10004713</v>
      </c>
      <c r="B3483" t="s">
        <v>81</v>
      </c>
      <c r="C3483" t="s">
        <v>206</v>
      </c>
      <c r="D3483" t="s">
        <v>23</v>
      </c>
      <c r="E3483" t="s">
        <v>24</v>
      </c>
      <c r="F3483">
        <v>298</v>
      </c>
      <c r="G3483">
        <v>0</v>
      </c>
      <c r="H3483">
        <v>298</v>
      </c>
      <c r="I3483">
        <v>1738</v>
      </c>
      <c r="J3483">
        <v>2.88</v>
      </c>
      <c r="K3483" s="6" t="s">
        <v>1622</v>
      </c>
      <c r="L3483" s="6" t="s">
        <v>1623</v>
      </c>
      <c r="M3483" s="6" t="s">
        <v>1639</v>
      </c>
      <c r="N3483" s="6" t="s">
        <v>1633</v>
      </c>
      <c r="O3483" s="6" t="s">
        <v>1639</v>
      </c>
      <c r="P3483" s="8">
        <f>Table12[[#This Row],[PLANNED_DELIVERY]]-Table12[[#This Row],[PLANNED_PICKUP]]</f>
        <v>11</v>
      </c>
      <c r="Q3483" s="9">
        <f>Table12[[#This Row],[ACTUAL_DELIVERY]]-Table12[[#This Row],[ACTUAL_PICKUP]]</f>
        <v>5</v>
      </c>
      <c r="R3483" s="9">
        <f>Table12[[#This Row],[ACTUAL_PICKUP]]-Table12[[#This Row],[PLANNED_PICKUP]]</f>
        <v>6</v>
      </c>
      <c r="S3483" s="9">
        <f>Table12[[#This Row],[ACTUAL_DELIVERY]]-Table12[[#This Row],[PLANNED_DELIVERY]]</f>
        <v>0</v>
      </c>
      <c r="T3483" t="s">
        <v>976</v>
      </c>
      <c r="U3483" s="6" t="s">
        <v>977</v>
      </c>
      <c r="V3483" t="s">
        <v>27</v>
      </c>
      <c r="W3483" t="s">
        <v>27</v>
      </c>
      <c r="X3483" t="s">
        <v>41</v>
      </c>
      <c r="Y3483" s="6" t="s">
        <v>44</v>
      </c>
      <c r="Z3483" t="s">
        <v>27</v>
      </c>
      <c r="AA3483" t="s">
        <v>27</v>
      </c>
    </row>
    <row r="3484" spans="1:27" x14ac:dyDescent="0.35">
      <c r="A3484">
        <v>10004714</v>
      </c>
      <c r="B3484" t="s">
        <v>225</v>
      </c>
      <c r="C3484" t="s">
        <v>206</v>
      </c>
      <c r="D3484" t="s">
        <v>23</v>
      </c>
      <c r="E3484" t="s">
        <v>24</v>
      </c>
      <c r="F3484">
        <v>110</v>
      </c>
      <c r="G3484">
        <v>0</v>
      </c>
      <c r="H3484">
        <v>110</v>
      </c>
      <c r="I3484">
        <v>60</v>
      </c>
      <c r="J3484">
        <v>0.56999999999999995</v>
      </c>
      <c r="K3484" s="6" t="s">
        <v>1622</v>
      </c>
      <c r="L3484" s="6" t="s">
        <v>1622</v>
      </c>
      <c r="M3484" s="6" t="s">
        <v>1638</v>
      </c>
      <c r="N3484" s="6" t="s">
        <v>1625</v>
      </c>
      <c r="O3484" s="6" t="s">
        <v>1633</v>
      </c>
      <c r="P3484" s="8">
        <f>Table12[[#This Row],[PLANNED_DELIVERY]]-Table12[[#This Row],[PLANNED_PICKUP]]</f>
        <v>11</v>
      </c>
      <c r="Q3484" s="9">
        <f>Table12[[#This Row],[ACTUAL_DELIVERY]]-Table12[[#This Row],[ACTUAL_PICKUP]]</f>
        <v>5</v>
      </c>
      <c r="R3484" s="9">
        <f>Table12[[#This Row],[ACTUAL_PICKUP]]-Table12[[#This Row],[PLANNED_PICKUP]]</f>
        <v>2</v>
      </c>
      <c r="S3484" s="9">
        <f>Table12[[#This Row],[ACTUAL_DELIVERY]]-Table12[[#This Row],[PLANNED_DELIVERY]]</f>
        <v>-4</v>
      </c>
      <c r="T3484" t="s">
        <v>158</v>
      </c>
      <c r="U3484" s="6" t="s">
        <v>159</v>
      </c>
      <c r="V3484" t="s">
        <v>27</v>
      </c>
      <c r="W3484" t="s">
        <v>27</v>
      </c>
      <c r="X3484" t="s">
        <v>49</v>
      </c>
      <c r="Y3484" s="6" t="s">
        <v>29</v>
      </c>
      <c r="Z3484" t="s">
        <v>27</v>
      </c>
      <c r="AA3484" t="s">
        <v>27</v>
      </c>
    </row>
    <row r="3485" spans="1:27" x14ac:dyDescent="0.35">
      <c r="A3485">
        <v>10004716</v>
      </c>
      <c r="B3485" t="s">
        <v>81</v>
      </c>
      <c r="C3485" t="s">
        <v>213</v>
      </c>
      <c r="D3485" t="s">
        <v>30</v>
      </c>
      <c r="E3485" t="s">
        <v>31</v>
      </c>
      <c r="F3485">
        <v>461.09</v>
      </c>
      <c r="G3485">
        <v>0</v>
      </c>
      <c r="H3485">
        <v>461.09</v>
      </c>
      <c r="I3485">
        <v>6500</v>
      </c>
      <c r="J3485">
        <v>7.31</v>
      </c>
      <c r="K3485" s="6" t="s">
        <v>1622</v>
      </c>
      <c r="L3485" s="6" t="s">
        <v>1623</v>
      </c>
      <c r="M3485" s="6" t="s">
        <v>1627</v>
      </c>
      <c r="N3485" s="6" t="s">
        <v>1623</v>
      </c>
      <c r="O3485" s="6" t="s">
        <v>1627</v>
      </c>
      <c r="P3485" s="8">
        <f>Table12[[#This Row],[PLANNED_DELIVERY]]-Table12[[#This Row],[PLANNED_PICKUP]]</f>
        <v>4</v>
      </c>
      <c r="Q3485" s="9">
        <f>Table12[[#This Row],[ACTUAL_DELIVERY]]-Table12[[#This Row],[ACTUAL_PICKUP]]</f>
        <v>4</v>
      </c>
      <c r="R3485" s="9">
        <f>Table12[[#This Row],[ACTUAL_PICKUP]]-Table12[[#This Row],[PLANNED_PICKUP]]</f>
        <v>0</v>
      </c>
      <c r="S3485" s="9">
        <f>Table12[[#This Row],[ACTUAL_DELIVERY]]-Table12[[#This Row],[PLANNED_DELIVERY]]</f>
        <v>0</v>
      </c>
      <c r="T3485" t="s">
        <v>33</v>
      </c>
      <c r="U3485" s="6" t="s">
        <v>34</v>
      </c>
      <c r="V3485" t="s">
        <v>27</v>
      </c>
      <c r="W3485" t="s">
        <v>27</v>
      </c>
      <c r="X3485" t="s">
        <v>415</v>
      </c>
      <c r="Y3485" s="6" t="s">
        <v>270</v>
      </c>
      <c r="Z3485" t="s">
        <v>27</v>
      </c>
      <c r="AA3485" t="s">
        <v>27</v>
      </c>
    </row>
    <row r="3486" spans="1:27" x14ac:dyDescent="0.35">
      <c r="A3486">
        <v>10004722</v>
      </c>
      <c r="B3486" t="s">
        <v>81</v>
      </c>
      <c r="C3486" t="s">
        <v>246</v>
      </c>
      <c r="D3486" t="s">
        <v>23</v>
      </c>
      <c r="E3486" t="s">
        <v>24</v>
      </c>
      <c r="F3486">
        <v>80.400000000000006</v>
      </c>
      <c r="G3486">
        <v>28.28</v>
      </c>
      <c r="H3486">
        <v>108.68</v>
      </c>
      <c r="I3486">
        <v>18</v>
      </c>
      <c r="J3486">
        <v>0.03</v>
      </c>
      <c r="K3486" s="6" t="s">
        <v>1622</v>
      </c>
      <c r="L3486" s="6" t="s">
        <v>1633</v>
      </c>
      <c r="M3486" s="6" t="s">
        <v>1639</v>
      </c>
      <c r="N3486" s="6" t="s">
        <v>1633</v>
      </c>
      <c r="O3486" s="6" t="s">
        <v>1639</v>
      </c>
      <c r="P3486" s="8">
        <f>Table12[[#This Row],[PLANNED_DELIVERY]]-Table12[[#This Row],[PLANNED_PICKUP]]</f>
        <v>5</v>
      </c>
      <c r="Q3486" s="9">
        <f>Table12[[#This Row],[ACTUAL_DELIVERY]]-Table12[[#This Row],[ACTUAL_PICKUP]]</f>
        <v>5</v>
      </c>
      <c r="R3486" s="9">
        <f>Table12[[#This Row],[ACTUAL_PICKUP]]-Table12[[#This Row],[PLANNED_PICKUP]]</f>
        <v>0</v>
      </c>
      <c r="S3486" s="9">
        <f>Table12[[#This Row],[ACTUAL_DELIVERY]]-Table12[[#This Row],[PLANNED_DELIVERY]]</f>
        <v>0</v>
      </c>
      <c r="T3486" t="s">
        <v>763</v>
      </c>
      <c r="U3486" s="6" t="s">
        <v>764</v>
      </c>
      <c r="V3486" t="s">
        <v>27</v>
      </c>
      <c r="W3486" t="s">
        <v>27</v>
      </c>
      <c r="X3486" t="s">
        <v>66</v>
      </c>
      <c r="Y3486" s="6" t="s">
        <v>94</v>
      </c>
      <c r="Z3486" t="s">
        <v>27</v>
      </c>
      <c r="AA3486" t="s">
        <v>27</v>
      </c>
    </row>
    <row r="3487" spans="1:27" x14ac:dyDescent="0.35">
      <c r="A3487">
        <v>10004726</v>
      </c>
      <c r="B3487" t="s">
        <v>81</v>
      </c>
      <c r="C3487" t="s">
        <v>240</v>
      </c>
      <c r="D3487" t="s">
        <v>23</v>
      </c>
      <c r="E3487" t="s">
        <v>24</v>
      </c>
      <c r="F3487">
        <v>300</v>
      </c>
      <c r="G3487">
        <v>0</v>
      </c>
      <c r="H3487">
        <v>300</v>
      </c>
      <c r="I3487">
        <v>30</v>
      </c>
      <c r="J3487">
        <v>0.19</v>
      </c>
      <c r="K3487" s="6" t="s">
        <v>1622</v>
      </c>
      <c r="L3487" s="6" t="s">
        <v>1635</v>
      </c>
      <c r="M3487" s="6" t="s">
        <v>1642</v>
      </c>
      <c r="N3487" s="6" t="s">
        <v>1635</v>
      </c>
      <c r="O3487" s="6" t="s">
        <v>1642</v>
      </c>
      <c r="P3487" s="8">
        <f>Table12[[#This Row],[PLANNED_DELIVERY]]-Table12[[#This Row],[PLANNED_PICKUP]]</f>
        <v>6</v>
      </c>
      <c r="Q3487" s="9">
        <f>Table12[[#This Row],[ACTUAL_DELIVERY]]-Table12[[#This Row],[ACTUAL_PICKUP]]</f>
        <v>6</v>
      </c>
      <c r="R3487" s="9">
        <f>Table12[[#This Row],[ACTUAL_PICKUP]]-Table12[[#This Row],[PLANNED_PICKUP]]</f>
        <v>0</v>
      </c>
      <c r="S3487" s="9">
        <f>Table12[[#This Row],[ACTUAL_DELIVERY]]-Table12[[#This Row],[PLANNED_DELIVERY]]</f>
        <v>0</v>
      </c>
      <c r="T3487" t="s">
        <v>518</v>
      </c>
      <c r="U3487" s="6" t="s">
        <v>388</v>
      </c>
      <c r="V3487" t="s">
        <v>27</v>
      </c>
      <c r="W3487" t="s">
        <v>27</v>
      </c>
      <c r="X3487" t="s">
        <v>96</v>
      </c>
      <c r="Y3487" s="6" t="s">
        <v>97</v>
      </c>
      <c r="Z3487" t="s">
        <v>27</v>
      </c>
      <c r="AA3487" t="s">
        <v>27</v>
      </c>
    </row>
    <row r="3488" spans="1:27" x14ac:dyDescent="0.35">
      <c r="A3488">
        <v>10004727</v>
      </c>
      <c r="B3488" t="s">
        <v>81</v>
      </c>
      <c r="C3488" t="s">
        <v>240</v>
      </c>
      <c r="D3488" t="s">
        <v>23</v>
      </c>
      <c r="E3488" t="s">
        <v>24</v>
      </c>
      <c r="F3488">
        <v>200</v>
      </c>
      <c r="G3488">
        <v>250</v>
      </c>
      <c r="H3488">
        <v>450</v>
      </c>
      <c r="I3488">
        <v>120</v>
      </c>
      <c r="J3488">
        <v>0.33</v>
      </c>
      <c r="K3488" s="6" t="s">
        <v>1622</v>
      </c>
      <c r="L3488" s="6" t="s">
        <v>1630</v>
      </c>
      <c r="M3488" s="6" t="s">
        <v>1634</v>
      </c>
      <c r="N3488" s="6" t="s">
        <v>1630</v>
      </c>
      <c r="O3488" s="6" t="s">
        <v>1634</v>
      </c>
      <c r="P3488" s="8">
        <f>Table12[[#This Row],[PLANNED_DELIVERY]]-Table12[[#This Row],[PLANNED_PICKUP]]</f>
        <v>2</v>
      </c>
      <c r="Q3488" s="9">
        <f>Table12[[#This Row],[ACTUAL_DELIVERY]]-Table12[[#This Row],[ACTUAL_PICKUP]]</f>
        <v>2</v>
      </c>
      <c r="R3488" s="9">
        <f>Table12[[#This Row],[ACTUAL_PICKUP]]-Table12[[#This Row],[PLANNED_PICKUP]]</f>
        <v>0</v>
      </c>
      <c r="S3488" s="9">
        <f>Table12[[#This Row],[ACTUAL_DELIVERY]]-Table12[[#This Row],[PLANNED_DELIVERY]]</f>
        <v>0</v>
      </c>
      <c r="T3488" t="s">
        <v>518</v>
      </c>
      <c r="U3488" s="6" t="s">
        <v>388</v>
      </c>
      <c r="V3488" t="s">
        <v>27</v>
      </c>
      <c r="W3488" t="s">
        <v>27</v>
      </c>
      <c r="X3488" t="s">
        <v>41</v>
      </c>
      <c r="Y3488" s="6" t="s">
        <v>44</v>
      </c>
      <c r="Z3488" t="s">
        <v>27</v>
      </c>
      <c r="AA3488" t="s">
        <v>27</v>
      </c>
    </row>
    <row r="3489" spans="1:27" x14ac:dyDescent="0.35">
      <c r="A3489">
        <v>10004728</v>
      </c>
      <c r="B3489" t="s">
        <v>81</v>
      </c>
      <c r="C3489" t="s">
        <v>240</v>
      </c>
      <c r="D3489" t="s">
        <v>23</v>
      </c>
      <c r="E3489" t="s">
        <v>24</v>
      </c>
      <c r="F3489">
        <v>400</v>
      </c>
      <c r="G3489">
        <v>0</v>
      </c>
      <c r="H3489">
        <v>400</v>
      </c>
      <c r="I3489">
        <v>1100</v>
      </c>
      <c r="J3489">
        <v>3.99</v>
      </c>
      <c r="K3489" s="6" t="s">
        <v>1622</v>
      </c>
      <c r="L3489" s="6" t="s">
        <v>1634</v>
      </c>
      <c r="M3489" s="6" t="s">
        <v>1637</v>
      </c>
      <c r="N3489" s="6" t="s">
        <v>1633</v>
      </c>
      <c r="O3489" s="6" t="s">
        <v>1634</v>
      </c>
      <c r="P3489" s="8">
        <f>Table12[[#This Row],[PLANNED_DELIVERY]]-Table12[[#This Row],[PLANNED_PICKUP]]</f>
        <v>5</v>
      </c>
      <c r="Q3489" s="9">
        <f>Table12[[#This Row],[ACTUAL_DELIVERY]]-Table12[[#This Row],[ACTUAL_PICKUP]]</f>
        <v>1</v>
      </c>
      <c r="R3489" s="9">
        <f>Table12[[#This Row],[ACTUAL_PICKUP]]-Table12[[#This Row],[PLANNED_PICKUP]]</f>
        <v>-1</v>
      </c>
      <c r="S3489" s="9">
        <f>Table12[[#This Row],[ACTUAL_DELIVERY]]-Table12[[#This Row],[PLANNED_DELIVERY]]</f>
        <v>-5</v>
      </c>
      <c r="T3489" t="s">
        <v>773</v>
      </c>
      <c r="U3489" s="6" t="s">
        <v>748</v>
      </c>
      <c r="V3489" t="s">
        <v>27</v>
      </c>
      <c r="W3489" t="s">
        <v>27</v>
      </c>
      <c r="X3489" t="s">
        <v>49</v>
      </c>
      <c r="Y3489" s="6" t="s">
        <v>29</v>
      </c>
      <c r="Z3489" t="s">
        <v>27</v>
      </c>
      <c r="AA3489" t="s">
        <v>27</v>
      </c>
    </row>
    <row r="3490" spans="1:27" x14ac:dyDescent="0.35">
      <c r="A3490">
        <v>10004731</v>
      </c>
      <c r="B3490" t="s">
        <v>81</v>
      </c>
      <c r="C3490" t="s">
        <v>206</v>
      </c>
      <c r="D3490" t="s">
        <v>23</v>
      </c>
      <c r="E3490" t="s">
        <v>24</v>
      </c>
      <c r="F3490">
        <v>160</v>
      </c>
      <c r="G3490">
        <v>0</v>
      </c>
      <c r="H3490">
        <v>160</v>
      </c>
      <c r="I3490">
        <v>2</v>
      </c>
      <c r="J3490">
        <v>1</v>
      </c>
      <c r="K3490" s="6" t="s">
        <v>1622</v>
      </c>
      <c r="L3490" s="6" t="s">
        <v>1622</v>
      </c>
      <c r="M3490" s="6" t="s">
        <v>1622</v>
      </c>
      <c r="N3490" s="6" t="s">
        <v>1634</v>
      </c>
      <c r="O3490" s="6" t="s">
        <v>1634</v>
      </c>
      <c r="P3490" s="8">
        <f>Table12[[#This Row],[PLANNED_DELIVERY]]-Table12[[#This Row],[PLANNED_PICKUP]]</f>
        <v>0</v>
      </c>
      <c r="Q3490" s="9">
        <f>Table12[[#This Row],[ACTUAL_DELIVERY]]-Table12[[#This Row],[ACTUAL_PICKUP]]</f>
        <v>0</v>
      </c>
      <c r="R3490" s="9">
        <f>Table12[[#This Row],[ACTUAL_PICKUP]]-Table12[[#This Row],[PLANNED_PICKUP]]</f>
        <v>8</v>
      </c>
      <c r="S3490" s="9">
        <f>Table12[[#This Row],[ACTUAL_DELIVERY]]-Table12[[#This Row],[PLANNED_DELIVERY]]</f>
        <v>8</v>
      </c>
      <c r="T3490" t="s">
        <v>50</v>
      </c>
      <c r="U3490" s="6" t="s">
        <v>51</v>
      </c>
      <c r="V3490" t="s">
        <v>27</v>
      </c>
      <c r="W3490" t="s">
        <v>27</v>
      </c>
      <c r="X3490" t="s">
        <v>60</v>
      </c>
      <c r="Y3490" s="6" t="s">
        <v>34</v>
      </c>
      <c r="Z3490" t="s">
        <v>27</v>
      </c>
      <c r="AA3490" t="s">
        <v>27</v>
      </c>
    </row>
    <row r="3491" spans="1:27" x14ac:dyDescent="0.35">
      <c r="A3491">
        <v>10004732</v>
      </c>
      <c r="B3491" t="s">
        <v>81</v>
      </c>
      <c r="C3491" t="s">
        <v>342</v>
      </c>
      <c r="D3491" t="s">
        <v>23</v>
      </c>
      <c r="E3491" t="s">
        <v>31</v>
      </c>
      <c r="F3491">
        <v>10</v>
      </c>
      <c r="G3491">
        <v>0</v>
      </c>
      <c r="H3491">
        <v>10</v>
      </c>
      <c r="I3491">
        <v>1200</v>
      </c>
      <c r="J3491">
        <v>5.18</v>
      </c>
      <c r="K3491" s="6" t="s">
        <v>1622</v>
      </c>
      <c r="L3491" s="6" t="s">
        <v>1623</v>
      </c>
      <c r="M3491" s="6" t="s">
        <v>1627</v>
      </c>
      <c r="N3491" s="6" t="s">
        <v>1623</v>
      </c>
      <c r="O3491" s="6" t="s">
        <v>1627</v>
      </c>
      <c r="P3491" s="8">
        <f>Table12[[#This Row],[PLANNED_DELIVERY]]-Table12[[#This Row],[PLANNED_PICKUP]]</f>
        <v>4</v>
      </c>
      <c r="Q3491" s="9">
        <f>Table12[[#This Row],[ACTUAL_DELIVERY]]-Table12[[#This Row],[ACTUAL_PICKUP]]</f>
        <v>4</v>
      </c>
      <c r="R3491" s="9">
        <f>Table12[[#This Row],[ACTUAL_PICKUP]]-Table12[[#This Row],[PLANNED_PICKUP]]</f>
        <v>0</v>
      </c>
      <c r="S3491" s="9">
        <f>Table12[[#This Row],[ACTUAL_DELIVERY]]-Table12[[#This Row],[PLANNED_DELIVERY]]</f>
        <v>0</v>
      </c>
      <c r="T3491" t="s">
        <v>88</v>
      </c>
      <c r="U3491" s="6" t="s">
        <v>89</v>
      </c>
      <c r="V3491" t="s">
        <v>27</v>
      </c>
      <c r="W3491" t="s">
        <v>27</v>
      </c>
      <c r="X3491" t="s">
        <v>60</v>
      </c>
      <c r="Y3491" s="6" t="s">
        <v>34</v>
      </c>
      <c r="Z3491" t="s">
        <v>27</v>
      </c>
      <c r="AA3491" t="s">
        <v>27</v>
      </c>
    </row>
    <row r="3492" spans="1:27" x14ac:dyDescent="0.35">
      <c r="A3492">
        <v>10004733</v>
      </c>
      <c r="B3492" t="s">
        <v>81</v>
      </c>
      <c r="C3492" t="s">
        <v>342</v>
      </c>
      <c r="D3492" t="s">
        <v>30</v>
      </c>
      <c r="E3492" t="s">
        <v>31</v>
      </c>
      <c r="F3492">
        <v>10</v>
      </c>
      <c r="G3492">
        <v>0</v>
      </c>
      <c r="H3492">
        <v>10</v>
      </c>
      <c r="I3492">
        <v>3860</v>
      </c>
      <c r="J3492">
        <v>3.78</v>
      </c>
      <c r="K3492" s="6" t="s">
        <v>1622</v>
      </c>
      <c r="L3492" s="6" t="s">
        <v>1623</v>
      </c>
      <c r="M3492" s="6" t="s">
        <v>1625</v>
      </c>
      <c r="N3492" s="6" t="s">
        <v>1623</v>
      </c>
      <c r="O3492" s="6" t="s">
        <v>1625</v>
      </c>
      <c r="P3492" s="8">
        <f>Table12[[#This Row],[PLANNED_DELIVERY]]-Table12[[#This Row],[PLANNED_PICKUP]]</f>
        <v>1</v>
      </c>
      <c r="Q3492" s="9">
        <f>Table12[[#This Row],[ACTUAL_DELIVERY]]-Table12[[#This Row],[ACTUAL_PICKUP]]</f>
        <v>1</v>
      </c>
      <c r="R3492" s="9">
        <f>Table12[[#This Row],[ACTUAL_PICKUP]]-Table12[[#This Row],[PLANNED_PICKUP]]</f>
        <v>0</v>
      </c>
      <c r="S3492" s="9">
        <f>Table12[[#This Row],[ACTUAL_DELIVERY]]-Table12[[#This Row],[PLANNED_DELIVERY]]</f>
        <v>0</v>
      </c>
      <c r="T3492" t="s">
        <v>33</v>
      </c>
      <c r="U3492" s="6" t="s">
        <v>34</v>
      </c>
      <c r="V3492" t="s">
        <v>27</v>
      </c>
      <c r="W3492" t="s">
        <v>27</v>
      </c>
      <c r="X3492" t="s">
        <v>271</v>
      </c>
      <c r="Y3492" s="6" t="s">
        <v>43</v>
      </c>
      <c r="Z3492" t="s">
        <v>27</v>
      </c>
      <c r="AA3492" t="s">
        <v>27</v>
      </c>
    </row>
    <row r="3493" spans="1:27" x14ac:dyDescent="0.35">
      <c r="A3493">
        <v>10004734</v>
      </c>
      <c r="B3493" t="s">
        <v>81</v>
      </c>
      <c r="C3493" t="s">
        <v>206</v>
      </c>
      <c r="D3493" t="s">
        <v>23</v>
      </c>
      <c r="E3493" t="s">
        <v>24</v>
      </c>
      <c r="F3493">
        <v>850</v>
      </c>
      <c r="G3493">
        <v>0</v>
      </c>
      <c r="H3493">
        <v>850</v>
      </c>
      <c r="I3493" s="5">
        <v>377</v>
      </c>
      <c r="J3493">
        <v>0.86</v>
      </c>
      <c r="K3493" s="6" t="s">
        <v>1622</v>
      </c>
      <c r="L3493" s="6" t="s">
        <v>1623</v>
      </c>
      <c r="M3493" s="6" t="s">
        <v>1633</v>
      </c>
      <c r="N3493" s="6" t="s">
        <v>1627</v>
      </c>
      <c r="O3493" s="6" t="s">
        <v>1627</v>
      </c>
      <c r="P3493" s="8">
        <f>Table12[[#This Row],[PLANNED_DELIVERY]]-Table12[[#This Row],[PLANNED_PICKUP]]</f>
        <v>6</v>
      </c>
      <c r="Q3493" s="9">
        <f>Table12[[#This Row],[ACTUAL_DELIVERY]]-Table12[[#This Row],[ACTUAL_PICKUP]]</f>
        <v>0</v>
      </c>
      <c r="R3493" s="9">
        <f>Table12[[#This Row],[ACTUAL_PICKUP]]-Table12[[#This Row],[PLANNED_PICKUP]]</f>
        <v>4</v>
      </c>
      <c r="S3493" s="9">
        <f>Table12[[#This Row],[ACTUAL_DELIVERY]]-Table12[[#This Row],[PLANNED_DELIVERY]]</f>
        <v>-2</v>
      </c>
      <c r="T3493" t="s">
        <v>75</v>
      </c>
      <c r="U3493" s="6" t="s">
        <v>76</v>
      </c>
      <c r="V3493" t="s">
        <v>27</v>
      </c>
      <c r="W3493" t="s">
        <v>27</v>
      </c>
      <c r="X3493" t="s">
        <v>60</v>
      </c>
      <c r="Y3493" s="6" t="s">
        <v>34</v>
      </c>
      <c r="Z3493" t="s">
        <v>27</v>
      </c>
      <c r="AA3493" t="s">
        <v>27</v>
      </c>
    </row>
    <row r="3494" spans="1:27" x14ac:dyDescent="0.35">
      <c r="A3494">
        <v>10004736</v>
      </c>
      <c r="B3494" t="s">
        <v>81</v>
      </c>
      <c r="C3494" t="s">
        <v>206</v>
      </c>
      <c r="D3494" t="s">
        <v>23</v>
      </c>
      <c r="E3494" t="s">
        <v>24</v>
      </c>
      <c r="F3494">
        <v>66.67</v>
      </c>
      <c r="G3494">
        <v>0</v>
      </c>
      <c r="H3494">
        <v>66.67</v>
      </c>
      <c r="I3494">
        <v>21</v>
      </c>
      <c r="J3494">
        <v>0.01</v>
      </c>
      <c r="K3494" s="6" t="s">
        <v>1622</v>
      </c>
      <c r="L3494" s="6" t="s">
        <v>1623</v>
      </c>
      <c r="M3494" s="6" t="s">
        <v>1639</v>
      </c>
      <c r="N3494" s="6" t="s">
        <v>1634</v>
      </c>
      <c r="O3494" s="6" t="s">
        <v>1639</v>
      </c>
      <c r="P3494" s="8">
        <f>Table12[[#This Row],[PLANNED_DELIVERY]]-Table12[[#This Row],[PLANNED_PICKUP]]</f>
        <v>11</v>
      </c>
      <c r="Q3494" s="9">
        <f>Table12[[#This Row],[ACTUAL_DELIVERY]]-Table12[[#This Row],[ACTUAL_PICKUP]]</f>
        <v>4</v>
      </c>
      <c r="R3494" s="9">
        <f>Table12[[#This Row],[ACTUAL_PICKUP]]-Table12[[#This Row],[PLANNED_PICKUP]]</f>
        <v>7</v>
      </c>
      <c r="S3494" s="9">
        <f>Table12[[#This Row],[ACTUAL_DELIVERY]]-Table12[[#This Row],[PLANNED_DELIVERY]]</f>
        <v>0</v>
      </c>
      <c r="T3494" t="s">
        <v>411</v>
      </c>
      <c r="U3494" s="6" t="s">
        <v>207</v>
      </c>
      <c r="V3494" t="s">
        <v>27</v>
      </c>
      <c r="W3494" t="s">
        <v>27</v>
      </c>
      <c r="X3494" t="s">
        <v>49</v>
      </c>
      <c r="Y3494" s="6" t="s">
        <v>29</v>
      </c>
      <c r="Z3494" t="s">
        <v>27</v>
      </c>
      <c r="AA3494" t="s">
        <v>27</v>
      </c>
    </row>
    <row r="3495" spans="1:27" x14ac:dyDescent="0.35">
      <c r="A3495">
        <v>10004737</v>
      </c>
      <c r="B3495" t="s">
        <v>81</v>
      </c>
      <c r="C3495" t="s">
        <v>206</v>
      </c>
      <c r="D3495" t="s">
        <v>23</v>
      </c>
      <c r="E3495" t="s">
        <v>24</v>
      </c>
      <c r="F3495">
        <v>188.63</v>
      </c>
      <c r="G3495">
        <v>0</v>
      </c>
      <c r="H3495">
        <v>188.63</v>
      </c>
      <c r="I3495">
        <v>800</v>
      </c>
      <c r="J3495">
        <v>9.5399999999999991</v>
      </c>
      <c r="K3495" s="6" t="s">
        <v>1622</v>
      </c>
      <c r="L3495" s="6" t="s">
        <v>1623</v>
      </c>
      <c r="M3495" s="6" t="s">
        <v>1639</v>
      </c>
      <c r="N3495" s="6" t="s">
        <v>1634</v>
      </c>
      <c r="O3495" s="6" t="s">
        <v>1639</v>
      </c>
      <c r="P3495" s="8">
        <f>Table12[[#This Row],[PLANNED_DELIVERY]]-Table12[[#This Row],[PLANNED_PICKUP]]</f>
        <v>11</v>
      </c>
      <c r="Q3495" s="9">
        <f>Table12[[#This Row],[ACTUAL_DELIVERY]]-Table12[[#This Row],[ACTUAL_PICKUP]]</f>
        <v>4</v>
      </c>
      <c r="R3495" s="9">
        <f>Table12[[#This Row],[ACTUAL_PICKUP]]-Table12[[#This Row],[PLANNED_PICKUP]]</f>
        <v>7</v>
      </c>
      <c r="S3495" s="9">
        <f>Table12[[#This Row],[ACTUAL_DELIVERY]]-Table12[[#This Row],[PLANNED_DELIVERY]]</f>
        <v>0</v>
      </c>
      <c r="T3495" t="s">
        <v>41</v>
      </c>
      <c r="U3495" s="6">
        <v>54100</v>
      </c>
      <c r="V3495" t="s">
        <v>27</v>
      </c>
      <c r="W3495" t="s">
        <v>27</v>
      </c>
      <c r="X3495" t="s">
        <v>49</v>
      </c>
      <c r="Y3495" s="6" t="s">
        <v>29</v>
      </c>
      <c r="Z3495" t="s">
        <v>27</v>
      </c>
      <c r="AA3495" t="s">
        <v>27</v>
      </c>
    </row>
    <row r="3496" spans="1:27" x14ac:dyDescent="0.35">
      <c r="A3496">
        <v>10004738</v>
      </c>
      <c r="B3496" t="s">
        <v>81</v>
      </c>
      <c r="C3496" t="s">
        <v>234</v>
      </c>
      <c r="D3496" t="s">
        <v>23</v>
      </c>
      <c r="E3496" t="s">
        <v>24</v>
      </c>
      <c r="F3496">
        <v>870</v>
      </c>
      <c r="G3496">
        <v>0</v>
      </c>
      <c r="H3496">
        <v>870</v>
      </c>
      <c r="I3496">
        <v>3800</v>
      </c>
      <c r="J3496">
        <v>8.14</v>
      </c>
      <c r="K3496" s="6" t="s">
        <v>1622</v>
      </c>
      <c r="L3496" s="6" t="s">
        <v>1635</v>
      </c>
      <c r="M3496" s="6" t="s">
        <v>1637</v>
      </c>
      <c r="N3496" s="6" t="s">
        <v>1635</v>
      </c>
      <c r="O3496" s="6" t="s">
        <v>1637</v>
      </c>
      <c r="P3496" s="8">
        <f>Table12[[#This Row],[PLANNED_DELIVERY]]-Table12[[#This Row],[PLANNED_PICKUP]]</f>
        <v>4</v>
      </c>
      <c r="Q3496" s="9">
        <f>Table12[[#This Row],[ACTUAL_DELIVERY]]-Table12[[#This Row],[ACTUAL_PICKUP]]</f>
        <v>4</v>
      </c>
      <c r="R3496" s="9">
        <f>Table12[[#This Row],[ACTUAL_PICKUP]]-Table12[[#This Row],[PLANNED_PICKUP]]</f>
        <v>0</v>
      </c>
      <c r="S3496" s="9">
        <f>Table12[[#This Row],[ACTUAL_DELIVERY]]-Table12[[#This Row],[PLANNED_DELIVERY]]</f>
        <v>0</v>
      </c>
      <c r="T3496" t="s">
        <v>929</v>
      </c>
      <c r="U3496" s="6" t="s">
        <v>930</v>
      </c>
      <c r="V3496" t="s">
        <v>38</v>
      </c>
      <c r="W3496" t="s">
        <v>38</v>
      </c>
      <c r="X3496" t="s">
        <v>49</v>
      </c>
      <c r="Y3496" s="6" t="s">
        <v>29</v>
      </c>
      <c r="Z3496" t="s">
        <v>27</v>
      </c>
      <c r="AA3496" t="s">
        <v>27</v>
      </c>
    </row>
    <row r="3497" spans="1:27" x14ac:dyDescent="0.35">
      <c r="A3497">
        <v>10004740</v>
      </c>
      <c r="B3497" t="s">
        <v>81</v>
      </c>
      <c r="C3497" t="s">
        <v>471</v>
      </c>
      <c r="D3497" t="s">
        <v>23</v>
      </c>
      <c r="E3497" t="s">
        <v>24</v>
      </c>
      <c r="F3497">
        <v>155</v>
      </c>
      <c r="G3497">
        <v>0</v>
      </c>
      <c r="H3497">
        <v>155</v>
      </c>
      <c r="I3497">
        <v>154</v>
      </c>
      <c r="J3497">
        <v>0.5</v>
      </c>
      <c r="K3497" s="6" t="s">
        <v>1622</v>
      </c>
      <c r="L3497" s="6" t="s">
        <v>1623</v>
      </c>
      <c r="M3497" s="6" t="s">
        <v>1639</v>
      </c>
      <c r="N3497" s="6" t="s">
        <v>1627</v>
      </c>
      <c r="O3497" s="6" t="s">
        <v>1639</v>
      </c>
      <c r="P3497" s="8">
        <f>Table12[[#This Row],[PLANNED_DELIVERY]]-Table12[[#This Row],[PLANNED_PICKUP]]</f>
        <v>11</v>
      </c>
      <c r="Q3497" s="9">
        <f>Table12[[#This Row],[ACTUAL_DELIVERY]]-Table12[[#This Row],[ACTUAL_PICKUP]]</f>
        <v>7</v>
      </c>
      <c r="R3497" s="9">
        <f>Table12[[#This Row],[ACTUAL_PICKUP]]-Table12[[#This Row],[PLANNED_PICKUP]]</f>
        <v>4</v>
      </c>
      <c r="S3497" s="9">
        <f>Table12[[#This Row],[ACTUAL_DELIVERY]]-Table12[[#This Row],[PLANNED_DELIVERY]]</f>
        <v>0</v>
      </c>
      <c r="T3497" t="s">
        <v>513</v>
      </c>
      <c r="U3497" s="6" t="s">
        <v>514</v>
      </c>
      <c r="V3497" t="s">
        <v>237</v>
      </c>
      <c r="W3497" t="s">
        <v>237</v>
      </c>
      <c r="X3497" t="s">
        <v>41</v>
      </c>
      <c r="Y3497" s="6" t="s">
        <v>44</v>
      </c>
      <c r="Z3497" t="s">
        <v>27</v>
      </c>
      <c r="AA3497" t="s">
        <v>27</v>
      </c>
    </row>
    <row r="3498" spans="1:27" x14ac:dyDescent="0.35">
      <c r="A3498">
        <v>10004742</v>
      </c>
      <c r="B3498" t="s">
        <v>263</v>
      </c>
      <c r="C3498" t="s">
        <v>264</v>
      </c>
      <c r="D3498" t="s">
        <v>30</v>
      </c>
      <c r="E3498" t="s">
        <v>45</v>
      </c>
      <c r="F3498">
        <v>327.44</v>
      </c>
      <c r="G3498">
        <v>180</v>
      </c>
      <c r="H3498">
        <v>507.44</v>
      </c>
      <c r="I3498" s="5">
        <v>94.6</v>
      </c>
      <c r="J3498">
        <v>0.54</v>
      </c>
      <c r="K3498" s="6" t="s">
        <v>1623</v>
      </c>
      <c r="L3498" s="6" t="s">
        <v>1623</v>
      </c>
      <c r="M3498" s="6" t="s">
        <v>1653</v>
      </c>
      <c r="N3498" s="6" t="s">
        <v>1623</v>
      </c>
      <c r="O3498" s="6" t="s">
        <v>1633</v>
      </c>
      <c r="P3498" s="8">
        <f>Table12[[#This Row],[PLANNED_DELIVERY]]-Table12[[#This Row],[PLANNED_PICKUP]]</f>
        <v>9</v>
      </c>
      <c r="Q3498" s="9">
        <f>Table12[[#This Row],[ACTUAL_DELIVERY]]-Table12[[#This Row],[ACTUAL_PICKUP]]</f>
        <v>6</v>
      </c>
      <c r="R3498" s="9">
        <f>Table12[[#This Row],[ACTUAL_PICKUP]]-Table12[[#This Row],[PLANNED_PICKUP]]</f>
        <v>0</v>
      </c>
      <c r="S3498" s="9">
        <f>Table12[[#This Row],[ACTUAL_DELIVERY]]-Table12[[#This Row],[PLANNED_DELIVERY]]</f>
        <v>-3</v>
      </c>
      <c r="T3498" t="s">
        <v>49</v>
      </c>
      <c r="U3498" s="6" t="s">
        <v>29</v>
      </c>
      <c r="V3498" t="s">
        <v>27</v>
      </c>
      <c r="W3498" t="s">
        <v>27</v>
      </c>
      <c r="X3498" t="s">
        <v>472</v>
      </c>
      <c r="Y3498" s="6" t="s">
        <v>473</v>
      </c>
      <c r="Z3498" t="s">
        <v>296</v>
      </c>
      <c r="AA3498" t="s">
        <v>85</v>
      </c>
    </row>
    <row r="3499" spans="1:27" x14ac:dyDescent="0.35">
      <c r="A3499">
        <v>10004743</v>
      </c>
      <c r="B3499" t="s">
        <v>81</v>
      </c>
      <c r="C3499" t="s">
        <v>206</v>
      </c>
      <c r="D3499" t="s">
        <v>23</v>
      </c>
      <c r="E3499" t="s">
        <v>24</v>
      </c>
      <c r="F3499">
        <v>100</v>
      </c>
      <c r="G3499">
        <v>0</v>
      </c>
      <c r="H3499">
        <v>100</v>
      </c>
      <c r="I3499">
        <v>41</v>
      </c>
      <c r="J3499">
        <v>0.48</v>
      </c>
      <c r="K3499" s="6" t="s">
        <v>1623</v>
      </c>
      <c r="L3499" s="6" t="s">
        <v>1622</v>
      </c>
      <c r="M3499" s="6" t="s">
        <v>1639</v>
      </c>
      <c r="N3499" s="6" t="s">
        <v>1627</v>
      </c>
      <c r="O3499" s="6" t="s">
        <v>1639</v>
      </c>
      <c r="P3499" s="8">
        <f>Table12[[#This Row],[PLANNED_DELIVERY]]-Table12[[#This Row],[PLANNED_PICKUP]]</f>
        <v>12</v>
      </c>
      <c r="Q3499" s="9">
        <f>Table12[[#This Row],[ACTUAL_DELIVERY]]-Table12[[#This Row],[ACTUAL_PICKUP]]</f>
        <v>7</v>
      </c>
      <c r="R3499" s="9">
        <f>Table12[[#This Row],[ACTUAL_PICKUP]]-Table12[[#This Row],[PLANNED_PICKUP]]</f>
        <v>5</v>
      </c>
      <c r="S3499" s="9">
        <f>Table12[[#This Row],[ACTUAL_DELIVERY]]-Table12[[#This Row],[PLANNED_DELIVERY]]</f>
        <v>0</v>
      </c>
      <c r="T3499" t="s">
        <v>50</v>
      </c>
      <c r="U3499" s="6" t="s">
        <v>51</v>
      </c>
      <c r="V3499" t="s">
        <v>27</v>
      </c>
      <c r="W3499" t="s">
        <v>27</v>
      </c>
      <c r="X3499" t="s">
        <v>49</v>
      </c>
      <c r="Y3499" s="6" t="s">
        <v>29</v>
      </c>
      <c r="Z3499" t="s">
        <v>27</v>
      </c>
      <c r="AA3499" t="s">
        <v>27</v>
      </c>
    </row>
    <row r="3500" spans="1:27" x14ac:dyDescent="0.35">
      <c r="A3500">
        <v>10004744</v>
      </c>
      <c r="B3500" t="s">
        <v>222</v>
      </c>
      <c r="C3500" t="s">
        <v>206</v>
      </c>
      <c r="D3500" t="s">
        <v>30</v>
      </c>
      <c r="E3500" t="s">
        <v>31</v>
      </c>
      <c r="F3500">
        <v>270</v>
      </c>
      <c r="G3500">
        <v>0</v>
      </c>
      <c r="H3500">
        <v>270</v>
      </c>
      <c r="I3500">
        <v>1960</v>
      </c>
      <c r="J3500">
        <v>2.39</v>
      </c>
      <c r="K3500" s="6" t="s">
        <v>1623</v>
      </c>
      <c r="L3500" s="6" t="s">
        <v>1631</v>
      </c>
      <c r="M3500" s="6" t="s">
        <v>1630</v>
      </c>
      <c r="N3500" s="6" t="s">
        <v>1627</v>
      </c>
      <c r="O3500" s="6" t="s">
        <v>1630</v>
      </c>
      <c r="P3500" s="8">
        <f>Table12[[#This Row],[PLANNED_DELIVERY]]-Table12[[#This Row],[PLANNED_PICKUP]]</f>
        <v>2</v>
      </c>
      <c r="Q3500" s="9">
        <f>Table12[[#This Row],[ACTUAL_DELIVERY]]-Table12[[#This Row],[ACTUAL_PICKUP]]</f>
        <v>1</v>
      </c>
      <c r="R3500" s="9">
        <f>Table12[[#This Row],[ACTUAL_PICKUP]]-Table12[[#This Row],[PLANNED_PICKUP]]</f>
        <v>1</v>
      </c>
      <c r="S3500" s="9">
        <f>Table12[[#This Row],[ACTUAL_DELIVERY]]-Table12[[#This Row],[PLANNED_DELIVERY]]</f>
        <v>0</v>
      </c>
      <c r="T3500" t="s">
        <v>33</v>
      </c>
      <c r="U3500" s="6" t="s">
        <v>34</v>
      </c>
      <c r="V3500" t="s">
        <v>27</v>
      </c>
      <c r="W3500" t="s">
        <v>27</v>
      </c>
      <c r="X3500" t="s">
        <v>275</v>
      </c>
      <c r="Y3500" s="6" t="s">
        <v>276</v>
      </c>
      <c r="Z3500" t="s">
        <v>27</v>
      </c>
      <c r="AA3500" t="s">
        <v>27</v>
      </c>
    </row>
    <row r="3501" spans="1:27" x14ac:dyDescent="0.35">
      <c r="A3501">
        <v>10004745</v>
      </c>
      <c r="B3501" t="s">
        <v>263</v>
      </c>
      <c r="C3501" t="s">
        <v>946</v>
      </c>
      <c r="D3501" t="s">
        <v>30</v>
      </c>
      <c r="E3501" t="s">
        <v>45</v>
      </c>
      <c r="F3501">
        <v>264.02</v>
      </c>
      <c r="G3501">
        <v>0</v>
      </c>
      <c r="H3501">
        <v>264.02</v>
      </c>
      <c r="I3501" s="5">
        <v>106</v>
      </c>
      <c r="J3501">
        <v>0.84</v>
      </c>
      <c r="K3501" s="6" t="s">
        <v>1623</v>
      </c>
      <c r="L3501" s="6" t="s">
        <v>1625</v>
      </c>
      <c r="M3501" s="6" t="s">
        <v>1630</v>
      </c>
      <c r="N3501" s="6" t="s">
        <v>1623</v>
      </c>
      <c r="O3501" s="6" t="s">
        <v>1638</v>
      </c>
      <c r="P3501" s="8">
        <f>Table12[[#This Row],[PLANNED_DELIVERY]]-Table12[[#This Row],[PLANNED_PICKUP]]</f>
        <v>4</v>
      </c>
      <c r="Q3501" s="9">
        <f>Table12[[#This Row],[ACTUAL_DELIVERY]]-Table12[[#This Row],[ACTUAL_PICKUP]]</f>
        <v>10</v>
      </c>
      <c r="R3501" s="9">
        <f>Table12[[#This Row],[ACTUAL_PICKUP]]-Table12[[#This Row],[PLANNED_PICKUP]]</f>
        <v>-1</v>
      </c>
      <c r="S3501" s="9">
        <f>Table12[[#This Row],[ACTUAL_DELIVERY]]-Table12[[#This Row],[PLANNED_DELIVERY]]</f>
        <v>5</v>
      </c>
      <c r="T3501" t="s">
        <v>49</v>
      </c>
      <c r="U3501" s="6" t="s">
        <v>29</v>
      </c>
      <c r="V3501" t="s">
        <v>27</v>
      </c>
      <c r="W3501" t="s">
        <v>27</v>
      </c>
      <c r="X3501" t="s">
        <v>322</v>
      </c>
      <c r="Y3501" s="6" t="s">
        <v>62</v>
      </c>
      <c r="Z3501" t="s">
        <v>149</v>
      </c>
      <c r="AA3501" t="s">
        <v>149</v>
      </c>
    </row>
    <row r="3502" spans="1:27" x14ac:dyDescent="0.35">
      <c r="A3502">
        <v>10004746</v>
      </c>
      <c r="B3502" t="s">
        <v>81</v>
      </c>
      <c r="C3502" t="s">
        <v>240</v>
      </c>
      <c r="D3502" t="s">
        <v>23</v>
      </c>
      <c r="E3502" t="s">
        <v>24</v>
      </c>
      <c r="F3502">
        <v>220</v>
      </c>
      <c r="G3502">
        <v>0</v>
      </c>
      <c r="H3502">
        <v>220</v>
      </c>
      <c r="I3502">
        <v>940</v>
      </c>
      <c r="J3502">
        <v>6.46</v>
      </c>
      <c r="K3502" s="6" t="s">
        <v>1623</v>
      </c>
      <c r="L3502" s="6" t="s">
        <v>1623</v>
      </c>
      <c r="M3502" s="6" t="s">
        <v>1639</v>
      </c>
      <c r="N3502" s="6" t="s">
        <v>1634</v>
      </c>
      <c r="O3502" s="6" t="s">
        <v>1639</v>
      </c>
      <c r="P3502" s="8">
        <f>Table12[[#This Row],[PLANNED_DELIVERY]]-Table12[[#This Row],[PLANNED_PICKUP]]</f>
        <v>11</v>
      </c>
      <c r="Q3502" s="9">
        <f>Table12[[#This Row],[ACTUAL_DELIVERY]]-Table12[[#This Row],[ACTUAL_PICKUP]]</f>
        <v>4</v>
      </c>
      <c r="R3502" s="9">
        <f>Table12[[#This Row],[ACTUAL_PICKUP]]-Table12[[#This Row],[PLANNED_PICKUP]]</f>
        <v>7</v>
      </c>
      <c r="S3502" s="9">
        <f>Table12[[#This Row],[ACTUAL_DELIVERY]]-Table12[[#This Row],[PLANNED_DELIVERY]]</f>
        <v>0</v>
      </c>
      <c r="T3502" t="s">
        <v>406</v>
      </c>
      <c r="U3502" s="6" t="s">
        <v>975</v>
      </c>
      <c r="V3502" t="s">
        <v>27</v>
      </c>
      <c r="W3502" t="s">
        <v>27</v>
      </c>
      <c r="X3502" t="s">
        <v>49</v>
      </c>
      <c r="Y3502" s="6" t="s">
        <v>29</v>
      </c>
      <c r="Z3502" t="s">
        <v>27</v>
      </c>
      <c r="AA3502" t="s">
        <v>27</v>
      </c>
    </row>
    <row r="3503" spans="1:27" x14ac:dyDescent="0.35">
      <c r="A3503">
        <v>10004747</v>
      </c>
      <c r="B3503" t="s">
        <v>81</v>
      </c>
      <c r="C3503" t="s">
        <v>206</v>
      </c>
      <c r="D3503" t="s">
        <v>23</v>
      </c>
      <c r="E3503" t="s">
        <v>24</v>
      </c>
      <c r="F3503">
        <v>248</v>
      </c>
      <c r="G3503">
        <v>0</v>
      </c>
      <c r="H3503">
        <v>248</v>
      </c>
      <c r="I3503">
        <v>164</v>
      </c>
      <c r="J3503">
        <v>0.55000000000000004</v>
      </c>
      <c r="K3503" s="6" t="s">
        <v>1623</v>
      </c>
      <c r="L3503" s="6" t="s">
        <v>1622</v>
      </c>
      <c r="M3503" s="6" t="s">
        <v>1630</v>
      </c>
      <c r="N3503" s="6" t="s">
        <v>1642</v>
      </c>
      <c r="O3503" s="6" t="s">
        <v>1650</v>
      </c>
      <c r="P3503" s="8">
        <f>Table12[[#This Row],[PLANNED_DELIVERY]]-Table12[[#This Row],[PLANNED_PICKUP]]</f>
        <v>6</v>
      </c>
      <c r="Q3503" s="9">
        <f>Table12[[#This Row],[ACTUAL_DELIVERY]]-Table12[[#This Row],[ACTUAL_PICKUP]]</f>
        <v>5</v>
      </c>
      <c r="R3503" s="9">
        <f>Table12[[#This Row],[ACTUAL_PICKUP]]-Table12[[#This Row],[PLANNED_PICKUP]]</f>
        <v>15</v>
      </c>
      <c r="S3503" s="9">
        <f>Table12[[#This Row],[ACTUAL_DELIVERY]]-Table12[[#This Row],[PLANNED_DELIVERY]]</f>
        <v>14</v>
      </c>
      <c r="T3503" t="s">
        <v>973</v>
      </c>
      <c r="U3503" s="6" t="s">
        <v>974</v>
      </c>
      <c r="V3503" t="s">
        <v>27</v>
      </c>
      <c r="W3503" t="s">
        <v>27</v>
      </c>
      <c r="X3503" t="s">
        <v>49</v>
      </c>
      <c r="Y3503" s="6" t="s">
        <v>29</v>
      </c>
      <c r="Z3503" t="s">
        <v>27</v>
      </c>
      <c r="AA3503" t="s">
        <v>27</v>
      </c>
    </row>
    <row r="3504" spans="1:27" x14ac:dyDescent="0.35">
      <c r="A3504">
        <v>10004748</v>
      </c>
      <c r="B3504" t="s">
        <v>81</v>
      </c>
      <c r="C3504" t="s">
        <v>240</v>
      </c>
      <c r="D3504" t="s">
        <v>23</v>
      </c>
      <c r="E3504" t="s">
        <v>24</v>
      </c>
      <c r="F3504">
        <v>378.18</v>
      </c>
      <c r="G3504">
        <v>0</v>
      </c>
      <c r="H3504">
        <v>378.18</v>
      </c>
      <c r="I3504">
        <v>9400</v>
      </c>
      <c r="J3504">
        <v>21.24</v>
      </c>
      <c r="K3504" s="6" t="s">
        <v>1623</v>
      </c>
      <c r="L3504" s="6" t="s">
        <v>1625</v>
      </c>
      <c r="M3504" s="6" t="s">
        <v>1639</v>
      </c>
      <c r="N3504" s="6" t="s">
        <v>1639</v>
      </c>
      <c r="O3504" s="6" t="s">
        <v>1639</v>
      </c>
      <c r="P3504" s="8">
        <f>Table12[[#This Row],[PLANNED_DELIVERY]]-Table12[[#This Row],[PLANNED_PICKUP]]</f>
        <v>10</v>
      </c>
      <c r="Q3504" s="9">
        <f>Table12[[#This Row],[ACTUAL_DELIVERY]]-Table12[[#This Row],[ACTUAL_PICKUP]]</f>
        <v>0</v>
      </c>
      <c r="R3504" s="9">
        <f>Table12[[#This Row],[ACTUAL_PICKUP]]-Table12[[#This Row],[PLANNED_PICKUP]]</f>
        <v>10</v>
      </c>
      <c r="S3504" s="9">
        <f>Table12[[#This Row],[ACTUAL_DELIVERY]]-Table12[[#This Row],[PLANNED_DELIVERY]]</f>
        <v>0</v>
      </c>
      <c r="T3504" t="s">
        <v>570</v>
      </c>
      <c r="U3504" s="6" t="s">
        <v>29</v>
      </c>
      <c r="V3504" t="s">
        <v>27</v>
      </c>
      <c r="W3504" t="s">
        <v>27</v>
      </c>
      <c r="X3504" t="s">
        <v>49</v>
      </c>
      <c r="Y3504" s="6" t="s">
        <v>29</v>
      </c>
      <c r="Z3504" t="s">
        <v>27</v>
      </c>
      <c r="AA3504" t="s">
        <v>27</v>
      </c>
    </row>
    <row r="3505" spans="1:27" x14ac:dyDescent="0.35">
      <c r="A3505">
        <v>10004750</v>
      </c>
      <c r="B3505" t="s">
        <v>157</v>
      </c>
      <c r="C3505" t="s">
        <v>293</v>
      </c>
      <c r="D3505" t="s">
        <v>30</v>
      </c>
      <c r="E3505" t="s">
        <v>45</v>
      </c>
      <c r="F3505">
        <v>1385</v>
      </c>
      <c r="G3505">
        <v>0</v>
      </c>
      <c r="H3505">
        <v>1385</v>
      </c>
      <c r="I3505" s="5">
        <v>655</v>
      </c>
      <c r="J3505">
        <v>2.17</v>
      </c>
      <c r="K3505" s="6" t="s">
        <v>1623</v>
      </c>
      <c r="L3505" s="6" t="s">
        <v>1623</v>
      </c>
      <c r="M3505" s="6" t="s">
        <v>1677</v>
      </c>
      <c r="N3505" s="6" t="s">
        <v>1625</v>
      </c>
      <c r="O3505" s="6" t="s">
        <v>1653</v>
      </c>
      <c r="P3505" s="8">
        <f>Table12[[#This Row],[PLANNED_DELIVERY]]-Table12[[#This Row],[PLANNED_PICKUP]]</f>
        <v>2</v>
      </c>
      <c r="Q3505" s="9">
        <f>Table12[[#This Row],[ACTUAL_DELIVERY]]-Table12[[#This Row],[ACTUAL_PICKUP]]</f>
        <v>8</v>
      </c>
      <c r="R3505" s="9">
        <f>Table12[[#This Row],[ACTUAL_PICKUP]]-Table12[[#This Row],[PLANNED_PICKUP]]</f>
        <v>1</v>
      </c>
      <c r="S3505" s="9">
        <f>Table12[[#This Row],[ACTUAL_DELIVERY]]-Table12[[#This Row],[PLANNED_DELIVERY]]</f>
        <v>7</v>
      </c>
      <c r="T3505" t="s">
        <v>49</v>
      </c>
      <c r="U3505" s="6" t="s">
        <v>29</v>
      </c>
      <c r="V3505" t="s">
        <v>27</v>
      </c>
      <c r="W3505" t="s">
        <v>27</v>
      </c>
      <c r="X3505" t="s">
        <v>970</v>
      </c>
      <c r="Y3505" s="6" t="s">
        <v>971</v>
      </c>
      <c r="Z3505" t="s">
        <v>972</v>
      </c>
      <c r="AA3505" t="s">
        <v>972</v>
      </c>
    </row>
    <row r="3506" spans="1:27" x14ac:dyDescent="0.35">
      <c r="A3506">
        <v>10004751</v>
      </c>
      <c r="B3506" t="s">
        <v>219</v>
      </c>
      <c r="C3506" t="s">
        <v>206</v>
      </c>
      <c r="D3506" t="s">
        <v>30</v>
      </c>
      <c r="E3506" t="s">
        <v>45</v>
      </c>
      <c r="F3506">
        <v>500</v>
      </c>
      <c r="G3506">
        <v>0</v>
      </c>
      <c r="H3506">
        <v>500</v>
      </c>
      <c r="I3506" s="5">
        <v>55</v>
      </c>
      <c r="J3506">
        <v>0.44</v>
      </c>
      <c r="K3506" s="6" t="s">
        <v>1623</v>
      </c>
      <c r="L3506" s="6" t="s">
        <v>1623</v>
      </c>
      <c r="M3506" s="6" t="s">
        <v>1623</v>
      </c>
      <c r="N3506" s="6" t="s">
        <v>1625</v>
      </c>
      <c r="O3506" s="6" t="s">
        <v>1625</v>
      </c>
      <c r="P3506" s="8">
        <f>Table12[[#This Row],[PLANNED_DELIVERY]]-Table12[[#This Row],[PLANNED_PICKUP]]</f>
        <v>0</v>
      </c>
      <c r="Q3506" s="9">
        <f>Table12[[#This Row],[ACTUAL_DELIVERY]]-Table12[[#This Row],[ACTUAL_PICKUP]]</f>
        <v>0</v>
      </c>
      <c r="R3506" s="9">
        <f>Table12[[#This Row],[ACTUAL_PICKUP]]-Table12[[#This Row],[PLANNED_PICKUP]]</f>
        <v>1</v>
      </c>
      <c r="S3506" s="9">
        <f>Table12[[#This Row],[ACTUAL_DELIVERY]]-Table12[[#This Row],[PLANNED_DELIVERY]]</f>
        <v>1</v>
      </c>
      <c r="T3506" t="s">
        <v>49</v>
      </c>
      <c r="U3506" s="6" t="s">
        <v>29</v>
      </c>
      <c r="V3506" t="s">
        <v>27</v>
      </c>
      <c r="W3506" t="s">
        <v>27</v>
      </c>
      <c r="X3506" t="s">
        <v>969</v>
      </c>
      <c r="Y3506" s="6" t="s">
        <v>242</v>
      </c>
      <c r="Z3506" t="s">
        <v>27</v>
      </c>
      <c r="AA3506" t="s">
        <v>27</v>
      </c>
    </row>
    <row r="3507" spans="1:27" x14ac:dyDescent="0.35">
      <c r="A3507">
        <v>10004754</v>
      </c>
      <c r="B3507" t="s">
        <v>81</v>
      </c>
      <c r="C3507" t="s">
        <v>213</v>
      </c>
      <c r="D3507" t="s">
        <v>30</v>
      </c>
      <c r="E3507" t="s">
        <v>24</v>
      </c>
      <c r="F3507">
        <v>375.58</v>
      </c>
      <c r="G3507">
        <v>0</v>
      </c>
      <c r="H3507">
        <v>375.58</v>
      </c>
      <c r="I3507">
        <v>1090</v>
      </c>
      <c r="J3507">
        <v>17.760000000000002</v>
      </c>
      <c r="K3507" s="6" t="s">
        <v>1623</v>
      </c>
      <c r="L3507" s="6" t="s">
        <v>1625</v>
      </c>
      <c r="M3507" s="6" t="s">
        <v>1634</v>
      </c>
      <c r="N3507" s="6" t="s">
        <v>1627</v>
      </c>
      <c r="O3507" s="6" t="s">
        <v>1633</v>
      </c>
      <c r="P3507" s="8">
        <f>Table12[[#This Row],[PLANNED_DELIVERY]]-Table12[[#This Row],[PLANNED_PICKUP]]</f>
        <v>6</v>
      </c>
      <c r="Q3507" s="9">
        <f>Table12[[#This Row],[ACTUAL_DELIVERY]]-Table12[[#This Row],[ACTUAL_PICKUP]]</f>
        <v>2</v>
      </c>
      <c r="R3507" s="9">
        <f>Table12[[#This Row],[ACTUAL_PICKUP]]-Table12[[#This Row],[PLANNED_PICKUP]]</f>
        <v>3</v>
      </c>
      <c r="S3507" s="9">
        <f>Table12[[#This Row],[ACTUAL_DELIVERY]]-Table12[[#This Row],[PLANNED_DELIVERY]]</f>
        <v>-1</v>
      </c>
      <c r="T3507" t="s">
        <v>463</v>
      </c>
      <c r="U3507" s="6" t="s">
        <v>464</v>
      </c>
      <c r="V3507" t="s">
        <v>27</v>
      </c>
      <c r="W3507" t="s">
        <v>27</v>
      </c>
      <c r="X3507" t="s">
        <v>60</v>
      </c>
      <c r="Y3507" s="6" t="s">
        <v>34</v>
      </c>
      <c r="Z3507" t="s">
        <v>27</v>
      </c>
      <c r="AA3507" t="s">
        <v>27</v>
      </c>
    </row>
    <row r="3508" spans="1:27" x14ac:dyDescent="0.35">
      <c r="A3508">
        <v>10004755</v>
      </c>
      <c r="B3508" t="s">
        <v>263</v>
      </c>
      <c r="C3508" t="s">
        <v>234</v>
      </c>
      <c r="D3508" t="s">
        <v>23</v>
      </c>
      <c r="E3508" t="s">
        <v>24</v>
      </c>
      <c r="F3508">
        <v>1820</v>
      </c>
      <c r="G3508">
        <v>0</v>
      </c>
      <c r="H3508">
        <v>1820</v>
      </c>
      <c r="I3508">
        <v>1960</v>
      </c>
      <c r="J3508">
        <v>82.04</v>
      </c>
      <c r="K3508" s="6" t="s">
        <v>1623</v>
      </c>
      <c r="L3508" s="6" t="s">
        <v>1633</v>
      </c>
      <c r="M3508" s="6" t="s">
        <v>1638</v>
      </c>
      <c r="N3508" s="6" t="s">
        <v>1634</v>
      </c>
      <c r="O3508" s="6" t="s">
        <v>1639</v>
      </c>
      <c r="P3508" s="8">
        <f>Table12[[#This Row],[PLANNED_DELIVERY]]-Table12[[#This Row],[PLANNED_PICKUP]]</f>
        <v>4</v>
      </c>
      <c r="Q3508" s="9">
        <f>Table12[[#This Row],[ACTUAL_DELIVERY]]-Table12[[#This Row],[ACTUAL_PICKUP]]</f>
        <v>4</v>
      </c>
      <c r="R3508" s="9">
        <f>Table12[[#This Row],[ACTUAL_PICKUP]]-Table12[[#This Row],[PLANNED_PICKUP]]</f>
        <v>1</v>
      </c>
      <c r="S3508" s="9">
        <f>Table12[[#This Row],[ACTUAL_DELIVERY]]-Table12[[#This Row],[PLANNED_DELIVERY]]</f>
        <v>1</v>
      </c>
      <c r="T3508" t="s">
        <v>669</v>
      </c>
      <c r="U3508" s="6" t="s">
        <v>670</v>
      </c>
      <c r="V3508" t="s">
        <v>523</v>
      </c>
      <c r="W3508" t="s">
        <v>523</v>
      </c>
      <c r="X3508" t="s">
        <v>49</v>
      </c>
      <c r="Y3508" s="6" t="s">
        <v>29</v>
      </c>
      <c r="Z3508" t="s">
        <v>27</v>
      </c>
      <c r="AA3508" t="s">
        <v>27</v>
      </c>
    </row>
    <row r="3509" spans="1:27" x14ac:dyDescent="0.35">
      <c r="A3509">
        <v>10004759</v>
      </c>
      <c r="B3509" t="s">
        <v>263</v>
      </c>
      <c r="C3509" t="s">
        <v>264</v>
      </c>
      <c r="D3509" t="s">
        <v>30</v>
      </c>
      <c r="E3509" t="s">
        <v>45</v>
      </c>
      <c r="F3509">
        <v>2036.38</v>
      </c>
      <c r="G3509">
        <v>925</v>
      </c>
      <c r="H3509">
        <v>2961.38</v>
      </c>
      <c r="I3509">
        <v>551.70000000000005</v>
      </c>
      <c r="J3509">
        <v>2.4300000000000002</v>
      </c>
      <c r="K3509" s="6" t="s">
        <v>1623</v>
      </c>
      <c r="L3509" s="6" t="s">
        <v>1623</v>
      </c>
      <c r="M3509" s="6" t="s">
        <v>1635</v>
      </c>
      <c r="N3509" s="6" t="s">
        <v>1623</v>
      </c>
      <c r="O3509" s="6" t="s">
        <v>1641</v>
      </c>
      <c r="P3509" s="8">
        <f>Table12[[#This Row],[PLANNED_DELIVERY]]-Table12[[#This Row],[PLANNED_PICKUP]]</f>
        <v>8</v>
      </c>
      <c r="Q3509" s="9">
        <f>Table12[[#This Row],[ACTUAL_DELIVERY]]-Table12[[#This Row],[ACTUAL_PICKUP]]</f>
        <v>13</v>
      </c>
      <c r="R3509" s="9">
        <f>Table12[[#This Row],[ACTUAL_PICKUP]]-Table12[[#This Row],[PLANNED_PICKUP]]</f>
        <v>0</v>
      </c>
      <c r="S3509" s="9">
        <f>Table12[[#This Row],[ACTUAL_DELIVERY]]-Table12[[#This Row],[PLANNED_DELIVERY]]</f>
        <v>5</v>
      </c>
      <c r="T3509" t="s">
        <v>49</v>
      </c>
      <c r="U3509" s="6" t="s">
        <v>29</v>
      </c>
      <c r="V3509" t="s">
        <v>27</v>
      </c>
      <c r="W3509" t="s">
        <v>27</v>
      </c>
      <c r="X3509" t="s">
        <v>468</v>
      </c>
      <c r="Y3509" s="6" t="s">
        <v>469</v>
      </c>
      <c r="Z3509" t="s">
        <v>470</v>
      </c>
      <c r="AA3509" t="s">
        <v>470</v>
      </c>
    </row>
    <row r="3510" spans="1:27" x14ac:dyDescent="0.35">
      <c r="A3510">
        <v>10004761</v>
      </c>
      <c r="B3510" t="s">
        <v>81</v>
      </c>
      <c r="C3510" t="s">
        <v>206</v>
      </c>
      <c r="D3510" t="s">
        <v>30</v>
      </c>
      <c r="E3510" t="s">
        <v>31</v>
      </c>
      <c r="F3510">
        <v>318.57</v>
      </c>
      <c r="G3510">
        <v>0</v>
      </c>
      <c r="H3510">
        <v>318.57</v>
      </c>
      <c r="I3510">
        <v>11000</v>
      </c>
      <c r="J3510">
        <v>13.8</v>
      </c>
      <c r="K3510" s="6" t="s">
        <v>1623</v>
      </c>
      <c r="L3510" s="6" t="s">
        <v>1630</v>
      </c>
      <c r="M3510" s="6" t="s">
        <v>1634</v>
      </c>
      <c r="N3510" s="6" t="s">
        <v>1630</v>
      </c>
      <c r="O3510" s="6" t="s">
        <v>1634</v>
      </c>
      <c r="P3510" s="8">
        <f>Table12[[#This Row],[PLANNED_DELIVERY]]-Table12[[#This Row],[PLANNED_PICKUP]]</f>
        <v>2</v>
      </c>
      <c r="Q3510" s="9">
        <f>Table12[[#This Row],[ACTUAL_DELIVERY]]-Table12[[#This Row],[ACTUAL_PICKUP]]</f>
        <v>2</v>
      </c>
      <c r="R3510" s="9">
        <f>Table12[[#This Row],[ACTUAL_PICKUP]]-Table12[[#This Row],[PLANNED_PICKUP]]</f>
        <v>0</v>
      </c>
      <c r="S3510" s="9">
        <f>Table12[[#This Row],[ACTUAL_DELIVERY]]-Table12[[#This Row],[PLANNED_DELIVERY]]</f>
        <v>0</v>
      </c>
      <c r="T3510" t="s">
        <v>33</v>
      </c>
      <c r="U3510" s="6" t="s">
        <v>34</v>
      </c>
      <c r="V3510" t="s">
        <v>27</v>
      </c>
      <c r="W3510" t="s">
        <v>27</v>
      </c>
      <c r="X3510" t="s">
        <v>41</v>
      </c>
      <c r="Y3510" s="6" t="s">
        <v>44</v>
      </c>
      <c r="Z3510" t="s">
        <v>27</v>
      </c>
      <c r="AA3510" t="s">
        <v>27</v>
      </c>
    </row>
    <row r="3511" spans="1:27" x14ac:dyDescent="0.35">
      <c r="A3511">
        <v>10004762</v>
      </c>
      <c r="B3511" t="s">
        <v>225</v>
      </c>
      <c r="C3511" t="s">
        <v>206</v>
      </c>
      <c r="D3511" t="s">
        <v>23</v>
      </c>
      <c r="E3511" t="s">
        <v>24</v>
      </c>
      <c r="F3511">
        <v>180</v>
      </c>
      <c r="G3511">
        <v>0</v>
      </c>
      <c r="H3511">
        <v>180</v>
      </c>
      <c r="I3511">
        <v>300</v>
      </c>
      <c r="J3511">
        <v>2</v>
      </c>
      <c r="K3511" s="6" t="s">
        <v>1623</v>
      </c>
      <c r="L3511" s="6" t="s">
        <v>1677</v>
      </c>
      <c r="M3511" s="6" t="s">
        <v>1638</v>
      </c>
      <c r="N3511" s="6" t="s">
        <v>1625</v>
      </c>
      <c r="O3511" s="6" t="s">
        <v>1633</v>
      </c>
      <c r="P3511" s="8">
        <f>Table12[[#This Row],[PLANNED_DELIVERY]]-Table12[[#This Row],[PLANNED_PICKUP]]</f>
        <v>8</v>
      </c>
      <c r="Q3511" s="9">
        <f>Table12[[#This Row],[ACTUAL_DELIVERY]]-Table12[[#This Row],[ACTUAL_PICKUP]]</f>
        <v>5</v>
      </c>
      <c r="R3511" s="9">
        <f>Table12[[#This Row],[ACTUAL_PICKUP]]-Table12[[#This Row],[PLANNED_PICKUP]]</f>
        <v>-1</v>
      </c>
      <c r="S3511" s="9">
        <f>Table12[[#This Row],[ACTUAL_DELIVERY]]-Table12[[#This Row],[PLANNED_DELIVERY]]</f>
        <v>-4</v>
      </c>
      <c r="T3511" t="s">
        <v>158</v>
      </c>
      <c r="U3511" s="6" t="s">
        <v>159</v>
      </c>
      <c r="V3511" t="s">
        <v>27</v>
      </c>
      <c r="W3511" t="s">
        <v>27</v>
      </c>
      <c r="X3511" t="s">
        <v>49</v>
      </c>
      <c r="Y3511" s="6" t="s">
        <v>29</v>
      </c>
      <c r="Z3511" t="s">
        <v>27</v>
      </c>
      <c r="AA3511" t="s">
        <v>27</v>
      </c>
    </row>
    <row r="3512" spans="1:27" x14ac:dyDescent="0.35">
      <c r="A3512">
        <v>10004763</v>
      </c>
      <c r="B3512" t="s">
        <v>451</v>
      </c>
      <c r="C3512" t="s">
        <v>293</v>
      </c>
      <c r="D3512" t="s">
        <v>30</v>
      </c>
      <c r="E3512" t="s">
        <v>45</v>
      </c>
      <c r="F3512">
        <v>1795</v>
      </c>
      <c r="G3512">
        <v>0</v>
      </c>
      <c r="H3512">
        <v>1795</v>
      </c>
      <c r="I3512" s="5">
        <v>346</v>
      </c>
      <c r="J3512">
        <v>1.5</v>
      </c>
      <c r="K3512" s="6" t="s">
        <v>1623</v>
      </c>
      <c r="L3512" s="6" t="s">
        <v>1631</v>
      </c>
      <c r="M3512" s="6" t="s">
        <v>1638</v>
      </c>
      <c r="N3512" s="6" t="s">
        <v>1630</v>
      </c>
      <c r="O3512" s="6" t="s">
        <v>1682</v>
      </c>
      <c r="P3512" s="8">
        <f>Table12[[#This Row],[PLANNED_DELIVERY]]-Table12[[#This Row],[PLANNED_PICKUP]]</f>
        <v>7</v>
      </c>
      <c r="Q3512" s="9">
        <f>Table12[[#This Row],[ACTUAL_DELIVERY]]-Table12[[#This Row],[ACTUAL_PICKUP]]</f>
        <v>41</v>
      </c>
      <c r="R3512" s="9">
        <f>Table12[[#This Row],[ACTUAL_PICKUP]]-Table12[[#This Row],[PLANNED_PICKUP]]</f>
        <v>2</v>
      </c>
      <c r="S3512" s="9">
        <f>Table12[[#This Row],[ACTUAL_DELIVERY]]-Table12[[#This Row],[PLANNED_DELIVERY]]</f>
        <v>36</v>
      </c>
      <c r="T3512" t="s">
        <v>49</v>
      </c>
      <c r="U3512" s="6" t="s">
        <v>29</v>
      </c>
      <c r="V3512" t="s">
        <v>27</v>
      </c>
      <c r="W3512" t="s">
        <v>27</v>
      </c>
      <c r="X3512" t="s">
        <v>967</v>
      </c>
      <c r="Y3512" s="6" t="s">
        <v>968</v>
      </c>
      <c r="Z3512" t="s">
        <v>145</v>
      </c>
      <c r="AA3512" t="s">
        <v>145</v>
      </c>
    </row>
    <row r="3513" spans="1:27" x14ac:dyDescent="0.35">
      <c r="A3513">
        <v>10004764</v>
      </c>
      <c r="B3513" t="s">
        <v>81</v>
      </c>
      <c r="C3513" t="s">
        <v>615</v>
      </c>
      <c r="D3513" t="s">
        <v>30</v>
      </c>
      <c r="E3513" t="s">
        <v>31</v>
      </c>
      <c r="F3513">
        <v>318.57</v>
      </c>
      <c r="G3513">
        <v>0</v>
      </c>
      <c r="H3513">
        <v>318.57</v>
      </c>
      <c r="I3513">
        <v>11000</v>
      </c>
      <c r="J3513">
        <v>9</v>
      </c>
      <c r="K3513" s="6" t="s">
        <v>1623</v>
      </c>
      <c r="L3513" s="6" t="s">
        <v>1627</v>
      </c>
      <c r="M3513" s="6" t="s">
        <v>1633</v>
      </c>
      <c r="N3513" s="6" t="s">
        <v>1630</v>
      </c>
      <c r="O3513" s="6" t="s">
        <v>1633</v>
      </c>
      <c r="P3513" s="8">
        <f>Table12[[#This Row],[PLANNED_DELIVERY]]-Table12[[#This Row],[PLANNED_PICKUP]]</f>
        <v>2</v>
      </c>
      <c r="Q3513" s="9">
        <f>Table12[[#This Row],[ACTUAL_DELIVERY]]-Table12[[#This Row],[ACTUAL_PICKUP]]</f>
        <v>1</v>
      </c>
      <c r="R3513" s="9">
        <f>Table12[[#This Row],[ACTUAL_PICKUP]]-Table12[[#This Row],[PLANNED_PICKUP]]</f>
        <v>1</v>
      </c>
      <c r="S3513" s="9">
        <f>Table12[[#This Row],[ACTUAL_DELIVERY]]-Table12[[#This Row],[PLANNED_DELIVERY]]</f>
        <v>0</v>
      </c>
      <c r="T3513" t="s">
        <v>33</v>
      </c>
      <c r="U3513" s="6" t="s">
        <v>34</v>
      </c>
      <c r="V3513" t="s">
        <v>27</v>
      </c>
      <c r="W3513" t="s">
        <v>27</v>
      </c>
      <c r="X3513" t="s">
        <v>41</v>
      </c>
      <c r="Y3513" s="6" t="s">
        <v>44</v>
      </c>
      <c r="Z3513" t="s">
        <v>27</v>
      </c>
      <c r="AA3513" t="s">
        <v>27</v>
      </c>
    </row>
    <row r="3514" spans="1:27" x14ac:dyDescent="0.35">
      <c r="A3514">
        <v>10004767</v>
      </c>
      <c r="B3514" t="s">
        <v>81</v>
      </c>
      <c r="C3514" t="s">
        <v>206</v>
      </c>
      <c r="D3514" t="s">
        <v>23</v>
      </c>
      <c r="E3514" t="s">
        <v>31</v>
      </c>
      <c r="F3514">
        <v>160</v>
      </c>
      <c r="G3514">
        <v>0</v>
      </c>
      <c r="H3514">
        <v>160</v>
      </c>
      <c r="I3514">
        <v>200</v>
      </c>
      <c r="J3514">
        <v>0.48</v>
      </c>
      <c r="K3514" s="6" t="s">
        <v>1623</v>
      </c>
      <c r="L3514" s="6" t="s">
        <v>1630</v>
      </c>
      <c r="M3514" s="6" t="s">
        <v>1634</v>
      </c>
      <c r="N3514" s="6" t="s">
        <v>1634</v>
      </c>
      <c r="O3514" s="6" t="s">
        <v>1634</v>
      </c>
      <c r="P3514" s="8">
        <f>Table12[[#This Row],[PLANNED_DELIVERY]]-Table12[[#This Row],[PLANNED_PICKUP]]</f>
        <v>2</v>
      </c>
      <c r="Q3514" s="9">
        <f>Table12[[#This Row],[ACTUAL_DELIVERY]]-Table12[[#This Row],[ACTUAL_PICKUP]]</f>
        <v>0</v>
      </c>
      <c r="R3514" s="9">
        <f>Table12[[#This Row],[ACTUAL_PICKUP]]-Table12[[#This Row],[PLANNED_PICKUP]]</f>
        <v>2</v>
      </c>
      <c r="S3514" s="9">
        <f>Table12[[#This Row],[ACTUAL_DELIVERY]]-Table12[[#This Row],[PLANNED_DELIVERY]]</f>
        <v>0</v>
      </c>
      <c r="T3514" t="s">
        <v>52</v>
      </c>
      <c r="U3514" s="6" t="s">
        <v>318</v>
      </c>
      <c r="V3514" t="s">
        <v>27</v>
      </c>
      <c r="W3514" t="s">
        <v>27</v>
      </c>
      <c r="X3514" t="s">
        <v>60</v>
      </c>
      <c r="Y3514" s="6" t="s">
        <v>34</v>
      </c>
      <c r="Z3514" t="s">
        <v>27</v>
      </c>
      <c r="AA3514" t="s">
        <v>27</v>
      </c>
    </row>
    <row r="3515" spans="1:27" x14ac:dyDescent="0.35">
      <c r="A3515">
        <v>10004768</v>
      </c>
      <c r="B3515" t="s">
        <v>81</v>
      </c>
      <c r="C3515" t="s">
        <v>246</v>
      </c>
      <c r="D3515" t="s">
        <v>30</v>
      </c>
      <c r="E3515" t="s">
        <v>31</v>
      </c>
      <c r="F3515">
        <v>278.52999999999997</v>
      </c>
      <c r="G3515">
        <v>0</v>
      </c>
      <c r="H3515">
        <v>278.52999999999997</v>
      </c>
      <c r="I3515">
        <v>257</v>
      </c>
      <c r="J3515">
        <v>0.96</v>
      </c>
      <c r="K3515" s="6" t="s">
        <v>1623</v>
      </c>
      <c r="L3515" s="6" t="s">
        <v>1625</v>
      </c>
      <c r="M3515" s="6" t="s">
        <v>1639</v>
      </c>
      <c r="N3515" s="6" t="s">
        <v>1633</v>
      </c>
      <c r="O3515" s="6" t="s">
        <v>1635</v>
      </c>
      <c r="P3515" s="8">
        <f>Table12[[#This Row],[PLANNED_DELIVERY]]-Table12[[#This Row],[PLANNED_PICKUP]]</f>
        <v>10</v>
      </c>
      <c r="Q3515" s="9">
        <f>Table12[[#This Row],[ACTUAL_DELIVERY]]-Table12[[#This Row],[ACTUAL_PICKUP]]</f>
        <v>2</v>
      </c>
      <c r="R3515" s="9">
        <f>Table12[[#This Row],[ACTUAL_PICKUP]]-Table12[[#This Row],[PLANNED_PICKUP]]</f>
        <v>5</v>
      </c>
      <c r="S3515" s="9">
        <f>Table12[[#This Row],[ACTUAL_DELIVERY]]-Table12[[#This Row],[PLANNED_DELIVERY]]</f>
        <v>-3</v>
      </c>
      <c r="T3515" t="s">
        <v>33</v>
      </c>
      <c r="U3515" s="6" t="s">
        <v>34</v>
      </c>
      <c r="V3515" t="s">
        <v>27</v>
      </c>
      <c r="W3515" t="s">
        <v>27</v>
      </c>
      <c r="X3515" t="s">
        <v>96</v>
      </c>
      <c r="Y3515" s="6" t="s">
        <v>97</v>
      </c>
      <c r="Z3515" t="s">
        <v>27</v>
      </c>
      <c r="AA3515" t="s">
        <v>27</v>
      </c>
    </row>
    <row r="3516" spans="1:27" x14ac:dyDescent="0.35">
      <c r="A3516">
        <v>10004769</v>
      </c>
      <c r="B3516" t="s">
        <v>81</v>
      </c>
      <c r="C3516" t="s">
        <v>213</v>
      </c>
      <c r="D3516" t="s">
        <v>30</v>
      </c>
      <c r="E3516" t="s">
        <v>31</v>
      </c>
      <c r="F3516">
        <v>283.18</v>
      </c>
      <c r="G3516">
        <v>0</v>
      </c>
      <c r="H3516">
        <v>283.18</v>
      </c>
      <c r="I3516">
        <v>248</v>
      </c>
      <c r="J3516">
        <v>0.56000000000000005</v>
      </c>
      <c r="K3516" s="6" t="s">
        <v>1623</v>
      </c>
      <c r="L3516" s="6" t="s">
        <v>1631</v>
      </c>
      <c r="M3516" s="6" t="s">
        <v>1634</v>
      </c>
      <c r="N3516" s="6" t="s">
        <v>1627</v>
      </c>
      <c r="O3516" s="6" t="s">
        <v>1630</v>
      </c>
      <c r="P3516" s="8">
        <f>Table12[[#This Row],[PLANNED_DELIVERY]]-Table12[[#This Row],[PLANNED_PICKUP]]</f>
        <v>4</v>
      </c>
      <c r="Q3516" s="9">
        <f>Table12[[#This Row],[ACTUAL_DELIVERY]]-Table12[[#This Row],[ACTUAL_PICKUP]]</f>
        <v>1</v>
      </c>
      <c r="R3516" s="9">
        <f>Table12[[#This Row],[ACTUAL_PICKUP]]-Table12[[#This Row],[PLANNED_PICKUP]]</f>
        <v>1</v>
      </c>
      <c r="S3516" s="9">
        <f>Table12[[#This Row],[ACTUAL_DELIVERY]]-Table12[[#This Row],[PLANNED_DELIVERY]]</f>
        <v>-2</v>
      </c>
      <c r="T3516" t="s">
        <v>33</v>
      </c>
      <c r="U3516" s="6" t="s">
        <v>34</v>
      </c>
      <c r="V3516" t="s">
        <v>27</v>
      </c>
      <c r="W3516" t="s">
        <v>27</v>
      </c>
      <c r="X3516" t="s">
        <v>292</v>
      </c>
      <c r="Y3516" s="6" t="s">
        <v>284</v>
      </c>
      <c r="Z3516" t="s">
        <v>27</v>
      </c>
      <c r="AA3516" t="s">
        <v>27</v>
      </c>
    </row>
    <row r="3517" spans="1:27" x14ac:dyDescent="0.35">
      <c r="A3517">
        <v>10004770</v>
      </c>
      <c r="B3517" t="s">
        <v>81</v>
      </c>
      <c r="C3517" t="s">
        <v>206</v>
      </c>
      <c r="D3517" t="s">
        <v>23</v>
      </c>
      <c r="E3517" t="s">
        <v>24</v>
      </c>
      <c r="F3517">
        <v>203</v>
      </c>
      <c r="G3517">
        <v>0</v>
      </c>
      <c r="H3517">
        <v>203</v>
      </c>
      <c r="I3517">
        <v>130</v>
      </c>
      <c r="J3517">
        <v>1.02</v>
      </c>
      <c r="K3517" s="6" t="s">
        <v>1623</v>
      </c>
      <c r="L3517" s="6" t="s">
        <v>1633</v>
      </c>
      <c r="M3517" s="6" t="s">
        <v>1635</v>
      </c>
      <c r="N3517" s="6" t="s">
        <v>1639</v>
      </c>
      <c r="O3517" s="6" t="s">
        <v>1637</v>
      </c>
      <c r="P3517" s="8">
        <f>Table12[[#This Row],[PLANNED_DELIVERY]]-Table12[[#This Row],[PLANNED_PICKUP]]</f>
        <v>2</v>
      </c>
      <c r="Q3517" s="9">
        <f>Table12[[#This Row],[ACTUAL_DELIVERY]]-Table12[[#This Row],[ACTUAL_PICKUP]]</f>
        <v>1</v>
      </c>
      <c r="R3517" s="9">
        <f>Table12[[#This Row],[ACTUAL_PICKUP]]-Table12[[#This Row],[PLANNED_PICKUP]]</f>
        <v>5</v>
      </c>
      <c r="S3517" s="9">
        <f>Table12[[#This Row],[ACTUAL_DELIVERY]]-Table12[[#This Row],[PLANNED_DELIVERY]]</f>
        <v>4</v>
      </c>
      <c r="T3517" t="s">
        <v>352</v>
      </c>
      <c r="U3517" s="6" t="s">
        <v>412</v>
      </c>
      <c r="V3517" t="s">
        <v>27</v>
      </c>
      <c r="W3517" t="s">
        <v>27</v>
      </c>
      <c r="X3517" t="s">
        <v>60</v>
      </c>
      <c r="Y3517" s="6" t="s">
        <v>34</v>
      </c>
      <c r="Z3517" t="s">
        <v>27</v>
      </c>
      <c r="AA3517" t="s">
        <v>27</v>
      </c>
    </row>
    <row r="3518" spans="1:27" x14ac:dyDescent="0.35">
      <c r="A3518">
        <v>10004771</v>
      </c>
      <c r="B3518" t="s">
        <v>81</v>
      </c>
      <c r="C3518" t="s">
        <v>206</v>
      </c>
      <c r="D3518" t="s">
        <v>23</v>
      </c>
      <c r="E3518" t="s">
        <v>31</v>
      </c>
      <c r="F3518">
        <v>203</v>
      </c>
      <c r="G3518">
        <v>0</v>
      </c>
      <c r="H3518">
        <v>203</v>
      </c>
      <c r="I3518">
        <v>110</v>
      </c>
      <c r="J3518">
        <v>1.8</v>
      </c>
      <c r="K3518" s="6" t="s">
        <v>1623</v>
      </c>
      <c r="L3518" s="6" t="s">
        <v>1623</v>
      </c>
      <c r="M3518" s="6" t="s">
        <v>1627</v>
      </c>
      <c r="N3518" s="6" t="s">
        <v>1633</v>
      </c>
      <c r="O3518" s="6" t="s">
        <v>1634</v>
      </c>
      <c r="P3518" s="8">
        <f>Table12[[#This Row],[PLANNED_DELIVERY]]-Table12[[#This Row],[PLANNED_PICKUP]]</f>
        <v>4</v>
      </c>
      <c r="Q3518" s="9">
        <f>Table12[[#This Row],[ACTUAL_DELIVERY]]-Table12[[#This Row],[ACTUAL_PICKUP]]</f>
        <v>1</v>
      </c>
      <c r="R3518" s="9">
        <f>Table12[[#This Row],[ACTUAL_PICKUP]]-Table12[[#This Row],[PLANNED_PICKUP]]</f>
        <v>6</v>
      </c>
      <c r="S3518" s="9">
        <f>Table12[[#This Row],[ACTUAL_DELIVERY]]-Table12[[#This Row],[PLANNED_DELIVERY]]</f>
        <v>3</v>
      </c>
      <c r="T3518" t="s">
        <v>352</v>
      </c>
      <c r="U3518" s="6" t="s">
        <v>412</v>
      </c>
      <c r="V3518" t="s">
        <v>27</v>
      </c>
      <c r="W3518" t="s">
        <v>27</v>
      </c>
      <c r="X3518" t="s">
        <v>60</v>
      </c>
      <c r="Y3518" s="6" t="s">
        <v>34</v>
      </c>
      <c r="Z3518" t="s">
        <v>27</v>
      </c>
      <c r="AA3518" t="s">
        <v>27</v>
      </c>
    </row>
    <row r="3519" spans="1:27" x14ac:dyDescent="0.35">
      <c r="A3519">
        <v>10004772</v>
      </c>
      <c r="B3519" t="s">
        <v>81</v>
      </c>
      <c r="C3519" t="s">
        <v>213</v>
      </c>
      <c r="D3519" t="s">
        <v>23</v>
      </c>
      <c r="E3519" t="s">
        <v>31</v>
      </c>
      <c r="F3519">
        <v>318.57</v>
      </c>
      <c r="G3519">
        <v>0</v>
      </c>
      <c r="H3519">
        <v>318.57</v>
      </c>
      <c r="I3519">
        <v>200</v>
      </c>
      <c r="J3519">
        <v>0.76</v>
      </c>
      <c r="K3519" s="6" t="s">
        <v>1623</v>
      </c>
      <c r="L3519" s="6" t="s">
        <v>1623</v>
      </c>
      <c r="M3519" s="6" t="s">
        <v>1627</v>
      </c>
      <c r="N3519" s="6" t="s">
        <v>1627</v>
      </c>
      <c r="O3519" s="6" t="s">
        <v>1634</v>
      </c>
      <c r="P3519" s="8">
        <f>Table12[[#This Row],[PLANNED_DELIVERY]]-Table12[[#This Row],[PLANNED_PICKUP]]</f>
        <v>4</v>
      </c>
      <c r="Q3519" s="9">
        <f>Table12[[#This Row],[ACTUAL_DELIVERY]]-Table12[[#This Row],[ACTUAL_PICKUP]]</f>
        <v>3</v>
      </c>
      <c r="R3519" s="9">
        <f>Table12[[#This Row],[ACTUAL_PICKUP]]-Table12[[#This Row],[PLANNED_PICKUP]]</f>
        <v>4</v>
      </c>
      <c r="S3519" s="9">
        <f>Table12[[#This Row],[ACTUAL_DELIVERY]]-Table12[[#This Row],[PLANNED_DELIVERY]]</f>
        <v>3</v>
      </c>
      <c r="T3519" t="s">
        <v>33</v>
      </c>
      <c r="U3519" s="6" t="s">
        <v>34</v>
      </c>
      <c r="V3519" t="s">
        <v>27</v>
      </c>
      <c r="W3519" t="s">
        <v>27</v>
      </c>
      <c r="X3519" t="s">
        <v>959</v>
      </c>
      <c r="Y3519" s="6" t="s">
        <v>960</v>
      </c>
      <c r="Z3519" t="s">
        <v>27</v>
      </c>
      <c r="AA3519" t="s">
        <v>27</v>
      </c>
    </row>
    <row r="3520" spans="1:27" x14ac:dyDescent="0.35">
      <c r="A3520">
        <v>10004773</v>
      </c>
      <c r="B3520" t="s">
        <v>77</v>
      </c>
      <c r="C3520" t="s">
        <v>78</v>
      </c>
      <c r="D3520" t="s">
        <v>30</v>
      </c>
      <c r="E3520" t="s">
        <v>31</v>
      </c>
      <c r="F3520">
        <v>2700</v>
      </c>
      <c r="G3520">
        <v>250</v>
      </c>
      <c r="H3520">
        <v>2950</v>
      </c>
      <c r="I3520">
        <v>24000</v>
      </c>
      <c r="J3520">
        <v>40.799999999999997</v>
      </c>
      <c r="K3520" s="6" t="s">
        <v>1623</v>
      </c>
      <c r="L3520" s="6" t="s">
        <v>1631</v>
      </c>
      <c r="M3520" s="6" t="s">
        <v>1627</v>
      </c>
      <c r="N3520" s="6" t="s">
        <v>1627</v>
      </c>
      <c r="O3520" s="6" t="s">
        <v>1627</v>
      </c>
      <c r="P3520" s="8">
        <f>Table12[[#This Row],[PLANNED_DELIVERY]]-Table12[[#This Row],[PLANNED_PICKUP]]</f>
        <v>1</v>
      </c>
      <c r="Q3520" s="9">
        <f>Table12[[#This Row],[ACTUAL_DELIVERY]]-Table12[[#This Row],[ACTUAL_PICKUP]]</f>
        <v>0</v>
      </c>
      <c r="R3520" s="9">
        <f>Table12[[#This Row],[ACTUAL_PICKUP]]-Table12[[#This Row],[PLANNED_PICKUP]]</f>
        <v>1</v>
      </c>
      <c r="S3520" s="9">
        <f>Table12[[#This Row],[ACTUAL_DELIVERY]]-Table12[[#This Row],[PLANNED_DELIVERY]]</f>
        <v>0</v>
      </c>
      <c r="T3520" t="s">
        <v>33</v>
      </c>
      <c r="U3520" s="6" t="s">
        <v>34</v>
      </c>
      <c r="V3520" t="s">
        <v>27</v>
      </c>
      <c r="W3520" t="s">
        <v>27</v>
      </c>
      <c r="X3520" t="s">
        <v>158</v>
      </c>
      <c r="Y3520" s="6" t="s">
        <v>159</v>
      </c>
      <c r="Z3520" t="s">
        <v>27</v>
      </c>
      <c r="AA3520" t="s">
        <v>27</v>
      </c>
    </row>
    <row r="3521" spans="1:27" x14ac:dyDescent="0.35">
      <c r="A3521">
        <v>10004775</v>
      </c>
      <c r="B3521" t="s">
        <v>81</v>
      </c>
      <c r="C3521" t="s">
        <v>579</v>
      </c>
      <c r="D3521" t="s">
        <v>23</v>
      </c>
      <c r="E3521" t="s">
        <v>24</v>
      </c>
      <c r="F3521">
        <v>425.7</v>
      </c>
      <c r="G3521">
        <v>212</v>
      </c>
      <c r="H3521">
        <v>637.70000000000005</v>
      </c>
      <c r="I3521">
        <v>1600</v>
      </c>
      <c r="J3521">
        <v>4.5</v>
      </c>
      <c r="K3521" s="6" t="s">
        <v>1623</v>
      </c>
      <c r="L3521" s="6" t="s">
        <v>1635</v>
      </c>
      <c r="M3521" s="6" t="s">
        <v>1637</v>
      </c>
      <c r="N3521" s="6" t="s">
        <v>1637</v>
      </c>
      <c r="O3521" s="6" t="s">
        <v>1637</v>
      </c>
      <c r="P3521" s="8">
        <f>Table12[[#This Row],[PLANNED_DELIVERY]]-Table12[[#This Row],[PLANNED_PICKUP]]</f>
        <v>4</v>
      </c>
      <c r="Q3521" s="9">
        <f>Table12[[#This Row],[ACTUAL_DELIVERY]]-Table12[[#This Row],[ACTUAL_PICKUP]]</f>
        <v>0</v>
      </c>
      <c r="R3521" s="9">
        <f>Table12[[#This Row],[ACTUAL_PICKUP]]-Table12[[#This Row],[PLANNED_PICKUP]]</f>
        <v>4</v>
      </c>
      <c r="S3521" s="9">
        <f>Table12[[#This Row],[ACTUAL_DELIVERY]]-Table12[[#This Row],[PLANNED_DELIVERY]]</f>
        <v>0</v>
      </c>
      <c r="T3521" t="s">
        <v>481</v>
      </c>
      <c r="U3521" s="6" t="s">
        <v>242</v>
      </c>
      <c r="V3521" t="s">
        <v>27</v>
      </c>
      <c r="W3521" t="s">
        <v>27</v>
      </c>
      <c r="X3521" t="s">
        <v>60</v>
      </c>
      <c r="Y3521" s="6" t="s">
        <v>34</v>
      </c>
      <c r="Z3521" t="s">
        <v>27</v>
      </c>
      <c r="AA3521" t="s">
        <v>27</v>
      </c>
    </row>
    <row r="3522" spans="1:27" x14ac:dyDescent="0.35">
      <c r="A3522">
        <v>10004780</v>
      </c>
      <c r="B3522" t="s">
        <v>263</v>
      </c>
      <c r="C3522" t="s">
        <v>264</v>
      </c>
      <c r="D3522" t="s">
        <v>23</v>
      </c>
      <c r="E3522" t="s">
        <v>24</v>
      </c>
      <c r="F3522">
        <v>209.11</v>
      </c>
      <c r="G3522">
        <v>0</v>
      </c>
      <c r="H3522">
        <v>209.11</v>
      </c>
      <c r="I3522" s="5">
        <v>150.5</v>
      </c>
      <c r="J3522">
        <v>0.83</v>
      </c>
      <c r="K3522" s="6" t="s">
        <v>1623</v>
      </c>
      <c r="L3522" s="6" t="s">
        <v>1625</v>
      </c>
      <c r="M3522" s="6" t="s">
        <v>1639</v>
      </c>
      <c r="N3522" s="6" t="s">
        <v>1623</v>
      </c>
      <c r="O3522" s="6" t="s">
        <v>1634</v>
      </c>
      <c r="P3522" s="8">
        <f>Table12[[#This Row],[PLANNED_DELIVERY]]-Table12[[#This Row],[PLANNED_PICKUP]]</f>
        <v>10</v>
      </c>
      <c r="Q3522" s="9">
        <f>Table12[[#This Row],[ACTUAL_DELIVERY]]-Table12[[#This Row],[ACTUAL_PICKUP]]</f>
        <v>7</v>
      </c>
      <c r="R3522" s="9">
        <f>Table12[[#This Row],[ACTUAL_PICKUP]]-Table12[[#This Row],[PLANNED_PICKUP]]</f>
        <v>-1</v>
      </c>
      <c r="S3522" s="9">
        <f>Table12[[#This Row],[ACTUAL_DELIVERY]]-Table12[[#This Row],[PLANNED_DELIVERY]]</f>
        <v>-4</v>
      </c>
      <c r="T3522" t="s">
        <v>965</v>
      </c>
      <c r="U3522" s="6" t="s">
        <v>966</v>
      </c>
      <c r="V3522" t="s">
        <v>93</v>
      </c>
      <c r="W3522" t="s">
        <v>85</v>
      </c>
      <c r="X3522" t="s">
        <v>71</v>
      </c>
      <c r="Y3522" s="6" t="s">
        <v>72</v>
      </c>
      <c r="Z3522" t="s">
        <v>27</v>
      </c>
      <c r="AA3522" t="s">
        <v>27</v>
      </c>
    </row>
    <row r="3523" spans="1:27" x14ac:dyDescent="0.35">
      <c r="A3523">
        <v>10004784</v>
      </c>
      <c r="B3523" t="s">
        <v>219</v>
      </c>
      <c r="C3523" t="s">
        <v>206</v>
      </c>
      <c r="D3523" t="s">
        <v>23</v>
      </c>
      <c r="E3523" t="s">
        <v>31</v>
      </c>
      <c r="F3523">
        <v>500</v>
      </c>
      <c r="G3523">
        <v>0</v>
      </c>
      <c r="H3523">
        <v>500</v>
      </c>
      <c r="I3523">
        <v>3100</v>
      </c>
      <c r="J3523">
        <v>1.73</v>
      </c>
      <c r="K3523" s="6" t="s">
        <v>1623</v>
      </c>
      <c r="L3523" s="6" t="s">
        <v>1623</v>
      </c>
      <c r="M3523" s="6" t="s">
        <v>1631</v>
      </c>
      <c r="N3523" s="6" t="s">
        <v>1631</v>
      </c>
      <c r="O3523" s="6" t="s">
        <v>1627</v>
      </c>
      <c r="P3523" s="8">
        <f>Table12[[#This Row],[PLANNED_DELIVERY]]-Table12[[#This Row],[PLANNED_PICKUP]]</f>
        <v>3</v>
      </c>
      <c r="Q3523" s="9">
        <f>Table12[[#This Row],[ACTUAL_DELIVERY]]-Table12[[#This Row],[ACTUAL_PICKUP]]</f>
        <v>1</v>
      </c>
      <c r="R3523" s="9">
        <f>Table12[[#This Row],[ACTUAL_PICKUP]]-Table12[[#This Row],[PLANNED_PICKUP]]</f>
        <v>3</v>
      </c>
      <c r="S3523" s="9">
        <f>Table12[[#This Row],[ACTUAL_DELIVERY]]-Table12[[#This Row],[PLANNED_DELIVERY]]</f>
        <v>1</v>
      </c>
      <c r="T3523" t="s">
        <v>271</v>
      </c>
      <c r="U3523" s="6" t="s">
        <v>43</v>
      </c>
      <c r="V3523" t="s">
        <v>27</v>
      </c>
      <c r="W3523" t="s">
        <v>27</v>
      </c>
      <c r="X3523" t="s">
        <v>60</v>
      </c>
      <c r="Y3523" s="6" t="s">
        <v>34</v>
      </c>
      <c r="Z3523" t="s">
        <v>27</v>
      </c>
      <c r="AA3523" t="s">
        <v>27</v>
      </c>
    </row>
    <row r="3524" spans="1:27" x14ac:dyDescent="0.35">
      <c r="A3524">
        <v>10004786</v>
      </c>
      <c r="B3524" t="s">
        <v>219</v>
      </c>
      <c r="C3524" t="s">
        <v>206</v>
      </c>
      <c r="D3524" t="s">
        <v>30</v>
      </c>
      <c r="E3524" t="s">
        <v>31</v>
      </c>
      <c r="F3524">
        <v>680</v>
      </c>
      <c r="G3524">
        <v>0</v>
      </c>
      <c r="H3524">
        <v>680</v>
      </c>
      <c r="I3524">
        <v>11190</v>
      </c>
      <c r="J3524">
        <v>6.3</v>
      </c>
      <c r="K3524" s="6" t="s">
        <v>1623</v>
      </c>
      <c r="L3524" s="6" t="s">
        <v>1623</v>
      </c>
      <c r="M3524" s="6" t="s">
        <v>1627</v>
      </c>
      <c r="N3524" s="6" t="s">
        <v>1677</v>
      </c>
      <c r="O3524" s="6" t="s">
        <v>1627</v>
      </c>
      <c r="P3524" s="8">
        <f>Table12[[#This Row],[PLANNED_DELIVERY]]-Table12[[#This Row],[PLANNED_PICKUP]]</f>
        <v>4</v>
      </c>
      <c r="Q3524" s="9">
        <f>Table12[[#This Row],[ACTUAL_DELIVERY]]-Table12[[#This Row],[ACTUAL_PICKUP]]</f>
        <v>2</v>
      </c>
      <c r="R3524" s="9">
        <f>Table12[[#This Row],[ACTUAL_PICKUP]]-Table12[[#This Row],[PLANNED_PICKUP]]</f>
        <v>2</v>
      </c>
      <c r="S3524" s="9">
        <f>Table12[[#This Row],[ACTUAL_DELIVERY]]-Table12[[#This Row],[PLANNED_DELIVERY]]</f>
        <v>0</v>
      </c>
      <c r="T3524" t="s">
        <v>33</v>
      </c>
      <c r="U3524" s="6" t="s">
        <v>34</v>
      </c>
      <c r="V3524" t="s">
        <v>27</v>
      </c>
      <c r="W3524" t="s">
        <v>27</v>
      </c>
      <c r="X3524" t="s">
        <v>271</v>
      </c>
      <c r="Y3524" s="6" t="s">
        <v>43</v>
      </c>
      <c r="Z3524" t="s">
        <v>27</v>
      </c>
      <c r="AA3524" t="s">
        <v>27</v>
      </c>
    </row>
    <row r="3525" spans="1:27" x14ac:dyDescent="0.35">
      <c r="A3525">
        <v>10004788</v>
      </c>
      <c r="B3525" t="s">
        <v>81</v>
      </c>
      <c r="C3525" t="s">
        <v>206</v>
      </c>
      <c r="D3525" t="s">
        <v>23</v>
      </c>
      <c r="E3525" t="s">
        <v>31</v>
      </c>
      <c r="F3525">
        <v>5</v>
      </c>
      <c r="G3525">
        <v>0</v>
      </c>
      <c r="H3525">
        <v>5</v>
      </c>
      <c r="I3525">
        <v>900</v>
      </c>
      <c r="J3525">
        <v>0.96</v>
      </c>
      <c r="K3525" s="6" t="s">
        <v>1623</v>
      </c>
      <c r="L3525" s="6" t="s">
        <v>1641</v>
      </c>
      <c r="M3525" s="6" t="s">
        <v>1642</v>
      </c>
      <c r="N3525" s="6" t="s">
        <v>1641</v>
      </c>
      <c r="O3525" s="6" t="s">
        <v>1642</v>
      </c>
      <c r="P3525" s="8">
        <f>Table12[[#This Row],[PLANNED_DELIVERY]]-Table12[[#This Row],[PLANNED_PICKUP]]</f>
        <v>1</v>
      </c>
      <c r="Q3525" s="9">
        <f>Table12[[#This Row],[ACTUAL_DELIVERY]]-Table12[[#This Row],[ACTUAL_PICKUP]]</f>
        <v>1</v>
      </c>
      <c r="R3525" s="9">
        <f>Table12[[#This Row],[ACTUAL_PICKUP]]-Table12[[#This Row],[PLANNED_PICKUP]]</f>
        <v>0</v>
      </c>
      <c r="S3525" s="9">
        <f>Table12[[#This Row],[ACTUAL_DELIVERY]]-Table12[[#This Row],[PLANNED_DELIVERY]]</f>
        <v>0</v>
      </c>
      <c r="T3525" t="s">
        <v>88</v>
      </c>
      <c r="U3525" s="6" t="s">
        <v>89</v>
      </c>
      <c r="V3525" t="s">
        <v>27</v>
      </c>
      <c r="W3525" t="s">
        <v>27</v>
      </c>
      <c r="X3525" t="s">
        <v>60</v>
      </c>
      <c r="Y3525" s="6" t="s">
        <v>34</v>
      </c>
      <c r="Z3525" t="s">
        <v>27</v>
      </c>
      <c r="AA3525" t="s">
        <v>27</v>
      </c>
    </row>
    <row r="3526" spans="1:27" x14ac:dyDescent="0.35">
      <c r="A3526">
        <v>10004789</v>
      </c>
      <c r="B3526" t="s">
        <v>219</v>
      </c>
      <c r="C3526" t="s">
        <v>206</v>
      </c>
      <c r="D3526" t="s">
        <v>23</v>
      </c>
      <c r="E3526" t="s">
        <v>24</v>
      </c>
      <c r="F3526">
        <v>890</v>
      </c>
      <c r="G3526">
        <v>0</v>
      </c>
      <c r="H3526">
        <v>890</v>
      </c>
      <c r="I3526">
        <v>4400</v>
      </c>
      <c r="J3526">
        <v>4.5999999999999996</v>
      </c>
      <c r="K3526" s="6" t="s">
        <v>1623</v>
      </c>
      <c r="L3526" s="6" t="s">
        <v>1623</v>
      </c>
      <c r="M3526" s="6" t="s">
        <v>1630</v>
      </c>
      <c r="N3526" s="6" t="s">
        <v>1625</v>
      </c>
      <c r="O3526" s="6" t="s">
        <v>1633</v>
      </c>
      <c r="P3526" s="8">
        <f>Table12[[#This Row],[PLANNED_DELIVERY]]-Table12[[#This Row],[PLANNED_PICKUP]]</f>
        <v>5</v>
      </c>
      <c r="Q3526" s="9">
        <f>Table12[[#This Row],[ACTUAL_DELIVERY]]-Table12[[#This Row],[ACTUAL_PICKUP]]</f>
        <v>5</v>
      </c>
      <c r="R3526" s="9">
        <f>Table12[[#This Row],[ACTUAL_PICKUP]]-Table12[[#This Row],[PLANNED_PICKUP]]</f>
        <v>1</v>
      </c>
      <c r="S3526" s="9">
        <f>Table12[[#This Row],[ACTUAL_DELIVERY]]-Table12[[#This Row],[PLANNED_DELIVERY]]</f>
        <v>1</v>
      </c>
      <c r="T3526" t="s">
        <v>397</v>
      </c>
      <c r="U3526" s="6" t="s">
        <v>398</v>
      </c>
      <c r="V3526" t="s">
        <v>27</v>
      </c>
      <c r="W3526" t="s">
        <v>27</v>
      </c>
      <c r="X3526" t="s">
        <v>66</v>
      </c>
      <c r="Y3526" s="6" t="s">
        <v>67</v>
      </c>
      <c r="Z3526" t="s">
        <v>27</v>
      </c>
      <c r="AA3526" t="s">
        <v>27</v>
      </c>
    </row>
    <row r="3527" spans="1:27" x14ac:dyDescent="0.35">
      <c r="A3527">
        <v>10004790</v>
      </c>
      <c r="B3527" t="s">
        <v>81</v>
      </c>
      <c r="C3527" t="s">
        <v>206</v>
      </c>
      <c r="D3527" t="s">
        <v>23</v>
      </c>
      <c r="E3527" t="s">
        <v>24</v>
      </c>
      <c r="F3527">
        <v>1480</v>
      </c>
      <c r="G3527">
        <v>0</v>
      </c>
      <c r="H3527">
        <v>1480</v>
      </c>
      <c r="I3527">
        <v>23600</v>
      </c>
      <c r="J3527">
        <v>95.75</v>
      </c>
      <c r="K3527" s="6" t="s">
        <v>1623</v>
      </c>
      <c r="L3527" s="6" t="s">
        <v>1633</v>
      </c>
      <c r="M3527" s="6" t="s">
        <v>1639</v>
      </c>
      <c r="N3527" s="6" t="s">
        <v>1633</v>
      </c>
      <c r="O3527" s="6" t="s">
        <v>1639</v>
      </c>
      <c r="P3527" s="8">
        <f>Table12[[#This Row],[PLANNED_DELIVERY]]-Table12[[#This Row],[PLANNED_PICKUP]]</f>
        <v>5</v>
      </c>
      <c r="Q3527" s="9">
        <f>Table12[[#This Row],[ACTUAL_DELIVERY]]-Table12[[#This Row],[ACTUAL_PICKUP]]</f>
        <v>5</v>
      </c>
      <c r="R3527" s="9">
        <f>Table12[[#This Row],[ACTUAL_PICKUP]]-Table12[[#This Row],[PLANNED_PICKUP]]</f>
        <v>0</v>
      </c>
      <c r="S3527" s="9">
        <f>Table12[[#This Row],[ACTUAL_DELIVERY]]-Table12[[#This Row],[PLANNED_DELIVERY]]</f>
        <v>0</v>
      </c>
      <c r="T3527" t="s">
        <v>828</v>
      </c>
      <c r="U3527" s="6" t="s">
        <v>40</v>
      </c>
      <c r="V3527" t="s">
        <v>27</v>
      </c>
      <c r="W3527" t="s">
        <v>27</v>
      </c>
      <c r="X3527" t="s">
        <v>49</v>
      </c>
      <c r="Y3527" s="6" t="s">
        <v>29</v>
      </c>
      <c r="Z3527" t="s">
        <v>27</v>
      </c>
      <c r="AA3527" t="s">
        <v>27</v>
      </c>
    </row>
    <row r="3528" spans="1:27" x14ac:dyDescent="0.35">
      <c r="A3528">
        <v>10004791</v>
      </c>
      <c r="B3528" t="s">
        <v>81</v>
      </c>
      <c r="C3528" t="s">
        <v>471</v>
      </c>
      <c r="D3528" t="s">
        <v>23</v>
      </c>
      <c r="E3528" t="s">
        <v>24</v>
      </c>
      <c r="F3528">
        <v>2750</v>
      </c>
      <c r="G3528">
        <v>875</v>
      </c>
      <c r="H3528">
        <v>3625</v>
      </c>
      <c r="I3528">
        <v>12500</v>
      </c>
      <c r="J3528">
        <v>52.26</v>
      </c>
      <c r="K3528" s="6" t="s">
        <v>1623</v>
      </c>
      <c r="L3528" s="6" t="s">
        <v>1635</v>
      </c>
      <c r="M3528" s="6" t="s">
        <v>1637</v>
      </c>
      <c r="N3528" s="6" t="s">
        <v>1637</v>
      </c>
      <c r="O3528" s="6" t="s">
        <v>1642</v>
      </c>
      <c r="P3528" s="8">
        <f>Table12[[#This Row],[PLANNED_DELIVERY]]-Table12[[#This Row],[PLANNED_PICKUP]]</f>
        <v>4</v>
      </c>
      <c r="Q3528" s="9">
        <f>Table12[[#This Row],[ACTUAL_DELIVERY]]-Table12[[#This Row],[ACTUAL_PICKUP]]</f>
        <v>2</v>
      </c>
      <c r="R3528" s="9">
        <f>Table12[[#This Row],[ACTUAL_PICKUP]]-Table12[[#This Row],[PLANNED_PICKUP]]</f>
        <v>4</v>
      </c>
      <c r="S3528" s="9">
        <f>Table12[[#This Row],[ACTUAL_DELIVERY]]-Table12[[#This Row],[PLANNED_DELIVERY]]</f>
        <v>2</v>
      </c>
      <c r="T3528" t="s">
        <v>504</v>
      </c>
      <c r="U3528" s="6" t="s">
        <v>505</v>
      </c>
      <c r="V3528" t="s">
        <v>38</v>
      </c>
      <c r="W3528" t="s">
        <v>38</v>
      </c>
      <c r="X3528" t="s">
        <v>41</v>
      </c>
      <c r="Y3528" s="6" t="s">
        <v>39</v>
      </c>
      <c r="Z3528" t="s">
        <v>27</v>
      </c>
      <c r="AA3528" t="s">
        <v>27</v>
      </c>
    </row>
    <row r="3529" spans="1:27" x14ac:dyDescent="0.35">
      <c r="A3529">
        <v>10004792</v>
      </c>
      <c r="B3529" t="s">
        <v>81</v>
      </c>
      <c r="C3529" t="s">
        <v>206</v>
      </c>
      <c r="D3529" t="s">
        <v>23</v>
      </c>
      <c r="E3529" t="s">
        <v>24</v>
      </c>
      <c r="F3529">
        <v>139.72999999999999</v>
      </c>
      <c r="G3529">
        <v>0</v>
      </c>
      <c r="H3529">
        <v>139.72999999999999</v>
      </c>
      <c r="I3529">
        <v>710</v>
      </c>
      <c r="J3529">
        <v>3.61</v>
      </c>
      <c r="K3529" s="6" t="s">
        <v>1623</v>
      </c>
      <c r="L3529" s="6" t="s">
        <v>1625</v>
      </c>
      <c r="M3529" s="6" t="s">
        <v>1639</v>
      </c>
      <c r="N3529" s="6" t="s">
        <v>1639</v>
      </c>
      <c r="O3529" s="6" t="s">
        <v>1639</v>
      </c>
      <c r="P3529" s="8">
        <f>Table12[[#This Row],[PLANNED_DELIVERY]]-Table12[[#This Row],[PLANNED_PICKUP]]</f>
        <v>10</v>
      </c>
      <c r="Q3529" s="9">
        <f>Table12[[#This Row],[ACTUAL_DELIVERY]]-Table12[[#This Row],[ACTUAL_PICKUP]]</f>
        <v>0</v>
      </c>
      <c r="R3529" s="9">
        <f>Table12[[#This Row],[ACTUAL_PICKUP]]-Table12[[#This Row],[PLANNED_PICKUP]]</f>
        <v>10</v>
      </c>
      <c r="S3529" s="9">
        <f>Table12[[#This Row],[ACTUAL_DELIVERY]]-Table12[[#This Row],[PLANNED_DELIVERY]]</f>
        <v>0</v>
      </c>
      <c r="T3529" t="s">
        <v>750</v>
      </c>
      <c r="U3529" s="6" t="s">
        <v>777</v>
      </c>
      <c r="V3529" t="s">
        <v>27</v>
      </c>
      <c r="W3529" t="s">
        <v>27</v>
      </c>
      <c r="X3529" t="s">
        <v>49</v>
      </c>
      <c r="Y3529" s="6" t="s">
        <v>29</v>
      </c>
      <c r="Z3529" t="s">
        <v>27</v>
      </c>
      <c r="AA3529" t="s">
        <v>27</v>
      </c>
    </row>
    <row r="3530" spans="1:27" x14ac:dyDescent="0.35">
      <c r="A3530">
        <v>10004793</v>
      </c>
      <c r="B3530" t="s">
        <v>81</v>
      </c>
      <c r="C3530" t="s">
        <v>240</v>
      </c>
      <c r="D3530" t="s">
        <v>23</v>
      </c>
      <c r="E3530" t="s">
        <v>24</v>
      </c>
      <c r="F3530">
        <v>250</v>
      </c>
      <c r="G3530">
        <v>0</v>
      </c>
      <c r="H3530">
        <v>250</v>
      </c>
      <c r="I3530">
        <v>4</v>
      </c>
      <c r="J3530">
        <v>0.03</v>
      </c>
      <c r="K3530" s="6" t="s">
        <v>1623</v>
      </c>
      <c r="L3530" s="6" t="s">
        <v>1623</v>
      </c>
      <c r="M3530" s="6" t="s">
        <v>1630</v>
      </c>
      <c r="N3530" s="6" t="s">
        <v>1627</v>
      </c>
      <c r="O3530" s="6" t="s">
        <v>1633</v>
      </c>
      <c r="P3530" s="8">
        <f>Table12[[#This Row],[PLANNED_DELIVERY]]-Table12[[#This Row],[PLANNED_PICKUP]]</f>
        <v>5</v>
      </c>
      <c r="Q3530" s="9">
        <f>Table12[[#This Row],[ACTUAL_DELIVERY]]-Table12[[#This Row],[ACTUAL_PICKUP]]</f>
        <v>2</v>
      </c>
      <c r="R3530" s="9">
        <f>Table12[[#This Row],[ACTUAL_PICKUP]]-Table12[[#This Row],[PLANNED_PICKUP]]</f>
        <v>4</v>
      </c>
      <c r="S3530" s="9">
        <f>Table12[[#This Row],[ACTUAL_DELIVERY]]-Table12[[#This Row],[PLANNED_DELIVERY]]</f>
        <v>1</v>
      </c>
      <c r="T3530" t="s">
        <v>963</v>
      </c>
      <c r="U3530" s="6" t="s">
        <v>964</v>
      </c>
      <c r="V3530" t="s">
        <v>27</v>
      </c>
      <c r="W3530" t="s">
        <v>27</v>
      </c>
      <c r="X3530" t="s">
        <v>60</v>
      </c>
      <c r="Y3530" s="6" t="s">
        <v>34</v>
      </c>
      <c r="Z3530" t="s">
        <v>27</v>
      </c>
      <c r="AA3530" t="s">
        <v>27</v>
      </c>
    </row>
    <row r="3531" spans="1:27" x14ac:dyDescent="0.35">
      <c r="A3531">
        <v>10004794</v>
      </c>
      <c r="B3531" t="s">
        <v>81</v>
      </c>
      <c r="C3531" t="s">
        <v>240</v>
      </c>
      <c r="D3531" t="s">
        <v>23</v>
      </c>
      <c r="E3531" t="s">
        <v>24</v>
      </c>
      <c r="F3531">
        <v>250</v>
      </c>
      <c r="G3531">
        <v>0</v>
      </c>
      <c r="H3531">
        <v>250</v>
      </c>
      <c r="I3531">
        <v>118</v>
      </c>
      <c r="J3531">
        <v>0.48</v>
      </c>
      <c r="K3531" s="6" t="s">
        <v>1623</v>
      </c>
      <c r="L3531" s="6" t="s">
        <v>1633</v>
      </c>
      <c r="M3531" s="6" t="s">
        <v>1637</v>
      </c>
      <c r="N3531" s="6" t="s">
        <v>1633</v>
      </c>
      <c r="O3531" s="6" t="s">
        <v>1637</v>
      </c>
      <c r="P3531" s="8">
        <f>Table12[[#This Row],[PLANNED_DELIVERY]]-Table12[[#This Row],[PLANNED_PICKUP]]</f>
        <v>6</v>
      </c>
      <c r="Q3531" s="9">
        <f>Table12[[#This Row],[ACTUAL_DELIVERY]]-Table12[[#This Row],[ACTUAL_PICKUP]]</f>
        <v>6</v>
      </c>
      <c r="R3531" s="9">
        <f>Table12[[#This Row],[ACTUAL_PICKUP]]-Table12[[#This Row],[PLANNED_PICKUP]]</f>
        <v>0</v>
      </c>
      <c r="S3531" s="9">
        <f>Table12[[#This Row],[ACTUAL_DELIVERY]]-Table12[[#This Row],[PLANNED_DELIVERY]]</f>
        <v>0</v>
      </c>
      <c r="T3531" t="s">
        <v>476</v>
      </c>
      <c r="U3531" s="6" t="s">
        <v>477</v>
      </c>
      <c r="V3531" t="s">
        <v>27</v>
      </c>
      <c r="W3531" t="s">
        <v>27</v>
      </c>
      <c r="X3531" t="s">
        <v>96</v>
      </c>
      <c r="Y3531" s="6" t="s">
        <v>97</v>
      </c>
      <c r="Z3531" t="s">
        <v>27</v>
      </c>
      <c r="AA3531" t="s">
        <v>27</v>
      </c>
    </row>
    <row r="3532" spans="1:27" x14ac:dyDescent="0.35">
      <c r="A3532">
        <v>10004796</v>
      </c>
      <c r="B3532" t="s">
        <v>81</v>
      </c>
      <c r="C3532" t="s">
        <v>206</v>
      </c>
      <c r="D3532" t="s">
        <v>23</v>
      </c>
      <c r="E3532" t="s">
        <v>24</v>
      </c>
      <c r="F3532">
        <v>360.49</v>
      </c>
      <c r="G3532">
        <v>0</v>
      </c>
      <c r="H3532">
        <v>360.49</v>
      </c>
      <c r="I3532">
        <v>588</v>
      </c>
      <c r="J3532">
        <v>0.31</v>
      </c>
      <c r="K3532" s="6" t="s">
        <v>1623</v>
      </c>
      <c r="L3532" s="6" t="s">
        <v>1633</v>
      </c>
      <c r="M3532" s="6" t="s">
        <v>1639</v>
      </c>
      <c r="N3532" s="6" t="s">
        <v>1639</v>
      </c>
      <c r="O3532" s="6" t="s">
        <v>1641</v>
      </c>
      <c r="P3532" s="8">
        <f>Table12[[#This Row],[PLANNED_DELIVERY]]-Table12[[#This Row],[PLANNED_PICKUP]]</f>
        <v>5</v>
      </c>
      <c r="Q3532" s="9">
        <f>Table12[[#This Row],[ACTUAL_DELIVERY]]-Table12[[#This Row],[ACTUAL_PICKUP]]</f>
        <v>2</v>
      </c>
      <c r="R3532" s="9">
        <f>Table12[[#This Row],[ACTUAL_PICKUP]]-Table12[[#This Row],[PLANNED_PICKUP]]</f>
        <v>5</v>
      </c>
      <c r="S3532" s="9">
        <f>Table12[[#This Row],[ACTUAL_DELIVERY]]-Table12[[#This Row],[PLANNED_DELIVERY]]</f>
        <v>2</v>
      </c>
      <c r="T3532" t="s">
        <v>729</v>
      </c>
      <c r="U3532" s="6" t="s">
        <v>730</v>
      </c>
      <c r="V3532" t="s">
        <v>27</v>
      </c>
      <c r="W3532" t="s">
        <v>27</v>
      </c>
      <c r="X3532" t="s">
        <v>41</v>
      </c>
      <c r="Y3532" s="6" t="s">
        <v>44</v>
      </c>
      <c r="Z3532" t="s">
        <v>27</v>
      </c>
      <c r="AA3532" t="s">
        <v>27</v>
      </c>
    </row>
    <row r="3533" spans="1:27" x14ac:dyDescent="0.35">
      <c r="A3533">
        <v>10004797</v>
      </c>
      <c r="B3533" t="s">
        <v>81</v>
      </c>
      <c r="C3533" t="s">
        <v>246</v>
      </c>
      <c r="D3533" t="s">
        <v>30</v>
      </c>
      <c r="E3533" t="s">
        <v>45</v>
      </c>
      <c r="F3533">
        <v>16.54</v>
      </c>
      <c r="G3533">
        <v>92.14</v>
      </c>
      <c r="H3533">
        <v>108.68</v>
      </c>
      <c r="I3533">
        <v>40</v>
      </c>
      <c r="J3533">
        <v>0.3</v>
      </c>
      <c r="K3533" s="6" t="s">
        <v>1623</v>
      </c>
      <c r="L3533" s="6" t="s">
        <v>1623</v>
      </c>
      <c r="M3533" s="6" t="s">
        <v>1639</v>
      </c>
      <c r="N3533" s="6" t="s">
        <v>1623</v>
      </c>
      <c r="O3533" s="6" t="s">
        <v>1639</v>
      </c>
      <c r="P3533" s="8">
        <f>Table12[[#This Row],[PLANNED_DELIVERY]]-Table12[[#This Row],[PLANNED_PICKUP]]</f>
        <v>11</v>
      </c>
      <c r="Q3533" s="9">
        <f>Table12[[#This Row],[ACTUAL_DELIVERY]]-Table12[[#This Row],[ACTUAL_PICKUP]]</f>
        <v>11</v>
      </c>
      <c r="R3533" s="9">
        <f>Table12[[#This Row],[ACTUAL_PICKUP]]-Table12[[#This Row],[PLANNED_PICKUP]]</f>
        <v>0</v>
      </c>
      <c r="S3533" s="9">
        <f>Table12[[#This Row],[ACTUAL_DELIVERY]]-Table12[[#This Row],[PLANNED_DELIVERY]]</f>
        <v>0</v>
      </c>
      <c r="T3533" t="s">
        <v>96</v>
      </c>
      <c r="U3533" s="6" t="s">
        <v>97</v>
      </c>
      <c r="V3533" t="s">
        <v>27</v>
      </c>
      <c r="W3533" t="s">
        <v>27</v>
      </c>
      <c r="X3533" t="s">
        <v>41</v>
      </c>
      <c r="Y3533" s="6" t="s">
        <v>44</v>
      </c>
      <c r="Z3533" t="s">
        <v>27</v>
      </c>
      <c r="AA3533" t="s">
        <v>27</v>
      </c>
    </row>
    <row r="3534" spans="1:27" x14ac:dyDescent="0.35">
      <c r="A3534">
        <v>10004799</v>
      </c>
      <c r="B3534" t="s">
        <v>81</v>
      </c>
      <c r="C3534" t="s">
        <v>213</v>
      </c>
      <c r="D3534" t="s">
        <v>23</v>
      </c>
      <c r="E3534" t="s">
        <v>24</v>
      </c>
      <c r="F3534">
        <v>270.14</v>
      </c>
      <c r="G3534">
        <v>0</v>
      </c>
      <c r="H3534">
        <v>270.14</v>
      </c>
      <c r="I3534">
        <v>297</v>
      </c>
      <c r="J3534">
        <v>3.24</v>
      </c>
      <c r="K3534" s="6" t="s">
        <v>1623</v>
      </c>
      <c r="L3534" s="6" t="s">
        <v>1625</v>
      </c>
      <c r="M3534" s="6" t="s">
        <v>1634</v>
      </c>
      <c r="N3534" s="6" t="s">
        <v>1634</v>
      </c>
      <c r="O3534" s="6" t="s">
        <v>1639</v>
      </c>
      <c r="P3534" s="8">
        <f>Table12[[#This Row],[PLANNED_DELIVERY]]-Table12[[#This Row],[PLANNED_PICKUP]]</f>
        <v>6</v>
      </c>
      <c r="Q3534" s="9">
        <f>Table12[[#This Row],[ACTUAL_DELIVERY]]-Table12[[#This Row],[ACTUAL_PICKUP]]</f>
        <v>4</v>
      </c>
      <c r="R3534" s="9">
        <f>Table12[[#This Row],[ACTUAL_PICKUP]]-Table12[[#This Row],[PLANNED_PICKUP]]</f>
        <v>6</v>
      </c>
      <c r="S3534" s="9">
        <f>Table12[[#This Row],[ACTUAL_DELIVERY]]-Table12[[#This Row],[PLANNED_DELIVERY]]</f>
        <v>4</v>
      </c>
      <c r="T3534" t="s">
        <v>873</v>
      </c>
      <c r="U3534" s="6" t="s">
        <v>464</v>
      </c>
      <c r="V3534" t="s">
        <v>27</v>
      </c>
      <c r="W3534" t="s">
        <v>27</v>
      </c>
      <c r="X3534" t="s">
        <v>41</v>
      </c>
      <c r="Y3534" s="6" t="s">
        <v>44</v>
      </c>
      <c r="Z3534" t="s">
        <v>27</v>
      </c>
      <c r="AA3534" t="s">
        <v>27</v>
      </c>
    </row>
    <row r="3535" spans="1:27" x14ac:dyDescent="0.35">
      <c r="A3535">
        <v>10004808</v>
      </c>
      <c r="B3535" t="s">
        <v>263</v>
      </c>
      <c r="C3535" t="s">
        <v>946</v>
      </c>
      <c r="D3535" t="s">
        <v>30</v>
      </c>
      <c r="E3535" t="s">
        <v>45</v>
      </c>
      <c r="F3535">
        <v>272.86</v>
      </c>
      <c r="G3535">
        <v>0</v>
      </c>
      <c r="H3535">
        <v>272.86</v>
      </c>
      <c r="I3535">
        <v>100.6</v>
      </c>
      <c r="J3535">
        <v>0.88</v>
      </c>
      <c r="K3535" s="6" t="s">
        <v>1623</v>
      </c>
      <c r="L3535" s="6" t="s">
        <v>1634</v>
      </c>
      <c r="M3535" s="6" t="s">
        <v>1637</v>
      </c>
      <c r="N3535" s="6" t="s">
        <v>1634</v>
      </c>
      <c r="O3535" s="6" t="s">
        <v>1651</v>
      </c>
      <c r="P3535" s="8">
        <f>Table12[[#This Row],[PLANNED_DELIVERY]]-Table12[[#This Row],[PLANNED_PICKUP]]</f>
        <v>5</v>
      </c>
      <c r="Q3535" s="9">
        <f>Table12[[#This Row],[ACTUAL_DELIVERY]]-Table12[[#This Row],[ACTUAL_PICKUP]]</f>
        <v>13</v>
      </c>
      <c r="R3535" s="9">
        <f>Table12[[#This Row],[ACTUAL_PICKUP]]-Table12[[#This Row],[PLANNED_PICKUP]]</f>
        <v>0</v>
      </c>
      <c r="S3535" s="9">
        <f>Table12[[#This Row],[ACTUAL_DELIVERY]]-Table12[[#This Row],[PLANNED_DELIVERY]]</f>
        <v>8</v>
      </c>
      <c r="T3535" t="s">
        <v>49</v>
      </c>
      <c r="U3535" s="6" t="s">
        <v>29</v>
      </c>
      <c r="V3535" t="s">
        <v>27</v>
      </c>
      <c r="W3535" t="s">
        <v>27</v>
      </c>
      <c r="X3535" t="s">
        <v>322</v>
      </c>
      <c r="Y3535" s="6" t="s">
        <v>62</v>
      </c>
      <c r="Z3535" t="s">
        <v>149</v>
      </c>
      <c r="AA3535" t="s">
        <v>149</v>
      </c>
    </row>
    <row r="3536" spans="1:27" x14ac:dyDescent="0.35">
      <c r="A3536">
        <v>10004812</v>
      </c>
      <c r="B3536" t="s">
        <v>81</v>
      </c>
      <c r="C3536" t="s">
        <v>213</v>
      </c>
      <c r="D3536" t="s">
        <v>23</v>
      </c>
      <c r="E3536" t="s">
        <v>31</v>
      </c>
      <c r="F3536">
        <v>300.87</v>
      </c>
      <c r="G3536">
        <v>0</v>
      </c>
      <c r="H3536">
        <v>300.87</v>
      </c>
      <c r="I3536">
        <v>650</v>
      </c>
      <c r="J3536">
        <v>5.2</v>
      </c>
      <c r="K3536" s="6" t="s">
        <v>1623</v>
      </c>
      <c r="L3536" s="6" t="s">
        <v>1627</v>
      </c>
      <c r="M3536" s="6" t="s">
        <v>1630</v>
      </c>
      <c r="N3536" s="6" t="s">
        <v>1627</v>
      </c>
      <c r="O3536" s="6" t="s">
        <v>1634</v>
      </c>
      <c r="P3536" s="8">
        <f>Table12[[#This Row],[PLANNED_DELIVERY]]-Table12[[#This Row],[PLANNED_PICKUP]]</f>
        <v>1</v>
      </c>
      <c r="Q3536" s="9">
        <f>Table12[[#This Row],[ACTUAL_DELIVERY]]-Table12[[#This Row],[ACTUAL_PICKUP]]</f>
        <v>3</v>
      </c>
      <c r="R3536" s="9">
        <f>Table12[[#This Row],[ACTUAL_PICKUP]]-Table12[[#This Row],[PLANNED_PICKUP]]</f>
        <v>0</v>
      </c>
      <c r="S3536" s="9">
        <f>Table12[[#This Row],[ACTUAL_DELIVERY]]-Table12[[#This Row],[PLANNED_DELIVERY]]</f>
        <v>2</v>
      </c>
      <c r="T3536" t="s">
        <v>33</v>
      </c>
      <c r="U3536" s="6" t="s">
        <v>34</v>
      </c>
      <c r="V3536" t="s">
        <v>27</v>
      </c>
      <c r="W3536" t="s">
        <v>27</v>
      </c>
      <c r="X3536" t="s">
        <v>202</v>
      </c>
      <c r="Y3536" s="6" t="s">
        <v>203</v>
      </c>
      <c r="Z3536" t="s">
        <v>27</v>
      </c>
      <c r="AA3536" t="s">
        <v>27</v>
      </c>
    </row>
    <row r="3537" spans="1:27" x14ac:dyDescent="0.35">
      <c r="A3537">
        <v>10004813</v>
      </c>
      <c r="B3537" t="s">
        <v>263</v>
      </c>
      <c r="C3537" t="s">
        <v>293</v>
      </c>
      <c r="D3537" t="s">
        <v>23</v>
      </c>
      <c r="E3537" t="s">
        <v>24</v>
      </c>
      <c r="F3537">
        <v>309.68</v>
      </c>
      <c r="G3537">
        <v>0</v>
      </c>
      <c r="H3537">
        <v>309.68</v>
      </c>
      <c r="I3537" s="4">
        <v>20.8</v>
      </c>
      <c r="J3537">
        <v>0.65</v>
      </c>
      <c r="K3537" s="6" t="s">
        <v>1623</v>
      </c>
      <c r="L3537" s="6" t="s">
        <v>1631</v>
      </c>
      <c r="M3537" s="6" t="s">
        <v>1638</v>
      </c>
      <c r="N3537" s="6" t="s">
        <v>1627</v>
      </c>
      <c r="O3537" s="6" t="s">
        <v>1642</v>
      </c>
      <c r="P3537" s="8">
        <f>Table12[[#This Row],[PLANNED_DELIVERY]]-Table12[[#This Row],[PLANNED_PICKUP]]</f>
        <v>7</v>
      </c>
      <c r="Q3537" s="9">
        <f>Table12[[#This Row],[ACTUAL_DELIVERY]]-Table12[[#This Row],[ACTUAL_PICKUP]]</f>
        <v>10</v>
      </c>
      <c r="R3537" s="9">
        <f>Table12[[#This Row],[ACTUAL_PICKUP]]-Table12[[#This Row],[PLANNED_PICKUP]]</f>
        <v>1</v>
      </c>
      <c r="S3537" s="9">
        <f>Table12[[#This Row],[ACTUAL_DELIVERY]]-Table12[[#This Row],[PLANNED_DELIVERY]]</f>
        <v>4</v>
      </c>
      <c r="T3537" t="s">
        <v>541</v>
      </c>
      <c r="U3537" s="6" t="s">
        <v>542</v>
      </c>
      <c r="V3537" t="s">
        <v>84</v>
      </c>
      <c r="W3537" t="s">
        <v>85</v>
      </c>
      <c r="X3537" t="s">
        <v>41</v>
      </c>
      <c r="Y3537" s="6" t="s">
        <v>44</v>
      </c>
      <c r="Z3537" t="s">
        <v>27</v>
      </c>
      <c r="AA3537" t="s">
        <v>27</v>
      </c>
    </row>
    <row r="3538" spans="1:27" x14ac:dyDescent="0.35">
      <c r="A3538">
        <v>10004814</v>
      </c>
      <c r="B3538" t="s">
        <v>225</v>
      </c>
      <c r="C3538" t="s">
        <v>206</v>
      </c>
      <c r="D3538" t="s">
        <v>23</v>
      </c>
      <c r="E3538" t="s">
        <v>24</v>
      </c>
      <c r="F3538">
        <v>240</v>
      </c>
      <c r="G3538">
        <v>0</v>
      </c>
      <c r="H3538">
        <v>240</v>
      </c>
      <c r="I3538">
        <v>200</v>
      </c>
      <c r="J3538">
        <v>5.36</v>
      </c>
      <c r="K3538" s="6" t="s">
        <v>1623</v>
      </c>
      <c r="L3538" s="6" t="s">
        <v>1627</v>
      </c>
      <c r="M3538" s="6" t="s">
        <v>1634</v>
      </c>
      <c r="N3538" s="6" t="s">
        <v>1627</v>
      </c>
      <c r="O3538" s="6" t="s">
        <v>1634</v>
      </c>
      <c r="P3538" s="8">
        <f>Table12[[#This Row],[PLANNED_DELIVERY]]-Table12[[#This Row],[PLANNED_PICKUP]]</f>
        <v>3</v>
      </c>
      <c r="Q3538" s="9">
        <f>Table12[[#This Row],[ACTUAL_DELIVERY]]-Table12[[#This Row],[ACTUAL_PICKUP]]</f>
        <v>3</v>
      </c>
      <c r="R3538" s="9">
        <f>Table12[[#This Row],[ACTUAL_PICKUP]]-Table12[[#This Row],[PLANNED_PICKUP]]</f>
        <v>0</v>
      </c>
      <c r="S3538" s="9">
        <f>Table12[[#This Row],[ACTUAL_DELIVERY]]-Table12[[#This Row],[PLANNED_DELIVERY]]</f>
        <v>0</v>
      </c>
      <c r="T3538" t="s">
        <v>734</v>
      </c>
      <c r="U3538" s="6" t="s">
        <v>735</v>
      </c>
      <c r="V3538" t="s">
        <v>27</v>
      </c>
      <c r="W3538" t="s">
        <v>27</v>
      </c>
      <c r="X3538" t="s">
        <v>697</v>
      </c>
      <c r="Y3538" s="6" t="s">
        <v>698</v>
      </c>
      <c r="Z3538" t="s">
        <v>27</v>
      </c>
      <c r="AA3538" t="s">
        <v>27</v>
      </c>
    </row>
    <row r="3539" spans="1:27" x14ac:dyDescent="0.35">
      <c r="A3539">
        <v>10004819</v>
      </c>
      <c r="B3539" t="s">
        <v>81</v>
      </c>
      <c r="C3539" t="s">
        <v>206</v>
      </c>
      <c r="D3539" t="s">
        <v>23</v>
      </c>
      <c r="E3539" t="s">
        <v>24</v>
      </c>
      <c r="F3539">
        <v>250</v>
      </c>
      <c r="G3539">
        <v>0</v>
      </c>
      <c r="H3539">
        <v>250</v>
      </c>
      <c r="I3539">
        <v>937.5</v>
      </c>
      <c r="J3539">
        <v>0.67</v>
      </c>
      <c r="K3539" s="6" t="s">
        <v>1623</v>
      </c>
      <c r="L3539" s="6" t="s">
        <v>1623</v>
      </c>
      <c r="M3539" s="6" t="s">
        <v>1639</v>
      </c>
      <c r="N3539" s="6" t="s">
        <v>1623</v>
      </c>
      <c r="O3539" s="6" t="s">
        <v>1639</v>
      </c>
      <c r="P3539" s="8">
        <f>Table12[[#This Row],[PLANNED_DELIVERY]]-Table12[[#This Row],[PLANNED_PICKUP]]</f>
        <v>11</v>
      </c>
      <c r="Q3539" s="9">
        <f>Table12[[#This Row],[ACTUAL_DELIVERY]]-Table12[[#This Row],[ACTUAL_PICKUP]]</f>
        <v>11</v>
      </c>
      <c r="R3539" s="9">
        <f>Table12[[#This Row],[ACTUAL_PICKUP]]-Table12[[#This Row],[PLANNED_PICKUP]]</f>
        <v>0</v>
      </c>
      <c r="S3539" s="9">
        <f>Table12[[#This Row],[ACTUAL_DELIVERY]]-Table12[[#This Row],[PLANNED_DELIVERY]]</f>
        <v>0</v>
      </c>
      <c r="T3539" t="s">
        <v>515</v>
      </c>
      <c r="U3539" s="6" t="s">
        <v>516</v>
      </c>
      <c r="V3539" t="s">
        <v>27</v>
      </c>
      <c r="W3539" t="s">
        <v>27</v>
      </c>
      <c r="X3539" t="s">
        <v>96</v>
      </c>
      <c r="Y3539" s="6" t="s">
        <v>97</v>
      </c>
      <c r="Z3539" t="s">
        <v>27</v>
      </c>
      <c r="AA3539" t="s">
        <v>27</v>
      </c>
    </row>
    <row r="3540" spans="1:27" x14ac:dyDescent="0.35">
      <c r="A3540">
        <v>10004820</v>
      </c>
      <c r="B3540" t="s">
        <v>81</v>
      </c>
      <c r="C3540" t="s">
        <v>206</v>
      </c>
      <c r="D3540" t="s">
        <v>23</v>
      </c>
      <c r="E3540" t="s">
        <v>31</v>
      </c>
      <c r="F3540">
        <v>150</v>
      </c>
      <c r="G3540">
        <v>0</v>
      </c>
      <c r="H3540">
        <v>150</v>
      </c>
      <c r="I3540">
        <v>1600</v>
      </c>
      <c r="J3540">
        <v>1.24</v>
      </c>
      <c r="K3540" s="6" t="s">
        <v>1623</v>
      </c>
      <c r="L3540" s="6" t="s">
        <v>1625</v>
      </c>
      <c r="M3540" s="6" t="s">
        <v>1633</v>
      </c>
      <c r="N3540" s="6" t="s">
        <v>1630</v>
      </c>
      <c r="O3540" s="6" t="s">
        <v>1633</v>
      </c>
      <c r="P3540" s="8">
        <f>Table12[[#This Row],[PLANNED_DELIVERY]]-Table12[[#This Row],[PLANNED_PICKUP]]</f>
        <v>5</v>
      </c>
      <c r="Q3540" s="9">
        <f>Table12[[#This Row],[ACTUAL_DELIVERY]]-Table12[[#This Row],[ACTUAL_PICKUP]]</f>
        <v>1</v>
      </c>
      <c r="R3540" s="9">
        <f>Table12[[#This Row],[ACTUAL_PICKUP]]-Table12[[#This Row],[PLANNED_PICKUP]]</f>
        <v>4</v>
      </c>
      <c r="S3540" s="9">
        <f>Table12[[#This Row],[ACTUAL_DELIVERY]]-Table12[[#This Row],[PLANNED_DELIVERY]]</f>
        <v>0</v>
      </c>
      <c r="T3540" t="s">
        <v>220</v>
      </c>
      <c r="U3540" s="6" t="s">
        <v>221</v>
      </c>
      <c r="V3540" t="s">
        <v>27</v>
      </c>
      <c r="W3540" t="s">
        <v>27</v>
      </c>
      <c r="X3540" t="s">
        <v>60</v>
      </c>
      <c r="Y3540" s="6" t="s">
        <v>34</v>
      </c>
      <c r="Z3540" t="s">
        <v>27</v>
      </c>
      <c r="AA3540" t="s">
        <v>27</v>
      </c>
    </row>
    <row r="3541" spans="1:27" x14ac:dyDescent="0.35">
      <c r="A3541">
        <v>10004821</v>
      </c>
      <c r="B3541" t="s">
        <v>81</v>
      </c>
      <c r="C3541" t="s">
        <v>206</v>
      </c>
      <c r="D3541" t="s">
        <v>23</v>
      </c>
      <c r="E3541" t="s">
        <v>24</v>
      </c>
      <c r="F3541">
        <v>286</v>
      </c>
      <c r="G3541">
        <v>0</v>
      </c>
      <c r="H3541">
        <v>286</v>
      </c>
      <c r="I3541" s="5">
        <v>161</v>
      </c>
      <c r="J3541">
        <v>0.33</v>
      </c>
      <c r="K3541" s="6" t="s">
        <v>1623</v>
      </c>
      <c r="L3541" s="6" t="s">
        <v>1625</v>
      </c>
      <c r="M3541" s="6" t="s">
        <v>1630</v>
      </c>
      <c r="N3541" s="6" t="s">
        <v>1627</v>
      </c>
      <c r="O3541" s="6" t="s">
        <v>1627</v>
      </c>
      <c r="P3541" s="8">
        <f>Table12[[#This Row],[PLANNED_DELIVERY]]-Table12[[#This Row],[PLANNED_PICKUP]]</f>
        <v>4</v>
      </c>
      <c r="Q3541" s="9">
        <f>Table12[[#This Row],[ACTUAL_DELIVERY]]-Table12[[#This Row],[ACTUAL_PICKUP]]</f>
        <v>0</v>
      </c>
      <c r="R3541" s="9">
        <f>Table12[[#This Row],[ACTUAL_PICKUP]]-Table12[[#This Row],[PLANNED_PICKUP]]</f>
        <v>3</v>
      </c>
      <c r="S3541" s="9">
        <f>Table12[[#This Row],[ACTUAL_DELIVERY]]-Table12[[#This Row],[PLANNED_DELIVERY]]</f>
        <v>-1</v>
      </c>
      <c r="T3541" t="s">
        <v>75</v>
      </c>
      <c r="U3541" s="6" t="s">
        <v>76</v>
      </c>
      <c r="V3541" t="s">
        <v>27</v>
      </c>
      <c r="W3541" t="s">
        <v>27</v>
      </c>
      <c r="X3541" t="s">
        <v>60</v>
      </c>
      <c r="Y3541" s="6" t="s">
        <v>34</v>
      </c>
      <c r="Z3541" t="s">
        <v>27</v>
      </c>
      <c r="AA3541" t="s">
        <v>27</v>
      </c>
    </row>
    <row r="3542" spans="1:27" x14ac:dyDescent="0.35">
      <c r="A3542">
        <v>10004823</v>
      </c>
      <c r="B3542" t="s">
        <v>222</v>
      </c>
      <c r="C3542" t="s">
        <v>206</v>
      </c>
      <c r="D3542" t="s">
        <v>23</v>
      </c>
      <c r="E3542" t="s">
        <v>24</v>
      </c>
      <c r="F3542">
        <v>190</v>
      </c>
      <c r="G3542">
        <v>0</v>
      </c>
      <c r="H3542">
        <v>190</v>
      </c>
      <c r="I3542" s="5">
        <v>123</v>
      </c>
      <c r="J3542">
        <v>0.2</v>
      </c>
      <c r="K3542" s="6" t="s">
        <v>1623</v>
      </c>
      <c r="L3542" s="6" t="s">
        <v>1623</v>
      </c>
      <c r="M3542" s="6" t="s">
        <v>1633</v>
      </c>
      <c r="N3542" s="6" t="s">
        <v>1625</v>
      </c>
      <c r="O3542" s="6" t="s">
        <v>1627</v>
      </c>
      <c r="P3542" s="8">
        <f>Table12[[#This Row],[PLANNED_DELIVERY]]-Table12[[#This Row],[PLANNED_PICKUP]]</f>
        <v>6</v>
      </c>
      <c r="Q3542" s="9">
        <f>Table12[[#This Row],[ACTUAL_DELIVERY]]-Table12[[#This Row],[ACTUAL_PICKUP]]</f>
        <v>3</v>
      </c>
      <c r="R3542" s="9">
        <f>Table12[[#This Row],[ACTUAL_PICKUP]]-Table12[[#This Row],[PLANNED_PICKUP]]</f>
        <v>1</v>
      </c>
      <c r="S3542" s="9">
        <f>Table12[[#This Row],[ACTUAL_DELIVERY]]-Table12[[#This Row],[PLANNED_DELIVERY]]</f>
        <v>-2</v>
      </c>
      <c r="T3542" t="s">
        <v>75</v>
      </c>
      <c r="U3542" s="6" t="s">
        <v>76</v>
      </c>
      <c r="V3542" t="s">
        <v>27</v>
      </c>
      <c r="W3542" t="s">
        <v>27</v>
      </c>
      <c r="X3542" t="s">
        <v>71</v>
      </c>
      <c r="Y3542" s="6" t="s">
        <v>72</v>
      </c>
      <c r="Z3542" t="s">
        <v>27</v>
      </c>
      <c r="AA3542" t="s">
        <v>27</v>
      </c>
    </row>
    <row r="3543" spans="1:27" x14ac:dyDescent="0.35">
      <c r="A3543">
        <v>10004824</v>
      </c>
      <c r="B3543" t="s">
        <v>81</v>
      </c>
      <c r="C3543" t="s">
        <v>206</v>
      </c>
      <c r="D3543" t="s">
        <v>23</v>
      </c>
      <c r="E3543" t="s">
        <v>24</v>
      </c>
      <c r="F3543">
        <v>900</v>
      </c>
      <c r="G3543">
        <v>0</v>
      </c>
      <c r="H3543">
        <v>900</v>
      </c>
      <c r="I3543" s="5">
        <v>320</v>
      </c>
      <c r="J3543">
        <v>1.44</v>
      </c>
      <c r="K3543" s="6" t="s">
        <v>1623</v>
      </c>
      <c r="L3543" s="6" t="s">
        <v>1625</v>
      </c>
      <c r="M3543" s="6" t="s">
        <v>1627</v>
      </c>
      <c r="N3543" s="6" t="s">
        <v>1625</v>
      </c>
      <c r="O3543" s="6" t="s">
        <v>1627</v>
      </c>
      <c r="P3543" s="8">
        <f>Table12[[#This Row],[PLANNED_DELIVERY]]-Table12[[#This Row],[PLANNED_PICKUP]]</f>
        <v>3</v>
      </c>
      <c r="Q3543" s="9">
        <f>Table12[[#This Row],[ACTUAL_DELIVERY]]-Table12[[#This Row],[ACTUAL_PICKUP]]</f>
        <v>3</v>
      </c>
      <c r="R3543" s="9">
        <f>Table12[[#This Row],[ACTUAL_PICKUP]]-Table12[[#This Row],[PLANNED_PICKUP]]</f>
        <v>0</v>
      </c>
      <c r="S3543" s="9">
        <f>Table12[[#This Row],[ACTUAL_DELIVERY]]-Table12[[#This Row],[PLANNED_DELIVERY]]</f>
        <v>0</v>
      </c>
      <c r="T3543" t="s">
        <v>75</v>
      </c>
      <c r="U3543" s="6" t="s">
        <v>76</v>
      </c>
      <c r="V3543" t="s">
        <v>27</v>
      </c>
      <c r="W3543" t="s">
        <v>27</v>
      </c>
      <c r="X3543" t="s">
        <v>96</v>
      </c>
      <c r="Y3543" s="6" t="s">
        <v>97</v>
      </c>
      <c r="Z3543" t="s">
        <v>27</v>
      </c>
      <c r="AA3543" t="s">
        <v>27</v>
      </c>
    </row>
    <row r="3544" spans="1:27" x14ac:dyDescent="0.35">
      <c r="A3544">
        <v>10004825</v>
      </c>
      <c r="B3544" t="s">
        <v>81</v>
      </c>
      <c r="C3544" t="s">
        <v>206</v>
      </c>
      <c r="D3544" t="s">
        <v>23</v>
      </c>
      <c r="E3544" t="s">
        <v>24</v>
      </c>
      <c r="F3544">
        <v>286</v>
      </c>
      <c r="G3544">
        <v>0</v>
      </c>
      <c r="H3544">
        <v>286</v>
      </c>
      <c r="I3544" s="5">
        <v>76</v>
      </c>
      <c r="J3544">
        <v>0.11</v>
      </c>
      <c r="K3544" s="6" t="s">
        <v>1623</v>
      </c>
      <c r="L3544" s="6" t="s">
        <v>1625</v>
      </c>
      <c r="M3544" s="6" t="s">
        <v>1633</v>
      </c>
      <c r="N3544" s="6" t="s">
        <v>1627</v>
      </c>
      <c r="O3544" s="6" t="s">
        <v>1627</v>
      </c>
      <c r="P3544" s="8">
        <f>Table12[[#This Row],[PLANNED_DELIVERY]]-Table12[[#This Row],[PLANNED_PICKUP]]</f>
        <v>5</v>
      </c>
      <c r="Q3544" s="9">
        <f>Table12[[#This Row],[ACTUAL_DELIVERY]]-Table12[[#This Row],[ACTUAL_PICKUP]]</f>
        <v>0</v>
      </c>
      <c r="R3544" s="9">
        <f>Table12[[#This Row],[ACTUAL_PICKUP]]-Table12[[#This Row],[PLANNED_PICKUP]]</f>
        <v>3</v>
      </c>
      <c r="S3544" s="9">
        <f>Table12[[#This Row],[ACTUAL_DELIVERY]]-Table12[[#This Row],[PLANNED_DELIVERY]]</f>
        <v>-2</v>
      </c>
      <c r="T3544" t="s">
        <v>75</v>
      </c>
      <c r="U3544" s="6" t="s">
        <v>76</v>
      </c>
      <c r="V3544" t="s">
        <v>27</v>
      </c>
      <c r="W3544" t="s">
        <v>27</v>
      </c>
      <c r="X3544" t="s">
        <v>60</v>
      </c>
      <c r="Y3544" s="6" t="s">
        <v>34</v>
      </c>
      <c r="Z3544" t="s">
        <v>27</v>
      </c>
      <c r="AA3544" t="s">
        <v>27</v>
      </c>
    </row>
    <row r="3545" spans="1:27" x14ac:dyDescent="0.35">
      <c r="A3545">
        <v>10004826</v>
      </c>
      <c r="B3545" t="s">
        <v>225</v>
      </c>
      <c r="C3545" t="s">
        <v>206</v>
      </c>
      <c r="D3545" t="s">
        <v>30</v>
      </c>
      <c r="E3545" t="s">
        <v>31</v>
      </c>
      <c r="F3545">
        <v>140</v>
      </c>
      <c r="G3545">
        <v>0</v>
      </c>
      <c r="H3545">
        <v>140</v>
      </c>
      <c r="I3545">
        <v>350</v>
      </c>
      <c r="J3545">
        <v>0.97</v>
      </c>
      <c r="K3545" s="6" t="s">
        <v>1623</v>
      </c>
      <c r="L3545" s="6" t="s">
        <v>1631</v>
      </c>
      <c r="M3545" s="6" t="s">
        <v>1638</v>
      </c>
      <c r="N3545" s="6" t="s">
        <v>1627</v>
      </c>
      <c r="O3545" s="6" t="s">
        <v>1639</v>
      </c>
      <c r="P3545" s="8">
        <f>Table12[[#This Row],[PLANNED_DELIVERY]]-Table12[[#This Row],[PLANNED_PICKUP]]</f>
        <v>7</v>
      </c>
      <c r="Q3545" s="9">
        <f>Table12[[#This Row],[ACTUAL_DELIVERY]]-Table12[[#This Row],[ACTUAL_PICKUP]]</f>
        <v>7</v>
      </c>
      <c r="R3545" s="9">
        <f>Table12[[#This Row],[ACTUAL_PICKUP]]-Table12[[#This Row],[PLANNED_PICKUP]]</f>
        <v>1</v>
      </c>
      <c r="S3545" s="9">
        <f>Table12[[#This Row],[ACTUAL_DELIVERY]]-Table12[[#This Row],[PLANNED_DELIVERY]]</f>
        <v>1</v>
      </c>
      <c r="T3545" t="s">
        <v>411</v>
      </c>
      <c r="U3545" s="6" t="s">
        <v>207</v>
      </c>
      <c r="V3545" t="s">
        <v>27</v>
      </c>
      <c r="W3545" t="s">
        <v>27</v>
      </c>
      <c r="X3545" t="s">
        <v>41</v>
      </c>
      <c r="Y3545" s="6" t="s">
        <v>44</v>
      </c>
      <c r="Z3545" t="s">
        <v>27</v>
      </c>
      <c r="AA3545" t="s">
        <v>27</v>
      </c>
    </row>
    <row r="3546" spans="1:27" x14ac:dyDescent="0.35">
      <c r="A3546">
        <v>10004827</v>
      </c>
      <c r="B3546" t="s">
        <v>81</v>
      </c>
      <c r="C3546" t="s">
        <v>246</v>
      </c>
      <c r="D3546" t="s">
        <v>23</v>
      </c>
      <c r="E3546" t="s">
        <v>24</v>
      </c>
      <c r="F3546">
        <v>50.72</v>
      </c>
      <c r="G3546">
        <v>739.28</v>
      </c>
      <c r="H3546">
        <v>790</v>
      </c>
      <c r="I3546">
        <v>200</v>
      </c>
      <c r="J3546">
        <v>0.39</v>
      </c>
      <c r="K3546" s="6" t="s">
        <v>1623</v>
      </c>
      <c r="L3546" s="6" t="s">
        <v>1625</v>
      </c>
      <c r="M3546" s="6" t="s">
        <v>1633</v>
      </c>
      <c r="N3546" s="6" t="s">
        <v>1625</v>
      </c>
      <c r="O3546" s="6" t="s">
        <v>1633</v>
      </c>
      <c r="P3546" s="8">
        <f>Table12[[#This Row],[PLANNED_DELIVERY]]-Table12[[#This Row],[PLANNED_PICKUP]]</f>
        <v>5</v>
      </c>
      <c r="Q3546" s="9">
        <f>Table12[[#This Row],[ACTUAL_DELIVERY]]-Table12[[#This Row],[ACTUAL_PICKUP]]</f>
        <v>5</v>
      </c>
      <c r="R3546" s="9">
        <f>Table12[[#This Row],[ACTUAL_PICKUP]]-Table12[[#This Row],[PLANNED_PICKUP]]</f>
        <v>0</v>
      </c>
      <c r="S3546" s="9">
        <f>Table12[[#This Row],[ACTUAL_DELIVERY]]-Table12[[#This Row],[PLANNED_DELIVERY]]</f>
        <v>0</v>
      </c>
      <c r="T3546" t="s">
        <v>906</v>
      </c>
      <c r="U3546" s="6" t="s">
        <v>423</v>
      </c>
      <c r="V3546" t="s">
        <v>27</v>
      </c>
      <c r="W3546" t="s">
        <v>27</v>
      </c>
      <c r="X3546" t="s">
        <v>49</v>
      </c>
      <c r="Y3546" s="6" t="s">
        <v>29</v>
      </c>
      <c r="Z3546" t="s">
        <v>27</v>
      </c>
      <c r="AA3546" t="s">
        <v>27</v>
      </c>
    </row>
    <row r="3547" spans="1:27" x14ac:dyDescent="0.35">
      <c r="A3547">
        <v>10004828</v>
      </c>
      <c r="B3547" t="s">
        <v>219</v>
      </c>
      <c r="C3547" t="s">
        <v>206</v>
      </c>
      <c r="D3547" t="s">
        <v>23</v>
      </c>
      <c r="E3547" t="s">
        <v>24</v>
      </c>
      <c r="F3547">
        <v>500</v>
      </c>
      <c r="G3547">
        <v>0</v>
      </c>
      <c r="H3547">
        <v>500</v>
      </c>
      <c r="I3547">
        <v>4300</v>
      </c>
      <c r="J3547">
        <v>30.48</v>
      </c>
      <c r="K3547" s="6" t="s">
        <v>1623</v>
      </c>
      <c r="L3547" s="6" t="s">
        <v>1623</v>
      </c>
      <c r="M3547" s="6" t="s">
        <v>1627</v>
      </c>
      <c r="N3547" s="6" t="s">
        <v>1630</v>
      </c>
      <c r="O3547" s="6" t="s">
        <v>1630</v>
      </c>
      <c r="P3547" s="8">
        <f>Table12[[#This Row],[PLANNED_DELIVERY]]-Table12[[#This Row],[PLANNED_PICKUP]]</f>
        <v>4</v>
      </c>
      <c r="Q3547" s="9">
        <f>Table12[[#This Row],[ACTUAL_DELIVERY]]-Table12[[#This Row],[ACTUAL_PICKUP]]</f>
        <v>0</v>
      </c>
      <c r="R3547" s="9">
        <f>Table12[[#This Row],[ACTUAL_PICKUP]]-Table12[[#This Row],[PLANNED_PICKUP]]</f>
        <v>5</v>
      </c>
      <c r="S3547" s="9">
        <f>Table12[[#This Row],[ACTUAL_DELIVERY]]-Table12[[#This Row],[PLANNED_DELIVERY]]</f>
        <v>1</v>
      </c>
      <c r="T3547" t="s">
        <v>343</v>
      </c>
      <c r="U3547" s="6" t="s">
        <v>256</v>
      </c>
      <c r="V3547" t="s">
        <v>27</v>
      </c>
      <c r="W3547" t="s">
        <v>27</v>
      </c>
      <c r="X3547" t="s">
        <v>41</v>
      </c>
      <c r="Y3547" s="6" t="s">
        <v>39</v>
      </c>
      <c r="Z3547" t="s">
        <v>27</v>
      </c>
      <c r="AA3547" t="s">
        <v>27</v>
      </c>
    </row>
    <row r="3548" spans="1:27" x14ac:dyDescent="0.35">
      <c r="A3548">
        <v>10004829</v>
      </c>
      <c r="B3548" t="s">
        <v>81</v>
      </c>
      <c r="C3548" t="s">
        <v>78</v>
      </c>
      <c r="D3548" t="s">
        <v>23</v>
      </c>
      <c r="E3548" t="s">
        <v>24</v>
      </c>
      <c r="F3548">
        <v>4950</v>
      </c>
      <c r="G3548">
        <v>0</v>
      </c>
      <c r="H3548">
        <v>4950</v>
      </c>
      <c r="I3548">
        <v>6500</v>
      </c>
      <c r="J3548">
        <v>35.58</v>
      </c>
      <c r="K3548" s="6" t="s">
        <v>1623</v>
      </c>
      <c r="L3548" s="6" t="s">
        <v>1637</v>
      </c>
      <c r="M3548" s="6" t="s">
        <v>1644</v>
      </c>
      <c r="N3548" s="6" t="s">
        <v>1642</v>
      </c>
      <c r="O3548" s="6" t="s">
        <v>1649</v>
      </c>
      <c r="P3548" s="8">
        <f>Table12[[#This Row],[PLANNED_DELIVERY]]-Table12[[#This Row],[PLANNED_PICKUP]]</f>
        <v>3</v>
      </c>
      <c r="Q3548" s="9">
        <f>Table12[[#This Row],[ACTUAL_DELIVERY]]-Table12[[#This Row],[ACTUAL_PICKUP]]</f>
        <v>7</v>
      </c>
      <c r="R3548" s="9">
        <f>Table12[[#This Row],[ACTUAL_PICKUP]]-Table12[[#This Row],[PLANNED_PICKUP]]</f>
        <v>2</v>
      </c>
      <c r="S3548" s="9">
        <f>Table12[[#This Row],[ACTUAL_DELIVERY]]-Table12[[#This Row],[PLANNED_DELIVERY]]</f>
        <v>6</v>
      </c>
      <c r="T3548" t="s">
        <v>504</v>
      </c>
      <c r="U3548" s="6" t="s">
        <v>505</v>
      </c>
      <c r="V3548" t="s">
        <v>38</v>
      </c>
      <c r="W3548" t="s">
        <v>38</v>
      </c>
      <c r="X3548" t="s">
        <v>41</v>
      </c>
      <c r="Y3548" s="6" t="s">
        <v>39</v>
      </c>
      <c r="Z3548" t="s">
        <v>27</v>
      </c>
      <c r="AA3548" t="s">
        <v>27</v>
      </c>
    </row>
    <row r="3549" spans="1:27" x14ac:dyDescent="0.35">
      <c r="A3549">
        <v>10004830</v>
      </c>
      <c r="B3549" t="s">
        <v>81</v>
      </c>
      <c r="C3549" t="s">
        <v>206</v>
      </c>
      <c r="D3549" t="s">
        <v>30</v>
      </c>
      <c r="E3549" t="s">
        <v>31</v>
      </c>
      <c r="F3549">
        <v>550</v>
      </c>
      <c r="G3549">
        <v>0</v>
      </c>
      <c r="H3549">
        <v>550</v>
      </c>
      <c r="I3549">
        <v>27000</v>
      </c>
      <c r="J3549">
        <v>7.93</v>
      </c>
      <c r="K3549" s="6" t="s">
        <v>1623</v>
      </c>
      <c r="L3549" s="6" t="s">
        <v>1627</v>
      </c>
      <c r="M3549" s="6" t="s">
        <v>1630</v>
      </c>
      <c r="N3549" s="6" t="s">
        <v>1627</v>
      </c>
      <c r="O3549" s="6" t="s">
        <v>1630</v>
      </c>
      <c r="P3549" s="8">
        <f>Table12[[#This Row],[PLANNED_DELIVERY]]-Table12[[#This Row],[PLANNED_PICKUP]]</f>
        <v>1</v>
      </c>
      <c r="Q3549" s="9">
        <f>Table12[[#This Row],[ACTUAL_DELIVERY]]-Table12[[#This Row],[ACTUAL_PICKUP]]</f>
        <v>1</v>
      </c>
      <c r="R3549" s="9">
        <f>Table12[[#This Row],[ACTUAL_PICKUP]]-Table12[[#This Row],[PLANNED_PICKUP]]</f>
        <v>0</v>
      </c>
      <c r="S3549" s="9">
        <f>Table12[[#This Row],[ACTUAL_DELIVERY]]-Table12[[#This Row],[PLANNED_DELIVERY]]</f>
        <v>0</v>
      </c>
      <c r="T3549" t="s">
        <v>41</v>
      </c>
      <c r="U3549" s="6">
        <v>54100</v>
      </c>
      <c r="V3549" t="s">
        <v>27</v>
      </c>
      <c r="W3549" t="s">
        <v>27</v>
      </c>
      <c r="X3549" t="s">
        <v>232</v>
      </c>
      <c r="Y3549" s="6" t="s">
        <v>386</v>
      </c>
      <c r="Z3549" t="s">
        <v>27</v>
      </c>
      <c r="AA3549" t="s">
        <v>27</v>
      </c>
    </row>
    <row r="3550" spans="1:27" x14ac:dyDescent="0.35">
      <c r="A3550">
        <v>10004833</v>
      </c>
      <c r="B3550" t="s">
        <v>81</v>
      </c>
      <c r="C3550" t="s">
        <v>234</v>
      </c>
      <c r="D3550" t="s">
        <v>23</v>
      </c>
      <c r="E3550" t="s">
        <v>24</v>
      </c>
      <c r="F3550">
        <v>770</v>
      </c>
      <c r="G3550">
        <v>0</v>
      </c>
      <c r="H3550">
        <v>770</v>
      </c>
      <c r="I3550">
        <v>1288</v>
      </c>
      <c r="J3550">
        <v>6.52</v>
      </c>
      <c r="K3550" s="6" t="s">
        <v>1625</v>
      </c>
      <c r="L3550" s="6" t="s">
        <v>1625</v>
      </c>
      <c r="M3550" s="6" t="s">
        <v>1634</v>
      </c>
      <c r="N3550" s="6" t="s">
        <v>1625</v>
      </c>
      <c r="O3550" s="6" t="s">
        <v>1641</v>
      </c>
      <c r="P3550" s="8">
        <f>Table12[[#This Row],[PLANNED_DELIVERY]]-Table12[[#This Row],[PLANNED_PICKUP]]</f>
        <v>6</v>
      </c>
      <c r="Q3550" s="9">
        <f>Table12[[#This Row],[ACTUAL_DELIVERY]]-Table12[[#This Row],[ACTUAL_PICKUP]]</f>
        <v>12</v>
      </c>
      <c r="R3550" s="9">
        <f>Table12[[#This Row],[ACTUAL_PICKUP]]-Table12[[#This Row],[PLANNED_PICKUP]]</f>
        <v>0</v>
      </c>
      <c r="S3550" s="9">
        <f>Table12[[#This Row],[ACTUAL_DELIVERY]]-Table12[[#This Row],[PLANNED_DELIVERY]]</f>
        <v>6</v>
      </c>
      <c r="T3550" t="s">
        <v>425</v>
      </c>
      <c r="U3550" s="6" t="s">
        <v>426</v>
      </c>
      <c r="V3550" t="s">
        <v>427</v>
      </c>
      <c r="W3550" t="s">
        <v>427</v>
      </c>
      <c r="X3550" t="s">
        <v>60</v>
      </c>
      <c r="Y3550" s="6" t="s">
        <v>34</v>
      </c>
      <c r="Z3550" t="s">
        <v>27</v>
      </c>
      <c r="AA3550" t="s">
        <v>27</v>
      </c>
    </row>
    <row r="3551" spans="1:27" x14ac:dyDescent="0.35">
      <c r="A3551">
        <v>10004834</v>
      </c>
      <c r="B3551" t="s">
        <v>81</v>
      </c>
      <c r="C3551" t="s">
        <v>206</v>
      </c>
      <c r="D3551" t="s">
        <v>23</v>
      </c>
      <c r="E3551" t="s">
        <v>24</v>
      </c>
      <c r="F3551">
        <v>2000</v>
      </c>
      <c r="G3551">
        <v>0</v>
      </c>
      <c r="H3551">
        <v>2000</v>
      </c>
      <c r="I3551">
        <v>5380</v>
      </c>
      <c r="J3551">
        <v>20.87</v>
      </c>
      <c r="K3551" s="6" t="s">
        <v>1625</v>
      </c>
      <c r="L3551" s="6" t="s">
        <v>1637</v>
      </c>
      <c r="M3551" s="6" t="s">
        <v>1644</v>
      </c>
      <c r="N3551" s="6" t="s">
        <v>1637</v>
      </c>
      <c r="O3551" s="6" t="s">
        <v>1644</v>
      </c>
      <c r="P3551" s="8">
        <f>Table12[[#This Row],[PLANNED_DELIVERY]]-Table12[[#This Row],[PLANNED_PICKUP]]</f>
        <v>3</v>
      </c>
      <c r="Q3551" s="9">
        <f>Table12[[#This Row],[ACTUAL_DELIVERY]]-Table12[[#This Row],[ACTUAL_PICKUP]]</f>
        <v>3</v>
      </c>
      <c r="R3551" s="9">
        <f>Table12[[#This Row],[ACTUAL_PICKUP]]-Table12[[#This Row],[PLANNED_PICKUP]]</f>
        <v>0</v>
      </c>
      <c r="S3551" s="9">
        <f>Table12[[#This Row],[ACTUAL_DELIVERY]]-Table12[[#This Row],[PLANNED_DELIVERY]]</f>
        <v>0</v>
      </c>
      <c r="T3551" t="s">
        <v>96</v>
      </c>
      <c r="U3551" s="6" t="s">
        <v>97</v>
      </c>
      <c r="V3551" t="s">
        <v>27</v>
      </c>
      <c r="W3551" t="s">
        <v>27</v>
      </c>
      <c r="X3551" t="s">
        <v>60</v>
      </c>
      <c r="Y3551" s="6" t="s">
        <v>34</v>
      </c>
      <c r="Z3551" t="s">
        <v>27</v>
      </c>
      <c r="AA3551" t="s">
        <v>27</v>
      </c>
    </row>
    <row r="3552" spans="1:27" x14ac:dyDescent="0.35">
      <c r="A3552">
        <v>10004835</v>
      </c>
      <c r="B3552" t="s">
        <v>81</v>
      </c>
      <c r="C3552" t="s">
        <v>342</v>
      </c>
      <c r="D3552" t="s">
        <v>23</v>
      </c>
      <c r="E3552" t="s">
        <v>24</v>
      </c>
      <c r="F3552">
        <v>430</v>
      </c>
      <c r="G3552">
        <v>0</v>
      </c>
      <c r="H3552">
        <v>430</v>
      </c>
      <c r="I3552">
        <v>12200</v>
      </c>
      <c r="J3552">
        <v>7.2</v>
      </c>
      <c r="K3552" s="6" t="s">
        <v>1625</v>
      </c>
      <c r="L3552" s="6" t="s">
        <v>1627</v>
      </c>
      <c r="M3552" s="6" t="s">
        <v>1630</v>
      </c>
      <c r="N3552" s="6" t="s">
        <v>1627</v>
      </c>
      <c r="O3552" s="6" t="s">
        <v>1630</v>
      </c>
      <c r="P3552" s="8">
        <f>Table12[[#This Row],[PLANNED_DELIVERY]]-Table12[[#This Row],[PLANNED_PICKUP]]</f>
        <v>1</v>
      </c>
      <c r="Q3552" s="9">
        <f>Table12[[#This Row],[ACTUAL_DELIVERY]]-Table12[[#This Row],[ACTUAL_PICKUP]]</f>
        <v>1</v>
      </c>
      <c r="R3552" s="9">
        <f>Table12[[#This Row],[ACTUAL_PICKUP]]-Table12[[#This Row],[PLANNED_PICKUP]]</f>
        <v>0</v>
      </c>
      <c r="S3552" s="9">
        <f>Table12[[#This Row],[ACTUAL_DELIVERY]]-Table12[[#This Row],[PLANNED_DELIVERY]]</f>
        <v>0</v>
      </c>
      <c r="T3552" t="s">
        <v>68</v>
      </c>
      <c r="U3552" s="6" t="s">
        <v>69</v>
      </c>
      <c r="V3552" t="s">
        <v>27</v>
      </c>
      <c r="W3552" t="s">
        <v>27</v>
      </c>
      <c r="X3552" t="s">
        <v>41</v>
      </c>
      <c r="Y3552" s="6" t="s">
        <v>44</v>
      </c>
      <c r="Z3552" t="s">
        <v>27</v>
      </c>
      <c r="AA3552" t="s">
        <v>27</v>
      </c>
    </row>
    <row r="3553" spans="1:27" x14ac:dyDescent="0.35">
      <c r="A3553">
        <v>10004836</v>
      </c>
      <c r="B3553" t="s">
        <v>81</v>
      </c>
      <c r="C3553" t="s">
        <v>206</v>
      </c>
      <c r="D3553" t="s">
        <v>23</v>
      </c>
      <c r="E3553" t="s">
        <v>24</v>
      </c>
      <c r="F3553">
        <v>2400</v>
      </c>
      <c r="G3553">
        <v>0</v>
      </c>
      <c r="H3553">
        <v>2400</v>
      </c>
      <c r="I3553">
        <v>8950</v>
      </c>
      <c r="J3553">
        <v>27.68</v>
      </c>
      <c r="K3553" s="6" t="s">
        <v>1625</v>
      </c>
      <c r="L3553" s="6" t="s">
        <v>1630</v>
      </c>
      <c r="M3553" s="6" t="s">
        <v>1639</v>
      </c>
      <c r="N3553" s="6" t="s">
        <v>1630</v>
      </c>
      <c r="O3553" s="6" t="s">
        <v>1639</v>
      </c>
      <c r="P3553" s="8">
        <f>Table12[[#This Row],[PLANNED_DELIVERY]]-Table12[[#This Row],[PLANNED_PICKUP]]</f>
        <v>6</v>
      </c>
      <c r="Q3553" s="9">
        <f>Table12[[#This Row],[ACTUAL_DELIVERY]]-Table12[[#This Row],[ACTUAL_PICKUP]]</f>
        <v>6</v>
      </c>
      <c r="R3553" s="9">
        <f>Table12[[#This Row],[ACTUAL_PICKUP]]-Table12[[#This Row],[PLANNED_PICKUP]]</f>
        <v>0</v>
      </c>
      <c r="S3553" s="9">
        <f>Table12[[#This Row],[ACTUAL_DELIVERY]]-Table12[[#This Row],[PLANNED_DELIVERY]]</f>
        <v>0</v>
      </c>
      <c r="T3553" t="s">
        <v>96</v>
      </c>
      <c r="U3553" s="6" t="s">
        <v>97</v>
      </c>
      <c r="V3553" t="s">
        <v>27</v>
      </c>
      <c r="W3553" t="s">
        <v>27</v>
      </c>
      <c r="X3553" t="s">
        <v>41</v>
      </c>
      <c r="Y3553" s="6" t="s">
        <v>44</v>
      </c>
      <c r="Z3553" t="s">
        <v>27</v>
      </c>
      <c r="AA3553" t="s">
        <v>27</v>
      </c>
    </row>
    <row r="3554" spans="1:27" x14ac:dyDescent="0.35">
      <c r="A3554">
        <v>10004837</v>
      </c>
      <c r="B3554" t="s">
        <v>81</v>
      </c>
      <c r="C3554" t="s">
        <v>206</v>
      </c>
      <c r="D3554" t="s">
        <v>23</v>
      </c>
      <c r="E3554" t="s">
        <v>31</v>
      </c>
      <c r="F3554">
        <v>560</v>
      </c>
      <c r="G3554">
        <v>0</v>
      </c>
      <c r="H3554">
        <v>560</v>
      </c>
      <c r="I3554">
        <v>18700</v>
      </c>
      <c r="J3554">
        <v>45.4</v>
      </c>
      <c r="K3554" s="6" t="s">
        <v>1625</v>
      </c>
      <c r="L3554" s="6" t="s">
        <v>1625</v>
      </c>
      <c r="M3554" s="6" t="s">
        <v>1627</v>
      </c>
      <c r="N3554" s="6" t="s">
        <v>1627</v>
      </c>
      <c r="O3554" s="6" t="s">
        <v>1630</v>
      </c>
      <c r="P3554" s="8">
        <f>Table12[[#This Row],[PLANNED_DELIVERY]]-Table12[[#This Row],[PLANNED_PICKUP]]</f>
        <v>3</v>
      </c>
      <c r="Q3554" s="9">
        <f>Table12[[#This Row],[ACTUAL_DELIVERY]]-Table12[[#This Row],[ACTUAL_PICKUP]]</f>
        <v>1</v>
      </c>
      <c r="R3554" s="9">
        <f>Table12[[#This Row],[ACTUAL_PICKUP]]-Table12[[#This Row],[PLANNED_PICKUP]]</f>
        <v>3</v>
      </c>
      <c r="S3554" s="9">
        <f>Table12[[#This Row],[ACTUAL_DELIVERY]]-Table12[[#This Row],[PLANNED_DELIVERY]]</f>
        <v>1</v>
      </c>
      <c r="T3554" t="s">
        <v>68</v>
      </c>
      <c r="U3554" s="6" t="s">
        <v>69</v>
      </c>
      <c r="V3554" t="s">
        <v>27</v>
      </c>
      <c r="W3554" t="s">
        <v>27</v>
      </c>
      <c r="X3554" t="s">
        <v>60</v>
      </c>
      <c r="Y3554" s="6" t="s">
        <v>34</v>
      </c>
      <c r="Z3554" t="s">
        <v>27</v>
      </c>
      <c r="AA3554" t="s">
        <v>27</v>
      </c>
    </row>
    <row r="3555" spans="1:27" x14ac:dyDescent="0.35">
      <c r="A3555">
        <v>10004839</v>
      </c>
      <c r="B3555" t="s">
        <v>81</v>
      </c>
      <c r="C3555" t="s">
        <v>206</v>
      </c>
      <c r="D3555" t="s">
        <v>30</v>
      </c>
      <c r="E3555" t="s">
        <v>31</v>
      </c>
      <c r="F3555">
        <v>465.76</v>
      </c>
      <c r="G3555">
        <v>0</v>
      </c>
      <c r="H3555">
        <v>465.76</v>
      </c>
      <c r="I3555">
        <v>11170</v>
      </c>
      <c r="J3555">
        <v>41.74</v>
      </c>
      <c r="K3555" s="6" t="s">
        <v>1625</v>
      </c>
      <c r="L3555" s="6" t="s">
        <v>1625</v>
      </c>
      <c r="M3555" s="6" t="s">
        <v>1639</v>
      </c>
      <c r="N3555" s="6" t="s">
        <v>1639</v>
      </c>
      <c r="O3555" s="6" t="s">
        <v>1639</v>
      </c>
      <c r="P3555" s="8">
        <f>Table12[[#This Row],[PLANNED_DELIVERY]]-Table12[[#This Row],[PLANNED_PICKUP]]</f>
        <v>10</v>
      </c>
      <c r="Q3555" s="9">
        <f>Table12[[#This Row],[ACTUAL_DELIVERY]]-Table12[[#This Row],[ACTUAL_PICKUP]]</f>
        <v>0</v>
      </c>
      <c r="R3555" s="9">
        <f>Table12[[#This Row],[ACTUAL_PICKUP]]-Table12[[#This Row],[PLANNED_PICKUP]]</f>
        <v>10</v>
      </c>
      <c r="S3555" s="9">
        <f>Table12[[#This Row],[ACTUAL_DELIVERY]]-Table12[[#This Row],[PLANNED_DELIVERY]]</f>
        <v>0</v>
      </c>
      <c r="T3555" t="s">
        <v>32</v>
      </c>
      <c r="U3555" s="6" t="s">
        <v>123</v>
      </c>
      <c r="V3555" t="s">
        <v>27</v>
      </c>
      <c r="W3555" t="s">
        <v>27</v>
      </c>
      <c r="X3555" t="s">
        <v>1723</v>
      </c>
      <c r="Y3555" s="6" t="s">
        <v>42</v>
      </c>
      <c r="Z3555" t="s">
        <v>27</v>
      </c>
      <c r="AA3555" t="s">
        <v>27</v>
      </c>
    </row>
    <row r="3556" spans="1:27" x14ac:dyDescent="0.35">
      <c r="A3556">
        <v>10004840</v>
      </c>
      <c r="B3556" t="s">
        <v>81</v>
      </c>
      <c r="C3556" t="s">
        <v>206</v>
      </c>
      <c r="D3556" t="s">
        <v>30</v>
      </c>
      <c r="E3556" t="s">
        <v>31</v>
      </c>
      <c r="F3556">
        <v>160</v>
      </c>
      <c r="G3556">
        <v>0</v>
      </c>
      <c r="H3556">
        <v>160</v>
      </c>
      <c r="I3556">
        <v>360</v>
      </c>
      <c r="J3556">
        <v>0.56999999999999995</v>
      </c>
      <c r="K3556" s="6" t="s">
        <v>1625</v>
      </c>
      <c r="L3556" s="6" t="s">
        <v>1627</v>
      </c>
      <c r="M3556" s="6" t="s">
        <v>1635</v>
      </c>
      <c r="N3556" s="6" t="s">
        <v>1633</v>
      </c>
      <c r="O3556" s="6" t="s">
        <v>1634</v>
      </c>
      <c r="P3556" s="8">
        <f>Table12[[#This Row],[PLANNED_DELIVERY]]-Table12[[#This Row],[PLANNED_PICKUP]]</f>
        <v>4</v>
      </c>
      <c r="Q3556" s="9">
        <f>Table12[[#This Row],[ACTUAL_DELIVERY]]-Table12[[#This Row],[ACTUAL_PICKUP]]</f>
        <v>1</v>
      </c>
      <c r="R3556" s="9">
        <f>Table12[[#This Row],[ACTUAL_PICKUP]]-Table12[[#This Row],[PLANNED_PICKUP]]</f>
        <v>2</v>
      </c>
      <c r="S3556" s="9">
        <f>Table12[[#This Row],[ACTUAL_DELIVERY]]-Table12[[#This Row],[PLANNED_DELIVERY]]</f>
        <v>-1</v>
      </c>
      <c r="T3556" t="s">
        <v>33</v>
      </c>
      <c r="U3556" s="6" t="s">
        <v>34</v>
      </c>
      <c r="V3556" t="s">
        <v>27</v>
      </c>
      <c r="W3556" t="s">
        <v>27</v>
      </c>
      <c r="X3556" t="s">
        <v>109</v>
      </c>
      <c r="Y3556" s="6" t="s">
        <v>74</v>
      </c>
      <c r="Z3556" t="s">
        <v>27</v>
      </c>
      <c r="AA3556" t="s">
        <v>27</v>
      </c>
    </row>
    <row r="3557" spans="1:27" x14ac:dyDescent="0.35">
      <c r="A3557">
        <v>10004842</v>
      </c>
      <c r="B3557" t="s">
        <v>81</v>
      </c>
      <c r="C3557" t="s">
        <v>234</v>
      </c>
      <c r="D3557" t="s">
        <v>30</v>
      </c>
      <c r="E3557" t="s">
        <v>45</v>
      </c>
      <c r="F3557">
        <v>395</v>
      </c>
      <c r="G3557">
        <v>0</v>
      </c>
      <c r="H3557">
        <v>395</v>
      </c>
      <c r="I3557">
        <v>1239</v>
      </c>
      <c r="J3557">
        <v>4.2300000000000004</v>
      </c>
      <c r="K3557" s="6" t="s">
        <v>1625</v>
      </c>
      <c r="L3557" s="6" t="s">
        <v>1627</v>
      </c>
      <c r="M3557" s="6" t="s">
        <v>1635</v>
      </c>
      <c r="N3557" s="6" t="s">
        <v>1627</v>
      </c>
      <c r="O3557" s="6" t="s">
        <v>1635</v>
      </c>
      <c r="P3557" s="8">
        <f>Table12[[#This Row],[PLANNED_DELIVERY]]-Table12[[#This Row],[PLANNED_PICKUP]]</f>
        <v>4</v>
      </c>
      <c r="Q3557" s="9">
        <f>Table12[[#This Row],[ACTUAL_DELIVERY]]-Table12[[#This Row],[ACTUAL_PICKUP]]</f>
        <v>4</v>
      </c>
      <c r="R3557" s="9">
        <f>Table12[[#This Row],[ACTUAL_PICKUP]]-Table12[[#This Row],[PLANNED_PICKUP]]</f>
        <v>0</v>
      </c>
      <c r="S3557" s="9">
        <f>Table12[[#This Row],[ACTUAL_DELIVERY]]-Table12[[#This Row],[PLANNED_DELIVERY]]</f>
        <v>0</v>
      </c>
      <c r="T3557" t="s">
        <v>33</v>
      </c>
      <c r="U3557" s="6" t="s">
        <v>34</v>
      </c>
      <c r="V3557" t="s">
        <v>27</v>
      </c>
      <c r="W3557" t="s">
        <v>27</v>
      </c>
      <c r="X3557" t="s">
        <v>961</v>
      </c>
      <c r="Y3557" s="6" t="s">
        <v>962</v>
      </c>
      <c r="Z3557" t="s">
        <v>523</v>
      </c>
      <c r="AA3557" t="s">
        <v>523</v>
      </c>
    </row>
    <row r="3558" spans="1:27" x14ac:dyDescent="0.35">
      <c r="A3558">
        <v>10004846</v>
      </c>
      <c r="B3558" t="s">
        <v>263</v>
      </c>
      <c r="C3558" t="s">
        <v>264</v>
      </c>
      <c r="D3558" t="s">
        <v>30</v>
      </c>
      <c r="E3558" t="s">
        <v>45</v>
      </c>
      <c r="F3558">
        <v>816.88</v>
      </c>
      <c r="G3558">
        <v>0</v>
      </c>
      <c r="H3558">
        <v>816.88</v>
      </c>
      <c r="I3558" s="5">
        <v>336.3</v>
      </c>
      <c r="J3558">
        <v>0.95</v>
      </c>
      <c r="K3558" s="6" t="s">
        <v>1625</v>
      </c>
      <c r="L3558" s="6" t="s">
        <v>1677</v>
      </c>
      <c r="M3558" s="6" t="s">
        <v>1635</v>
      </c>
      <c r="N3558" s="6" t="s">
        <v>1625</v>
      </c>
      <c r="O3558" s="6" t="s">
        <v>1644</v>
      </c>
      <c r="P3558" s="8">
        <f>Table12[[#This Row],[PLANNED_DELIVERY]]-Table12[[#This Row],[PLANNED_PICKUP]]</f>
        <v>6</v>
      </c>
      <c r="Q3558" s="9">
        <f>Table12[[#This Row],[ACTUAL_DELIVERY]]-Table12[[#This Row],[ACTUAL_PICKUP]]</f>
        <v>14</v>
      </c>
      <c r="R3558" s="9">
        <f>Table12[[#This Row],[ACTUAL_PICKUP]]-Table12[[#This Row],[PLANNED_PICKUP]]</f>
        <v>-1</v>
      </c>
      <c r="S3558" s="9">
        <f>Table12[[#This Row],[ACTUAL_DELIVERY]]-Table12[[#This Row],[PLANNED_DELIVERY]]</f>
        <v>7</v>
      </c>
      <c r="T3558" t="s">
        <v>49</v>
      </c>
      <c r="U3558" s="6" t="s">
        <v>29</v>
      </c>
      <c r="V3558" t="s">
        <v>27</v>
      </c>
      <c r="W3558" t="s">
        <v>27</v>
      </c>
      <c r="X3558" t="s">
        <v>502</v>
      </c>
      <c r="Y3558" s="6" t="s">
        <v>503</v>
      </c>
      <c r="Z3558" t="s">
        <v>470</v>
      </c>
      <c r="AA3558" t="s">
        <v>470</v>
      </c>
    </row>
    <row r="3559" spans="1:27" x14ac:dyDescent="0.35">
      <c r="A3559">
        <v>10004847</v>
      </c>
      <c r="B3559" t="s">
        <v>81</v>
      </c>
      <c r="C3559" t="s">
        <v>206</v>
      </c>
      <c r="D3559" t="s">
        <v>23</v>
      </c>
      <c r="E3559" t="s">
        <v>24</v>
      </c>
      <c r="F3559">
        <v>180</v>
      </c>
      <c r="G3559">
        <v>0</v>
      </c>
      <c r="H3559">
        <v>180</v>
      </c>
      <c r="I3559">
        <v>500</v>
      </c>
      <c r="J3559">
        <v>2.04</v>
      </c>
      <c r="K3559" s="6" t="s">
        <v>1625</v>
      </c>
      <c r="L3559" s="6" t="s">
        <v>1627</v>
      </c>
      <c r="M3559" s="6" t="s">
        <v>1639</v>
      </c>
      <c r="N3559" s="6" t="s">
        <v>1639</v>
      </c>
      <c r="O3559" s="6" t="s">
        <v>1639</v>
      </c>
      <c r="P3559" s="8">
        <f>Table12[[#This Row],[PLANNED_DELIVERY]]-Table12[[#This Row],[PLANNED_PICKUP]]</f>
        <v>7</v>
      </c>
      <c r="Q3559" s="9">
        <f>Table12[[#This Row],[ACTUAL_DELIVERY]]-Table12[[#This Row],[ACTUAL_PICKUP]]</f>
        <v>0</v>
      </c>
      <c r="R3559" s="9">
        <f>Table12[[#This Row],[ACTUAL_PICKUP]]-Table12[[#This Row],[PLANNED_PICKUP]]</f>
        <v>7</v>
      </c>
      <c r="S3559" s="9">
        <f>Table12[[#This Row],[ACTUAL_DELIVERY]]-Table12[[#This Row],[PLANNED_DELIVERY]]</f>
        <v>0</v>
      </c>
      <c r="T3559" t="s">
        <v>158</v>
      </c>
      <c r="U3559" s="6" t="s">
        <v>159</v>
      </c>
      <c r="V3559" t="s">
        <v>27</v>
      </c>
      <c r="W3559" t="s">
        <v>27</v>
      </c>
      <c r="X3559" t="s">
        <v>49</v>
      </c>
      <c r="Y3559" s="6" t="s">
        <v>29</v>
      </c>
      <c r="Z3559" t="s">
        <v>27</v>
      </c>
      <c r="AA3559" t="s">
        <v>27</v>
      </c>
    </row>
    <row r="3560" spans="1:27" x14ac:dyDescent="0.35">
      <c r="A3560">
        <v>10004848</v>
      </c>
      <c r="B3560" t="s">
        <v>81</v>
      </c>
      <c r="C3560" t="s">
        <v>206</v>
      </c>
      <c r="D3560" t="s">
        <v>23</v>
      </c>
      <c r="E3560" t="s">
        <v>24</v>
      </c>
      <c r="F3560">
        <v>139.72999999999999</v>
      </c>
      <c r="G3560">
        <v>0</v>
      </c>
      <c r="H3560">
        <v>139.72999999999999</v>
      </c>
      <c r="I3560">
        <v>1450</v>
      </c>
      <c r="J3560">
        <v>3</v>
      </c>
      <c r="K3560" s="6" t="s">
        <v>1625</v>
      </c>
      <c r="L3560" s="6" t="s">
        <v>1625</v>
      </c>
      <c r="M3560" s="6" t="s">
        <v>1639</v>
      </c>
      <c r="N3560" s="6" t="s">
        <v>1634</v>
      </c>
      <c r="O3560" s="6" t="s">
        <v>1635</v>
      </c>
      <c r="P3560" s="8">
        <f>Table12[[#This Row],[PLANNED_DELIVERY]]-Table12[[#This Row],[PLANNED_PICKUP]]</f>
        <v>10</v>
      </c>
      <c r="Q3560" s="9">
        <f>Table12[[#This Row],[ACTUAL_DELIVERY]]-Table12[[#This Row],[ACTUAL_PICKUP]]</f>
        <v>1</v>
      </c>
      <c r="R3560" s="9">
        <f>Table12[[#This Row],[ACTUAL_PICKUP]]-Table12[[#This Row],[PLANNED_PICKUP]]</f>
        <v>6</v>
      </c>
      <c r="S3560" s="9">
        <f>Table12[[#This Row],[ACTUAL_DELIVERY]]-Table12[[#This Row],[PLANNED_DELIVERY]]</f>
        <v>-3</v>
      </c>
      <c r="T3560" t="s">
        <v>725</v>
      </c>
      <c r="U3560" s="6" t="s">
        <v>212</v>
      </c>
      <c r="V3560" t="s">
        <v>27</v>
      </c>
      <c r="W3560" t="s">
        <v>27</v>
      </c>
      <c r="X3560" t="s">
        <v>60</v>
      </c>
      <c r="Y3560" s="6" t="s">
        <v>34</v>
      </c>
      <c r="Z3560" t="s">
        <v>27</v>
      </c>
      <c r="AA3560" t="s">
        <v>27</v>
      </c>
    </row>
    <row r="3561" spans="1:27" x14ac:dyDescent="0.35">
      <c r="A3561">
        <v>10004850</v>
      </c>
      <c r="B3561" t="s">
        <v>81</v>
      </c>
      <c r="C3561" t="s">
        <v>206</v>
      </c>
      <c r="D3561" t="s">
        <v>23</v>
      </c>
      <c r="E3561" t="s">
        <v>24</v>
      </c>
      <c r="F3561">
        <v>2000</v>
      </c>
      <c r="G3561">
        <v>0</v>
      </c>
      <c r="H3561">
        <v>2000</v>
      </c>
      <c r="I3561">
        <v>5760</v>
      </c>
      <c r="J3561">
        <v>20.22</v>
      </c>
      <c r="K3561" s="6" t="s">
        <v>1625</v>
      </c>
      <c r="L3561" s="6" t="s">
        <v>1637</v>
      </c>
      <c r="M3561" s="6" t="s">
        <v>1642</v>
      </c>
      <c r="N3561" s="6" t="s">
        <v>1637</v>
      </c>
      <c r="O3561" s="6" t="s">
        <v>1642</v>
      </c>
      <c r="P3561" s="8">
        <f>Table12[[#This Row],[PLANNED_DELIVERY]]-Table12[[#This Row],[PLANNED_PICKUP]]</f>
        <v>2</v>
      </c>
      <c r="Q3561" s="9">
        <f>Table12[[#This Row],[ACTUAL_DELIVERY]]-Table12[[#This Row],[ACTUAL_PICKUP]]</f>
        <v>2</v>
      </c>
      <c r="R3561" s="9">
        <f>Table12[[#This Row],[ACTUAL_PICKUP]]-Table12[[#This Row],[PLANNED_PICKUP]]</f>
        <v>0</v>
      </c>
      <c r="S3561" s="9">
        <f>Table12[[#This Row],[ACTUAL_DELIVERY]]-Table12[[#This Row],[PLANNED_DELIVERY]]</f>
        <v>0</v>
      </c>
      <c r="T3561" t="s">
        <v>96</v>
      </c>
      <c r="U3561" s="6" t="s">
        <v>97</v>
      </c>
      <c r="V3561" t="s">
        <v>27</v>
      </c>
      <c r="W3561" t="s">
        <v>27</v>
      </c>
      <c r="X3561" t="s">
        <v>41</v>
      </c>
      <c r="Y3561" s="6" t="s">
        <v>44</v>
      </c>
      <c r="Z3561" t="s">
        <v>27</v>
      </c>
      <c r="AA3561" t="s">
        <v>27</v>
      </c>
    </row>
    <row r="3562" spans="1:27" x14ac:dyDescent="0.35">
      <c r="A3562">
        <v>10004851</v>
      </c>
      <c r="B3562" t="s">
        <v>81</v>
      </c>
      <c r="C3562" t="s">
        <v>206</v>
      </c>
      <c r="D3562" t="s">
        <v>23</v>
      </c>
      <c r="E3562" t="s">
        <v>24</v>
      </c>
      <c r="F3562">
        <v>978</v>
      </c>
      <c r="G3562">
        <v>0</v>
      </c>
      <c r="H3562">
        <v>978</v>
      </c>
      <c r="I3562" s="5">
        <v>736</v>
      </c>
      <c r="J3562">
        <v>4.16</v>
      </c>
      <c r="K3562" s="6" t="s">
        <v>1625</v>
      </c>
      <c r="L3562" s="6" t="s">
        <v>1630</v>
      </c>
      <c r="M3562" s="6" t="s">
        <v>1635</v>
      </c>
      <c r="N3562" s="6" t="s">
        <v>1630</v>
      </c>
      <c r="O3562" s="6" t="s">
        <v>1635</v>
      </c>
      <c r="P3562" s="8">
        <f>Table12[[#This Row],[PLANNED_DELIVERY]]-Table12[[#This Row],[PLANNED_PICKUP]]</f>
        <v>3</v>
      </c>
      <c r="Q3562" s="9">
        <f>Table12[[#This Row],[ACTUAL_DELIVERY]]-Table12[[#This Row],[ACTUAL_PICKUP]]</f>
        <v>3</v>
      </c>
      <c r="R3562" s="9">
        <f>Table12[[#This Row],[ACTUAL_PICKUP]]-Table12[[#This Row],[PLANNED_PICKUP]]</f>
        <v>0</v>
      </c>
      <c r="S3562" s="9">
        <f>Table12[[#This Row],[ACTUAL_DELIVERY]]-Table12[[#This Row],[PLANNED_DELIVERY]]</f>
        <v>0</v>
      </c>
      <c r="T3562" t="s">
        <v>333</v>
      </c>
      <c r="U3562" s="6" t="s">
        <v>334</v>
      </c>
      <c r="V3562" t="s">
        <v>27</v>
      </c>
      <c r="W3562" t="s">
        <v>27</v>
      </c>
      <c r="X3562" t="s">
        <v>96</v>
      </c>
      <c r="Y3562" s="6" t="s">
        <v>97</v>
      </c>
      <c r="Z3562" t="s">
        <v>27</v>
      </c>
      <c r="AA3562" t="s">
        <v>27</v>
      </c>
    </row>
    <row r="3563" spans="1:27" x14ac:dyDescent="0.35">
      <c r="A3563">
        <v>10004852</v>
      </c>
      <c r="B3563" t="s">
        <v>273</v>
      </c>
      <c r="C3563" t="s">
        <v>206</v>
      </c>
      <c r="D3563" t="s">
        <v>23</v>
      </c>
      <c r="E3563" t="s">
        <v>24</v>
      </c>
      <c r="F3563">
        <v>315</v>
      </c>
      <c r="G3563">
        <v>0</v>
      </c>
      <c r="H3563">
        <v>315</v>
      </c>
      <c r="I3563">
        <v>2100</v>
      </c>
      <c r="J3563">
        <v>3.84</v>
      </c>
      <c r="K3563" s="6" t="s">
        <v>1625</v>
      </c>
      <c r="L3563" s="6" t="s">
        <v>1638</v>
      </c>
      <c r="M3563" s="6" t="s">
        <v>1641</v>
      </c>
      <c r="N3563" s="6" t="s">
        <v>1639</v>
      </c>
      <c r="O3563" s="6" t="s">
        <v>1637</v>
      </c>
      <c r="P3563" s="8">
        <f>Table12[[#This Row],[PLANNED_DELIVERY]]-Table12[[#This Row],[PLANNED_PICKUP]]</f>
        <v>3</v>
      </c>
      <c r="Q3563" s="9">
        <f>Table12[[#This Row],[ACTUAL_DELIVERY]]-Table12[[#This Row],[ACTUAL_PICKUP]]</f>
        <v>1</v>
      </c>
      <c r="R3563" s="9">
        <f>Table12[[#This Row],[ACTUAL_PICKUP]]-Table12[[#This Row],[PLANNED_PICKUP]]</f>
        <v>1</v>
      </c>
      <c r="S3563" s="9">
        <f>Table12[[#This Row],[ACTUAL_DELIVERY]]-Table12[[#This Row],[PLANNED_DELIVERY]]</f>
        <v>-1</v>
      </c>
      <c r="T3563" t="s">
        <v>119</v>
      </c>
      <c r="U3563" s="6" t="s">
        <v>120</v>
      </c>
      <c r="V3563" t="s">
        <v>27</v>
      </c>
      <c r="W3563" t="s">
        <v>27</v>
      </c>
      <c r="X3563" t="s">
        <v>49</v>
      </c>
      <c r="Y3563" s="6" t="s">
        <v>29</v>
      </c>
      <c r="Z3563" t="s">
        <v>27</v>
      </c>
      <c r="AA3563" t="s">
        <v>27</v>
      </c>
    </row>
    <row r="3564" spans="1:27" x14ac:dyDescent="0.35">
      <c r="A3564">
        <v>10004853</v>
      </c>
      <c r="B3564" t="s">
        <v>81</v>
      </c>
      <c r="C3564" t="s">
        <v>213</v>
      </c>
      <c r="D3564" t="s">
        <v>23</v>
      </c>
      <c r="E3564" t="s">
        <v>24</v>
      </c>
      <c r="F3564">
        <v>204.93</v>
      </c>
      <c r="G3564">
        <v>0</v>
      </c>
      <c r="H3564">
        <v>204.93</v>
      </c>
      <c r="I3564">
        <v>7200</v>
      </c>
      <c r="J3564">
        <v>13.44</v>
      </c>
      <c r="K3564" s="6" t="s">
        <v>1625</v>
      </c>
      <c r="L3564" s="6" t="s">
        <v>1633</v>
      </c>
      <c r="M3564" s="6" t="s">
        <v>1639</v>
      </c>
      <c r="N3564" s="6" t="s">
        <v>1633</v>
      </c>
      <c r="O3564" s="6" t="s">
        <v>1639</v>
      </c>
      <c r="P3564" s="8">
        <f>Table12[[#This Row],[PLANNED_DELIVERY]]-Table12[[#This Row],[PLANNED_PICKUP]]</f>
        <v>5</v>
      </c>
      <c r="Q3564" s="9">
        <f>Table12[[#This Row],[ACTUAL_DELIVERY]]-Table12[[#This Row],[ACTUAL_PICKUP]]</f>
        <v>5</v>
      </c>
      <c r="R3564" s="9">
        <f>Table12[[#This Row],[ACTUAL_PICKUP]]-Table12[[#This Row],[PLANNED_PICKUP]]</f>
        <v>0</v>
      </c>
      <c r="S3564" s="9">
        <f>Table12[[#This Row],[ACTUAL_DELIVERY]]-Table12[[#This Row],[PLANNED_DELIVERY]]</f>
        <v>0</v>
      </c>
      <c r="T3564" t="s">
        <v>79</v>
      </c>
      <c r="U3564" s="6" t="s">
        <v>80</v>
      </c>
      <c r="V3564" t="s">
        <v>27</v>
      </c>
      <c r="W3564" t="s">
        <v>27</v>
      </c>
      <c r="X3564" t="s">
        <v>41</v>
      </c>
      <c r="Y3564" s="6" t="s">
        <v>44</v>
      </c>
      <c r="Z3564" t="s">
        <v>27</v>
      </c>
      <c r="AA3564" t="s">
        <v>27</v>
      </c>
    </row>
    <row r="3565" spans="1:27" x14ac:dyDescent="0.35">
      <c r="A3565">
        <v>10004855</v>
      </c>
      <c r="B3565" t="s">
        <v>81</v>
      </c>
      <c r="C3565" t="s">
        <v>342</v>
      </c>
      <c r="D3565" t="s">
        <v>23</v>
      </c>
      <c r="E3565" t="s">
        <v>24</v>
      </c>
      <c r="F3565">
        <v>560</v>
      </c>
      <c r="G3565">
        <v>0</v>
      </c>
      <c r="H3565">
        <v>560</v>
      </c>
      <c r="I3565">
        <v>16916</v>
      </c>
      <c r="J3565">
        <v>4.17</v>
      </c>
      <c r="K3565" s="6" t="s">
        <v>1625</v>
      </c>
      <c r="L3565" s="6" t="s">
        <v>1627</v>
      </c>
      <c r="M3565" s="6" t="s">
        <v>1635</v>
      </c>
      <c r="N3565" s="6" t="s">
        <v>1627</v>
      </c>
      <c r="O3565" s="6" t="s">
        <v>1630</v>
      </c>
      <c r="P3565" s="8">
        <f>Table12[[#This Row],[PLANNED_DELIVERY]]-Table12[[#This Row],[PLANNED_PICKUP]]</f>
        <v>4</v>
      </c>
      <c r="Q3565" s="9">
        <f>Table12[[#This Row],[ACTUAL_DELIVERY]]-Table12[[#This Row],[ACTUAL_PICKUP]]</f>
        <v>1</v>
      </c>
      <c r="R3565" s="9">
        <f>Table12[[#This Row],[ACTUAL_PICKUP]]-Table12[[#This Row],[PLANNED_PICKUP]]</f>
        <v>0</v>
      </c>
      <c r="S3565" s="9">
        <f>Table12[[#This Row],[ACTUAL_DELIVERY]]-Table12[[#This Row],[PLANNED_DELIVERY]]</f>
        <v>-3</v>
      </c>
      <c r="T3565" t="s">
        <v>68</v>
      </c>
      <c r="U3565" s="6" t="s">
        <v>69</v>
      </c>
      <c r="V3565" t="s">
        <v>27</v>
      </c>
      <c r="W3565" t="s">
        <v>27</v>
      </c>
      <c r="X3565" t="s">
        <v>60</v>
      </c>
      <c r="Y3565" s="6" t="s">
        <v>34</v>
      </c>
      <c r="Z3565" t="s">
        <v>27</v>
      </c>
      <c r="AA3565" t="s">
        <v>27</v>
      </c>
    </row>
    <row r="3566" spans="1:27" x14ac:dyDescent="0.35">
      <c r="A3566">
        <v>10004858</v>
      </c>
      <c r="B3566" t="s">
        <v>81</v>
      </c>
      <c r="C3566" t="s">
        <v>213</v>
      </c>
      <c r="D3566" t="s">
        <v>23</v>
      </c>
      <c r="E3566" t="s">
        <v>31</v>
      </c>
      <c r="F3566">
        <v>318.57</v>
      </c>
      <c r="G3566">
        <v>0</v>
      </c>
      <c r="H3566">
        <v>318.57</v>
      </c>
      <c r="I3566">
        <v>300</v>
      </c>
      <c r="J3566">
        <v>0.76</v>
      </c>
      <c r="K3566" s="6" t="s">
        <v>1625</v>
      </c>
      <c r="L3566" s="6" t="s">
        <v>1627</v>
      </c>
      <c r="M3566" s="6" t="s">
        <v>1630</v>
      </c>
      <c r="N3566" s="6" t="s">
        <v>1627</v>
      </c>
      <c r="O3566" s="6" t="s">
        <v>1634</v>
      </c>
      <c r="P3566" s="8">
        <f>Table12[[#This Row],[PLANNED_DELIVERY]]-Table12[[#This Row],[PLANNED_PICKUP]]</f>
        <v>1</v>
      </c>
      <c r="Q3566" s="9">
        <f>Table12[[#This Row],[ACTUAL_DELIVERY]]-Table12[[#This Row],[ACTUAL_PICKUP]]</f>
        <v>3</v>
      </c>
      <c r="R3566" s="9">
        <f>Table12[[#This Row],[ACTUAL_PICKUP]]-Table12[[#This Row],[PLANNED_PICKUP]]</f>
        <v>0</v>
      </c>
      <c r="S3566" s="9">
        <f>Table12[[#This Row],[ACTUAL_DELIVERY]]-Table12[[#This Row],[PLANNED_DELIVERY]]</f>
        <v>2</v>
      </c>
      <c r="T3566" t="s">
        <v>33</v>
      </c>
      <c r="U3566" s="6" t="s">
        <v>34</v>
      </c>
      <c r="V3566" t="s">
        <v>27</v>
      </c>
      <c r="W3566" t="s">
        <v>27</v>
      </c>
      <c r="X3566" t="s">
        <v>959</v>
      </c>
      <c r="Y3566" s="6" t="s">
        <v>960</v>
      </c>
      <c r="Z3566" t="s">
        <v>27</v>
      </c>
      <c r="AA3566" t="s">
        <v>27</v>
      </c>
    </row>
    <row r="3567" spans="1:27" x14ac:dyDescent="0.35">
      <c r="A3567">
        <v>10004859</v>
      </c>
      <c r="B3567" t="s">
        <v>81</v>
      </c>
      <c r="C3567" t="s">
        <v>206</v>
      </c>
      <c r="D3567" t="s">
        <v>23</v>
      </c>
      <c r="E3567" t="s">
        <v>24</v>
      </c>
      <c r="F3567">
        <v>800</v>
      </c>
      <c r="G3567">
        <v>0</v>
      </c>
      <c r="H3567">
        <v>800</v>
      </c>
      <c r="I3567">
        <v>4060</v>
      </c>
      <c r="J3567">
        <v>4.79</v>
      </c>
      <c r="K3567" s="6" t="s">
        <v>1625</v>
      </c>
      <c r="L3567" s="6" t="s">
        <v>1630</v>
      </c>
      <c r="M3567" s="6" t="s">
        <v>1635</v>
      </c>
      <c r="N3567" s="6" t="s">
        <v>1630</v>
      </c>
      <c r="O3567" s="6" t="s">
        <v>1635</v>
      </c>
      <c r="P3567" s="8">
        <f>Table12[[#This Row],[PLANNED_DELIVERY]]-Table12[[#This Row],[PLANNED_PICKUP]]</f>
        <v>3</v>
      </c>
      <c r="Q3567" s="9">
        <f>Table12[[#This Row],[ACTUAL_DELIVERY]]-Table12[[#This Row],[ACTUAL_PICKUP]]</f>
        <v>3</v>
      </c>
      <c r="R3567" s="9">
        <f>Table12[[#This Row],[ACTUAL_PICKUP]]-Table12[[#This Row],[PLANNED_PICKUP]]</f>
        <v>0</v>
      </c>
      <c r="S3567" s="9">
        <f>Table12[[#This Row],[ACTUAL_DELIVERY]]-Table12[[#This Row],[PLANNED_DELIVERY]]</f>
        <v>0</v>
      </c>
      <c r="T3567" t="s">
        <v>96</v>
      </c>
      <c r="U3567" s="6" t="s">
        <v>97</v>
      </c>
      <c r="V3567" t="s">
        <v>27</v>
      </c>
      <c r="W3567" t="s">
        <v>27</v>
      </c>
      <c r="X3567" t="s">
        <v>41</v>
      </c>
      <c r="Y3567" s="6" t="s">
        <v>44</v>
      </c>
      <c r="Z3567" t="s">
        <v>27</v>
      </c>
      <c r="AA3567" t="s">
        <v>27</v>
      </c>
    </row>
    <row r="3568" spans="1:27" x14ac:dyDescent="0.35">
      <c r="A3568">
        <v>10004867</v>
      </c>
      <c r="B3568" t="s">
        <v>81</v>
      </c>
      <c r="C3568" t="s">
        <v>78</v>
      </c>
      <c r="D3568" t="s">
        <v>23</v>
      </c>
      <c r="E3568" t="s">
        <v>24</v>
      </c>
      <c r="F3568">
        <v>1440</v>
      </c>
      <c r="G3568">
        <v>0</v>
      </c>
      <c r="H3568">
        <v>1440</v>
      </c>
      <c r="I3568">
        <v>1000</v>
      </c>
      <c r="J3568">
        <v>31.7</v>
      </c>
      <c r="K3568" s="6" t="s">
        <v>1625</v>
      </c>
      <c r="L3568" s="6" t="s">
        <v>1633</v>
      </c>
      <c r="M3568" s="6" t="s">
        <v>1634</v>
      </c>
      <c r="N3568" s="6" t="s">
        <v>1633</v>
      </c>
      <c r="O3568" s="6" t="s">
        <v>1634</v>
      </c>
      <c r="P3568" s="8">
        <f>Table12[[#This Row],[PLANNED_DELIVERY]]-Table12[[#This Row],[PLANNED_PICKUP]]</f>
        <v>1</v>
      </c>
      <c r="Q3568" s="9">
        <f>Table12[[#This Row],[ACTUAL_DELIVERY]]-Table12[[#This Row],[ACTUAL_PICKUP]]</f>
        <v>1</v>
      </c>
      <c r="R3568" s="9">
        <f>Table12[[#This Row],[ACTUAL_PICKUP]]-Table12[[#This Row],[PLANNED_PICKUP]]</f>
        <v>0</v>
      </c>
      <c r="S3568" s="9">
        <f>Table12[[#This Row],[ACTUAL_DELIVERY]]-Table12[[#This Row],[PLANNED_DELIVERY]]</f>
        <v>0</v>
      </c>
      <c r="T3568" t="s">
        <v>759</v>
      </c>
      <c r="U3568" s="6" t="s">
        <v>760</v>
      </c>
      <c r="V3568" t="s">
        <v>27</v>
      </c>
      <c r="W3568" t="s">
        <v>27</v>
      </c>
      <c r="X3568" t="s">
        <v>41</v>
      </c>
      <c r="Y3568" s="6" t="s">
        <v>44</v>
      </c>
      <c r="Z3568" t="s">
        <v>27</v>
      </c>
      <c r="AA3568" t="s">
        <v>27</v>
      </c>
    </row>
    <row r="3569" spans="1:27" x14ac:dyDescent="0.35">
      <c r="A3569">
        <v>10004869</v>
      </c>
      <c r="B3569" t="s">
        <v>81</v>
      </c>
      <c r="C3569" t="s">
        <v>206</v>
      </c>
      <c r="D3569" t="s">
        <v>23</v>
      </c>
      <c r="E3569" t="s">
        <v>24</v>
      </c>
      <c r="F3569">
        <v>150</v>
      </c>
      <c r="G3569">
        <v>0</v>
      </c>
      <c r="H3569">
        <v>150</v>
      </c>
      <c r="I3569">
        <v>160</v>
      </c>
      <c r="J3569">
        <v>0.48</v>
      </c>
      <c r="K3569" s="6" t="s">
        <v>1625</v>
      </c>
      <c r="L3569" s="6" t="s">
        <v>1627</v>
      </c>
      <c r="M3569" s="6" t="s">
        <v>1635</v>
      </c>
      <c r="N3569" s="6" t="s">
        <v>1627</v>
      </c>
      <c r="O3569" s="6" t="s">
        <v>1630</v>
      </c>
      <c r="P3569" s="8">
        <f>Table12[[#This Row],[PLANNED_DELIVERY]]-Table12[[#This Row],[PLANNED_PICKUP]]</f>
        <v>4</v>
      </c>
      <c r="Q3569" s="9">
        <f>Table12[[#This Row],[ACTUAL_DELIVERY]]-Table12[[#This Row],[ACTUAL_PICKUP]]</f>
        <v>1</v>
      </c>
      <c r="R3569" s="9">
        <f>Table12[[#This Row],[ACTUAL_PICKUP]]-Table12[[#This Row],[PLANNED_PICKUP]]</f>
        <v>0</v>
      </c>
      <c r="S3569" s="9">
        <f>Table12[[#This Row],[ACTUAL_DELIVERY]]-Table12[[#This Row],[PLANNED_DELIVERY]]</f>
        <v>-3</v>
      </c>
      <c r="T3569" t="s">
        <v>75</v>
      </c>
      <c r="U3569" s="6" t="s">
        <v>76</v>
      </c>
      <c r="V3569" t="s">
        <v>27</v>
      </c>
      <c r="W3569" t="s">
        <v>27</v>
      </c>
      <c r="X3569" t="s">
        <v>60</v>
      </c>
      <c r="Y3569" s="6" t="s">
        <v>34</v>
      </c>
      <c r="Z3569" t="s">
        <v>27</v>
      </c>
      <c r="AA3569" t="s">
        <v>27</v>
      </c>
    </row>
    <row r="3570" spans="1:27" x14ac:dyDescent="0.35">
      <c r="A3570">
        <v>10004870</v>
      </c>
      <c r="B3570" t="s">
        <v>81</v>
      </c>
      <c r="C3570" t="s">
        <v>206</v>
      </c>
      <c r="D3570" t="s">
        <v>23</v>
      </c>
      <c r="E3570" t="s">
        <v>24</v>
      </c>
      <c r="F3570">
        <v>230</v>
      </c>
      <c r="G3570">
        <v>0</v>
      </c>
      <c r="H3570">
        <v>230</v>
      </c>
      <c r="I3570">
        <v>180</v>
      </c>
      <c r="J3570">
        <v>0.48</v>
      </c>
      <c r="K3570" s="6" t="s">
        <v>1625</v>
      </c>
      <c r="L3570" s="6" t="s">
        <v>1627</v>
      </c>
      <c r="M3570" s="6" t="s">
        <v>1630</v>
      </c>
      <c r="N3570" s="6" t="s">
        <v>1627</v>
      </c>
      <c r="O3570" s="6" t="s">
        <v>1630</v>
      </c>
      <c r="P3570" s="8">
        <f>Table12[[#This Row],[PLANNED_DELIVERY]]-Table12[[#This Row],[PLANNED_PICKUP]]</f>
        <v>1</v>
      </c>
      <c r="Q3570" s="9">
        <f>Table12[[#This Row],[ACTUAL_DELIVERY]]-Table12[[#This Row],[ACTUAL_PICKUP]]</f>
        <v>1</v>
      </c>
      <c r="R3570" s="9">
        <f>Table12[[#This Row],[ACTUAL_PICKUP]]-Table12[[#This Row],[PLANNED_PICKUP]]</f>
        <v>0</v>
      </c>
      <c r="S3570" s="9">
        <f>Table12[[#This Row],[ACTUAL_DELIVERY]]-Table12[[#This Row],[PLANNED_DELIVERY]]</f>
        <v>0</v>
      </c>
      <c r="T3570" t="s">
        <v>75</v>
      </c>
      <c r="U3570" s="6" t="s">
        <v>76</v>
      </c>
      <c r="V3570" t="s">
        <v>27</v>
      </c>
      <c r="W3570" t="s">
        <v>27</v>
      </c>
      <c r="X3570" t="s">
        <v>60</v>
      </c>
      <c r="Y3570" s="6" t="s">
        <v>34</v>
      </c>
      <c r="Z3570" t="s">
        <v>27</v>
      </c>
      <c r="AA3570" t="s">
        <v>27</v>
      </c>
    </row>
    <row r="3571" spans="1:27" x14ac:dyDescent="0.35">
      <c r="A3571">
        <v>10004872</v>
      </c>
      <c r="B3571" t="s">
        <v>81</v>
      </c>
      <c r="C3571" t="s">
        <v>206</v>
      </c>
      <c r="D3571" t="s">
        <v>23</v>
      </c>
      <c r="E3571" t="s">
        <v>24</v>
      </c>
      <c r="F3571">
        <v>440</v>
      </c>
      <c r="G3571">
        <v>0</v>
      </c>
      <c r="H3571">
        <v>440</v>
      </c>
      <c r="I3571">
        <v>11900</v>
      </c>
      <c r="J3571">
        <v>4.4000000000000004</v>
      </c>
      <c r="K3571" s="6" t="s">
        <v>1625</v>
      </c>
      <c r="L3571" s="6" t="s">
        <v>1627</v>
      </c>
      <c r="M3571" s="6" t="s">
        <v>1630</v>
      </c>
      <c r="N3571" s="6" t="s">
        <v>1627</v>
      </c>
      <c r="O3571" s="6" t="s">
        <v>1630</v>
      </c>
      <c r="P3571" s="8">
        <f>Table12[[#This Row],[PLANNED_DELIVERY]]-Table12[[#This Row],[PLANNED_PICKUP]]</f>
        <v>1</v>
      </c>
      <c r="Q3571" s="9">
        <f>Table12[[#This Row],[ACTUAL_DELIVERY]]-Table12[[#This Row],[ACTUAL_PICKUP]]</f>
        <v>1</v>
      </c>
      <c r="R3571" s="9">
        <f>Table12[[#This Row],[ACTUAL_PICKUP]]-Table12[[#This Row],[PLANNED_PICKUP]]</f>
        <v>0</v>
      </c>
      <c r="S3571" s="9">
        <f>Table12[[#This Row],[ACTUAL_DELIVERY]]-Table12[[#This Row],[PLANNED_DELIVERY]]</f>
        <v>0</v>
      </c>
      <c r="T3571" t="s">
        <v>75</v>
      </c>
      <c r="U3571" s="6" t="s">
        <v>76</v>
      </c>
      <c r="V3571" t="s">
        <v>27</v>
      </c>
      <c r="W3571" t="s">
        <v>27</v>
      </c>
      <c r="X3571" t="s">
        <v>1723</v>
      </c>
      <c r="Y3571" s="6" t="s">
        <v>42</v>
      </c>
      <c r="Z3571" t="s">
        <v>27</v>
      </c>
      <c r="AA3571" t="s">
        <v>27</v>
      </c>
    </row>
    <row r="3572" spans="1:27" x14ac:dyDescent="0.35">
      <c r="A3572">
        <v>10004873</v>
      </c>
      <c r="B3572" t="s">
        <v>81</v>
      </c>
      <c r="C3572" t="s">
        <v>206</v>
      </c>
      <c r="D3572" t="s">
        <v>23</v>
      </c>
      <c r="E3572" t="s">
        <v>24</v>
      </c>
      <c r="F3572">
        <v>50</v>
      </c>
      <c r="G3572">
        <v>0</v>
      </c>
      <c r="H3572">
        <v>50</v>
      </c>
      <c r="I3572">
        <v>885</v>
      </c>
      <c r="J3572">
        <v>0.96</v>
      </c>
      <c r="K3572" s="6" t="s">
        <v>1625</v>
      </c>
      <c r="L3572" s="6" t="s">
        <v>1627</v>
      </c>
      <c r="M3572" s="6" t="s">
        <v>1635</v>
      </c>
      <c r="N3572" s="6" t="s">
        <v>1627</v>
      </c>
      <c r="O3572" s="6" t="s">
        <v>1635</v>
      </c>
      <c r="P3572" s="8">
        <f>Table12[[#This Row],[PLANNED_DELIVERY]]-Table12[[#This Row],[PLANNED_PICKUP]]</f>
        <v>4</v>
      </c>
      <c r="Q3572" s="9">
        <f>Table12[[#This Row],[ACTUAL_DELIVERY]]-Table12[[#This Row],[ACTUAL_PICKUP]]</f>
        <v>4</v>
      </c>
      <c r="R3572" s="9">
        <f>Table12[[#This Row],[ACTUAL_PICKUP]]-Table12[[#This Row],[PLANNED_PICKUP]]</f>
        <v>0</v>
      </c>
      <c r="S3572" s="9">
        <f>Table12[[#This Row],[ACTUAL_DELIVERY]]-Table12[[#This Row],[PLANNED_DELIVERY]]</f>
        <v>0</v>
      </c>
      <c r="T3572" t="s">
        <v>68</v>
      </c>
      <c r="U3572" s="6" t="s">
        <v>69</v>
      </c>
      <c r="V3572" t="s">
        <v>27</v>
      </c>
      <c r="W3572" t="s">
        <v>27</v>
      </c>
      <c r="X3572" t="s">
        <v>60</v>
      </c>
      <c r="Y3572" s="6" t="s">
        <v>34</v>
      </c>
      <c r="Z3572" t="s">
        <v>27</v>
      </c>
      <c r="AA3572" t="s">
        <v>27</v>
      </c>
    </row>
    <row r="3573" spans="1:27" x14ac:dyDescent="0.35">
      <c r="A3573">
        <v>10004874</v>
      </c>
      <c r="B3573" t="s">
        <v>81</v>
      </c>
      <c r="C3573" t="s">
        <v>206</v>
      </c>
      <c r="D3573" t="s">
        <v>23</v>
      </c>
      <c r="E3573" t="s">
        <v>24</v>
      </c>
      <c r="F3573">
        <v>376</v>
      </c>
      <c r="G3573">
        <v>0</v>
      </c>
      <c r="H3573">
        <v>376</v>
      </c>
      <c r="I3573">
        <v>5890</v>
      </c>
      <c r="J3573">
        <v>3.11</v>
      </c>
      <c r="K3573" s="6" t="s">
        <v>1625</v>
      </c>
      <c r="L3573" s="6" t="s">
        <v>1627</v>
      </c>
      <c r="M3573" s="6" t="s">
        <v>1630</v>
      </c>
      <c r="N3573" s="6" t="s">
        <v>1627</v>
      </c>
      <c r="O3573" s="6" t="s">
        <v>1634</v>
      </c>
      <c r="P3573" s="8">
        <f>Table12[[#This Row],[PLANNED_DELIVERY]]-Table12[[#This Row],[PLANNED_PICKUP]]</f>
        <v>1</v>
      </c>
      <c r="Q3573" s="9">
        <f>Table12[[#This Row],[ACTUAL_DELIVERY]]-Table12[[#This Row],[ACTUAL_PICKUP]]</f>
        <v>3</v>
      </c>
      <c r="R3573" s="9">
        <f>Table12[[#This Row],[ACTUAL_PICKUP]]-Table12[[#This Row],[PLANNED_PICKUP]]</f>
        <v>0</v>
      </c>
      <c r="S3573" s="9">
        <f>Table12[[#This Row],[ACTUAL_DELIVERY]]-Table12[[#This Row],[PLANNED_DELIVERY]]</f>
        <v>2</v>
      </c>
      <c r="T3573" t="s">
        <v>75</v>
      </c>
      <c r="U3573" s="6" t="s">
        <v>76</v>
      </c>
      <c r="V3573" t="s">
        <v>27</v>
      </c>
      <c r="W3573" t="s">
        <v>27</v>
      </c>
      <c r="X3573" t="s">
        <v>52</v>
      </c>
      <c r="Y3573" s="6" t="s">
        <v>318</v>
      </c>
      <c r="Z3573" t="s">
        <v>27</v>
      </c>
      <c r="AA3573" t="s">
        <v>27</v>
      </c>
    </row>
    <row r="3574" spans="1:27" x14ac:dyDescent="0.35">
      <c r="A3574">
        <v>10004876</v>
      </c>
      <c r="B3574" t="s">
        <v>81</v>
      </c>
      <c r="C3574" t="s">
        <v>206</v>
      </c>
      <c r="D3574" t="s">
        <v>23</v>
      </c>
      <c r="E3574" t="s">
        <v>24</v>
      </c>
      <c r="F3574">
        <v>290</v>
      </c>
      <c r="G3574">
        <v>0</v>
      </c>
      <c r="H3574">
        <v>290</v>
      </c>
      <c r="I3574">
        <v>2910</v>
      </c>
      <c r="J3574">
        <v>16.89</v>
      </c>
      <c r="K3574" s="6" t="s">
        <v>1625</v>
      </c>
      <c r="L3574" s="6" t="s">
        <v>1634</v>
      </c>
      <c r="M3574" s="6" t="s">
        <v>1637</v>
      </c>
      <c r="N3574" s="6" t="s">
        <v>1634</v>
      </c>
      <c r="O3574" s="6" t="s">
        <v>1639</v>
      </c>
      <c r="P3574" s="8">
        <f>Table12[[#This Row],[PLANNED_DELIVERY]]-Table12[[#This Row],[PLANNED_PICKUP]]</f>
        <v>5</v>
      </c>
      <c r="Q3574" s="9">
        <f>Table12[[#This Row],[ACTUAL_DELIVERY]]-Table12[[#This Row],[ACTUAL_PICKUP]]</f>
        <v>4</v>
      </c>
      <c r="R3574" s="9">
        <f>Table12[[#This Row],[ACTUAL_PICKUP]]-Table12[[#This Row],[PLANNED_PICKUP]]</f>
        <v>0</v>
      </c>
      <c r="S3574" s="9">
        <f>Table12[[#This Row],[ACTUAL_DELIVERY]]-Table12[[#This Row],[PLANNED_DELIVERY]]</f>
        <v>-1</v>
      </c>
      <c r="T3574" t="s">
        <v>428</v>
      </c>
      <c r="U3574" s="6" t="s">
        <v>429</v>
      </c>
      <c r="V3574" t="s">
        <v>27</v>
      </c>
      <c r="W3574" t="s">
        <v>27</v>
      </c>
      <c r="X3574" t="s">
        <v>41</v>
      </c>
      <c r="Y3574" s="6" t="s">
        <v>44</v>
      </c>
      <c r="Z3574" t="s">
        <v>27</v>
      </c>
      <c r="AA3574" t="s">
        <v>27</v>
      </c>
    </row>
    <row r="3575" spans="1:27" x14ac:dyDescent="0.35">
      <c r="A3575">
        <v>10004879</v>
      </c>
      <c r="B3575" t="s">
        <v>81</v>
      </c>
      <c r="C3575" t="s">
        <v>206</v>
      </c>
      <c r="D3575" t="s">
        <v>30</v>
      </c>
      <c r="E3575" t="s">
        <v>31</v>
      </c>
      <c r="F3575">
        <v>150</v>
      </c>
      <c r="G3575">
        <v>0</v>
      </c>
      <c r="H3575">
        <v>150</v>
      </c>
      <c r="I3575">
        <v>60</v>
      </c>
      <c r="J3575">
        <v>0.62</v>
      </c>
      <c r="K3575" s="6" t="s">
        <v>1625</v>
      </c>
      <c r="L3575" s="6" t="s">
        <v>1627</v>
      </c>
      <c r="M3575" s="6" t="s">
        <v>1633</v>
      </c>
      <c r="N3575" s="6" t="s">
        <v>1627</v>
      </c>
      <c r="O3575" s="6" t="s">
        <v>1634</v>
      </c>
      <c r="P3575" s="8">
        <f>Table12[[#This Row],[PLANNED_DELIVERY]]-Table12[[#This Row],[PLANNED_PICKUP]]</f>
        <v>2</v>
      </c>
      <c r="Q3575" s="9">
        <f>Table12[[#This Row],[ACTUAL_DELIVERY]]-Table12[[#This Row],[ACTUAL_PICKUP]]</f>
        <v>3</v>
      </c>
      <c r="R3575" s="9">
        <f>Table12[[#This Row],[ACTUAL_PICKUP]]-Table12[[#This Row],[PLANNED_PICKUP]]</f>
        <v>0</v>
      </c>
      <c r="S3575" s="9">
        <f>Table12[[#This Row],[ACTUAL_DELIVERY]]-Table12[[#This Row],[PLANNED_DELIVERY]]</f>
        <v>1</v>
      </c>
      <c r="T3575" t="s">
        <v>957</v>
      </c>
      <c r="U3575" s="6" t="s">
        <v>958</v>
      </c>
      <c r="V3575" t="s">
        <v>27</v>
      </c>
      <c r="W3575" t="s">
        <v>27</v>
      </c>
      <c r="X3575" t="s">
        <v>305</v>
      </c>
      <c r="Y3575" s="6" t="s">
        <v>306</v>
      </c>
      <c r="Z3575" t="s">
        <v>27</v>
      </c>
      <c r="AA3575" t="s">
        <v>27</v>
      </c>
    </row>
    <row r="3576" spans="1:27" x14ac:dyDescent="0.35">
      <c r="A3576">
        <v>10004880</v>
      </c>
      <c r="B3576" t="s">
        <v>222</v>
      </c>
      <c r="C3576" t="s">
        <v>342</v>
      </c>
      <c r="D3576" t="s">
        <v>23</v>
      </c>
      <c r="E3576" t="s">
        <v>24</v>
      </c>
      <c r="F3576">
        <v>380</v>
      </c>
      <c r="G3576">
        <v>0</v>
      </c>
      <c r="H3576">
        <v>380</v>
      </c>
      <c r="I3576">
        <v>4127</v>
      </c>
      <c r="J3576">
        <v>6.46</v>
      </c>
      <c r="K3576" s="6" t="s">
        <v>1625</v>
      </c>
      <c r="L3576" s="6" t="s">
        <v>1627</v>
      </c>
      <c r="M3576" s="6" t="s">
        <v>1627</v>
      </c>
      <c r="N3576" s="6" t="s">
        <v>1630</v>
      </c>
      <c r="O3576" s="6" t="s">
        <v>1630</v>
      </c>
      <c r="P3576" s="8">
        <f>Table12[[#This Row],[PLANNED_DELIVERY]]-Table12[[#This Row],[PLANNED_PICKUP]]</f>
        <v>0</v>
      </c>
      <c r="Q3576" s="9">
        <f>Table12[[#This Row],[ACTUAL_DELIVERY]]-Table12[[#This Row],[ACTUAL_PICKUP]]</f>
        <v>0</v>
      </c>
      <c r="R3576" s="9">
        <f>Table12[[#This Row],[ACTUAL_PICKUP]]-Table12[[#This Row],[PLANNED_PICKUP]]</f>
        <v>1</v>
      </c>
      <c r="S3576" s="9">
        <f>Table12[[#This Row],[ACTUAL_DELIVERY]]-Table12[[#This Row],[PLANNED_DELIVERY]]</f>
        <v>1</v>
      </c>
      <c r="T3576" t="s">
        <v>116</v>
      </c>
      <c r="U3576" s="6" t="s">
        <v>117</v>
      </c>
      <c r="V3576" t="s">
        <v>27</v>
      </c>
      <c r="W3576" t="s">
        <v>27</v>
      </c>
      <c r="X3576" t="s">
        <v>60</v>
      </c>
      <c r="Y3576" s="6" t="s">
        <v>34</v>
      </c>
      <c r="Z3576" t="s">
        <v>27</v>
      </c>
      <c r="AA3576" t="s">
        <v>27</v>
      </c>
    </row>
    <row r="3577" spans="1:27" x14ac:dyDescent="0.35">
      <c r="A3577">
        <v>10004881</v>
      </c>
      <c r="B3577" t="s">
        <v>81</v>
      </c>
      <c r="C3577" t="s">
        <v>206</v>
      </c>
      <c r="D3577" t="s">
        <v>30</v>
      </c>
      <c r="E3577" t="s">
        <v>31</v>
      </c>
      <c r="F3577">
        <v>350</v>
      </c>
      <c r="G3577">
        <v>0</v>
      </c>
      <c r="H3577">
        <v>350</v>
      </c>
      <c r="I3577">
        <v>13600</v>
      </c>
      <c r="J3577">
        <v>15.5</v>
      </c>
      <c r="K3577" s="6" t="s">
        <v>1625</v>
      </c>
      <c r="L3577" s="6" t="s">
        <v>1630</v>
      </c>
      <c r="M3577" s="6" t="s">
        <v>1633</v>
      </c>
      <c r="N3577" s="6" t="s">
        <v>1630</v>
      </c>
      <c r="O3577" s="6" t="s">
        <v>1633</v>
      </c>
      <c r="P3577" s="8">
        <f>Table12[[#This Row],[PLANNED_DELIVERY]]-Table12[[#This Row],[PLANNED_PICKUP]]</f>
        <v>1</v>
      </c>
      <c r="Q3577" s="9">
        <f>Table12[[#This Row],[ACTUAL_DELIVERY]]-Table12[[#This Row],[ACTUAL_PICKUP]]</f>
        <v>1</v>
      </c>
      <c r="R3577" s="9">
        <f>Table12[[#This Row],[ACTUAL_PICKUP]]-Table12[[#This Row],[PLANNED_PICKUP]]</f>
        <v>0</v>
      </c>
      <c r="S3577" s="9">
        <f>Table12[[#This Row],[ACTUAL_DELIVERY]]-Table12[[#This Row],[PLANNED_DELIVERY]]</f>
        <v>0</v>
      </c>
      <c r="T3577" t="s">
        <v>70</v>
      </c>
      <c r="U3577" s="6" t="s">
        <v>42</v>
      </c>
      <c r="V3577" t="s">
        <v>27</v>
      </c>
      <c r="W3577" t="s">
        <v>27</v>
      </c>
      <c r="X3577" t="s">
        <v>292</v>
      </c>
      <c r="Y3577" s="6" t="s">
        <v>284</v>
      </c>
      <c r="Z3577" t="s">
        <v>27</v>
      </c>
      <c r="AA3577" t="s">
        <v>27</v>
      </c>
    </row>
    <row r="3578" spans="1:27" x14ac:dyDescent="0.35">
      <c r="A3578">
        <v>10004882</v>
      </c>
      <c r="B3578" t="s">
        <v>81</v>
      </c>
      <c r="C3578" t="s">
        <v>206</v>
      </c>
      <c r="D3578" t="s">
        <v>30</v>
      </c>
      <c r="E3578" t="s">
        <v>24</v>
      </c>
      <c r="F3578">
        <v>150</v>
      </c>
      <c r="G3578">
        <v>0</v>
      </c>
      <c r="H3578">
        <v>150</v>
      </c>
      <c r="I3578">
        <v>2.5</v>
      </c>
      <c r="J3578">
        <v>0</v>
      </c>
      <c r="K3578" s="6" t="s">
        <v>1625</v>
      </c>
      <c r="L3578" s="6" t="s">
        <v>1627</v>
      </c>
      <c r="M3578" s="6" t="s">
        <v>1630</v>
      </c>
      <c r="N3578" s="6" t="s">
        <v>1627</v>
      </c>
      <c r="O3578" s="6" t="s">
        <v>1633</v>
      </c>
      <c r="P3578" s="8">
        <f>Table12[[#This Row],[PLANNED_DELIVERY]]-Table12[[#This Row],[PLANNED_PICKUP]]</f>
        <v>1</v>
      </c>
      <c r="Q3578" s="9">
        <f>Table12[[#This Row],[ACTUAL_DELIVERY]]-Table12[[#This Row],[ACTUAL_PICKUP]]</f>
        <v>2</v>
      </c>
      <c r="R3578" s="9">
        <f>Table12[[#This Row],[ACTUAL_PICKUP]]-Table12[[#This Row],[PLANNED_PICKUP]]</f>
        <v>0</v>
      </c>
      <c r="S3578" s="9">
        <f>Table12[[#This Row],[ACTUAL_DELIVERY]]-Table12[[#This Row],[PLANNED_DELIVERY]]</f>
        <v>1</v>
      </c>
      <c r="T3578" t="s">
        <v>956</v>
      </c>
      <c r="U3578" s="6" t="s">
        <v>120</v>
      </c>
      <c r="V3578" t="s">
        <v>27</v>
      </c>
      <c r="W3578" t="s">
        <v>27</v>
      </c>
      <c r="X3578" t="s">
        <v>60</v>
      </c>
      <c r="Y3578" s="6" t="s">
        <v>34</v>
      </c>
      <c r="Z3578" t="s">
        <v>27</v>
      </c>
      <c r="AA3578" t="s">
        <v>27</v>
      </c>
    </row>
    <row r="3579" spans="1:27" x14ac:dyDescent="0.35">
      <c r="A3579">
        <v>10004883</v>
      </c>
      <c r="B3579" t="s">
        <v>263</v>
      </c>
      <c r="C3579" t="s">
        <v>946</v>
      </c>
      <c r="D3579" t="s">
        <v>30</v>
      </c>
      <c r="E3579" t="s">
        <v>45</v>
      </c>
      <c r="F3579">
        <v>485.42</v>
      </c>
      <c r="G3579">
        <v>0</v>
      </c>
      <c r="H3579">
        <v>485.42</v>
      </c>
      <c r="I3579">
        <v>213.6</v>
      </c>
      <c r="J3579">
        <v>0.75</v>
      </c>
      <c r="K3579" s="6" t="s">
        <v>1625</v>
      </c>
      <c r="L3579" s="6" t="s">
        <v>1634</v>
      </c>
      <c r="M3579" s="6" t="s">
        <v>1637</v>
      </c>
      <c r="N3579" s="6" t="s">
        <v>1634</v>
      </c>
      <c r="O3579" s="6" t="s">
        <v>1651</v>
      </c>
      <c r="P3579" s="8">
        <f>Table12[[#This Row],[PLANNED_DELIVERY]]-Table12[[#This Row],[PLANNED_PICKUP]]</f>
        <v>5</v>
      </c>
      <c r="Q3579" s="9">
        <f>Table12[[#This Row],[ACTUAL_DELIVERY]]-Table12[[#This Row],[ACTUAL_PICKUP]]</f>
        <v>13</v>
      </c>
      <c r="R3579" s="9">
        <f>Table12[[#This Row],[ACTUAL_PICKUP]]-Table12[[#This Row],[PLANNED_PICKUP]]</f>
        <v>0</v>
      </c>
      <c r="S3579" s="9">
        <f>Table12[[#This Row],[ACTUAL_DELIVERY]]-Table12[[#This Row],[PLANNED_DELIVERY]]</f>
        <v>8</v>
      </c>
      <c r="T3579" t="s">
        <v>49</v>
      </c>
      <c r="U3579" s="6" t="s">
        <v>29</v>
      </c>
      <c r="V3579" t="s">
        <v>27</v>
      </c>
      <c r="W3579" t="s">
        <v>27</v>
      </c>
      <c r="X3579" t="s">
        <v>322</v>
      </c>
      <c r="Y3579" s="6" t="s">
        <v>62</v>
      </c>
      <c r="Z3579" t="s">
        <v>149</v>
      </c>
      <c r="AA3579" t="s">
        <v>149</v>
      </c>
    </row>
    <row r="3580" spans="1:27" x14ac:dyDescent="0.35">
      <c r="A3580">
        <v>10004887</v>
      </c>
      <c r="B3580" t="s">
        <v>81</v>
      </c>
      <c r="C3580" t="s">
        <v>246</v>
      </c>
      <c r="D3580" t="s">
        <v>30</v>
      </c>
      <c r="E3580" t="s">
        <v>45</v>
      </c>
      <c r="F3580">
        <v>5.68</v>
      </c>
      <c r="G3580">
        <v>308.24</v>
      </c>
      <c r="H3580">
        <v>313.92</v>
      </c>
      <c r="I3580">
        <v>39.200000000000003</v>
      </c>
      <c r="J3580">
        <v>0.1</v>
      </c>
      <c r="K3580" s="6" t="s">
        <v>1625</v>
      </c>
      <c r="L3580" s="6" t="s">
        <v>1625</v>
      </c>
      <c r="M3580" s="6" t="s">
        <v>1630</v>
      </c>
      <c r="N3580" s="6" t="s">
        <v>1625</v>
      </c>
      <c r="O3580" s="6" t="s">
        <v>1630</v>
      </c>
      <c r="P3580" s="8">
        <f>Table12[[#This Row],[PLANNED_DELIVERY]]-Table12[[#This Row],[PLANNED_PICKUP]]</f>
        <v>4</v>
      </c>
      <c r="Q3580" s="9">
        <f>Table12[[#This Row],[ACTUAL_DELIVERY]]-Table12[[#This Row],[ACTUAL_PICKUP]]</f>
        <v>4</v>
      </c>
      <c r="R3580" s="9">
        <f>Table12[[#This Row],[ACTUAL_PICKUP]]-Table12[[#This Row],[PLANNED_PICKUP]]</f>
        <v>0</v>
      </c>
      <c r="S3580" s="9">
        <f>Table12[[#This Row],[ACTUAL_DELIVERY]]-Table12[[#This Row],[PLANNED_DELIVERY]]</f>
        <v>0</v>
      </c>
      <c r="T3580" t="s">
        <v>49</v>
      </c>
      <c r="U3580" s="6" t="s">
        <v>29</v>
      </c>
      <c r="V3580" t="s">
        <v>27</v>
      </c>
      <c r="W3580" t="s">
        <v>27</v>
      </c>
      <c r="X3580" t="s">
        <v>405</v>
      </c>
      <c r="Y3580" s="6" t="s">
        <v>40</v>
      </c>
      <c r="Z3580" t="s">
        <v>27</v>
      </c>
      <c r="AA3580" t="s">
        <v>27</v>
      </c>
    </row>
    <row r="3581" spans="1:27" x14ac:dyDescent="0.35">
      <c r="A3581">
        <v>10004888</v>
      </c>
      <c r="B3581" t="s">
        <v>81</v>
      </c>
      <c r="C3581" t="s">
        <v>206</v>
      </c>
      <c r="D3581" t="s">
        <v>23</v>
      </c>
      <c r="E3581" t="s">
        <v>24</v>
      </c>
      <c r="F3581">
        <v>172.32</v>
      </c>
      <c r="G3581">
        <v>0</v>
      </c>
      <c r="H3581">
        <v>172.32</v>
      </c>
      <c r="I3581">
        <v>1238</v>
      </c>
      <c r="J3581">
        <v>0.44</v>
      </c>
      <c r="K3581" s="6" t="s">
        <v>1625</v>
      </c>
      <c r="L3581" s="6" t="s">
        <v>1625</v>
      </c>
      <c r="M3581" s="6" t="s">
        <v>1639</v>
      </c>
      <c r="N3581" s="6" t="s">
        <v>1637</v>
      </c>
      <c r="O3581" s="6" t="s">
        <v>1641</v>
      </c>
      <c r="P3581" s="8">
        <f>Table12[[#This Row],[PLANNED_DELIVERY]]-Table12[[#This Row],[PLANNED_PICKUP]]</f>
        <v>10</v>
      </c>
      <c r="Q3581" s="9">
        <f>Table12[[#This Row],[ACTUAL_DELIVERY]]-Table12[[#This Row],[ACTUAL_PICKUP]]</f>
        <v>1</v>
      </c>
      <c r="R3581" s="9">
        <f>Table12[[#This Row],[ACTUAL_PICKUP]]-Table12[[#This Row],[PLANNED_PICKUP]]</f>
        <v>11</v>
      </c>
      <c r="S3581" s="9">
        <f>Table12[[#This Row],[ACTUAL_DELIVERY]]-Table12[[#This Row],[PLANNED_DELIVERY]]</f>
        <v>2</v>
      </c>
      <c r="T3581" t="s">
        <v>722</v>
      </c>
      <c r="U3581" s="6" t="s">
        <v>491</v>
      </c>
      <c r="V3581" t="s">
        <v>27</v>
      </c>
      <c r="W3581" t="s">
        <v>27</v>
      </c>
      <c r="X3581" t="s">
        <v>71</v>
      </c>
      <c r="Y3581" s="6" t="s">
        <v>72</v>
      </c>
      <c r="Z3581" t="s">
        <v>27</v>
      </c>
      <c r="AA3581" t="s">
        <v>27</v>
      </c>
    </row>
    <row r="3582" spans="1:27" x14ac:dyDescent="0.35">
      <c r="A3582">
        <v>10004889</v>
      </c>
      <c r="B3582" t="s">
        <v>81</v>
      </c>
      <c r="C3582" t="s">
        <v>206</v>
      </c>
      <c r="D3582" t="s">
        <v>23</v>
      </c>
      <c r="E3582" t="s">
        <v>24</v>
      </c>
      <c r="F3582">
        <v>180</v>
      </c>
      <c r="G3582">
        <v>0</v>
      </c>
      <c r="H3582">
        <v>180</v>
      </c>
      <c r="I3582" s="5">
        <v>1897</v>
      </c>
      <c r="J3582">
        <v>3.2</v>
      </c>
      <c r="K3582" s="6" t="s">
        <v>1625</v>
      </c>
      <c r="L3582" s="6" t="s">
        <v>1627</v>
      </c>
      <c r="M3582" s="6" t="s">
        <v>1633</v>
      </c>
      <c r="N3582" s="6" t="s">
        <v>1627</v>
      </c>
      <c r="O3582" s="6" t="s">
        <v>1630</v>
      </c>
      <c r="P3582" s="8">
        <f>Table12[[#This Row],[PLANNED_DELIVERY]]-Table12[[#This Row],[PLANNED_PICKUP]]</f>
        <v>2</v>
      </c>
      <c r="Q3582" s="9">
        <f>Table12[[#This Row],[ACTUAL_DELIVERY]]-Table12[[#This Row],[ACTUAL_PICKUP]]</f>
        <v>1</v>
      </c>
      <c r="R3582" s="9">
        <f>Table12[[#This Row],[ACTUAL_PICKUP]]-Table12[[#This Row],[PLANNED_PICKUP]]</f>
        <v>0</v>
      </c>
      <c r="S3582" s="9">
        <f>Table12[[#This Row],[ACTUAL_DELIVERY]]-Table12[[#This Row],[PLANNED_DELIVERY]]</f>
        <v>-1</v>
      </c>
      <c r="T3582" t="s">
        <v>75</v>
      </c>
      <c r="U3582" s="6" t="s">
        <v>76</v>
      </c>
      <c r="V3582" t="s">
        <v>27</v>
      </c>
      <c r="W3582" t="s">
        <v>27</v>
      </c>
      <c r="X3582" t="s">
        <v>60</v>
      </c>
      <c r="Y3582" s="6" t="s">
        <v>34</v>
      </c>
      <c r="Z3582" t="s">
        <v>27</v>
      </c>
      <c r="AA3582" t="s">
        <v>27</v>
      </c>
    </row>
    <row r="3583" spans="1:27" x14ac:dyDescent="0.35">
      <c r="A3583">
        <v>10004890</v>
      </c>
      <c r="B3583" t="s">
        <v>81</v>
      </c>
      <c r="C3583" t="s">
        <v>342</v>
      </c>
      <c r="D3583" t="s">
        <v>23</v>
      </c>
      <c r="E3583" t="s">
        <v>24</v>
      </c>
      <c r="F3583">
        <v>363</v>
      </c>
      <c r="G3583">
        <v>0</v>
      </c>
      <c r="H3583">
        <v>363</v>
      </c>
      <c r="I3583">
        <v>2794</v>
      </c>
      <c r="J3583">
        <v>6.53</v>
      </c>
      <c r="K3583" s="6" t="s">
        <v>1625</v>
      </c>
      <c r="L3583" s="6" t="s">
        <v>1630</v>
      </c>
      <c r="M3583" s="6" t="s">
        <v>1635</v>
      </c>
      <c r="N3583" s="6" t="s">
        <v>1633</v>
      </c>
      <c r="O3583" s="6" t="s">
        <v>1633</v>
      </c>
      <c r="P3583" s="8">
        <f>Table12[[#This Row],[PLANNED_DELIVERY]]-Table12[[#This Row],[PLANNED_PICKUP]]</f>
        <v>3</v>
      </c>
      <c r="Q3583" s="9">
        <f>Table12[[#This Row],[ACTUAL_DELIVERY]]-Table12[[#This Row],[ACTUAL_PICKUP]]</f>
        <v>0</v>
      </c>
      <c r="R3583" s="9">
        <f>Table12[[#This Row],[ACTUAL_PICKUP]]-Table12[[#This Row],[PLANNED_PICKUP]]</f>
        <v>1</v>
      </c>
      <c r="S3583" s="9">
        <f>Table12[[#This Row],[ACTUAL_DELIVERY]]-Table12[[#This Row],[PLANNED_DELIVERY]]</f>
        <v>-2</v>
      </c>
      <c r="T3583" t="s">
        <v>68</v>
      </c>
      <c r="U3583" s="6" t="s">
        <v>69</v>
      </c>
      <c r="V3583" t="s">
        <v>27</v>
      </c>
      <c r="W3583" t="s">
        <v>27</v>
      </c>
      <c r="X3583" t="s">
        <v>41</v>
      </c>
      <c r="Y3583" s="6" t="s">
        <v>44</v>
      </c>
      <c r="Z3583" t="s">
        <v>27</v>
      </c>
      <c r="AA3583" t="s">
        <v>27</v>
      </c>
    </row>
    <row r="3584" spans="1:27" x14ac:dyDescent="0.35">
      <c r="A3584">
        <v>10004891</v>
      </c>
      <c r="B3584" t="s">
        <v>81</v>
      </c>
      <c r="C3584" t="s">
        <v>206</v>
      </c>
      <c r="D3584" t="s">
        <v>23</v>
      </c>
      <c r="E3584" t="s">
        <v>24</v>
      </c>
      <c r="F3584">
        <v>1500</v>
      </c>
      <c r="G3584">
        <v>0</v>
      </c>
      <c r="H3584">
        <v>1500</v>
      </c>
      <c r="I3584" s="5">
        <v>26961</v>
      </c>
      <c r="J3584">
        <v>33.24</v>
      </c>
      <c r="K3584" s="6" t="s">
        <v>1625</v>
      </c>
      <c r="L3584" s="6" t="s">
        <v>1630</v>
      </c>
      <c r="M3584" s="6" t="s">
        <v>1634</v>
      </c>
      <c r="N3584" s="6" t="s">
        <v>1630</v>
      </c>
      <c r="O3584" s="6" t="s">
        <v>1635</v>
      </c>
      <c r="P3584" s="8">
        <f>Table12[[#This Row],[PLANNED_DELIVERY]]-Table12[[#This Row],[PLANNED_PICKUP]]</f>
        <v>2</v>
      </c>
      <c r="Q3584" s="9">
        <f>Table12[[#This Row],[ACTUAL_DELIVERY]]-Table12[[#This Row],[ACTUAL_PICKUP]]</f>
        <v>3</v>
      </c>
      <c r="R3584" s="9">
        <f>Table12[[#This Row],[ACTUAL_PICKUP]]-Table12[[#This Row],[PLANNED_PICKUP]]</f>
        <v>0</v>
      </c>
      <c r="S3584" s="9">
        <f>Table12[[#This Row],[ACTUAL_DELIVERY]]-Table12[[#This Row],[PLANNED_DELIVERY]]</f>
        <v>1</v>
      </c>
      <c r="T3584" t="s">
        <v>333</v>
      </c>
      <c r="U3584" s="6" t="s">
        <v>334</v>
      </c>
      <c r="V3584" t="s">
        <v>27</v>
      </c>
      <c r="W3584" t="s">
        <v>27</v>
      </c>
      <c r="X3584" t="s">
        <v>285</v>
      </c>
      <c r="Y3584" s="6" t="s">
        <v>286</v>
      </c>
      <c r="Z3584" t="s">
        <v>27</v>
      </c>
      <c r="AA3584" t="s">
        <v>27</v>
      </c>
    </row>
    <row r="3585" spans="1:27" x14ac:dyDescent="0.35">
      <c r="A3585">
        <v>10004892</v>
      </c>
      <c r="B3585" t="s">
        <v>219</v>
      </c>
      <c r="C3585" t="s">
        <v>206</v>
      </c>
      <c r="D3585" t="s">
        <v>23</v>
      </c>
      <c r="E3585" t="s">
        <v>24</v>
      </c>
      <c r="F3585">
        <v>350</v>
      </c>
      <c r="G3585">
        <v>0</v>
      </c>
      <c r="H3585">
        <v>350</v>
      </c>
      <c r="I3585" s="5">
        <v>1737</v>
      </c>
      <c r="J3585">
        <v>1.62</v>
      </c>
      <c r="K3585" s="6" t="s">
        <v>1625</v>
      </c>
      <c r="L3585" s="6" t="s">
        <v>1627</v>
      </c>
      <c r="M3585" s="6" t="s">
        <v>1634</v>
      </c>
      <c r="N3585" s="6" t="s">
        <v>1630</v>
      </c>
      <c r="O3585" s="6" t="s">
        <v>1633</v>
      </c>
      <c r="P3585" s="8">
        <f>Table12[[#This Row],[PLANNED_DELIVERY]]-Table12[[#This Row],[PLANNED_PICKUP]]</f>
        <v>3</v>
      </c>
      <c r="Q3585" s="9">
        <f>Table12[[#This Row],[ACTUAL_DELIVERY]]-Table12[[#This Row],[ACTUAL_PICKUP]]</f>
        <v>1</v>
      </c>
      <c r="R3585" s="9">
        <f>Table12[[#This Row],[ACTUAL_PICKUP]]-Table12[[#This Row],[PLANNED_PICKUP]]</f>
        <v>1</v>
      </c>
      <c r="S3585" s="9">
        <f>Table12[[#This Row],[ACTUAL_DELIVERY]]-Table12[[#This Row],[PLANNED_DELIVERY]]</f>
        <v>-1</v>
      </c>
      <c r="T3585" t="s">
        <v>333</v>
      </c>
      <c r="U3585" s="6" t="s">
        <v>334</v>
      </c>
      <c r="V3585" t="s">
        <v>27</v>
      </c>
      <c r="W3585" t="s">
        <v>27</v>
      </c>
      <c r="X3585" t="s">
        <v>415</v>
      </c>
      <c r="Y3585" s="6" t="s">
        <v>270</v>
      </c>
      <c r="Z3585" t="s">
        <v>27</v>
      </c>
      <c r="AA3585" t="s">
        <v>27</v>
      </c>
    </row>
    <row r="3586" spans="1:27" x14ac:dyDescent="0.35">
      <c r="A3586">
        <v>10004893</v>
      </c>
      <c r="B3586" t="s">
        <v>297</v>
      </c>
      <c r="C3586" t="s">
        <v>269</v>
      </c>
      <c r="D3586" t="s">
        <v>30</v>
      </c>
      <c r="E3586" t="s">
        <v>24</v>
      </c>
      <c r="F3586">
        <v>5872</v>
      </c>
      <c r="G3586">
        <v>6214</v>
      </c>
      <c r="H3586">
        <v>12086</v>
      </c>
      <c r="I3586" s="5">
        <v>12300</v>
      </c>
      <c r="J3586">
        <v>11</v>
      </c>
      <c r="K3586" s="6" t="s">
        <v>1625</v>
      </c>
      <c r="L3586" s="6" t="s">
        <v>1627</v>
      </c>
      <c r="M3586" s="6" t="s">
        <v>1692</v>
      </c>
      <c r="N3586" s="6" t="s">
        <v>1603</v>
      </c>
      <c r="O3586" s="6" t="s">
        <v>1627</v>
      </c>
      <c r="P3586" s="8">
        <f>Table12[[#This Row],[PLANNED_DELIVERY]]-Table12[[#This Row],[PLANNED_PICKUP]]</f>
        <v>27</v>
      </c>
      <c r="Q3586" s="9">
        <f>Table12[[#This Row],[ACTUAL_DELIVERY]]-Table12[[#This Row],[ACTUAL_PICKUP]]</f>
        <v>12</v>
      </c>
      <c r="R3586" s="9">
        <f>Table12[[#This Row],[ACTUAL_PICKUP]]-Table12[[#This Row],[PLANNED_PICKUP]]</f>
        <v>-12</v>
      </c>
      <c r="S3586" s="9">
        <f>Table12[[#This Row],[ACTUAL_DELIVERY]]-Table12[[#This Row],[PLANNED_DELIVERY]]</f>
        <v>-27</v>
      </c>
      <c r="T3586" t="s">
        <v>135</v>
      </c>
      <c r="U3586" s="6" t="s">
        <v>136</v>
      </c>
      <c r="V3586" t="s">
        <v>137</v>
      </c>
      <c r="W3586" t="s">
        <v>137</v>
      </c>
      <c r="X3586" t="s">
        <v>66</v>
      </c>
      <c r="Y3586" s="6" t="s">
        <v>94</v>
      </c>
      <c r="Z3586" t="s">
        <v>27</v>
      </c>
      <c r="AA3586" t="s">
        <v>27</v>
      </c>
    </row>
    <row r="3587" spans="1:27" x14ac:dyDescent="0.35">
      <c r="A3587">
        <v>10004899</v>
      </c>
      <c r="B3587" t="s">
        <v>81</v>
      </c>
      <c r="C3587" t="s">
        <v>234</v>
      </c>
      <c r="D3587" t="s">
        <v>23</v>
      </c>
      <c r="E3587" t="s">
        <v>24</v>
      </c>
      <c r="F3587">
        <v>3275</v>
      </c>
      <c r="G3587">
        <v>0</v>
      </c>
      <c r="H3587">
        <v>3275</v>
      </c>
      <c r="I3587" s="5">
        <v>3067</v>
      </c>
      <c r="J3587">
        <v>3.52</v>
      </c>
      <c r="K3587" s="6" t="s">
        <v>1625</v>
      </c>
      <c r="L3587" s="6" t="s">
        <v>1630</v>
      </c>
      <c r="M3587" s="6" t="s">
        <v>1639</v>
      </c>
      <c r="N3587" s="6" t="s">
        <v>1630</v>
      </c>
      <c r="O3587" s="6" t="s">
        <v>1639</v>
      </c>
      <c r="P3587" s="8">
        <f>Table12[[#This Row],[PLANNED_DELIVERY]]-Table12[[#This Row],[PLANNED_PICKUP]]</f>
        <v>6</v>
      </c>
      <c r="Q3587" s="9">
        <f>Table12[[#This Row],[ACTUAL_DELIVERY]]-Table12[[#This Row],[ACTUAL_PICKUP]]</f>
        <v>6</v>
      </c>
      <c r="R3587" s="9">
        <f>Table12[[#This Row],[ACTUAL_PICKUP]]-Table12[[#This Row],[PLANNED_PICKUP]]</f>
        <v>0</v>
      </c>
      <c r="S3587" s="9">
        <f>Table12[[#This Row],[ACTUAL_DELIVERY]]-Table12[[#This Row],[PLANNED_DELIVERY]]</f>
        <v>0</v>
      </c>
      <c r="T3587" t="s">
        <v>805</v>
      </c>
      <c r="U3587" s="6" t="s">
        <v>806</v>
      </c>
      <c r="V3587" t="s">
        <v>656</v>
      </c>
      <c r="W3587" t="s">
        <v>656</v>
      </c>
      <c r="X3587" t="s">
        <v>96</v>
      </c>
      <c r="Y3587" s="6" t="s">
        <v>97</v>
      </c>
      <c r="Z3587" t="s">
        <v>27</v>
      </c>
      <c r="AA3587" t="s">
        <v>27</v>
      </c>
    </row>
    <row r="3588" spans="1:27" x14ac:dyDescent="0.35">
      <c r="A3588">
        <v>10004900</v>
      </c>
      <c r="B3588" t="s">
        <v>263</v>
      </c>
      <c r="C3588" t="s">
        <v>293</v>
      </c>
      <c r="D3588" t="s">
        <v>30</v>
      </c>
      <c r="E3588" t="s">
        <v>45</v>
      </c>
      <c r="F3588">
        <v>7492.75</v>
      </c>
      <c r="G3588">
        <v>0</v>
      </c>
      <c r="H3588">
        <v>7492.75</v>
      </c>
      <c r="I3588">
        <v>3826.8</v>
      </c>
      <c r="J3588">
        <v>17.309999999999999</v>
      </c>
      <c r="K3588" s="6" t="s">
        <v>1625</v>
      </c>
      <c r="L3588" s="6" t="s">
        <v>1631</v>
      </c>
      <c r="M3588" s="6" t="s">
        <v>1633</v>
      </c>
      <c r="N3588" s="6" t="s">
        <v>1630</v>
      </c>
      <c r="O3588" s="6" t="s">
        <v>1639</v>
      </c>
      <c r="P3588" s="8">
        <f>Table12[[#This Row],[PLANNED_DELIVERY]]-Table12[[#This Row],[PLANNED_PICKUP]]</f>
        <v>3</v>
      </c>
      <c r="Q3588" s="9">
        <f>Table12[[#This Row],[ACTUAL_DELIVERY]]-Table12[[#This Row],[ACTUAL_PICKUP]]</f>
        <v>6</v>
      </c>
      <c r="R3588" s="9">
        <f>Table12[[#This Row],[ACTUAL_PICKUP]]-Table12[[#This Row],[PLANNED_PICKUP]]</f>
        <v>2</v>
      </c>
      <c r="S3588" s="9">
        <f>Table12[[#This Row],[ACTUAL_DELIVERY]]-Table12[[#This Row],[PLANNED_DELIVERY]]</f>
        <v>5</v>
      </c>
      <c r="T3588" t="s">
        <v>49</v>
      </c>
      <c r="U3588" s="6" t="s">
        <v>29</v>
      </c>
      <c r="V3588" t="s">
        <v>27</v>
      </c>
      <c r="W3588" t="s">
        <v>27</v>
      </c>
      <c r="X3588" t="s">
        <v>61</v>
      </c>
      <c r="Y3588" s="6" t="s">
        <v>62</v>
      </c>
      <c r="Z3588" t="s">
        <v>201</v>
      </c>
      <c r="AA3588" t="s">
        <v>201</v>
      </c>
    </row>
    <row r="3589" spans="1:27" x14ac:dyDescent="0.35">
      <c r="A3589">
        <v>10004901</v>
      </c>
      <c r="B3589" t="s">
        <v>81</v>
      </c>
      <c r="C3589" t="s">
        <v>213</v>
      </c>
      <c r="D3589" t="s">
        <v>23</v>
      </c>
      <c r="E3589" t="s">
        <v>24</v>
      </c>
      <c r="F3589">
        <v>314.85000000000002</v>
      </c>
      <c r="G3589">
        <v>0</v>
      </c>
      <c r="H3589">
        <v>314.85000000000002</v>
      </c>
      <c r="I3589">
        <v>1200</v>
      </c>
      <c r="J3589">
        <v>2.66</v>
      </c>
      <c r="K3589" s="6" t="s">
        <v>1625</v>
      </c>
      <c r="L3589" s="6" t="s">
        <v>1639</v>
      </c>
      <c r="M3589" s="6" t="s">
        <v>1644</v>
      </c>
      <c r="N3589" s="6" t="s">
        <v>1639</v>
      </c>
      <c r="O3589" s="6" t="s">
        <v>1637</v>
      </c>
      <c r="P3589" s="8">
        <f>Table12[[#This Row],[PLANNED_DELIVERY]]-Table12[[#This Row],[PLANNED_PICKUP]]</f>
        <v>4</v>
      </c>
      <c r="Q3589" s="9">
        <f>Table12[[#This Row],[ACTUAL_DELIVERY]]-Table12[[#This Row],[ACTUAL_PICKUP]]</f>
        <v>1</v>
      </c>
      <c r="R3589" s="9">
        <f>Table12[[#This Row],[ACTUAL_PICKUP]]-Table12[[#This Row],[PLANNED_PICKUP]]</f>
        <v>0</v>
      </c>
      <c r="S3589" s="9">
        <f>Table12[[#This Row],[ACTUAL_DELIVERY]]-Table12[[#This Row],[PLANNED_DELIVERY]]</f>
        <v>-3</v>
      </c>
      <c r="T3589" t="s">
        <v>252</v>
      </c>
      <c r="U3589" s="6" t="s">
        <v>253</v>
      </c>
      <c r="V3589" t="s">
        <v>27</v>
      </c>
      <c r="W3589" t="s">
        <v>27</v>
      </c>
      <c r="X3589" t="s">
        <v>49</v>
      </c>
      <c r="Y3589" s="6" t="s">
        <v>29</v>
      </c>
      <c r="Z3589" t="s">
        <v>27</v>
      </c>
      <c r="AA3589" t="s">
        <v>27</v>
      </c>
    </row>
    <row r="3590" spans="1:27" x14ac:dyDescent="0.35">
      <c r="A3590">
        <v>10004902</v>
      </c>
      <c r="B3590" t="s">
        <v>81</v>
      </c>
      <c r="C3590" t="s">
        <v>206</v>
      </c>
      <c r="D3590" t="s">
        <v>23</v>
      </c>
      <c r="E3590" t="s">
        <v>31</v>
      </c>
      <c r="F3590">
        <v>479</v>
      </c>
      <c r="G3590">
        <v>0</v>
      </c>
      <c r="H3590">
        <v>479</v>
      </c>
      <c r="I3590">
        <v>4605</v>
      </c>
      <c r="J3590">
        <v>11.79</v>
      </c>
      <c r="K3590" s="6" t="s">
        <v>1625</v>
      </c>
      <c r="L3590" s="6" t="s">
        <v>1633</v>
      </c>
      <c r="M3590" s="6" t="s">
        <v>1635</v>
      </c>
      <c r="N3590" s="6" t="s">
        <v>1633</v>
      </c>
      <c r="O3590" s="6" t="s">
        <v>1635</v>
      </c>
      <c r="P3590" s="8">
        <f>Table12[[#This Row],[PLANNED_DELIVERY]]-Table12[[#This Row],[PLANNED_PICKUP]]</f>
        <v>2</v>
      </c>
      <c r="Q3590" s="9">
        <f>Table12[[#This Row],[ACTUAL_DELIVERY]]-Table12[[#This Row],[ACTUAL_PICKUP]]</f>
        <v>2</v>
      </c>
      <c r="R3590" s="9">
        <f>Table12[[#This Row],[ACTUAL_PICKUP]]-Table12[[#This Row],[PLANNED_PICKUP]]</f>
        <v>0</v>
      </c>
      <c r="S3590" s="9">
        <f>Table12[[#This Row],[ACTUAL_DELIVERY]]-Table12[[#This Row],[PLANNED_DELIVERY]]</f>
        <v>0</v>
      </c>
      <c r="T3590" t="s">
        <v>955</v>
      </c>
      <c r="U3590" s="6" t="s">
        <v>336</v>
      </c>
      <c r="V3590" t="s">
        <v>27</v>
      </c>
      <c r="W3590" t="s">
        <v>27</v>
      </c>
      <c r="X3590" t="s">
        <v>271</v>
      </c>
      <c r="Y3590" s="6" t="s">
        <v>43</v>
      </c>
      <c r="Z3590" t="s">
        <v>27</v>
      </c>
      <c r="AA3590" t="s">
        <v>27</v>
      </c>
    </row>
    <row r="3591" spans="1:27" x14ac:dyDescent="0.35">
      <c r="A3591">
        <v>10004903</v>
      </c>
      <c r="B3591" t="s">
        <v>273</v>
      </c>
      <c r="C3591" t="s">
        <v>206</v>
      </c>
      <c r="D3591" t="s">
        <v>23</v>
      </c>
      <c r="E3591" t="s">
        <v>24</v>
      </c>
      <c r="F3591">
        <v>350</v>
      </c>
      <c r="G3591">
        <v>0</v>
      </c>
      <c r="H3591">
        <v>350</v>
      </c>
      <c r="I3591">
        <v>1040</v>
      </c>
      <c r="J3591">
        <v>12.14</v>
      </c>
      <c r="K3591" s="6" t="s">
        <v>1625</v>
      </c>
      <c r="L3591" s="6" t="s">
        <v>1638</v>
      </c>
      <c r="M3591" s="6" t="s">
        <v>1637</v>
      </c>
      <c r="N3591" s="6" t="s">
        <v>1639</v>
      </c>
      <c r="O3591" s="6" t="s">
        <v>1637</v>
      </c>
      <c r="P3591" s="8">
        <f>Table12[[#This Row],[PLANNED_DELIVERY]]-Table12[[#This Row],[PLANNED_PICKUP]]</f>
        <v>2</v>
      </c>
      <c r="Q3591" s="9">
        <f>Table12[[#This Row],[ACTUAL_DELIVERY]]-Table12[[#This Row],[ACTUAL_PICKUP]]</f>
        <v>1</v>
      </c>
      <c r="R3591" s="9">
        <f>Table12[[#This Row],[ACTUAL_PICKUP]]-Table12[[#This Row],[PLANNED_PICKUP]]</f>
        <v>1</v>
      </c>
      <c r="S3591" s="9">
        <f>Table12[[#This Row],[ACTUAL_DELIVERY]]-Table12[[#This Row],[PLANNED_DELIVERY]]</f>
        <v>0</v>
      </c>
      <c r="T3591" t="s">
        <v>428</v>
      </c>
      <c r="U3591" s="6" t="s">
        <v>429</v>
      </c>
      <c r="V3591" t="s">
        <v>27</v>
      </c>
      <c r="W3591" t="s">
        <v>27</v>
      </c>
      <c r="X3591" t="s">
        <v>60</v>
      </c>
      <c r="Y3591" s="6" t="s">
        <v>34</v>
      </c>
      <c r="Z3591" t="s">
        <v>27</v>
      </c>
      <c r="AA3591" t="s">
        <v>27</v>
      </c>
    </row>
    <row r="3592" spans="1:27" x14ac:dyDescent="0.35">
      <c r="A3592">
        <v>10004905</v>
      </c>
      <c r="B3592" t="s">
        <v>81</v>
      </c>
      <c r="C3592" t="s">
        <v>246</v>
      </c>
      <c r="D3592" t="s">
        <v>30</v>
      </c>
      <c r="E3592" t="s">
        <v>31</v>
      </c>
      <c r="F3592">
        <v>861.72</v>
      </c>
      <c r="G3592">
        <v>0</v>
      </c>
      <c r="H3592">
        <v>861.72</v>
      </c>
      <c r="I3592">
        <v>450</v>
      </c>
      <c r="J3592">
        <v>3.49</v>
      </c>
      <c r="K3592" s="6" t="s">
        <v>1625</v>
      </c>
      <c r="L3592" s="6" t="s">
        <v>1630</v>
      </c>
      <c r="M3592" s="6" t="s">
        <v>1639</v>
      </c>
      <c r="N3592" s="6" t="s">
        <v>1634</v>
      </c>
      <c r="O3592" s="6" t="s">
        <v>1635</v>
      </c>
      <c r="P3592" s="8">
        <f>Table12[[#This Row],[PLANNED_DELIVERY]]-Table12[[#This Row],[PLANNED_PICKUP]]</f>
        <v>6</v>
      </c>
      <c r="Q3592" s="9">
        <f>Table12[[#This Row],[ACTUAL_DELIVERY]]-Table12[[#This Row],[ACTUAL_PICKUP]]</f>
        <v>1</v>
      </c>
      <c r="R3592" s="9">
        <f>Table12[[#This Row],[ACTUAL_PICKUP]]-Table12[[#This Row],[PLANNED_PICKUP]]</f>
        <v>2</v>
      </c>
      <c r="S3592" s="9">
        <f>Table12[[#This Row],[ACTUAL_DELIVERY]]-Table12[[#This Row],[PLANNED_DELIVERY]]</f>
        <v>-3</v>
      </c>
      <c r="T3592" t="s">
        <v>33</v>
      </c>
      <c r="U3592" s="6" t="s">
        <v>34</v>
      </c>
      <c r="V3592" t="s">
        <v>27</v>
      </c>
      <c r="W3592" t="s">
        <v>27</v>
      </c>
      <c r="X3592" t="s">
        <v>96</v>
      </c>
      <c r="Y3592" s="6" t="s">
        <v>97</v>
      </c>
      <c r="Z3592" t="s">
        <v>27</v>
      </c>
      <c r="AA3592" t="s">
        <v>27</v>
      </c>
    </row>
    <row r="3593" spans="1:27" x14ac:dyDescent="0.35">
      <c r="A3593">
        <v>10004906</v>
      </c>
      <c r="B3593" t="s">
        <v>81</v>
      </c>
      <c r="C3593" t="s">
        <v>206</v>
      </c>
      <c r="D3593" t="s">
        <v>23</v>
      </c>
      <c r="E3593" t="s">
        <v>31</v>
      </c>
      <c r="F3593">
        <v>139.72999999999999</v>
      </c>
      <c r="G3593">
        <v>0</v>
      </c>
      <c r="H3593">
        <v>139.72999999999999</v>
      </c>
      <c r="I3593">
        <v>380</v>
      </c>
      <c r="J3593">
        <v>2.2799999999999998</v>
      </c>
      <c r="K3593" s="6" t="s">
        <v>1625</v>
      </c>
      <c r="L3593" s="6" t="s">
        <v>1627</v>
      </c>
      <c r="M3593" s="6" t="s">
        <v>1635</v>
      </c>
      <c r="N3593" s="6" t="s">
        <v>1633</v>
      </c>
      <c r="O3593" s="6" t="s">
        <v>1634</v>
      </c>
      <c r="P3593" s="8">
        <f>Table12[[#This Row],[PLANNED_DELIVERY]]-Table12[[#This Row],[PLANNED_PICKUP]]</f>
        <v>4</v>
      </c>
      <c r="Q3593" s="9">
        <f>Table12[[#This Row],[ACTUAL_DELIVERY]]-Table12[[#This Row],[ACTUAL_PICKUP]]</f>
        <v>1</v>
      </c>
      <c r="R3593" s="9">
        <f>Table12[[#This Row],[ACTUAL_PICKUP]]-Table12[[#This Row],[PLANNED_PICKUP]]</f>
        <v>2</v>
      </c>
      <c r="S3593" s="9">
        <f>Table12[[#This Row],[ACTUAL_DELIVERY]]-Table12[[#This Row],[PLANNED_DELIVERY]]</f>
        <v>-1</v>
      </c>
      <c r="T3593" t="s">
        <v>33</v>
      </c>
      <c r="U3593" s="6" t="s">
        <v>34</v>
      </c>
      <c r="V3593" t="s">
        <v>27</v>
      </c>
      <c r="W3593" t="s">
        <v>27</v>
      </c>
      <c r="X3593" t="s">
        <v>728</v>
      </c>
      <c r="Y3593" s="6" t="s">
        <v>212</v>
      </c>
      <c r="Z3593" t="s">
        <v>27</v>
      </c>
      <c r="AA3593" t="s">
        <v>27</v>
      </c>
    </row>
    <row r="3594" spans="1:27" x14ac:dyDescent="0.35">
      <c r="A3594">
        <v>10004907</v>
      </c>
      <c r="B3594" t="s">
        <v>81</v>
      </c>
      <c r="C3594" t="s">
        <v>206</v>
      </c>
      <c r="D3594" t="s">
        <v>23</v>
      </c>
      <c r="E3594" t="s">
        <v>31</v>
      </c>
      <c r="F3594">
        <v>50</v>
      </c>
      <c r="G3594">
        <v>0</v>
      </c>
      <c r="H3594">
        <v>50</v>
      </c>
      <c r="I3594">
        <v>4400</v>
      </c>
      <c r="J3594">
        <v>6</v>
      </c>
      <c r="K3594" s="6" t="s">
        <v>1625</v>
      </c>
      <c r="L3594" s="6" t="s">
        <v>1625</v>
      </c>
      <c r="M3594" s="6" t="s">
        <v>1633</v>
      </c>
      <c r="N3594" s="6" t="s">
        <v>1634</v>
      </c>
      <c r="O3594" s="6" t="s">
        <v>1634</v>
      </c>
      <c r="P3594" s="8">
        <f>Table12[[#This Row],[PLANNED_DELIVERY]]-Table12[[#This Row],[PLANNED_PICKUP]]</f>
        <v>5</v>
      </c>
      <c r="Q3594" s="9">
        <f>Table12[[#This Row],[ACTUAL_DELIVERY]]-Table12[[#This Row],[ACTUAL_PICKUP]]</f>
        <v>0</v>
      </c>
      <c r="R3594" s="9">
        <f>Table12[[#This Row],[ACTUAL_PICKUP]]-Table12[[#This Row],[PLANNED_PICKUP]]</f>
        <v>6</v>
      </c>
      <c r="S3594" s="9">
        <f>Table12[[#This Row],[ACTUAL_DELIVERY]]-Table12[[#This Row],[PLANNED_DELIVERY]]</f>
        <v>1</v>
      </c>
      <c r="T3594" t="s">
        <v>52</v>
      </c>
      <c r="U3594" s="6" t="s">
        <v>53</v>
      </c>
      <c r="V3594" t="s">
        <v>27</v>
      </c>
      <c r="W3594" t="s">
        <v>27</v>
      </c>
      <c r="X3594" t="s">
        <v>60</v>
      </c>
      <c r="Y3594" s="6" t="s">
        <v>34</v>
      </c>
      <c r="Z3594" t="s">
        <v>27</v>
      </c>
      <c r="AA3594" t="s">
        <v>27</v>
      </c>
    </row>
    <row r="3595" spans="1:27" x14ac:dyDescent="0.35">
      <c r="A3595">
        <v>10004908</v>
      </c>
      <c r="B3595" t="s">
        <v>81</v>
      </c>
      <c r="C3595" t="s">
        <v>240</v>
      </c>
      <c r="D3595" t="s">
        <v>23</v>
      </c>
      <c r="E3595" t="s">
        <v>24</v>
      </c>
      <c r="F3595">
        <v>55.64</v>
      </c>
      <c r="G3595">
        <v>0</v>
      </c>
      <c r="H3595">
        <v>55.64</v>
      </c>
      <c r="I3595">
        <v>2</v>
      </c>
      <c r="J3595">
        <v>0</v>
      </c>
      <c r="K3595" s="6" t="s">
        <v>1625</v>
      </c>
      <c r="L3595" s="6" t="s">
        <v>1627</v>
      </c>
      <c r="M3595" s="6" t="s">
        <v>1639</v>
      </c>
      <c r="N3595" s="6" t="s">
        <v>1635</v>
      </c>
      <c r="O3595" s="6" t="s">
        <v>1635</v>
      </c>
      <c r="P3595" s="8">
        <f>Table12[[#This Row],[PLANNED_DELIVERY]]-Table12[[#This Row],[PLANNED_PICKUP]]</f>
        <v>7</v>
      </c>
      <c r="Q3595" s="9">
        <f>Table12[[#This Row],[ACTUAL_DELIVERY]]-Table12[[#This Row],[ACTUAL_PICKUP]]</f>
        <v>0</v>
      </c>
      <c r="R3595" s="9">
        <f>Table12[[#This Row],[ACTUAL_PICKUP]]-Table12[[#This Row],[PLANNED_PICKUP]]</f>
        <v>4</v>
      </c>
      <c r="S3595" s="9">
        <f>Table12[[#This Row],[ACTUAL_DELIVERY]]-Table12[[#This Row],[PLANNED_DELIVERY]]</f>
        <v>-3</v>
      </c>
      <c r="T3595" t="s">
        <v>1578</v>
      </c>
      <c r="U3595" s="6" t="s">
        <v>262</v>
      </c>
      <c r="V3595" t="s">
        <v>27</v>
      </c>
      <c r="W3595" t="s">
        <v>27</v>
      </c>
      <c r="X3595" t="s">
        <v>49</v>
      </c>
      <c r="Y3595" s="6" t="s">
        <v>29</v>
      </c>
      <c r="Z3595" t="s">
        <v>27</v>
      </c>
      <c r="AA3595" t="s">
        <v>27</v>
      </c>
    </row>
    <row r="3596" spans="1:27" x14ac:dyDescent="0.35">
      <c r="A3596">
        <v>10004909</v>
      </c>
      <c r="B3596" t="s">
        <v>81</v>
      </c>
      <c r="C3596" t="s">
        <v>206</v>
      </c>
      <c r="D3596" t="s">
        <v>23</v>
      </c>
      <c r="E3596" t="s">
        <v>24</v>
      </c>
      <c r="F3596">
        <v>370</v>
      </c>
      <c r="G3596">
        <v>0</v>
      </c>
      <c r="H3596">
        <v>370</v>
      </c>
      <c r="I3596">
        <v>500</v>
      </c>
      <c r="J3596">
        <v>2.04</v>
      </c>
      <c r="K3596" s="6" t="s">
        <v>1625</v>
      </c>
      <c r="L3596" s="6" t="s">
        <v>1635</v>
      </c>
      <c r="M3596" s="6" t="s">
        <v>1639</v>
      </c>
      <c r="N3596" s="6" t="s">
        <v>1639</v>
      </c>
      <c r="O3596" s="6" t="s">
        <v>1639</v>
      </c>
      <c r="P3596" s="8">
        <f>Table12[[#This Row],[PLANNED_DELIVERY]]-Table12[[#This Row],[PLANNED_PICKUP]]</f>
        <v>3</v>
      </c>
      <c r="Q3596" s="9">
        <f>Table12[[#This Row],[ACTUAL_DELIVERY]]-Table12[[#This Row],[ACTUAL_PICKUP]]</f>
        <v>0</v>
      </c>
      <c r="R3596" s="9">
        <f>Table12[[#This Row],[ACTUAL_PICKUP]]-Table12[[#This Row],[PLANNED_PICKUP]]</f>
        <v>3</v>
      </c>
      <c r="S3596" s="9">
        <f>Table12[[#This Row],[ACTUAL_DELIVERY]]-Table12[[#This Row],[PLANNED_DELIVERY]]</f>
        <v>0</v>
      </c>
      <c r="T3596" t="s">
        <v>158</v>
      </c>
      <c r="U3596" s="6" t="s">
        <v>159</v>
      </c>
      <c r="V3596" t="s">
        <v>27</v>
      </c>
      <c r="W3596" t="s">
        <v>27</v>
      </c>
      <c r="X3596" t="s">
        <v>49</v>
      </c>
      <c r="Y3596" s="6" t="s">
        <v>29</v>
      </c>
      <c r="Z3596" t="s">
        <v>27</v>
      </c>
      <c r="AA3596" t="s">
        <v>27</v>
      </c>
    </row>
    <row r="3597" spans="1:27" x14ac:dyDescent="0.35">
      <c r="A3597">
        <v>10004910</v>
      </c>
      <c r="B3597" t="s">
        <v>81</v>
      </c>
      <c r="C3597" t="s">
        <v>206</v>
      </c>
      <c r="D3597" t="s">
        <v>23</v>
      </c>
      <c r="E3597" t="s">
        <v>24</v>
      </c>
      <c r="F3597">
        <v>66.67</v>
      </c>
      <c r="G3597">
        <v>0</v>
      </c>
      <c r="H3597">
        <v>66.67</v>
      </c>
      <c r="I3597">
        <v>500</v>
      </c>
      <c r="J3597">
        <v>4</v>
      </c>
      <c r="K3597" s="6" t="s">
        <v>1625</v>
      </c>
      <c r="L3597" s="6" t="s">
        <v>1627</v>
      </c>
      <c r="M3597" s="6" t="s">
        <v>1639</v>
      </c>
      <c r="N3597" s="6" t="s">
        <v>1635</v>
      </c>
      <c r="O3597" s="6" t="s">
        <v>1639</v>
      </c>
      <c r="P3597" s="8">
        <f>Table12[[#This Row],[PLANNED_DELIVERY]]-Table12[[#This Row],[PLANNED_PICKUP]]</f>
        <v>7</v>
      </c>
      <c r="Q3597" s="9">
        <f>Table12[[#This Row],[ACTUAL_DELIVERY]]-Table12[[#This Row],[ACTUAL_PICKUP]]</f>
        <v>3</v>
      </c>
      <c r="R3597" s="9">
        <f>Table12[[#This Row],[ACTUAL_PICKUP]]-Table12[[#This Row],[PLANNED_PICKUP]]</f>
        <v>4</v>
      </c>
      <c r="S3597" s="9">
        <f>Table12[[#This Row],[ACTUAL_DELIVERY]]-Table12[[#This Row],[PLANNED_DELIVERY]]</f>
        <v>0</v>
      </c>
      <c r="T3597" t="s">
        <v>411</v>
      </c>
      <c r="U3597" s="6" t="s">
        <v>207</v>
      </c>
      <c r="V3597" t="s">
        <v>27</v>
      </c>
      <c r="W3597" t="s">
        <v>27</v>
      </c>
      <c r="X3597" t="s">
        <v>41</v>
      </c>
      <c r="Y3597" s="6" t="s">
        <v>44</v>
      </c>
      <c r="Z3597" t="s">
        <v>27</v>
      </c>
      <c r="AA3597" t="s">
        <v>27</v>
      </c>
    </row>
    <row r="3598" spans="1:27" x14ac:dyDescent="0.35">
      <c r="A3598">
        <v>10004911</v>
      </c>
      <c r="B3598" t="s">
        <v>81</v>
      </c>
      <c r="C3598" t="s">
        <v>206</v>
      </c>
      <c r="D3598" t="s">
        <v>23</v>
      </c>
      <c r="E3598" t="s">
        <v>24</v>
      </c>
      <c r="F3598">
        <v>66.67</v>
      </c>
      <c r="G3598">
        <v>0</v>
      </c>
      <c r="H3598">
        <v>66.67</v>
      </c>
      <c r="I3598">
        <v>6</v>
      </c>
      <c r="J3598">
        <v>0</v>
      </c>
      <c r="K3598" s="6" t="s">
        <v>1625</v>
      </c>
      <c r="L3598" s="6" t="s">
        <v>1627</v>
      </c>
      <c r="M3598" s="6" t="s">
        <v>1637</v>
      </c>
      <c r="N3598" s="6" t="s">
        <v>1635</v>
      </c>
      <c r="O3598" s="6" t="s">
        <v>1639</v>
      </c>
      <c r="P3598" s="8">
        <f>Table12[[#This Row],[PLANNED_DELIVERY]]-Table12[[#This Row],[PLANNED_PICKUP]]</f>
        <v>8</v>
      </c>
      <c r="Q3598" s="9">
        <f>Table12[[#This Row],[ACTUAL_DELIVERY]]-Table12[[#This Row],[ACTUAL_PICKUP]]</f>
        <v>3</v>
      </c>
      <c r="R3598" s="9">
        <f>Table12[[#This Row],[ACTUAL_PICKUP]]-Table12[[#This Row],[PLANNED_PICKUP]]</f>
        <v>4</v>
      </c>
      <c r="S3598" s="9">
        <f>Table12[[#This Row],[ACTUAL_DELIVERY]]-Table12[[#This Row],[PLANNED_DELIVERY]]</f>
        <v>-1</v>
      </c>
      <c r="T3598" t="s">
        <v>411</v>
      </c>
      <c r="U3598" s="6" t="s">
        <v>207</v>
      </c>
      <c r="V3598" t="s">
        <v>27</v>
      </c>
      <c r="W3598" t="s">
        <v>27</v>
      </c>
      <c r="X3598" t="s">
        <v>49</v>
      </c>
      <c r="Y3598" s="6" t="s">
        <v>29</v>
      </c>
      <c r="Z3598" t="s">
        <v>27</v>
      </c>
      <c r="AA3598" t="s">
        <v>27</v>
      </c>
    </row>
    <row r="3599" spans="1:27" x14ac:dyDescent="0.35">
      <c r="A3599">
        <v>10004912</v>
      </c>
      <c r="B3599" t="s">
        <v>81</v>
      </c>
      <c r="C3599" t="s">
        <v>206</v>
      </c>
      <c r="D3599" t="s">
        <v>23</v>
      </c>
      <c r="E3599" t="s">
        <v>24</v>
      </c>
      <c r="F3599">
        <v>167.67</v>
      </c>
      <c r="G3599">
        <v>0</v>
      </c>
      <c r="H3599">
        <v>167.67</v>
      </c>
      <c r="I3599">
        <v>130</v>
      </c>
      <c r="J3599">
        <v>0.48</v>
      </c>
      <c r="K3599" s="6" t="s">
        <v>1625</v>
      </c>
      <c r="L3599" s="6" t="s">
        <v>1627</v>
      </c>
      <c r="M3599" s="6" t="s">
        <v>1630</v>
      </c>
      <c r="N3599" s="6" t="s">
        <v>1630</v>
      </c>
      <c r="O3599" s="6" t="s">
        <v>1630</v>
      </c>
      <c r="P3599" s="8">
        <f>Table12[[#This Row],[PLANNED_DELIVERY]]-Table12[[#This Row],[PLANNED_PICKUP]]</f>
        <v>1</v>
      </c>
      <c r="Q3599" s="9">
        <f>Table12[[#This Row],[ACTUAL_DELIVERY]]-Table12[[#This Row],[ACTUAL_PICKUP]]</f>
        <v>0</v>
      </c>
      <c r="R3599" s="9">
        <f>Table12[[#This Row],[ACTUAL_PICKUP]]-Table12[[#This Row],[PLANNED_PICKUP]]</f>
        <v>1</v>
      </c>
      <c r="S3599" s="9">
        <f>Table12[[#This Row],[ACTUAL_DELIVERY]]-Table12[[#This Row],[PLANNED_DELIVERY]]</f>
        <v>0</v>
      </c>
      <c r="T3599" t="s">
        <v>230</v>
      </c>
      <c r="U3599" s="6" t="s">
        <v>244</v>
      </c>
      <c r="V3599" t="s">
        <v>27</v>
      </c>
      <c r="W3599" t="s">
        <v>27</v>
      </c>
      <c r="X3599" t="s">
        <v>166</v>
      </c>
      <c r="Y3599" s="6" t="s">
        <v>167</v>
      </c>
      <c r="Z3599" t="s">
        <v>27</v>
      </c>
      <c r="AA3599" t="s">
        <v>27</v>
      </c>
    </row>
    <row r="3600" spans="1:27" x14ac:dyDescent="0.35">
      <c r="A3600">
        <v>10004914</v>
      </c>
      <c r="B3600" t="s">
        <v>81</v>
      </c>
      <c r="C3600" t="s">
        <v>206</v>
      </c>
      <c r="D3600" t="s">
        <v>23</v>
      </c>
      <c r="E3600" t="s">
        <v>24</v>
      </c>
      <c r="F3600">
        <v>66.67</v>
      </c>
      <c r="G3600">
        <v>0</v>
      </c>
      <c r="H3600">
        <v>66.67</v>
      </c>
      <c r="I3600">
        <v>50</v>
      </c>
      <c r="J3600">
        <v>0.3</v>
      </c>
      <c r="K3600" s="6" t="s">
        <v>1625</v>
      </c>
      <c r="L3600" s="6" t="s">
        <v>1627</v>
      </c>
      <c r="M3600" s="6" t="s">
        <v>1639</v>
      </c>
      <c r="N3600" s="6" t="s">
        <v>1635</v>
      </c>
      <c r="O3600" s="6" t="s">
        <v>1639</v>
      </c>
      <c r="P3600" s="8">
        <f>Table12[[#This Row],[PLANNED_DELIVERY]]-Table12[[#This Row],[PLANNED_PICKUP]]</f>
        <v>7</v>
      </c>
      <c r="Q3600" s="9">
        <f>Table12[[#This Row],[ACTUAL_DELIVERY]]-Table12[[#This Row],[ACTUAL_PICKUP]]</f>
        <v>3</v>
      </c>
      <c r="R3600" s="9">
        <f>Table12[[#This Row],[ACTUAL_PICKUP]]-Table12[[#This Row],[PLANNED_PICKUP]]</f>
        <v>4</v>
      </c>
      <c r="S3600" s="9">
        <f>Table12[[#This Row],[ACTUAL_DELIVERY]]-Table12[[#This Row],[PLANNED_DELIVERY]]</f>
        <v>0</v>
      </c>
      <c r="T3600" t="s">
        <v>411</v>
      </c>
      <c r="U3600" s="6" t="s">
        <v>207</v>
      </c>
      <c r="V3600" t="s">
        <v>27</v>
      </c>
      <c r="W3600" t="s">
        <v>27</v>
      </c>
      <c r="X3600" t="s">
        <v>41</v>
      </c>
      <c r="Y3600" s="6" t="s">
        <v>44</v>
      </c>
      <c r="Z3600" t="s">
        <v>27</v>
      </c>
      <c r="AA3600" t="s">
        <v>27</v>
      </c>
    </row>
    <row r="3601" spans="1:27" x14ac:dyDescent="0.35">
      <c r="A3601">
        <v>10004915</v>
      </c>
      <c r="B3601" t="s">
        <v>81</v>
      </c>
      <c r="C3601" t="s">
        <v>206</v>
      </c>
      <c r="D3601" t="s">
        <v>23</v>
      </c>
      <c r="E3601" t="s">
        <v>24</v>
      </c>
      <c r="F3601">
        <v>66.67</v>
      </c>
      <c r="G3601">
        <v>0</v>
      </c>
      <c r="H3601">
        <v>66.67</v>
      </c>
      <c r="I3601">
        <v>26</v>
      </c>
      <c r="J3601">
        <v>0.15</v>
      </c>
      <c r="K3601" s="6" t="s">
        <v>1625</v>
      </c>
      <c r="L3601" s="6" t="s">
        <v>1627</v>
      </c>
      <c r="M3601" s="6" t="s">
        <v>1639</v>
      </c>
      <c r="N3601" s="6" t="s">
        <v>1635</v>
      </c>
      <c r="O3601" s="6" t="s">
        <v>1639</v>
      </c>
      <c r="P3601" s="8">
        <f>Table12[[#This Row],[PLANNED_DELIVERY]]-Table12[[#This Row],[PLANNED_PICKUP]]</f>
        <v>7</v>
      </c>
      <c r="Q3601" s="9">
        <f>Table12[[#This Row],[ACTUAL_DELIVERY]]-Table12[[#This Row],[ACTUAL_PICKUP]]</f>
        <v>3</v>
      </c>
      <c r="R3601" s="9">
        <f>Table12[[#This Row],[ACTUAL_PICKUP]]-Table12[[#This Row],[PLANNED_PICKUP]]</f>
        <v>4</v>
      </c>
      <c r="S3601" s="9">
        <f>Table12[[#This Row],[ACTUAL_DELIVERY]]-Table12[[#This Row],[PLANNED_DELIVERY]]</f>
        <v>0</v>
      </c>
      <c r="T3601" t="s">
        <v>411</v>
      </c>
      <c r="U3601" s="6" t="s">
        <v>207</v>
      </c>
      <c r="V3601" t="s">
        <v>27</v>
      </c>
      <c r="W3601" t="s">
        <v>27</v>
      </c>
      <c r="X3601" t="s">
        <v>49</v>
      </c>
      <c r="Y3601" s="6" t="s">
        <v>29</v>
      </c>
      <c r="Z3601" t="s">
        <v>27</v>
      </c>
      <c r="AA3601" t="s">
        <v>27</v>
      </c>
    </row>
    <row r="3602" spans="1:27" x14ac:dyDescent="0.35">
      <c r="A3602">
        <v>10004916</v>
      </c>
      <c r="B3602" t="s">
        <v>81</v>
      </c>
      <c r="C3602" t="s">
        <v>206</v>
      </c>
      <c r="D3602" t="s">
        <v>23</v>
      </c>
      <c r="E3602" t="s">
        <v>24</v>
      </c>
      <c r="F3602">
        <v>66.67</v>
      </c>
      <c r="G3602">
        <v>0</v>
      </c>
      <c r="H3602">
        <v>66.67</v>
      </c>
      <c r="I3602">
        <v>10</v>
      </c>
      <c r="J3602">
        <v>0.38</v>
      </c>
      <c r="K3602" s="6" t="s">
        <v>1625</v>
      </c>
      <c r="L3602" s="6" t="s">
        <v>1627</v>
      </c>
      <c r="M3602" s="6" t="s">
        <v>1639</v>
      </c>
      <c r="N3602" s="6" t="s">
        <v>1635</v>
      </c>
      <c r="O3602" s="6" t="s">
        <v>1639</v>
      </c>
      <c r="P3602" s="8">
        <f>Table12[[#This Row],[PLANNED_DELIVERY]]-Table12[[#This Row],[PLANNED_PICKUP]]</f>
        <v>7</v>
      </c>
      <c r="Q3602" s="9">
        <f>Table12[[#This Row],[ACTUAL_DELIVERY]]-Table12[[#This Row],[ACTUAL_PICKUP]]</f>
        <v>3</v>
      </c>
      <c r="R3602" s="9">
        <f>Table12[[#This Row],[ACTUAL_PICKUP]]-Table12[[#This Row],[PLANNED_PICKUP]]</f>
        <v>4</v>
      </c>
      <c r="S3602" s="9">
        <f>Table12[[#This Row],[ACTUAL_DELIVERY]]-Table12[[#This Row],[PLANNED_DELIVERY]]</f>
        <v>0</v>
      </c>
      <c r="T3602" t="s">
        <v>411</v>
      </c>
      <c r="U3602" s="6" t="s">
        <v>207</v>
      </c>
      <c r="V3602" t="s">
        <v>27</v>
      </c>
      <c r="W3602" t="s">
        <v>27</v>
      </c>
      <c r="X3602" t="s">
        <v>49</v>
      </c>
      <c r="Y3602" s="6" t="s">
        <v>123</v>
      </c>
      <c r="Z3602" t="s">
        <v>27</v>
      </c>
      <c r="AA3602" t="s">
        <v>27</v>
      </c>
    </row>
    <row r="3603" spans="1:27" x14ac:dyDescent="0.35">
      <c r="A3603">
        <v>10004917</v>
      </c>
      <c r="B3603" t="s">
        <v>225</v>
      </c>
      <c r="C3603" t="s">
        <v>240</v>
      </c>
      <c r="D3603" t="s">
        <v>23</v>
      </c>
      <c r="E3603" t="s">
        <v>24</v>
      </c>
      <c r="F3603">
        <v>115</v>
      </c>
      <c r="G3603">
        <v>0</v>
      </c>
      <c r="H3603">
        <v>115</v>
      </c>
      <c r="I3603">
        <v>12</v>
      </c>
      <c r="J3603">
        <v>0.6</v>
      </c>
      <c r="K3603" s="6" t="s">
        <v>1631</v>
      </c>
      <c r="L3603" s="6" t="s">
        <v>1627</v>
      </c>
      <c r="M3603" s="6" t="s">
        <v>1638</v>
      </c>
      <c r="N3603" s="6" t="s">
        <v>1630</v>
      </c>
      <c r="O3603" s="6" t="s">
        <v>1634</v>
      </c>
      <c r="P3603" s="8">
        <f>Table12[[#This Row],[PLANNED_DELIVERY]]-Table12[[#This Row],[PLANNED_PICKUP]]</f>
        <v>6</v>
      </c>
      <c r="Q3603" s="9">
        <f>Table12[[#This Row],[ACTUAL_DELIVERY]]-Table12[[#This Row],[ACTUAL_PICKUP]]</f>
        <v>2</v>
      </c>
      <c r="R3603" s="9">
        <f>Table12[[#This Row],[ACTUAL_PICKUP]]-Table12[[#This Row],[PLANNED_PICKUP]]</f>
        <v>1</v>
      </c>
      <c r="S3603" s="9">
        <f>Table12[[#This Row],[ACTUAL_DELIVERY]]-Table12[[#This Row],[PLANNED_DELIVERY]]</f>
        <v>-3</v>
      </c>
      <c r="T3603" t="s">
        <v>316</v>
      </c>
      <c r="U3603" s="6" t="s">
        <v>317</v>
      </c>
      <c r="V3603" t="s">
        <v>27</v>
      </c>
      <c r="W3603" t="s">
        <v>27</v>
      </c>
      <c r="X3603" t="s">
        <v>60</v>
      </c>
      <c r="Y3603" s="6" t="s">
        <v>34</v>
      </c>
      <c r="Z3603" t="s">
        <v>27</v>
      </c>
      <c r="AA3603" t="s">
        <v>27</v>
      </c>
    </row>
    <row r="3604" spans="1:27" x14ac:dyDescent="0.35">
      <c r="A3604">
        <v>10004919</v>
      </c>
      <c r="B3604" t="s">
        <v>81</v>
      </c>
      <c r="C3604" t="s">
        <v>213</v>
      </c>
      <c r="D3604" t="s">
        <v>23</v>
      </c>
      <c r="E3604" t="s">
        <v>31</v>
      </c>
      <c r="F3604">
        <v>283.18</v>
      </c>
      <c r="G3604">
        <v>0</v>
      </c>
      <c r="H3604">
        <v>283.18</v>
      </c>
      <c r="I3604">
        <v>5880</v>
      </c>
      <c r="J3604">
        <v>7.2</v>
      </c>
      <c r="K3604" s="6" t="s">
        <v>1627</v>
      </c>
      <c r="L3604" s="6" t="s">
        <v>1627</v>
      </c>
      <c r="M3604" s="6" t="s">
        <v>1633</v>
      </c>
      <c r="N3604" s="6" t="s">
        <v>1630</v>
      </c>
      <c r="O3604" s="6" t="s">
        <v>1633</v>
      </c>
      <c r="P3604" s="8">
        <f>Table12[[#This Row],[PLANNED_DELIVERY]]-Table12[[#This Row],[PLANNED_PICKUP]]</f>
        <v>2</v>
      </c>
      <c r="Q3604" s="9">
        <f>Table12[[#This Row],[ACTUAL_DELIVERY]]-Table12[[#This Row],[ACTUAL_PICKUP]]</f>
        <v>1</v>
      </c>
      <c r="R3604" s="9">
        <f>Table12[[#This Row],[ACTUAL_PICKUP]]-Table12[[#This Row],[PLANNED_PICKUP]]</f>
        <v>1</v>
      </c>
      <c r="S3604" s="9">
        <f>Table12[[#This Row],[ACTUAL_DELIVERY]]-Table12[[#This Row],[PLANNED_DELIVERY]]</f>
        <v>0</v>
      </c>
      <c r="T3604" t="s">
        <v>1089</v>
      </c>
      <c r="U3604" s="6" t="s">
        <v>954</v>
      </c>
      <c r="V3604" t="s">
        <v>27</v>
      </c>
      <c r="W3604" t="s">
        <v>27</v>
      </c>
      <c r="X3604" t="s">
        <v>60</v>
      </c>
      <c r="Y3604" s="6" t="s">
        <v>34</v>
      </c>
      <c r="Z3604" t="s">
        <v>27</v>
      </c>
      <c r="AA3604" t="s">
        <v>27</v>
      </c>
    </row>
    <row r="3605" spans="1:27" x14ac:dyDescent="0.35">
      <c r="A3605">
        <v>10004920</v>
      </c>
      <c r="B3605" t="s">
        <v>81</v>
      </c>
      <c r="C3605" t="s">
        <v>234</v>
      </c>
      <c r="D3605" t="s">
        <v>23</v>
      </c>
      <c r="E3605" t="s">
        <v>24</v>
      </c>
      <c r="F3605">
        <v>325</v>
      </c>
      <c r="G3605">
        <v>0</v>
      </c>
      <c r="H3605">
        <v>325</v>
      </c>
      <c r="I3605" s="5">
        <v>5.0999999999999996</v>
      </c>
      <c r="J3605">
        <v>0.04</v>
      </c>
      <c r="K3605" s="6" t="s">
        <v>1627</v>
      </c>
      <c r="L3605" s="6" t="s">
        <v>1635</v>
      </c>
      <c r="M3605" s="6" t="s">
        <v>1642</v>
      </c>
      <c r="N3605" s="6" t="s">
        <v>1635</v>
      </c>
      <c r="O3605" s="6" t="s">
        <v>1650</v>
      </c>
      <c r="P3605" s="8">
        <f>Table12[[#This Row],[PLANNED_DELIVERY]]-Table12[[#This Row],[PLANNED_PICKUP]]</f>
        <v>6</v>
      </c>
      <c r="Q3605" s="9">
        <f>Table12[[#This Row],[ACTUAL_DELIVERY]]-Table12[[#This Row],[ACTUAL_PICKUP]]</f>
        <v>11</v>
      </c>
      <c r="R3605" s="9">
        <f>Table12[[#This Row],[ACTUAL_PICKUP]]-Table12[[#This Row],[PLANNED_PICKUP]]</f>
        <v>0</v>
      </c>
      <c r="S3605" s="9">
        <f>Table12[[#This Row],[ACTUAL_DELIVERY]]-Table12[[#This Row],[PLANNED_DELIVERY]]</f>
        <v>5</v>
      </c>
      <c r="T3605" t="s">
        <v>951</v>
      </c>
      <c r="U3605" s="6" t="s">
        <v>952</v>
      </c>
      <c r="V3605" t="s">
        <v>108</v>
      </c>
      <c r="W3605" t="s">
        <v>108</v>
      </c>
      <c r="X3605" t="s">
        <v>49</v>
      </c>
      <c r="Y3605" s="6" t="s">
        <v>29</v>
      </c>
      <c r="Z3605" t="s">
        <v>27</v>
      </c>
      <c r="AA3605" t="s">
        <v>27</v>
      </c>
    </row>
    <row r="3606" spans="1:27" x14ac:dyDescent="0.35">
      <c r="A3606">
        <v>10004921</v>
      </c>
      <c r="B3606" t="s">
        <v>81</v>
      </c>
      <c r="C3606" t="s">
        <v>206</v>
      </c>
      <c r="D3606" t="s">
        <v>23</v>
      </c>
      <c r="E3606" t="s">
        <v>24</v>
      </c>
      <c r="F3606">
        <v>300</v>
      </c>
      <c r="G3606">
        <v>0</v>
      </c>
      <c r="H3606">
        <v>300</v>
      </c>
      <c r="I3606">
        <v>460</v>
      </c>
      <c r="J3606">
        <v>9.2200000000000006</v>
      </c>
      <c r="K3606" s="6" t="s">
        <v>1627</v>
      </c>
      <c r="L3606" s="6" t="s">
        <v>1627</v>
      </c>
      <c r="M3606" s="6" t="s">
        <v>1639</v>
      </c>
      <c r="N3606" s="6" t="s">
        <v>1637</v>
      </c>
      <c r="O3606" s="6" t="s">
        <v>1641</v>
      </c>
      <c r="P3606" s="8">
        <f>Table12[[#This Row],[PLANNED_DELIVERY]]-Table12[[#This Row],[PLANNED_PICKUP]]</f>
        <v>7</v>
      </c>
      <c r="Q3606" s="9">
        <f>Table12[[#This Row],[ACTUAL_DELIVERY]]-Table12[[#This Row],[ACTUAL_PICKUP]]</f>
        <v>1</v>
      </c>
      <c r="R3606" s="9">
        <f>Table12[[#This Row],[ACTUAL_PICKUP]]-Table12[[#This Row],[PLANNED_PICKUP]]</f>
        <v>8</v>
      </c>
      <c r="S3606" s="9">
        <f>Table12[[#This Row],[ACTUAL_DELIVERY]]-Table12[[#This Row],[PLANNED_DELIVERY]]</f>
        <v>2</v>
      </c>
      <c r="T3606" t="s">
        <v>341</v>
      </c>
      <c r="U3606" s="6" t="s">
        <v>334</v>
      </c>
      <c r="V3606" t="s">
        <v>27</v>
      </c>
      <c r="W3606" t="s">
        <v>27</v>
      </c>
      <c r="X3606" t="s">
        <v>49</v>
      </c>
      <c r="Y3606" s="6" t="s">
        <v>123</v>
      </c>
      <c r="Z3606" t="s">
        <v>27</v>
      </c>
      <c r="AA3606" t="s">
        <v>27</v>
      </c>
    </row>
    <row r="3607" spans="1:27" x14ac:dyDescent="0.35">
      <c r="A3607">
        <v>10004922</v>
      </c>
      <c r="B3607" t="s">
        <v>81</v>
      </c>
      <c r="C3607" t="s">
        <v>206</v>
      </c>
      <c r="D3607" t="s">
        <v>23</v>
      </c>
      <c r="E3607" t="s">
        <v>24</v>
      </c>
      <c r="F3607">
        <v>300</v>
      </c>
      <c r="G3607">
        <v>0</v>
      </c>
      <c r="H3607">
        <v>300</v>
      </c>
      <c r="I3607">
        <v>1055</v>
      </c>
      <c r="J3607">
        <v>11.19</v>
      </c>
      <c r="K3607" s="6" t="s">
        <v>1627</v>
      </c>
      <c r="L3607" s="6" t="s">
        <v>1627</v>
      </c>
      <c r="M3607" s="6" t="s">
        <v>1639</v>
      </c>
      <c r="N3607" s="6" t="s">
        <v>1637</v>
      </c>
      <c r="O3607" s="6" t="s">
        <v>1641</v>
      </c>
      <c r="P3607" s="8">
        <f>Table12[[#This Row],[PLANNED_DELIVERY]]-Table12[[#This Row],[PLANNED_PICKUP]]</f>
        <v>7</v>
      </c>
      <c r="Q3607" s="9">
        <f>Table12[[#This Row],[ACTUAL_DELIVERY]]-Table12[[#This Row],[ACTUAL_PICKUP]]</f>
        <v>1</v>
      </c>
      <c r="R3607" s="9">
        <f>Table12[[#This Row],[ACTUAL_PICKUP]]-Table12[[#This Row],[PLANNED_PICKUP]]</f>
        <v>8</v>
      </c>
      <c r="S3607" s="9">
        <f>Table12[[#This Row],[ACTUAL_DELIVERY]]-Table12[[#This Row],[PLANNED_DELIVERY]]</f>
        <v>2</v>
      </c>
      <c r="T3607" t="s">
        <v>341</v>
      </c>
      <c r="U3607" s="6" t="s">
        <v>334</v>
      </c>
      <c r="V3607" t="s">
        <v>27</v>
      </c>
      <c r="W3607" t="s">
        <v>27</v>
      </c>
      <c r="X3607" t="s">
        <v>1723</v>
      </c>
      <c r="Y3607" s="6" t="s">
        <v>42</v>
      </c>
      <c r="Z3607" t="s">
        <v>27</v>
      </c>
      <c r="AA3607" t="s">
        <v>27</v>
      </c>
    </row>
    <row r="3608" spans="1:27" x14ac:dyDescent="0.35">
      <c r="A3608">
        <v>10004923</v>
      </c>
      <c r="B3608" t="s">
        <v>81</v>
      </c>
      <c r="C3608" t="s">
        <v>206</v>
      </c>
      <c r="D3608" t="s">
        <v>23</v>
      </c>
      <c r="E3608" t="s">
        <v>24</v>
      </c>
      <c r="F3608">
        <v>200</v>
      </c>
      <c r="G3608">
        <v>0</v>
      </c>
      <c r="H3608">
        <v>200</v>
      </c>
      <c r="I3608">
        <v>360</v>
      </c>
      <c r="J3608">
        <v>0.09</v>
      </c>
      <c r="K3608" s="6" t="s">
        <v>1627</v>
      </c>
      <c r="L3608" s="6" t="s">
        <v>1627</v>
      </c>
      <c r="M3608" s="6" t="s">
        <v>1639</v>
      </c>
      <c r="N3608" s="6" t="s">
        <v>1637</v>
      </c>
      <c r="O3608" s="6" t="s">
        <v>1641</v>
      </c>
      <c r="P3608" s="8">
        <f>Table12[[#This Row],[PLANNED_DELIVERY]]-Table12[[#This Row],[PLANNED_PICKUP]]</f>
        <v>7</v>
      </c>
      <c r="Q3608" s="9">
        <f>Table12[[#This Row],[ACTUAL_DELIVERY]]-Table12[[#This Row],[ACTUAL_PICKUP]]</f>
        <v>1</v>
      </c>
      <c r="R3608" s="9">
        <f>Table12[[#This Row],[ACTUAL_PICKUP]]-Table12[[#This Row],[PLANNED_PICKUP]]</f>
        <v>8</v>
      </c>
      <c r="S3608" s="9">
        <f>Table12[[#This Row],[ACTUAL_DELIVERY]]-Table12[[#This Row],[PLANNED_DELIVERY]]</f>
        <v>2</v>
      </c>
      <c r="T3608" t="s">
        <v>341</v>
      </c>
      <c r="U3608" s="6" t="s">
        <v>334</v>
      </c>
      <c r="V3608" t="s">
        <v>27</v>
      </c>
      <c r="W3608" t="s">
        <v>27</v>
      </c>
      <c r="X3608" t="s">
        <v>41</v>
      </c>
      <c r="Y3608" s="6" t="s">
        <v>44</v>
      </c>
      <c r="Z3608" t="s">
        <v>27</v>
      </c>
      <c r="AA3608" t="s">
        <v>27</v>
      </c>
    </row>
    <row r="3609" spans="1:27" x14ac:dyDescent="0.35">
      <c r="A3609">
        <v>10004924</v>
      </c>
      <c r="B3609" t="s">
        <v>81</v>
      </c>
      <c r="C3609" t="s">
        <v>206</v>
      </c>
      <c r="D3609" t="s">
        <v>23</v>
      </c>
      <c r="E3609" t="s">
        <v>24</v>
      </c>
      <c r="F3609">
        <v>426</v>
      </c>
      <c r="G3609">
        <v>0</v>
      </c>
      <c r="H3609">
        <v>426</v>
      </c>
      <c r="I3609">
        <v>60</v>
      </c>
      <c r="J3609">
        <v>0.36</v>
      </c>
      <c r="K3609" s="6" t="s">
        <v>1627</v>
      </c>
      <c r="L3609" s="6" t="s">
        <v>1627</v>
      </c>
      <c r="M3609" s="6" t="s">
        <v>1639</v>
      </c>
      <c r="N3609" s="6" t="s">
        <v>1630</v>
      </c>
      <c r="O3609" s="6" t="s">
        <v>1633</v>
      </c>
      <c r="P3609" s="8">
        <f>Table12[[#This Row],[PLANNED_DELIVERY]]-Table12[[#This Row],[PLANNED_PICKUP]]</f>
        <v>7</v>
      </c>
      <c r="Q3609" s="9">
        <f>Table12[[#This Row],[ACTUAL_DELIVERY]]-Table12[[#This Row],[ACTUAL_PICKUP]]</f>
        <v>1</v>
      </c>
      <c r="R3609" s="9">
        <f>Table12[[#This Row],[ACTUAL_PICKUP]]-Table12[[#This Row],[PLANNED_PICKUP]]</f>
        <v>1</v>
      </c>
      <c r="S3609" s="9">
        <f>Table12[[#This Row],[ACTUAL_DELIVERY]]-Table12[[#This Row],[PLANNED_DELIVERY]]</f>
        <v>-5</v>
      </c>
      <c r="T3609" t="s">
        <v>518</v>
      </c>
      <c r="U3609" s="6" t="s">
        <v>388</v>
      </c>
      <c r="V3609" t="s">
        <v>27</v>
      </c>
      <c r="W3609" t="s">
        <v>27</v>
      </c>
      <c r="X3609" t="s">
        <v>49</v>
      </c>
      <c r="Y3609" s="6" t="s">
        <v>29</v>
      </c>
      <c r="Z3609" t="s">
        <v>27</v>
      </c>
      <c r="AA3609" t="s">
        <v>27</v>
      </c>
    </row>
    <row r="3610" spans="1:27" x14ac:dyDescent="0.35">
      <c r="A3610">
        <v>10004925</v>
      </c>
      <c r="B3610" t="s">
        <v>222</v>
      </c>
      <c r="C3610" t="s">
        <v>206</v>
      </c>
      <c r="D3610" t="s">
        <v>23</v>
      </c>
      <c r="E3610" t="s">
        <v>24</v>
      </c>
      <c r="F3610">
        <v>340</v>
      </c>
      <c r="G3610">
        <v>0</v>
      </c>
      <c r="H3610">
        <v>340</v>
      </c>
      <c r="I3610">
        <v>535</v>
      </c>
      <c r="J3610">
        <v>0.96</v>
      </c>
      <c r="K3610" s="6" t="s">
        <v>1627</v>
      </c>
      <c r="L3610" s="6" t="s">
        <v>1631</v>
      </c>
      <c r="M3610" s="6" t="s">
        <v>1627</v>
      </c>
      <c r="N3610" s="6" t="s">
        <v>1627</v>
      </c>
      <c r="O3610" s="6" t="s">
        <v>1630</v>
      </c>
      <c r="P3610" s="8">
        <f>Table12[[#This Row],[PLANNED_DELIVERY]]-Table12[[#This Row],[PLANNED_PICKUP]]</f>
        <v>1</v>
      </c>
      <c r="Q3610" s="9">
        <f>Table12[[#This Row],[ACTUAL_DELIVERY]]-Table12[[#This Row],[ACTUAL_PICKUP]]</f>
        <v>1</v>
      </c>
      <c r="R3610" s="9">
        <f>Table12[[#This Row],[ACTUAL_PICKUP]]-Table12[[#This Row],[PLANNED_PICKUP]]</f>
        <v>1</v>
      </c>
      <c r="S3610" s="9">
        <f>Table12[[#This Row],[ACTUAL_DELIVERY]]-Table12[[#This Row],[PLANNED_DELIVERY]]</f>
        <v>1</v>
      </c>
      <c r="T3610" t="s">
        <v>75</v>
      </c>
      <c r="U3610" s="6" t="s">
        <v>76</v>
      </c>
      <c r="V3610" t="s">
        <v>27</v>
      </c>
      <c r="W3610" t="s">
        <v>27</v>
      </c>
      <c r="X3610" t="s">
        <v>60</v>
      </c>
      <c r="Y3610" s="6" t="s">
        <v>34</v>
      </c>
      <c r="Z3610" t="s">
        <v>27</v>
      </c>
      <c r="AA3610" t="s">
        <v>27</v>
      </c>
    </row>
    <row r="3611" spans="1:27" x14ac:dyDescent="0.35">
      <c r="A3611">
        <v>10004926</v>
      </c>
      <c r="B3611" t="s">
        <v>81</v>
      </c>
      <c r="C3611" t="s">
        <v>216</v>
      </c>
      <c r="D3611" t="s">
        <v>23</v>
      </c>
      <c r="E3611" t="s">
        <v>24</v>
      </c>
      <c r="F3611">
        <v>1415.88</v>
      </c>
      <c r="G3611">
        <v>0</v>
      </c>
      <c r="H3611">
        <v>1415.88</v>
      </c>
      <c r="I3611">
        <v>5100</v>
      </c>
      <c r="J3611">
        <v>5.52</v>
      </c>
      <c r="K3611" s="6" t="s">
        <v>1627</v>
      </c>
      <c r="L3611" s="6" t="s">
        <v>1630</v>
      </c>
      <c r="M3611" s="6" t="s">
        <v>1639</v>
      </c>
      <c r="N3611" s="6" t="s">
        <v>1630</v>
      </c>
      <c r="O3611" s="6" t="s">
        <v>1641</v>
      </c>
      <c r="P3611" s="8">
        <f>Table12[[#This Row],[PLANNED_DELIVERY]]-Table12[[#This Row],[PLANNED_PICKUP]]</f>
        <v>6</v>
      </c>
      <c r="Q3611" s="9">
        <f>Table12[[#This Row],[ACTUAL_DELIVERY]]-Table12[[#This Row],[ACTUAL_PICKUP]]</f>
        <v>8</v>
      </c>
      <c r="R3611" s="9">
        <f>Table12[[#This Row],[ACTUAL_PICKUP]]-Table12[[#This Row],[PLANNED_PICKUP]]</f>
        <v>0</v>
      </c>
      <c r="S3611" s="9">
        <f>Table12[[#This Row],[ACTUAL_DELIVERY]]-Table12[[#This Row],[PLANNED_DELIVERY]]</f>
        <v>2</v>
      </c>
      <c r="T3611" t="s">
        <v>949</v>
      </c>
      <c r="U3611" s="6" t="s">
        <v>950</v>
      </c>
      <c r="V3611" t="s">
        <v>268</v>
      </c>
      <c r="W3611" t="s">
        <v>268</v>
      </c>
      <c r="X3611" t="s">
        <v>60</v>
      </c>
      <c r="Y3611" s="6" t="s">
        <v>34</v>
      </c>
      <c r="Z3611" t="s">
        <v>27</v>
      </c>
      <c r="AA3611" t="s">
        <v>27</v>
      </c>
    </row>
    <row r="3612" spans="1:27" x14ac:dyDescent="0.35">
      <c r="A3612">
        <v>10004927</v>
      </c>
      <c r="B3612" t="s">
        <v>81</v>
      </c>
      <c r="C3612" t="s">
        <v>206</v>
      </c>
      <c r="D3612" t="s">
        <v>30</v>
      </c>
      <c r="E3612" t="s">
        <v>31</v>
      </c>
      <c r="F3612">
        <v>139.72999999999999</v>
      </c>
      <c r="G3612">
        <v>0</v>
      </c>
      <c r="H3612">
        <v>139.72999999999999</v>
      </c>
      <c r="I3612">
        <v>77</v>
      </c>
      <c r="J3612">
        <v>0.19</v>
      </c>
      <c r="K3612" s="6" t="s">
        <v>1627</v>
      </c>
      <c r="L3612" s="6" t="s">
        <v>1630</v>
      </c>
      <c r="M3612" s="6" t="s">
        <v>1639</v>
      </c>
      <c r="N3612" s="6" t="s">
        <v>1633</v>
      </c>
      <c r="O3612" s="6" t="s">
        <v>1639</v>
      </c>
      <c r="P3612" s="8">
        <f>Table12[[#This Row],[PLANNED_DELIVERY]]-Table12[[#This Row],[PLANNED_PICKUP]]</f>
        <v>6</v>
      </c>
      <c r="Q3612" s="9">
        <f>Table12[[#This Row],[ACTUAL_DELIVERY]]-Table12[[#This Row],[ACTUAL_PICKUP]]</f>
        <v>5</v>
      </c>
      <c r="R3612" s="9">
        <f>Table12[[#This Row],[ACTUAL_PICKUP]]-Table12[[#This Row],[PLANNED_PICKUP]]</f>
        <v>1</v>
      </c>
      <c r="S3612" s="9">
        <f>Table12[[#This Row],[ACTUAL_DELIVERY]]-Table12[[#This Row],[PLANNED_DELIVERY]]</f>
        <v>0</v>
      </c>
      <c r="T3612" t="s">
        <v>33</v>
      </c>
      <c r="U3612" s="6" t="s">
        <v>34</v>
      </c>
      <c r="V3612" t="s">
        <v>27</v>
      </c>
      <c r="W3612" t="s">
        <v>27</v>
      </c>
      <c r="X3612" t="s">
        <v>858</v>
      </c>
      <c r="Y3612" s="6" t="s">
        <v>859</v>
      </c>
      <c r="Z3612" t="s">
        <v>27</v>
      </c>
      <c r="AA3612" t="s">
        <v>27</v>
      </c>
    </row>
    <row r="3613" spans="1:27" x14ac:dyDescent="0.35">
      <c r="A3613">
        <v>10004928</v>
      </c>
      <c r="B3613" t="s">
        <v>225</v>
      </c>
      <c r="C3613" t="s">
        <v>264</v>
      </c>
      <c r="D3613" t="s">
        <v>23</v>
      </c>
      <c r="E3613" t="s">
        <v>24</v>
      </c>
      <c r="F3613">
        <v>3001.39</v>
      </c>
      <c r="G3613">
        <v>0</v>
      </c>
      <c r="H3613">
        <v>3001.39</v>
      </c>
      <c r="I3613">
        <v>890</v>
      </c>
      <c r="J3613">
        <v>2.38</v>
      </c>
      <c r="K3613" s="6" t="s">
        <v>1627</v>
      </c>
      <c r="L3613" s="6" t="s">
        <v>1634</v>
      </c>
      <c r="M3613" s="6" t="s">
        <v>1650</v>
      </c>
      <c r="N3613" s="6" t="s">
        <v>1641</v>
      </c>
      <c r="O3613" s="6" t="s">
        <v>1649</v>
      </c>
      <c r="P3613" s="8">
        <f>Table12[[#This Row],[PLANNED_DELIVERY]]-Table12[[#This Row],[PLANNED_PICKUP]]</f>
        <v>12</v>
      </c>
      <c r="Q3613" s="9">
        <f>Table12[[#This Row],[ACTUAL_DELIVERY]]-Table12[[#This Row],[ACTUAL_PICKUP]]</f>
        <v>8</v>
      </c>
      <c r="R3613" s="9">
        <f>Table12[[#This Row],[ACTUAL_PICKUP]]-Table12[[#This Row],[PLANNED_PICKUP]]</f>
        <v>6</v>
      </c>
      <c r="S3613" s="9">
        <f>Table12[[#This Row],[ACTUAL_DELIVERY]]-Table12[[#This Row],[PLANNED_DELIVERY]]</f>
        <v>2</v>
      </c>
      <c r="T3613" t="s">
        <v>453</v>
      </c>
      <c r="U3613" s="6" t="s">
        <v>454</v>
      </c>
      <c r="V3613" t="s">
        <v>118</v>
      </c>
      <c r="W3613" t="s">
        <v>118</v>
      </c>
      <c r="X3613" t="s">
        <v>60</v>
      </c>
      <c r="Y3613" s="6" t="s">
        <v>34</v>
      </c>
      <c r="Z3613" t="s">
        <v>27</v>
      </c>
      <c r="AA3613" t="s">
        <v>27</v>
      </c>
    </row>
    <row r="3614" spans="1:27" x14ac:dyDescent="0.35">
      <c r="A3614">
        <v>10004929</v>
      </c>
      <c r="B3614" t="s">
        <v>81</v>
      </c>
      <c r="C3614" t="s">
        <v>213</v>
      </c>
      <c r="D3614" t="s">
        <v>30</v>
      </c>
      <c r="E3614" t="s">
        <v>45</v>
      </c>
      <c r="F3614">
        <v>313.92</v>
      </c>
      <c r="G3614">
        <v>0</v>
      </c>
      <c r="H3614">
        <v>313.92</v>
      </c>
      <c r="I3614">
        <v>961.8</v>
      </c>
      <c r="J3614">
        <v>2.67</v>
      </c>
      <c r="K3614" s="6" t="s">
        <v>1627</v>
      </c>
      <c r="L3614" s="6" t="s">
        <v>1639</v>
      </c>
      <c r="M3614" s="6" t="s">
        <v>1637</v>
      </c>
      <c r="N3614" s="6" t="s">
        <v>1637</v>
      </c>
      <c r="O3614" s="6" t="s">
        <v>1641</v>
      </c>
      <c r="P3614" s="8">
        <f>Table12[[#This Row],[PLANNED_DELIVERY]]-Table12[[#This Row],[PLANNED_PICKUP]]</f>
        <v>1</v>
      </c>
      <c r="Q3614" s="9">
        <f>Table12[[#This Row],[ACTUAL_DELIVERY]]-Table12[[#This Row],[ACTUAL_PICKUP]]</f>
        <v>1</v>
      </c>
      <c r="R3614" s="9">
        <f>Table12[[#This Row],[ACTUAL_PICKUP]]-Table12[[#This Row],[PLANNED_PICKUP]]</f>
        <v>1</v>
      </c>
      <c r="S3614" s="9">
        <f>Table12[[#This Row],[ACTUAL_DELIVERY]]-Table12[[#This Row],[PLANNED_DELIVERY]]</f>
        <v>1</v>
      </c>
      <c r="T3614" t="s">
        <v>49</v>
      </c>
      <c r="U3614" s="6" t="s">
        <v>29</v>
      </c>
      <c r="V3614" t="s">
        <v>27</v>
      </c>
      <c r="W3614" t="s">
        <v>27</v>
      </c>
      <c r="X3614" t="s">
        <v>405</v>
      </c>
      <c r="Y3614" s="6" t="s">
        <v>40</v>
      </c>
      <c r="Z3614" t="s">
        <v>27</v>
      </c>
      <c r="AA3614" t="s">
        <v>27</v>
      </c>
    </row>
    <row r="3615" spans="1:27" x14ac:dyDescent="0.35">
      <c r="A3615">
        <v>10004930</v>
      </c>
      <c r="B3615" t="s">
        <v>263</v>
      </c>
      <c r="C3615" t="s">
        <v>293</v>
      </c>
      <c r="D3615" t="s">
        <v>30</v>
      </c>
      <c r="E3615" t="s">
        <v>45</v>
      </c>
      <c r="F3615">
        <v>390</v>
      </c>
      <c r="G3615">
        <v>0</v>
      </c>
      <c r="H3615">
        <v>390</v>
      </c>
      <c r="I3615">
        <v>2.5</v>
      </c>
      <c r="J3615">
        <v>0.02</v>
      </c>
      <c r="K3615" s="6" t="s">
        <v>1627</v>
      </c>
      <c r="L3615" s="6" t="s">
        <v>1627</v>
      </c>
      <c r="M3615" s="6" t="s">
        <v>1634</v>
      </c>
      <c r="N3615" s="6" t="s">
        <v>1634</v>
      </c>
      <c r="O3615" s="6" t="s">
        <v>1644</v>
      </c>
      <c r="P3615" s="8">
        <f>Table12[[#This Row],[PLANNED_DELIVERY]]-Table12[[#This Row],[PLANNED_PICKUP]]</f>
        <v>3</v>
      </c>
      <c r="Q3615" s="9">
        <f>Table12[[#This Row],[ACTUAL_DELIVERY]]-Table12[[#This Row],[ACTUAL_PICKUP]]</f>
        <v>8</v>
      </c>
      <c r="R3615" s="9">
        <f>Table12[[#This Row],[ACTUAL_PICKUP]]-Table12[[#This Row],[PLANNED_PICKUP]]</f>
        <v>3</v>
      </c>
      <c r="S3615" s="9">
        <f>Table12[[#This Row],[ACTUAL_DELIVERY]]-Table12[[#This Row],[PLANNED_DELIVERY]]</f>
        <v>8</v>
      </c>
      <c r="T3615" t="s">
        <v>33</v>
      </c>
      <c r="U3615" s="6" t="s">
        <v>34</v>
      </c>
      <c r="V3615" t="s">
        <v>27</v>
      </c>
      <c r="W3615" t="s">
        <v>27</v>
      </c>
      <c r="X3615" t="s">
        <v>605</v>
      </c>
      <c r="Y3615" s="6" t="s">
        <v>606</v>
      </c>
      <c r="Z3615" t="s">
        <v>607</v>
      </c>
      <c r="AA3615" t="s">
        <v>607</v>
      </c>
    </row>
    <row r="3616" spans="1:27" x14ac:dyDescent="0.35">
      <c r="A3616">
        <v>10004932</v>
      </c>
      <c r="B3616" t="s">
        <v>219</v>
      </c>
      <c r="C3616" t="s">
        <v>206</v>
      </c>
      <c r="D3616" t="s">
        <v>23</v>
      </c>
      <c r="E3616" t="s">
        <v>24</v>
      </c>
      <c r="F3616">
        <v>400</v>
      </c>
      <c r="G3616">
        <v>0</v>
      </c>
      <c r="H3616">
        <v>400</v>
      </c>
      <c r="I3616">
        <v>2500</v>
      </c>
      <c r="J3616">
        <v>1.1200000000000001</v>
      </c>
      <c r="K3616" s="6" t="s">
        <v>1627</v>
      </c>
      <c r="L3616" s="6" t="s">
        <v>1627</v>
      </c>
      <c r="M3616" s="6" t="s">
        <v>1638</v>
      </c>
      <c r="N3616" s="6" t="s">
        <v>1627</v>
      </c>
      <c r="O3616" s="6" t="s">
        <v>1633</v>
      </c>
      <c r="P3616" s="8">
        <f>Table12[[#This Row],[PLANNED_DELIVERY]]-Table12[[#This Row],[PLANNED_PICKUP]]</f>
        <v>6</v>
      </c>
      <c r="Q3616" s="9">
        <f>Table12[[#This Row],[ACTUAL_DELIVERY]]-Table12[[#This Row],[ACTUAL_PICKUP]]</f>
        <v>2</v>
      </c>
      <c r="R3616" s="9">
        <f>Table12[[#This Row],[ACTUAL_PICKUP]]-Table12[[#This Row],[PLANNED_PICKUP]]</f>
        <v>0</v>
      </c>
      <c r="S3616" s="9">
        <f>Table12[[#This Row],[ACTUAL_DELIVERY]]-Table12[[#This Row],[PLANNED_DELIVERY]]</f>
        <v>-4</v>
      </c>
      <c r="T3616" t="s">
        <v>1577</v>
      </c>
      <c r="U3616" s="6" t="s">
        <v>286</v>
      </c>
      <c r="V3616" t="s">
        <v>27</v>
      </c>
      <c r="W3616" t="s">
        <v>27</v>
      </c>
      <c r="X3616" t="s">
        <v>415</v>
      </c>
      <c r="Y3616" s="6" t="s">
        <v>270</v>
      </c>
      <c r="Z3616" t="s">
        <v>27</v>
      </c>
      <c r="AA3616" t="s">
        <v>27</v>
      </c>
    </row>
    <row r="3617" spans="1:27" x14ac:dyDescent="0.35">
      <c r="A3617">
        <v>10004933</v>
      </c>
      <c r="B3617" t="s">
        <v>81</v>
      </c>
      <c r="C3617" t="s">
        <v>206</v>
      </c>
      <c r="D3617" t="s">
        <v>23</v>
      </c>
      <c r="E3617" t="s">
        <v>31</v>
      </c>
      <c r="F3617">
        <v>242</v>
      </c>
      <c r="G3617">
        <v>121</v>
      </c>
      <c r="H3617">
        <v>363</v>
      </c>
      <c r="I3617">
        <v>3000</v>
      </c>
      <c r="J3617">
        <v>2.4</v>
      </c>
      <c r="K3617" s="6" t="s">
        <v>1627</v>
      </c>
      <c r="L3617" s="6" t="s">
        <v>1633</v>
      </c>
      <c r="M3617" s="6" t="s">
        <v>1634</v>
      </c>
      <c r="N3617" s="6" t="s">
        <v>1633</v>
      </c>
      <c r="O3617" s="6" t="s">
        <v>1634</v>
      </c>
      <c r="P3617" s="8">
        <f>Table12[[#This Row],[PLANNED_DELIVERY]]-Table12[[#This Row],[PLANNED_PICKUP]]</f>
        <v>1</v>
      </c>
      <c r="Q3617" s="9">
        <f>Table12[[#This Row],[ACTUAL_DELIVERY]]-Table12[[#This Row],[ACTUAL_PICKUP]]</f>
        <v>1</v>
      </c>
      <c r="R3617" s="9">
        <f>Table12[[#This Row],[ACTUAL_PICKUP]]-Table12[[#This Row],[PLANNED_PICKUP]]</f>
        <v>0</v>
      </c>
      <c r="S3617" s="9">
        <f>Table12[[#This Row],[ACTUAL_DELIVERY]]-Table12[[#This Row],[PLANNED_DELIVERY]]</f>
        <v>0</v>
      </c>
      <c r="T3617" t="s">
        <v>220</v>
      </c>
      <c r="U3617" s="6" t="s">
        <v>221</v>
      </c>
      <c r="V3617" t="s">
        <v>27</v>
      </c>
      <c r="W3617" t="s">
        <v>27</v>
      </c>
      <c r="X3617" t="s">
        <v>1723</v>
      </c>
      <c r="Y3617" s="6" t="s">
        <v>42</v>
      </c>
      <c r="Z3617" t="s">
        <v>27</v>
      </c>
      <c r="AA3617" t="s">
        <v>27</v>
      </c>
    </row>
    <row r="3618" spans="1:27" x14ac:dyDescent="0.35">
      <c r="A3618">
        <v>10004934</v>
      </c>
      <c r="B3618" t="s">
        <v>81</v>
      </c>
      <c r="C3618" t="s">
        <v>206</v>
      </c>
      <c r="D3618" t="s">
        <v>23</v>
      </c>
      <c r="E3618" t="s">
        <v>31</v>
      </c>
      <c r="F3618">
        <v>360</v>
      </c>
      <c r="G3618">
        <v>0</v>
      </c>
      <c r="H3618">
        <v>360</v>
      </c>
      <c r="I3618">
        <v>12000</v>
      </c>
      <c r="J3618">
        <v>5.28</v>
      </c>
      <c r="K3618" s="6" t="s">
        <v>1627</v>
      </c>
      <c r="L3618" s="6" t="s">
        <v>1630</v>
      </c>
      <c r="M3618" s="6" t="s">
        <v>1633</v>
      </c>
      <c r="N3618" s="6" t="s">
        <v>1630</v>
      </c>
      <c r="O3618" s="6" t="s">
        <v>1633</v>
      </c>
      <c r="P3618" s="8">
        <f>Table12[[#This Row],[PLANNED_DELIVERY]]-Table12[[#This Row],[PLANNED_PICKUP]]</f>
        <v>1</v>
      </c>
      <c r="Q3618" s="9">
        <f>Table12[[#This Row],[ACTUAL_DELIVERY]]-Table12[[#This Row],[ACTUAL_PICKUP]]</f>
        <v>1</v>
      </c>
      <c r="R3618" s="9">
        <f>Table12[[#This Row],[ACTUAL_PICKUP]]-Table12[[#This Row],[PLANNED_PICKUP]]</f>
        <v>0</v>
      </c>
      <c r="S3618" s="9">
        <f>Table12[[#This Row],[ACTUAL_DELIVERY]]-Table12[[#This Row],[PLANNED_DELIVERY]]</f>
        <v>0</v>
      </c>
      <c r="T3618" t="s">
        <v>220</v>
      </c>
      <c r="U3618" s="6" t="s">
        <v>221</v>
      </c>
      <c r="V3618" t="s">
        <v>27</v>
      </c>
      <c r="W3618" t="s">
        <v>27</v>
      </c>
      <c r="X3618" t="s">
        <v>60</v>
      </c>
      <c r="Y3618" s="6" t="s">
        <v>34</v>
      </c>
      <c r="Z3618" t="s">
        <v>27</v>
      </c>
      <c r="AA3618" t="s">
        <v>27</v>
      </c>
    </row>
    <row r="3619" spans="1:27" x14ac:dyDescent="0.35">
      <c r="A3619">
        <v>10004935</v>
      </c>
      <c r="B3619" t="s">
        <v>263</v>
      </c>
      <c r="C3619" t="s">
        <v>946</v>
      </c>
      <c r="D3619" t="s">
        <v>30</v>
      </c>
      <c r="E3619" t="s">
        <v>45</v>
      </c>
      <c r="F3619">
        <v>1118.23</v>
      </c>
      <c r="G3619">
        <v>0</v>
      </c>
      <c r="H3619">
        <v>1118.23</v>
      </c>
      <c r="I3619">
        <v>496.5</v>
      </c>
      <c r="J3619">
        <v>2.21</v>
      </c>
      <c r="K3619" s="6" t="s">
        <v>1627</v>
      </c>
      <c r="L3619" s="6" t="s">
        <v>1634</v>
      </c>
      <c r="M3619" s="6" t="s">
        <v>1649</v>
      </c>
      <c r="N3619" s="6" t="s">
        <v>1634</v>
      </c>
      <c r="O3619" s="6" t="s">
        <v>1649</v>
      </c>
      <c r="P3619" s="8">
        <f>Table12[[#This Row],[PLANNED_DELIVERY]]-Table12[[#This Row],[PLANNED_PICKUP]]</f>
        <v>14</v>
      </c>
      <c r="Q3619" s="9">
        <f>Table12[[#This Row],[ACTUAL_DELIVERY]]-Table12[[#This Row],[ACTUAL_PICKUP]]</f>
        <v>14</v>
      </c>
      <c r="R3619" s="9">
        <f>Table12[[#This Row],[ACTUAL_PICKUP]]-Table12[[#This Row],[PLANNED_PICKUP]]</f>
        <v>0</v>
      </c>
      <c r="S3619" s="9">
        <f>Table12[[#This Row],[ACTUAL_DELIVERY]]-Table12[[#This Row],[PLANNED_DELIVERY]]</f>
        <v>0</v>
      </c>
      <c r="T3619" t="s">
        <v>49</v>
      </c>
      <c r="U3619" s="6" t="s">
        <v>29</v>
      </c>
      <c r="V3619" t="s">
        <v>27</v>
      </c>
      <c r="W3619" t="s">
        <v>27</v>
      </c>
      <c r="X3619" t="s">
        <v>322</v>
      </c>
      <c r="Y3619" s="6" t="s">
        <v>62</v>
      </c>
      <c r="Z3619" t="s">
        <v>149</v>
      </c>
      <c r="AA3619" t="s">
        <v>149</v>
      </c>
    </row>
    <row r="3620" spans="1:27" x14ac:dyDescent="0.35">
      <c r="A3620">
        <v>10004936</v>
      </c>
      <c r="B3620" t="s">
        <v>81</v>
      </c>
      <c r="C3620" t="s">
        <v>213</v>
      </c>
      <c r="D3620" t="s">
        <v>23</v>
      </c>
      <c r="E3620" t="s">
        <v>31</v>
      </c>
      <c r="F3620">
        <v>461.09</v>
      </c>
      <c r="G3620">
        <v>0</v>
      </c>
      <c r="H3620">
        <v>461.09</v>
      </c>
      <c r="I3620">
        <v>2002</v>
      </c>
      <c r="J3620">
        <v>6</v>
      </c>
      <c r="K3620" s="6" t="s">
        <v>1627</v>
      </c>
      <c r="L3620" s="6" t="s">
        <v>1630</v>
      </c>
      <c r="M3620" s="6" t="s">
        <v>1633</v>
      </c>
      <c r="N3620" s="6" t="s">
        <v>1630</v>
      </c>
      <c r="O3620" s="6" t="s">
        <v>1633</v>
      </c>
      <c r="P3620" s="8">
        <f>Table12[[#This Row],[PLANNED_DELIVERY]]-Table12[[#This Row],[PLANNED_PICKUP]]</f>
        <v>1</v>
      </c>
      <c r="Q3620" s="9">
        <f>Table12[[#This Row],[ACTUAL_DELIVERY]]-Table12[[#This Row],[ACTUAL_PICKUP]]</f>
        <v>1</v>
      </c>
      <c r="R3620" s="9">
        <f>Table12[[#This Row],[ACTUAL_PICKUP]]-Table12[[#This Row],[PLANNED_PICKUP]]</f>
        <v>0</v>
      </c>
      <c r="S3620" s="9">
        <f>Table12[[#This Row],[ACTUAL_DELIVERY]]-Table12[[#This Row],[PLANNED_DELIVERY]]</f>
        <v>0</v>
      </c>
      <c r="T3620" t="s">
        <v>415</v>
      </c>
      <c r="U3620" s="6" t="s">
        <v>270</v>
      </c>
      <c r="V3620" t="s">
        <v>27</v>
      </c>
      <c r="W3620" t="s">
        <v>27</v>
      </c>
      <c r="X3620" t="s">
        <v>60</v>
      </c>
      <c r="Y3620" s="6" t="s">
        <v>34</v>
      </c>
      <c r="Z3620" t="s">
        <v>27</v>
      </c>
      <c r="AA3620" t="s">
        <v>27</v>
      </c>
    </row>
    <row r="3621" spans="1:27" x14ac:dyDescent="0.35">
      <c r="A3621">
        <v>10004939</v>
      </c>
      <c r="B3621" t="s">
        <v>225</v>
      </c>
      <c r="C3621" t="s">
        <v>234</v>
      </c>
      <c r="D3621" t="s">
        <v>23</v>
      </c>
      <c r="E3621" t="s">
        <v>24</v>
      </c>
      <c r="F3621">
        <v>500</v>
      </c>
      <c r="G3621">
        <v>0</v>
      </c>
      <c r="H3621">
        <v>500</v>
      </c>
      <c r="I3621" s="5">
        <v>1440</v>
      </c>
      <c r="J3621">
        <v>6.32</v>
      </c>
      <c r="K3621" s="6" t="s">
        <v>1627</v>
      </c>
      <c r="L3621" s="6" t="s">
        <v>1630</v>
      </c>
      <c r="M3621" s="6" t="s">
        <v>1637</v>
      </c>
      <c r="N3621" s="6" t="s">
        <v>1633</v>
      </c>
      <c r="O3621" s="6" t="s">
        <v>1641</v>
      </c>
      <c r="P3621" s="8">
        <f>Table12[[#This Row],[PLANNED_DELIVERY]]-Table12[[#This Row],[PLANNED_PICKUP]]</f>
        <v>7</v>
      </c>
      <c r="Q3621" s="9">
        <f>Table12[[#This Row],[ACTUAL_DELIVERY]]-Table12[[#This Row],[ACTUAL_PICKUP]]</f>
        <v>7</v>
      </c>
      <c r="R3621" s="9">
        <f>Table12[[#This Row],[ACTUAL_PICKUP]]-Table12[[#This Row],[PLANNED_PICKUP]]</f>
        <v>1</v>
      </c>
      <c r="S3621" s="9">
        <f>Table12[[#This Row],[ACTUAL_DELIVERY]]-Table12[[#This Row],[PLANNED_DELIVERY]]</f>
        <v>1</v>
      </c>
      <c r="T3621" t="s">
        <v>947</v>
      </c>
      <c r="U3621" s="6" t="s">
        <v>948</v>
      </c>
      <c r="V3621" t="s">
        <v>108</v>
      </c>
      <c r="W3621" t="s">
        <v>108</v>
      </c>
      <c r="X3621" t="s">
        <v>49</v>
      </c>
      <c r="Y3621" s="6" t="s">
        <v>146</v>
      </c>
      <c r="Z3621" t="s">
        <v>27</v>
      </c>
      <c r="AA3621" t="s">
        <v>27</v>
      </c>
    </row>
    <row r="3622" spans="1:27" x14ac:dyDescent="0.35">
      <c r="A3622">
        <v>10004940</v>
      </c>
      <c r="B3622" t="s">
        <v>222</v>
      </c>
      <c r="C3622" t="s">
        <v>234</v>
      </c>
      <c r="D3622" t="s">
        <v>23</v>
      </c>
      <c r="E3622" t="s">
        <v>24</v>
      </c>
      <c r="F3622">
        <v>1550</v>
      </c>
      <c r="G3622">
        <v>0</v>
      </c>
      <c r="H3622">
        <v>1550</v>
      </c>
      <c r="I3622" s="5">
        <v>6800</v>
      </c>
      <c r="J3622">
        <v>8.6</v>
      </c>
      <c r="K3622" s="6" t="s">
        <v>1627</v>
      </c>
      <c r="L3622" s="6" t="s">
        <v>1630</v>
      </c>
      <c r="M3622" s="6" t="s">
        <v>1633</v>
      </c>
      <c r="N3622" s="6" t="s">
        <v>1634</v>
      </c>
      <c r="O3622" s="6" t="s">
        <v>1635</v>
      </c>
      <c r="P3622" s="8">
        <f>Table12[[#This Row],[PLANNED_DELIVERY]]-Table12[[#This Row],[PLANNED_PICKUP]]</f>
        <v>1</v>
      </c>
      <c r="Q3622" s="9">
        <f>Table12[[#This Row],[ACTUAL_DELIVERY]]-Table12[[#This Row],[ACTUAL_PICKUP]]</f>
        <v>1</v>
      </c>
      <c r="R3622" s="9">
        <f>Table12[[#This Row],[ACTUAL_PICKUP]]-Table12[[#This Row],[PLANNED_PICKUP]]</f>
        <v>2</v>
      </c>
      <c r="S3622" s="9">
        <f>Table12[[#This Row],[ACTUAL_DELIVERY]]-Table12[[#This Row],[PLANNED_DELIVERY]]</f>
        <v>2</v>
      </c>
      <c r="T3622" t="s">
        <v>1268</v>
      </c>
      <c r="U3622" s="6" t="s">
        <v>258</v>
      </c>
      <c r="V3622" t="s">
        <v>104</v>
      </c>
      <c r="W3622" t="s">
        <v>104</v>
      </c>
      <c r="X3622" t="s">
        <v>106</v>
      </c>
      <c r="Y3622" s="6" t="s">
        <v>107</v>
      </c>
      <c r="Z3622" t="s">
        <v>108</v>
      </c>
      <c r="AA3622" t="s">
        <v>108</v>
      </c>
    </row>
    <row r="3623" spans="1:27" x14ac:dyDescent="0.35">
      <c r="A3623">
        <v>10004941</v>
      </c>
      <c r="B3623" t="s">
        <v>263</v>
      </c>
      <c r="C3623" t="s">
        <v>946</v>
      </c>
      <c r="D3623" t="s">
        <v>30</v>
      </c>
      <c r="E3623" t="s">
        <v>45</v>
      </c>
      <c r="F3623">
        <v>2329.5</v>
      </c>
      <c r="G3623">
        <v>0</v>
      </c>
      <c r="H3623">
        <v>2329.5</v>
      </c>
      <c r="I3623" s="5">
        <v>1038</v>
      </c>
      <c r="J3623">
        <v>4.82</v>
      </c>
      <c r="K3623" s="6" t="s">
        <v>1627</v>
      </c>
      <c r="L3623" s="6" t="s">
        <v>1634</v>
      </c>
      <c r="M3623" s="6" t="s">
        <v>1637</v>
      </c>
      <c r="N3623" s="6" t="s">
        <v>1634</v>
      </c>
      <c r="O3623" s="6" t="s">
        <v>1652</v>
      </c>
      <c r="P3623" s="8">
        <f>Table12[[#This Row],[PLANNED_DELIVERY]]-Table12[[#This Row],[PLANNED_PICKUP]]</f>
        <v>5</v>
      </c>
      <c r="Q3623" s="9">
        <f>Table12[[#This Row],[ACTUAL_DELIVERY]]-Table12[[#This Row],[ACTUAL_PICKUP]]</f>
        <v>19</v>
      </c>
      <c r="R3623" s="9">
        <f>Table12[[#This Row],[ACTUAL_PICKUP]]-Table12[[#This Row],[PLANNED_PICKUP]]</f>
        <v>0</v>
      </c>
      <c r="S3623" s="9">
        <f>Table12[[#This Row],[ACTUAL_DELIVERY]]-Table12[[#This Row],[PLANNED_DELIVERY]]</f>
        <v>14</v>
      </c>
      <c r="T3623" t="s">
        <v>49</v>
      </c>
      <c r="U3623" s="6" t="s">
        <v>29</v>
      </c>
      <c r="V3623" t="s">
        <v>27</v>
      </c>
      <c r="W3623" t="s">
        <v>27</v>
      </c>
      <c r="X3623" t="s">
        <v>322</v>
      </c>
      <c r="Y3623" s="6" t="s">
        <v>62</v>
      </c>
      <c r="Z3623" t="s">
        <v>149</v>
      </c>
      <c r="AA3623" t="s">
        <v>149</v>
      </c>
    </row>
    <row r="3624" spans="1:27" x14ac:dyDescent="0.35">
      <c r="A3624">
        <v>10004942</v>
      </c>
      <c r="B3624" t="s">
        <v>81</v>
      </c>
      <c r="C3624" t="s">
        <v>213</v>
      </c>
      <c r="D3624" t="s">
        <v>23</v>
      </c>
      <c r="E3624" t="s">
        <v>31</v>
      </c>
      <c r="F3624">
        <v>332.55</v>
      </c>
      <c r="G3624">
        <v>0</v>
      </c>
      <c r="H3624">
        <v>332.55</v>
      </c>
      <c r="I3624">
        <v>1100</v>
      </c>
      <c r="J3624">
        <v>1.54</v>
      </c>
      <c r="K3624" s="6" t="s">
        <v>1627</v>
      </c>
      <c r="L3624" s="6" t="s">
        <v>1627</v>
      </c>
      <c r="M3624" s="6" t="s">
        <v>1630</v>
      </c>
      <c r="N3624" s="6" t="s">
        <v>1630</v>
      </c>
      <c r="O3624" s="6" t="s">
        <v>1633</v>
      </c>
      <c r="P3624" s="8">
        <f>Table12[[#This Row],[PLANNED_DELIVERY]]-Table12[[#This Row],[PLANNED_PICKUP]]</f>
        <v>1</v>
      </c>
      <c r="Q3624" s="9">
        <f>Table12[[#This Row],[ACTUAL_DELIVERY]]-Table12[[#This Row],[ACTUAL_PICKUP]]</f>
        <v>1</v>
      </c>
      <c r="R3624" s="9">
        <f>Table12[[#This Row],[ACTUAL_PICKUP]]-Table12[[#This Row],[PLANNED_PICKUP]]</f>
        <v>1</v>
      </c>
      <c r="S3624" s="9">
        <f>Table12[[#This Row],[ACTUAL_DELIVERY]]-Table12[[#This Row],[PLANNED_DELIVERY]]</f>
        <v>1</v>
      </c>
      <c r="T3624" t="s">
        <v>223</v>
      </c>
      <c r="U3624" s="6" t="s">
        <v>224</v>
      </c>
      <c r="V3624" t="s">
        <v>27</v>
      </c>
      <c r="W3624" t="s">
        <v>27</v>
      </c>
      <c r="X3624" t="s">
        <v>60</v>
      </c>
      <c r="Y3624" s="6" t="s">
        <v>34</v>
      </c>
      <c r="Z3624" t="s">
        <v>27</v>
      </c>
      <c r="AA3624" t="s">
        <v>27</v>
      </c>
    </row>
    <row r="3625" spans="1:27" x14ac:dyDescent="0.35">
      <c r="A3625">
        <v>10004945</v>
      </c>
      <c r="B3625" t="s">
        <v>81</v>
      </c>
      <c r="C3625" t="s">
        <v>206</v>
      </c>
      <c r="D3625" t="s">
        <v>30</v>
      </c>
      <c r="E3625" t="s">
        <v>31</v>
      </c>
      <c r="F3625">
        <v>310</v>
      </c>
      <c r="G3625">
        <v>0</v>
      </c>
      <c r="H3625">
        <v>310</v>
      </c>
      <c r="I3625">
        <v>939</v>
      </c>
      <c r="J3625">
        <v>4.42</v>
      </c>
      <c r="K3625" s="6" t="s">
        <v>1627</v>
      </c>
      <c r="L3625" s="6" t="s">
        <v>1627</v>
      </c>
      <c r="M3625" s="6" t="s">
        <v>1630</v>
      </c>
      <c r="N3625" s="6" t="s">
        <v>1627</v>
      </c>
      <c r="O3625" s="6" t="s">
        <v>1630</v>
      </c>
      <c r="P3625" s="8">
        <f>Table12[[#This Row],[PLANNED_DELIVERY]]-Table12[[#This Row],[PLANNED_PICKUP]]</f>
        <v>1</v>
      </c>
      <c r="Q3625" s="9">
        <f>Table12[[#This Row],[ACTUAL_DELIVERY]]-Table12[[#This Row],[ACTUAL_PICKUP]]</f>
        <v>1</v>
      </c>
      <c r="R3625" s="9">
        <f>Table12[[#This Row],[ACTUAL_PICKUP]]-Table12[[#This Row],[PLANNED_PICKUP]]</f>
        <v>0</v>
      </c>
      <c r="S3625" s="9">
        <f>Table12[[#This Row],[ACTUAL_DELIVERY]]-Table12[[#This Row],[PLANNED_DELIVERY]]</f>
        <v>0</v>
      </c>
      <c r="T3625" t="s">
        <v>66</v>
      </c>
      <c r="U3625" s="6" t="s">
        <v>67</v>
      </c>
      <c r="V3625" t="s">
        <v>27</v>
      </c>
      <c r="W3625" t="s">
        <v>27</v>
      </c>
      <c r="X3625" t="s">
        <v>254</v>
      </c>
      <c r="Y3625" s="6" t="s">
        <v>255</v>
      </c>
      <c r="Z3625" t="s">
        <v>27</v>
      </c>
      <c r="AA3625" t="s">
        <v>27</v>
      </c>
    </row>
    <row r="3626" spans="1:27" x14ac:dyDescent="0.35">
      <c r="A3626">
        <v>10004947</v>
      </c>
      <c r="B3626" t="s">
        <v>263</v>
      </c>
      <c r="C3626" t="s">
        <v>293</v>
      </c>
      <c r="D3626" t="s">
        <v>30</v>
      </c>
      <c r="E3626" t="s">
        <v>45</v>
      </c>
      <c r="F3626">
        <v>3170</v>
      </c>
      <c r="G3626">
        <v>0</v>
      </c>
      <c r="H3626">
        <v>3170</v>
      </c>
      <c r="I3626">
        <v>1188.7</v>
      </c>
      <c r="J3626">
        <v>6.04</v>
      </c>
      <c r="K3626" s="6" t="s">
        <v>1627</v>
      </c>
      <c r="L3626" s="6" t="s">
        <v>1627</v>
      </c>
      <c r="M3626" s="6" t="s">
        <v>1634</v>
      </c>
      <c r="N3626" s="6" t="s">
        <v>1634</v>
      </c>
      <c r="O3626" s="6" t="s">
        <v>1641</v>
      </c>
      <c r="P3626" s="8">
        <f>Table12[[#This Row],[PLANNED_DELIVERY]]-Table12[[#This Row],[PLANNED_PICKUP]]</f>
        <v>3</v>
      </c>
      <c r="Q3626" s="9">
        <f>Table12[[#This Row],[ACTUAL_DELIVERY]]-Table12[[#This Row],[ACTUAL_PICKUP]]</f>
        <v>6</v>
      </c>
      <c r="R3626" s="9">
        <f>Table12[[#This Row],[ACTUAL_PICKUP]]-Table12[[#This Row],[PLANNED_PICKUP]]</f>
        <v>3</v>
      </c>
      <c r="S3626" s="9">
        <f>Table12[[#This Row],[ACTUAL_DELIVERY]]-Table12[[#This Row],[PLANNED_DELIVERY]]</f>
        <v>6</v>
      </c>
      <c r="T3626" t="s">
        <v>49</v>
      </c>
      <c r="U3626" s="6" t="s">
        <v>29</v>
      </c>
      <c r="V3626" t="s">
        <v>27</v>
      </c>
      <c r="W3626" t="s">
        <v>27</v>
      </c>
      <c r="X3626" t="s">
        <v>613</v>
      </c>
      <c r="Y3626" s="6" t="s">
        <v>614</v>
      </c>
      <c r="Z3626" t="s">
        <v>111</v>
      </c>
      <c r="AA3626" t="s">
        <v>111</v>
      </c>
    </row>
    <row r="3627" spans="1:27" x14ac:dyDescent="0.35">
      <c r="A3627">
        <v>10004948</v>
      </c>
      <c r="B3627" t="s">
        <v>81</v>
      </c>
      <c r="C3627" t="s">
        <v>206</v>
      </c>
      <c r="D3627" t="s">
        <v>23</v>
      </c>
      <c r="E3627" t="s">
        <v>24</v>
      </c>
      <c r="F3627">
        <v>380</v>
      </c>
      <c r="G3627">
        <v>0</v>
      </c>
      <c r="H3627">
        <v>380</v>
      </c>
      <c r="I3627">
        <v>620</v>
      </c>
      <c r="J3627">
        <v>3.84</v>
      </c>
      <c r="K3627" s="6" t="s">
        <v>1627</v>
      </c>
      <c r="L3627" s="6" t="s">
        <v>1627</v>
      </c>
      <c r="M3627" s="6" t="s">
        <v>1635</v>
      </c>
      <c r="N3627" s="6" t="s">
        <v>1639</v>
      </c>
      <c r="O3627" s="6" t="s">
        <v>1641</v>
      </c>
      <c r="P3627" s="8">
        <f>Table12[[#This Row],[PLANNED_DELIVERY]]-Table12[[#This Row],[PLANNED_PICKUP]]</f>
        <v>4</v>
      </c>
      <c r="Q3627" s="9">
        <f>Table12[[#This Row],[ACTUAL_DELIVERY]]-Table12[[#This Row],[ACTUAL_PICKUP]]</f>
        <v>2</v>
      </c>
      <c r="R3627" s="9">
        <f>Table12[[#This Row],[ACTUAL_PICKUP]]-Table12[[#This Row],[PLANNED_PICKUP]]</f>
        <v>7</v>
      </c>
      <c r="S3627" s="9">
        <f>Table12[[#This Row],[ACTUAL_DELIVERY]]-Table12[[#This Row],[PLANNED_DELIVERY]]</f>
        <v>5</v>
      </c>
      <c r="T3627" t="s">
        <v>68</v>
      </c>
      <c r="U3627" s="6" t="s">
        <v>69</v>
      </c>
      <c r="V3627" t="s">
        <v>27</v>
      </c>
      <c r="W3627" t="s">
        <v>27</v>
      </c>
      <c r="X3627" t="s">
        <v>71</v>
      </c>
      <c r="Y3627" s="6" t="s">
        <v>72</v>
      </c>
      <c r="Z3627" t="s">
        <v>27</v>
      </c>
      <c r="AA3627" t="s">
        <v>27</v>
      </c>
    </row>
    <row r="3628" spans="1:27" x14ac:dyDescent="0.35">
      <c r="A3628">
        <v>10004949</v>
      </c>
      <c r="B3628" t="s">
        <v>81</v>
      </c>
      <c r="C3628" t="s">
        <v>240</v>
      </c>
      <c r="D3628" t="s">
        <v>23</v>
      </c>
      <c r="E3628" t="s">
        <v>24</v>
      </c>
      <c r="F3628">
        <v>347</v>
      </c>
      <c r="G3628">
        <v>0</v>
      </c>
      <c r="H3628">
        <v>347</v>
      </c>
      <c r="I3628">
        <v>336</v>
      </c>
      <c r="J3628">
        <v>1.92</v>
      </c>
      <c r="K3628" s="6" t="s">
        <v>1627</v>
      </c>
      <c r="L3628" s="6" t="s">
        <v>1627</v>
      </c>
      <c r="M3628" s="6" t="s">
        <v>1635</v>
      </c>
      <c r="N3628" s="6" t="s">
        <v>1627</v>
      </c>
      <c r="O3628" s="6" t="s">
        <v>1635</v>
      </c>
      <c r="P3628" s="8">
        <f>Table12[[#This Row],[PLANNED_DELIVERY]]-Table12[[#This Row],[PLANNED_PICKUP]]</f>
        <v>4</v>
      </c>
      <c r="Q3628" s="9">
        <f>Table12[[#This Row],[ACTUAL_DELIVERY]]-Table12[[#This Row],[ACTUAL_PICKUP]]</f>
        <v>4</v>
      </c>
      <c r="R3628" s="9">
        <f>Table12[[#This Row],[ACTUAL_PICKUP]]-Table12[[#This Row],[PLANNED_PICKUP]]</f>
        <v>0</v>
      </c>
      <c r="S3628" s="9">
        <f>Table12[[#This Row],[ACTUAL_DELIVERY]]-Table12[[#This Row],[PLANNED_DELIVERY]]</f>
        <v>0</v>
      </c>
      <c r="T3628" t="s">
        <v>68</v>
      </c>
      <c r="U3628" s="6" t="s">
        <v>69</v>
      </c>
      <c r="V3628" t="s">
        <v>27</v>
      </c>
      <c r="W3628" t="s">
        <v>27</v>
      </c>
      <c r="X3628" t="s">
        <v>271</v>
      </c>
      <c r="Y3628" s="6" t="s">
        <v>43</v>
      </c>
      <c r="Z3628" t="s">
        <v>27</v>
      </c>
      <c r="AA3628" t="s">
        <v>27</v>
      </c>
    </row>
    <row r="3629" spans="1:27" x14ac:dyDescent="0.35">
      <c r="A3629">
        <v>10004951</v>
      </c>
      <c r="B3629" t="s">
        <v>81</v>
      </c>
      <c r="C3629" t="s">
        <v>240</v>
      </c>
      <c r="D3629" t="s">
        <v>23</v>
      </c>
      <c r="E3629" t="s">
        <v>24</v>
      </c>
      <c r="F3629">
        <v>150</v>
      </c>
      <c r="G3629">
        <v>0</v>
      </c>
      <c r="H3629">
        <v>150</v>
      </c>
      <c r="I3629">
        <v>40</v>
      </c>
      <c r="J3629">
        <v>0.24</v>
      </c>
      <c r="K3629" s="6" t="s">
        <v>1627</v>
      </c>
      <c r="L3629" s="6" t="s">
        <v>1630</v>
      </c>
      <c r="M3629" s="6" t="s">
        <v>1634</v>
      </c>
      <c r="N3629" s="6" t="s">
        <v>1633</v>
      </c>
      <c r="O3629" s="6" t="s">
        <v>1639</v>
      </c>
      <c r="P3629" s="8">
        <f>Table12[[#This Row],[PLANNED_DELIVERY]]-Table12[[#This Row],[PLANNED_PICKUP]]</f>
        <v>2</v>
      </c>
      <c r="Q3629" s="9">
        <f>Table12[[#This Row],[ACTUAL_DELIVERY]]-Table12[[#This Row],[ACTUAL_PICKUP]]</f>
        <v>5</v>
      </c>
      <c r="R3629" s="9">
        <f>Table12[[#This Row],[ACTUAL_PICKUP]]-Table12[[#This Row],[PLANNED_PICKUP]]</f>
        <v>1</v>
      </c>
      <c r="S3629" s="9">
        <f>Table12[[#This Row],[ACTUAL_DELIVERY]]-Table12[[#This Row],[PLANNED_DELIVERY]]</f>
        <v>4</v>
      </c>
      <c r="T3629" t="s">
        <v>79</v>
      </c>
      <c r="U3629" s="6" t="s">
        <v>80</v>
      </c>
      <c r="V3629" t="s">
        <v>27</v>
      </c>
      <c r="W3629" t="s">
        <v>27</v>
      </c>
      <c r="X3629" t="s">
        <v>60</v>
      </c>
      <c r="Y3629" s="6" t="s">
        <v>34</v>
      </c>
      <c r="Z3629" t="s">
        <v>27</v>
      </c>
      <c r="AA3629" t="s">
        <v>27</v>
      </c>
    </row>
    <row r="3630" spans="1:27" x14ac:dyDescent="0.35">
      <c r="A3630">
        <v>10004954</v>
      </c>
      <c r="B3630" t="s">
        <v>81</v>
      </c>
      <c r="C3630" t="s">
        <v>342</v>
      </c>
      <c r="D3630" t="s">
        <v>23</v>
      </c>
      <c r="E3630" t="s">
        <v>31</v>
      </c>
      <c r="F3630">
        <v>600</v>
      </c>
      <c r="G3630">
        <v>0</v>
      </c>
      <c r="H3630">
        <v>600</v>
      </c>
      <c r="I3630">
        <v>11000</v>
      </c>
      <c r="J3630">
        <v>6.46</v>
      </c>
      <c r="K3630" s="6" t="s">
        <v>1627</v>
      </c>
      <c r="L3630" s="6" t="s">
        <v>1630</v>
      </c>
      <c r="M3630" s="6" t="s">
        <v>1633</v>
      </c>
      <c r="N3630" s="6" t="s">
        <v>1630</v>
      </c>
      <c r="O3630" s="6" t="s">
        <v>1633</v>
      </c>
      <c r="P3630" s="8">
        <f>Table12[[#This Row],[PLANNED_DELIVERY]]-Table12[[#This Row],[PLANNED_PICKUP]]</f>
        <v>1</v>
      </c>
      <c r="Q3630" s="9">
        <f>Table12[[#This Row],[ACTUAL_DELIVERY]]-Table12[[#This Row],[ACTUAL_PICKUP]]</f>
        <v>1</v>
      </c>
      <c r="R3630" s="9">
        <f>Table12[[#This Row],[ACTUAL_PICKUP]]-Table12[[#This Row],[PLANNED_PICKUP]]</f>
        <v>0</v>
      </c>
      <c r="S3630" s="9">
        <f>Table12[[#This Row],[ACTUAL_DELIVERY]]-Table12[[#This Row],[PLANNED_DELIVERY]]</f>
        <v>0</v>
      </c>
      <c r="T3630" t="s">
        <v>372</v>
      </c>
      <c r="U3630" s="6" t="s">
        <v>373</v>
      </c>
      <c r="V3630" t="s">
        <v>27</v>
      </c>
      <c r="W3630" t="s">
        <v>27</v>
      </c>
      <c r="X3630" t="s">
        <v>60</v>
      </c>
      <c r="Y3630" s="6" t="s">
        <v>34</v>
      </c>
      <c r="Z3630" t="s">
        <v>27</v>
      </c>
      <c r="AA3630" t="s">
        <v>27</v>
      </c>
    </row>
    <row r="3631" spans="1:27" x14ac:dyDescent="0.35">
      <c r="A3631">
        <v>10004956</v>
      </c>
      <c r="B3631" t="s">
        <v>81</v>
      </c>
      <c r="C3631" t="s">
        <v>206</v>
      </c>
      <c r="D3631" t="s">
        <v>30</v>
      </c>
      <c r="E3631" t="s">
        <v>31</v>
      </c>
      <c r="F3631">
        <v>650</v>
      </c>
      <c r="G3631">
        <v>0</v>
      </c>
      <c r="H3631">
        <v>650</v>
      </c>
      <c r="I3631">
        <v>12500</v>
      </c>
      <c r="J3631">
        <v>5.71</v>
      </c>
      <c r="K3631" s="6" t="s">
        <v>1627</v>
      </c>
      <c r="L3631" s="6" t="s">
        <v>1627</v>
      </c>
      <c r="M3631" s="6" t="s">
        <v>1627</v>
      </c>
      <c r="N3631" s="6" t="s">
        <v>1627</v>
      </c>
      <c r="O3631" s="6" t="s">
        <v>1630</v>
      </c>
      <c r="P3631" s="8">
        <f>Table12[[#This Row],[PLANNED_DELIVERY]]-Table12[[#This Row],[PLANNED_PICKUP]]</f>
        <v>0</v>
      </c>
      <c r="Q3631" s="9">
        <f>Table12[[#This Row],[ACTUAL_DELIVERY]]-Table12[[#This Row],[ACTUAL_PICKUP]]</f>
        <v>1</v>
      </c>
      <c r="R3631" s="9">
        <f>Table12[[#This Row],[ACTUAL_PICKUP]]-Table12[[#This Row],[PLANNED_PICKUP]]</f>
        <v>0</v>
      </c>
      <c r="S3631" s="9">
        <f>Table12[[#This Row],[ACTUAL_DELIVERY]]-Table12[[#This Row],[PLANNED_DELIVERY]]</f>
        <v>1</v>
      </c>
      <c r="T3631" t="s">
        <v>33</v>
      </c>
      <c r="U3631" s="6" t="s">
        <v>34</v>
      </c>
      <c r="V3631" t="s">
        <v>27</v>
      </c>
      <c r="W3631" t="s">
        <v>27</v>
      </c>
      <c r="X3631" t="s">
        <v>41</v>
      </c>
      <c r="Y3631" s="6" t="s">
        <v>44</v>
      </c>
      <c r="Z3631" t="s">
        <v>27</v>
      </c>
      <c r="AA3631" t="s">
        <v>27</v>
      </c>
    </row>
    <row r="3632" spans="1:27" x14ac:dyDescent="0.35">
      <c r="A3632">
        <v>10004957</v>
      </c>
      <c r="B3632" t="s">
        <v>81</v>
      </c>
      <c r="C3632" t="s">
        <v>206</v>
      </c>
      <c r="D3632" t="s">
        <v>23</v>
      </c>
      <c r="E3632" t="s">
        <v>24</v>
      </c>
      <c r="F3632">
        <v>830</v>
      </c>
      <c r="G3632">
        <v>0</v>
      </c>
      <c r="H3632">
        <v>830</v>
      </c>
      <c r="I3632">
        <v>3000</v>
      </c>
      <c r="J3632">
        <v>17</v>
      </c>
      <c r="K3632" s="6" t="s">
        <v>1627</v>
      </c>
      <c r="L3632" s="6" t="s">
        <v>1627</v>
      </c>
      <c r="M3632" s="6" t="s">
        <v>1630</v>
      </c>
      <c r="N3632" s="6" t="s">
        <v>1627</v>
      </c>
      <c r="O3632" s="6" t="s">
        <v>1630</v>
      </c>
      <c r="P3632" s="8">
        <f>Table12[[#This Row],[PLANNED_DELIVERY]]-Table12[[#This Row],[PLANNED_PICKUP]]</f>
        <v>1</v>
      </c>
      <c r="Q3632" s="9">
        <f>Table12[[#This Row],[ACTUAL_DELIVERY]]-Table12[[#This Row],[ACTUAL_PICKUP]]</f>
        <v>1</v>
      </c>
      <c r="R3632" s="9">
        <f>Table12[[#This Row],[ACTUAL_PICKUP]]-Table12[[#This Row],[PLANNED_PICKUP]]</f>
        <v>0</v>
      </c>
      <c r="S3632" s="9">
        <f>Table12[[#This Row],[ACTUAL_DELIVERY]]-Table12[[#This Row],[PLANNED_DELIVERY]]</f>
        <v>0</v>
      </c>
      <c r="T3632" t="s">
        <v>572</v>
      </c>
      <c r="U3632" s="6" t="s">
        <v>573</v>
      </c>
      <c r="V3632" t="s">
        <v>27</v>
      </c>
      <c r="W3632" t="s">
        <v>27</v>
      </c>
      <c r="X3632" t="s">
        <v>66</v>
      </c>
      <c r="Y3632" s="6" t="s">
        <v>67</v>
      </c>
      <c r="Z3632" t="s">
        <v>27</v>
      </c>
      <c r="AA3632" t="s">
        <v>27</v>
      </c>
    </row>
    <row r="3633" spans="1:27" x14ac:dyDescent="0.35">
      <c r="A3633">
        <v>10004958</v>
      </c>
      <c r="B3633" t="s">
        <v>81</v>
      </c>
      <c r="C3633" t="s">
        <v>206</v>
      </c>
      <c r="D3633" t="s">
        <v>30</v>
      </c>
      <c r="E3633" t="s">
        <v>31</v>
      </c>
      <c r="F3633">
        <v>680</v>
      </c>
      <c r="G3633">
        <v>700</v>
      </c>
      <c r="H3633">
        <v>1380</v>
      </c>
      <c r="I3633">
        <v>4625</v>
      </c>
      <c r="J3633">
        <v>89.33</v>
      </c>
      <c r="K3633" s="6" t="s">
        <v>1627</v>
      </c>
      <c r="L3633" s="6" t="s">
        <v>1630</v>
      </c>
      <c r="M3633" s="6" t="s">
        <v>1633</v>
      </c>
      <c r="N3633" s="6" t="s">
        <v>1633</v>
      </c>
      <c r="O3633" s="6" t="s">
        <v>1633</v>
      </c>
      <c r="P3633" s="8">
        <f>Table12[[#This Row],[PLANNED_DELIVERY]]-Table12[[#This Row],[PLANNED_PICKUP]]</f>
        <v>1</v>
      </c>
      <c r="Q3633" s="9">
        <f>Table12[[#This Row],[ACTUAL_DELIVERY]]-Table12[[#This Row],[ACTUAL_PICKUP]]</f>
        <v>0</v>
      </c>
      <c r="R3633" s="9">
        <f>Table12[[#This Row],[ACTUAL_PICKUP]]-Table12[[#This Row],[PLANNED_PICKUP]]</f>
        <v>1</v>
      </c>
      <c r="S3633" s="9">
        <f>Table12[[#This Row],[ACTUAL_DELIVERY]]-Table12[[#This Row],[PLANNED_DELIVERY]]</f>
        <v>0</v>
      </c>
      <c r="T3633" t="s">
        <v>33</v>
      </c>
      <c r="U3633" s="6" t="s">
        <v>34</v>
      </c>
      <c r="V3633" t="s">
        <v>27</v>
      </c>
      <c r="W3633" t="s">
        <v>27</v>
      </c>
      <c r="X3633" t="s">
        <v>41</v>
      </c>
      <c r="Y3633" s="6" t="s">
        <v>44</v>
      </c>
      <c r="Z3633" t="s">
        <v>27</v>
      </c>
      <c r="AA3633" t="s">
        <v>27</v>
      </c>
    </row>
    <row r="3634" spans="1:27" x14ac:dyDescent="0.35">
      <c r="A3634">
        <v>10004959</v>
      </c>
      <c r="B3634" t="s">
        <v>81</v>
      </c>
      <c r="C3634" t="s">
        <v>206</v>
      </c>
      <c r="D3634" t="s">
        <v>23</v>
      </c>
      <c r="E3634" t="s">
        <v>24</v>
      </c>
      <c r="F3634">
        <v>550</v>
      </c>
      <c r="G3634">
        <v>0</v>
      </c>
      <c r="H3634">
        <v>550</v>
      </c>
      <c r="I3634" s="5">
        <v>180</v>
      </c>
      <c r="J3634">
        <v>0.48</v>
      </c>
      <c r="K3634" s="6" t="s">
        <v>1627</v>
      </c>
      <c r="L3634" s="6" t="s">
        <v>1630</v>
      </c>
      <c r="M3634" s="6" t="s">
        <v>1634</v>
      </c>
      <c r="N3634" s="6" t="s">
        <v>1633</v>
      </c>
      <c r="O3634" s="6" t="s">
        <v>1634</v>
      </c>
      <c r="P3634" s="8">
        <f>Table12[[#This Row],[PLANNED_DELIVERY]]-Table12[[#This Row],[PLANNED_PICKUP]]</f>
        <v>2</v>
      </c>
      <c r="Q3634" s="9">
        <f>Table12[[#This Row],[ACTUAL_DELIVERY]]-Table12[[#This Row],[ACTUAL_PICKUP]]</f>
        <v>1</v>
      </c>
      <c r="R3634" s="9">
        <f>Table12[[#This Row],[ACTUAL_PICKUP]]-Table12[[#This Row],[PLANNED_PICKUP]]</f>
        <v>1</v>
      </c>
      <c r="S3634" s="9">
        <f>Table12[[#This Row],[ACTUAL_DELIVERY]]-Table12[[#This Row],[PLANNED_DELIVERY]]</f>
        <v>0</v>
      </c>
      <c r="T3634" t="s">
        <v>251</v>
      </c>
      <c r="U3634" s="6" t="s">
        <v>127</v>
      </c>
      <c r="V3634" t="s">
        <v>27</v>
      </c>
      <c r="W3634" t="s">
        <v>27</v>
      </c>
      <c r="X3634" t="s">
        <v>96</v>
      </c>
      <c r="Y3634" s="6" t="s">
        <v>97</v>
      </c>
      <c r="Z3634" t="s">
        <v>27</v>
      </c>
      <c r="AA3634" t="s">
        <v>27</v>
      </c>
    </row>
    <row r="3635" spans="1:27" x14ac:dyDescent="0.35">
      <c r="A3635">
        <v>10004960</v>
      </c>
      <c r="B3635" t="s">
        <v>81</v>
      </c>
      <c r="C3635" t="s">
        <v>206</v>
      </c>
      <c r="D3635" t="s">
        <v>23</v>
      </c>
      <c r="E3635" t="s">
        <v>24</v>
      </c>
      <c r="F3635">
        <v>790</v>
      </c>
      <c r="G3635">
        <v>0</v>
      </c>
      <c r="H3635">
        <v>790</v>
      </c>
      <c r="I3635">
        <v>2500</v>
      </c>
      <c r="J3635">
        <v>4.8</v>
      </c>
      <c r="K3635" s="6" t="s">
        <v>1627</v>
      </c>
      <c r="L3635" s="6" t="s">
        <v>1627</v>
      </c>
      <c r="M3635" s="6" t="s">
        <v>1630</v>
      </c>
      <c r="N3635" s="6" t="s">
        <v>1627</v>
      </c>
      <c r="O3635" s="6" t="s">
        <v>1630</v>
      </c>
      <c r="P3635" s="8">
        <f>Table12[[#This Row],[PLANNED_DELIVERY]]-Table12[[#This Row],[PLANNED_PICKUP]]</f>
        <v>1</v>
      </c>
      <c r="Q3635" s="9">
        <f>Table12[[#This Row],[ACTUAL_DELIVERY]]-Table12[[#This Row],[ACTUAL_PICKUP]]</f>
        <v>1</v>
      </c>
      <c r="R3635" s="9">
        <f>Table12[[#This Row],[ACTUAL_PICKUP]]-Table12[[#This Row],[PLANNED_PICKUP]]</f>
        <v>0</v>
      </c>
      <c r="S3635" s="9">
        <f>Table12[[#This Row],[ACTUAL_DELIVERY]]-Table12[[#This Row],[PLANNED_DELIVERY]]</f>
        <v>0</v>
      </c>
      <c r="T3635" t="s">
        <v>1583</v>
      </c>
      <c r="U3635" s="6" t="s">
        <v>945</v>
      </c>
      <c r="V3635" t="s">
        <v>27</v>
      </c>
      <c r="W3635" t="s">
        <v>27</v>
      </c>
      <c r="X3635" t="s">
        <v>66</v>
      </c>
      <c r="Y3635" s="6" t="s">
        <v>67</v>
      </c>
      <c r="Z3635" t="s">
        <v>27</v>
      </c>
      <c r="AA3635" t="s">
        <v>27</v>
      </c>
    </row>
    <row r="3636" spans="1:27" x14ac:dyDescent="0.35">
      <c r="A3636">
        <v>10004962</v>
      </c>
      <c r="B3636" t="s">
        <v>81</v>
      </c>
      <c r="C3636" t="s">
        <v>206</v>
      </c>
      <c r="D3636" t="s">
        <v>23</v>
      </c>
      <c r="E3636" t="s">
        <v>24</v>
      </c>
      <c r="F3636">
        <v>860</v>
      </c>
      <c r="G3636">
        <v>0</v>
      </c>
      <c r="H3636">
        <v>860</v>
      </c>
      <c r="I3636">
        <v>1000</v>
      </c>
      <c r="J3636">
        <v>17</v>
      </c>
      <c r="K3636" s="6" t="s">
        <v>1627</v>
      </c>
      <c r="L3636" s="6" t="s">
        <v>1630</v>
      </c>
      <c r="M3636" s="6" t="s">
        <v>1633</v>
      </c>
      <c r="N3636" s="6" t="s">
        <v>1630</v>
      </c>
      <c r="O3636" s="6" t="s">
        <v>1633</v>
      </c>
      <c r="P3636" s="8">
        <f>Table12[[#This Row],[PLANNED_DELIVERY]]-Table12[[#This Row],[PLANNED_PICKUP]]</f>
        <v>1</v>
      </c>
      <c r="Q3636" s="9">
        <f>Table12[[#This Row],[ACTUAL_DELIVERY]]-Table12[[#This Row],[ACTUAL_PICKUP]]</f>
        <v>1</v>
      </c>
      <c r="R3636" s="9">
        <f>Table12[[#This Row],[ACTUAL_PICKUP]]-Table12[[#This Row],[PLANNED_PICKUP]]</f>
        <v>0</v>
      </c>
      <c r="S3636" s="9">
        <f>Table12[[#This Row],[ACTUAL_DELIVERY]]-Table12[[#This Row],[PLANNED_DELIVERY]]</f>
        <v>0</v>
      </c>
      <c r="T3636" t="s">
        <v>572</v>
      </c>
      <c r="U3636" s="6" t="s">
        <v>573</v>
      </c>
      <c r="V3636" t="s">
        <v>27</v>
      </c>
      <c r="W3636" t="s">
        <v>27</v>
      </c>
      <c r="X3636" t="s">
        <v>66</v>
      </c>
      <c r="Y3636" s="6" t="s">
        <v>67</v>
      </c>
      <c r="Z3636" t="s">
        <v>27</v>
      </c>
      <c r="AA3636" t="s">
        <v>27</v>
      </c>
    </row>
    <row r="3637" spans="1:27" x14ac:dyDescent="0.35">
      <c r="A3637">
        <v>10004967</v>
      </c>
      <c r="B3637" t="s">
        <v>81</v>
      </c>
      <c r="C3637" t="s">
        <v>206</v>
      </c>
      <c r="D3637" t="s">
        <v>23</v>
      </c>
      <c r="E3637" t="s">
        <v>24</v>
      </c>
      <c r="F3637">
        <v>318.57</v>
      </c>
      <c r="G3637">
        <v>0</v>
      </c>
      <c r="H3637">
        <v>318.57</v>
      </c>
      <c r="I3637">
        <v>1380</v>
      </c>
      <c r="J3637">
        <v>0.88</v>
      </c>
      <c r="K3637" s="6" t="s">
        <v>1627</v>
      </c>
      <c r="L3637" s="6" t="s">
        <v>1627</v>
      </c>
      <c r="M3637" s="6" t="s">
        <v>1635</v>
      </c>
      <c r="N3637" s="6" t="s">
        <v>1634</v>
      </c>
      <c r="O3637" s="6" t="s">
        <v>1634</v>
      </c>
      <c r="P3637" s="8">
        <f>Table12[[#This Row],[PLANNED_DELIVERY]]-Table12[[#This Row],[PLANNED_PICKUP]]</f>
        <v>4</v>
      </c>
      <c r="Q3637" s="9">
        <f>Table12[[#This Row],[ACTUAL_DELIVERY]]-Table12[[#This Row],[ACTUAL_PICKUP]]</f>
        <v>0</v>
      </c>
      <c r="R3637" s="9">
        <f>Table12[[#This Row],[ACTUAL_PICKUP]]-Table12[[#This Row],[PLANNED_PICKUP]]</f>
        <v>3</v>
      </c>
      <c r="S3637" s="9">
        <f>Table12[[#This Row],[ACTUAL_DELIVERY]]-Table12[[#This Row],[PLANNED_DELIVERY]]</f>
        <v>-1</v>
      </c>
      <c r="T3637" t="s">
        <v>305</v>
      </c>
      <c r="U3637" s="6" t="s">
        <v>306</v>
      </c>
      <c r="V3637" t="s">
        <v>27</v>
      </c>
      <c r="W3637" t="s">
        <v>27</v>
      </c>
      <c r="X3637" t="s">
        <v>52</v>
      </c>
      <c r="Y3637" s="6" t="s">
        <v>318</v>
      </c>
      <c r="Z3637" t="s">
        <v>27</v>
      </c>
      <c r="AA3637" t="s">
        <v>27</v>
      </c>
    </row>
    <row r="3638" spans="1:27" x14ac:dyDescent="0.35">
      <c r="A3638">
        <v>10004969</v>
      </c>
      <c r="B3638" t="s">
        <v>81</v>
      </c>
      <c r="C3638" t="s">
        <v>206</v>
      </c>
      <c r="D3638" t="s">
        <v>23</v>
      </c>
      <c r="E3638" t="s">
        <v>24</v>
      </c>
      <c r="F3638">
        <v>178.57</v>
      </c>
      <c r="G3638">
        <v>0</v>
      </c>
      <c r="H3638">
        <v>178.57</v>
      </c>
      <c r="I3638">
        <v>1340</v>
      </c>
      <c r="J3638">
        <v>2.16</v>
      </c>
      <c r="K3638" s="6" t="s">
        <v>1627</v>
      </c>
      <c r="L3638" s="6" t="s">
        <v>1627</v>
      </c>
      <c r="M3638" s="6" t="s">
        <v>1639</v>
      </c>
      <c r="N3638" s="6" t="s">
        <v>1634</v>
      </c>
      <c r="O3638" s="6" t="s">
        <v>1639</v>
      </c>
      <c r="P3638" s="8">
        <f>Table12[[#This Row],[PLANNED_DELIVERY]]-Table12[[#This Row],[PLANNED_PICKUP]]</f>
        <v>7</v>
      </c>
      <c r="Q3638" s="9">
        <f>Table12[[#This Row],[ACTUAL_DELIVERY]]-Table12[[#This Row],[ACTUAL_PICKUP]]</f>
        <v>4</v>
      </c>
      <c r="R3638" s="9">
        <f>Table12[[#This Row],[ACTUAL_PICKUP]]-Table12[[#This Row],[PLANNED_PICKUP]]</f>
        <v>3</v>
      </c>
      <c r="S3638" s="9">
        <f>Table12[[#This Row],[ACTUAL_DELIVERY]]-Table12[[#This Row],[PLANNED_DELIVERY]]</f>
        <v>0</v>
      </c>
      <c r="T3638" t="s">
        <v>944</v>
      </c>
      <c r="U3638" s="6" t="s">
        <v>212</v>
      </c>
      <c r="V3638" t="s">
        <v>27</v>
      </c>
      <c r="W3638" t="s">
        <v>27</v>
      </c>
      <c r="X3638" t="s">
        <v>49</v>
      </c>
      <c r="Y3638" s="6" t="s">
        <v>29</v>
      </c>
      <c r="Z3638" t="s">
        <v>27</v>
      </c>
      <c r="AA3638" t="s">
        <v>27</v>
      </c>
    </row>
    <row r="3639" spans="1:27" x14ac:dyDescent="0.35">
      <c r="A3639">
        <v>10004970</v>
      </c>
      <c r="B3639" t="s">
        <v>225</v>
      </c>
      <c r="C3639" t="s">
        <v>206</v>
      </c>
      <c r="D3639" t="s">
        <v>23</v>
      </c>
      <c r="E3639" t="s">
        <v>24</v>
      </c>
      <c r="F3639">
        <v>70</v>
      </c>
      <c r="G3639">
        <v>0</v>
      </c>
      <c r="H3639">
        <v>70</v>
      </c>
      <c r="I3639">
        <v>100</v>
      </c>
      <c r="J3639">
        <v>0.3</v>
      </c>
      <c r="K3639" s="6" t="s">
        <v>1627</v>
      </c>
      <c r="L3639" s="6" t="s">
        <v>1627</v>
      </c>
      <c r="M3639" s="6" t="s">
        <v>1638</v>
      </c>
      <c r="N3639" s="6" t="s">
        <v>1630</v>
      </c>
      <c r="O3639" s="6" t="s">
        <v>1635</v>
      </c>
      <c r="P3639" s="8">
        <f>Table12[[#This Row],[PLANNED_DELIVERY]]-Table12[[#This Row],[PLANNED_PICKUP]]</f>
        <v>6</v>
      </c>
      <c r="Q3639" s="9">
        <f>Table12[[#This Row],[ACTUAL_DELIVERY]]-Table12[[#This Row],[ACTUAL_PICKUP]]</f>
        <v>3</v>
      </c>
      <c r="R3639" s="9">
        <f>Table12[[#This Row],[ACTUAL_PICKUP]]-Table12[[#This Row],[PLANNED_PICKUP]]</f>
        <v>1</v>
      </c>
      <c r="S3639" s="9">
        <f>Table12[[#This Row],[ACTUAL_DELIVERY]]-Table12[[#This Row],[PLANNED_DELIVERY]]</f>
        <v>-2</v>
      </c>
      <c r="T3639" t="s">
        <v>943</v>
      </c>
      <c r="U3639" s="6" t="s">
        <v>212</v>
      </c>
      <c r="V3639" t="s">
        <v>27</v>
      </c>
      <c r="W3639" t="s">
        <v>27</v>
      </c>
      <c r="X3639" t="s">
        <v>60</v>
      </c>
      <c r="Y3639" s="6" t="s">
        <v>34</v>
      </c>
      <c r="Z3639" t="s">
        <v>27</v>
      </c>
      <c r="AA3639" t="s">
        <v>27</v>
      </c>
    </row>
    <row r="3640" spans="1:27" x14ac:dyDescent="0.35">
      <c r="A3640">
        <v>10004971</v>
      </c>
      <c r="B3640" t="s">
        <v>222</v>
      </c>
      <c r="C3640" t="s">
        <v>206</v>
      </c>
      <c r="D3640" t="s">
        <v>23</v>
      </c>
      <c r="E3640" t="s">
        <v>24</v>
      </c>
      <c r="F3640">
        <v>275</v>
      </c>
      <c r="G3640">
        <v>0</v>
      </c>
      <c r="H3640">
        <v>275</v>
      </c>
      <c r="I3640">
        <v>410</v>
      </c>
      <c r="J3640">
        <v>1.63</v>
      </c>
      <c r="K3640" s="6" t="s">
        <v>1627</v>
      </c>
      <c r="L3640" s="6" t="s">
        <v>1634</v>
      </c>
      <c r="M3640" s="6" t="s">
        <v>1641</v>
      </c>
      <c r="N3640" s="6" t="s">
        <v>1634</v>
      </c>
      <c r="O3640" s="6" t="s">
        <v>1635</v>
      </c>
      <c r="P3640" s="8">
        <f>Table12[[#This Row],[PLANNED_DELIVERY]]-Table12[[#This Row],[PLANNED_PICKUP]]</f>
        <v>6</v>
      </c>
      <c r="Q3640" s="9">
        <f>Table12[[#This Row],[ACTUAL_DELIVERY]]-Table12[[#This Row],[ACTUAL_PICKUP]]</f>
        <v>1</v>
      </c>
      <c r="R3640" s="9">
        <f>Table12[[#This Row],[ACTUAL_PICKUP]]-Table12[[#This Row],[PLANNED_PICKUP]]</f>
        <v>0</v>
      </c>
      <c r="S3640" s="9">
        <f>Table12[[#This Row],[ACTUAL_DELIVERY]]-Table12[[#This Row],[PLANNED_DELIVERY]]</f>
        <v>-5</v>
      </c>
      <c r="T3640" t="s">
        <v>248</v>
      </c>
      <c r="U3640" s="6" t="s">
        <v>249</v>
      </c>
      <c r="V3640" t="s">
        <v>27</v>
      </c>
      <c r="W3640" t="s">
        <v>27</v>
      </c>
      <c r="X3640" t="s">
        <v>60</v>
      </c>
      <c r="Y3640" s="6" t="s">
        <v>34</v>
      </c>
      <c r="Z3640" t="s">
        <v>27</v>
      </c>
      <c r="AA3640" t="s">
        <v>27</v>
      </c>
    </row>
    <row r="3641" spans="1:27" x14ac:dyDescent="0.35">
      <c r="A3641">
        <v>10004972</v>
      </c>
      <c r="B3641" t="s">
        <v>81</v>
      </c>
      <c r="C3641" t="s">
        <v>206</v>
      </c>
      <c r="D3641" t="s">
        <v>23</v>
      </c>
      <c r="E3641" t="s">
        <v>24</v>
      </c>
      <c r="F3641">
        <v>244</v>
      </c>
      <c r="G3641">
        <v>0</v>
      </c>
      <c r="H3641">
        <v>244</v>
      </c>
      <c r="I3641">
        <v>3380</v>
      </c>
      <c r="J3641">
        <v>2.4</v>
      </c>
      <c r="K3641" s="6" t="s">
        <v>1627</v>
      </c>
      <c r="L3641" s="6" t="s">
        <v>1630</v>
      </c>
      <c r="M3641" s="6" t="s">
        <v>1634</v>
      </c>
      <c r="N3641" s="6" t="s">
        <v>1633</v>
      </c>
      <c r="O3641" s="6" t="s">
        <v>1634</v>
      </c>
      <c r="P3641" s="8">
        <f>Table12[[#This Row],[PLANNED_DELIVERY]]-Table12[[#This Row],[PLANNED_PICKUP]]</f>
        <v>2</v>
      </c>
      <c r="Q3641" s="9">
        <f>Table12[[#This Row],[ACTUAL_DELIVERY]]-Table12[[#This Row],[ACTUAL_PICKUP]]</f>
        <v>1</v>
      </c>
      <c r="R3641" s="9">
        <f>Table12[[#This Row],[ACTUAL_PICKUP]]-Table12[[#This Row],[PLANNED_PICKUP]]</f>
        <v>1</v>
      </c>
      <c r="S3641" s="9">
        <f>Table12[[#This Row],[ACTUAL_DELIVERY]]-Table12[[#This Row],[PLANNED_DELIVERY]]</f>
        <v>0</v>
      </c>
      <c r="T3641" t="s">
        <v>758</v>
      </c>
      <c r="U3641" s="6" t="s">
        <v>424</v>
      </c>
      <c r="V3641" t="s">
        <v>27</v>
      </c>
      <c r="W3641" t="s">
        <v>27</v>
      </c>
      <c r="X3641" t="s">
        <v>1723</v>
      </c>
      <c r="Y3641" s="6" t="s">
        <v>42</v>
      </c>
      <c r="Z3641" t="s">
        <v>27</v>
      </c>
      <c r="AA3641" t="s">
        <v>27</v>
      </c>
    </row>
    <row r="3642" spans="1:27" x14ac:dyDescent="0.35">
      <c r="A3642">
        <v>10004973</v>
      </c>
      <c r="B3642" t="s">
        <v>81</v>
      </c>
      <c r="C3642" t="s">
        <v>206</v>
      </c>
      <c r="D3642" t="s">
        <v>23</v>
      </c>
      <c r="E3642" t="s">
        <v>24</v>
      </c>
      <c r="F3642">
        <v>160.22</v>
      </c>
      <c r="G3642">
        <v>0</v>
      </c>
      <c r="H3642">
        <v>160.22</v>
      </c>
      <c r="I3642">
        <v>990</v>
      </c>
      <c r="J3642">
        <v>3.06</v>
      </c>
      <c r="K3642" s="6" t="s">
        <v>1627</v>
      </c>
      <c r="L3642" s="6" t="s">
        <v>1630</v>
      </c>
      <c r="M3642" s="6" t="s">
        <v>1639</v>
      </c>
      <c r="N3642" s="6" t="s">
        <v>1633</v>
      </c>
      <c r="O3642" s="6" t="s">
        <v>1634</v>
      </c>
      <c r="P3642" s="8">
        <f>Table12[[#This Row],[PLANNED_DELIVERY]]-Table12[[#This Row],[PLANNED_PICKUP]]</f>
        <v>6</v>
      </c>
      <c r="Q3642" s="9">
        <f>Table12[[#This Row],[ACTUAL_DELIVERY]]-Table12[[#This Row],[ACTUAL_PICKUP]]</f>
        <v>1</v>
      </c>
      <c r="R3642" s="9">
        <f>Table12[[#This Row],[ACTUAL_PICKUP]]-Table12[[#This Row],[PLANNED_PICKUP]]</f>
        <v>1</v>
      </c>
      <c r="S3642" s="9">
        <f>Table12[[#This Row],[ACTUAL_DELIVERY]]-Table12[[#This Row],[PLANNED_DELIVERY]]</f>
        <v>-4</v>
      </c>
      <c r="T3642" t="s">
        <v>188</v>
      </c>
      <c r="U3642" s="6" t="s">
        <v>189</v>
      </c>
      <c r="V3642" t="s">
        <v>27</v>
      </c>
      <c r="W3642" t="s">
        <v>27</v>
      </c>
      <c r="X3642" t="s">
        <v>60</v>
      </c>
      <c r="Y3642" s="6" t="s">
        <v>34</v>
      </c>
      <c r="Z3642" t="s">
        <v>27</v>
      </c>
      <c r="AA3642" t="s">
        <v>27</v>
      </c>
    </row>
    <row r="3643" spans="1:27" x14ac:dyDescent="0.35">
      <c r="A3643">
        <v>10004976</v>
      </c>
      <c r="B3643" t="s">
        <v>81</v>
      </c>
      <c r="C3643" t="s">
        <v>206</v>
      </c>
      <c r="D3643" t="s">
        <v>23</v>
      </c>
      <c r="E3643" t="s">
        <v>31</v>
      </c>
      <c r="F3643">
        <v>200</v>
      </c>
      <c r="G3643">
        <v>0</v>
      </c>
      <c r="H3643">
        <v>200</v>
      </c>
      <c r="I3643">
        <v>1200</v>
      </c>
      <c r="J3643">
        <v>1.94</v>
      </c>
      <c r="K3643" s="6" t="s">
        <v>1627</v>
      </c>
      <c r="L3643" s="6" t="s">
        <v>1630</v>
      </c>
      <c r="M3643" s="6" t="s">
        <v>1633</v>
      </c>
      <c r="N3643" s="6" t="s">
        <v>1630</v>
      </c>
      <c r="O3643" s="6" t="s">
        <v>1633</v>
      </c>
      <c r="P3643" s="8">
        <f>Table12[[#This Row],[PLANNED_DELIVERY]]-Table12[[#This Row],[PLANNED_PICKUP]]</f>
        <v>1</v>
      </c>
      <c r="Q3643" s="9">
        <f>Table12[[#This Row],[ACTUAL_DELIVERY]]-Table12[[#This Row],[ACTUAL_PICKUP]]</f>
        <v>1</v>
      </c>
      <c r="R3643" s="9">
        <f>Table12[[#This Row],[ACTUAL_PICKUP]]-Table12[[#This Row],[PLANNED_PICKUP]]</f>
        <v>0</v>
      </c>
      <c r="S3643" s="9">
        <f>Table12[[#This Row],[ACTUAL_DELIVERY]]-Table12[[#This Row],[PLANNED_DELIVERY]]</f>
        <v>0</v>
      </c>
      <c r="T3643" t="s">
        <v>415</v>
      </c>
      <c r="U3643" s="6" t="s">
        <v>270</v>
      </c>
      <c r="V3643" t="s">
        <v>27</v>
      </c>
      <c r="W3643" t="s">
        <v>27</v>
      </c>
      <c r="X3643" t="s">
        <v>60</v>
      </c>
      <c r="Y3643" s="6" t="s">
        <v>34</v>
      </c>
      <c r="Z3643" t="s">
        <v>27</v>
      </c>
      <c r="AA3643" t="s">
        <v>27</v>
      </c>
    </row>
    <row r="3644" spans="1:27" x14ac:dyDescent="0.35">
      <c r="A3644">
        <v>10004978</v>
      </c>
      <c r="B3644" t="s">
        <v>81</v>
      </c>
      <c r="C3644" t="s">
        <v>206</v>
      </c>
      <c r="D3644" t="s">
        <v>30</v>
      </c>
      <c r="E3644" t="s">
        <v>31</v>
      </c>
      <c r="F3644">
        <v>185</v>
      </c>
      <c r="G3644">
        <v>0</v>
      </c>
      <c r="H3644">
        <v>185</v>
      </c>
      <c r="I3644">
        <v>30</v>
      </c>
      <c r="J3644">
        <v>0.28000000000000003</v>
      </c>
      <c r="K3644" s="6" t="s">
        <v>1627</v>
      </c>
      <c r="L3644" s="6" t="s">
        <v>1633</v>
      </c>
      <c r="M3644" s="6" t="s">
        <v>1639</v>
      </c>
      <c r="N3644" s="6" t="s">
        <v>1633</v>
      </c>
      <c r="O3644" s="6" t="s">
        <v>1639</v>
      </c>
      <c r="P3644" s="8">
        <f>Table12[[#This Row],[PLANNED_DELIVERY]]-Table12[[#This Row],[PLANNED_PICKUP]]</f>
        <v>5</v>
      </c>
      <c r="Q3644" s="9">
        <f>Table12[[#This Row],[ACTUAL_DELIVERY]]-Table12[[#This Row],[ACTUAL_PICKUP]]</f>
        <v>5</v>
      </c>
      <c r="R3644" s="9">
        <f>Table12[[#This Row],[ACTUAL_PICKUP]]-Table12[[#This Row],[PLANNED_PICKUP]]</f>
        <v>0</v>
      </c>
      <c r="S3644" s="9">
        <f>Table12[[#This Row],[ACTUAL_DELIVERY]]-Table12[[#This Row],[PLANNED_DELIVERY]]</f>
        <v>0</v>
      </c>
      <c r="T3644" t="s">
        <v>33</v>
      </c>
      <c r="U3644" s="6" t="s">
        <v>34</v>
      </c>
      <c r="V3644" t="s">
        <v>27</v>
      </c>
      <c r="W3644" t="s">
        <v>27</v>
      </c>
      <c r="X3644" t="s">
        <v>88</v>
      </c>
      <c r="Y3644" s="6" t="s">
        <v>89</v>
      </c>
      <c r="Z3644" t="s">
        <v>27</v>
      </c>
      <c r="AA3644" t="s">
        <v>27</v>
      </c>
    </row>
    <row r="3645" spans="1:27" x14ac:dyDescent="0.35">
      <c r="A3645">
        <v>10004979</v>
      </c>
      <c r="B3645" t="s">
        <v>225</v>
      </c>
      <c r="C3645" t="s">
        <v>234</v>
      </c>
      <c r="D3645" t="s">
        <v>23</v>
      </c>
      <c r="E3645" t="s">
        <v>24</v>
      </c>
      <c r="F3645">
        <v>780</v>
      </c>
      <c r="G3645">
        <v>0</v>
      </c>
      <c r="H3645">
        <v>780</v>
      </c>
      <c r="I3645">
        <v>1127</v>
      </c>
      <c r="J3645">
        <v>5.85</v>
      </c>
      <c r="K3645" s="6" t="s">
        <v>1627</v>
      </c>
      <c r="L3645" s="6" t="s">
        <v>1630</v>
      </c>
      <c r="M3645" s="6" t="s">
        <v>1634</v>
      </c>
      <c r="N3645" s="6" t="s">
        <v>1635</v>
      </c>
      <c r="O3645" s="6" t="s">
        <v>1639</v>
      </c>
      <c r="P3645" s="8">
        <f>Table12[[#This Row],[PLANNED_DELIVERY]]-Table12[[#This Row],[PLANNED_PICKUP]]</f>
        <v>2</v>
      </c>
      <c r="Q3645" s="9">
        <f>Table12[[#This Row],[ACTUAL_DELIVERY]]-Table12[[#This Row],[ACTUAL_PICKUP]]</f>
        <v>3</v>
      </c>
      <c r="R3645" s="9">
        <f>Table12[[#This Row],[ACTUAL_PICKUP]]-Table12[[#This Row],[PLANNED_PICKUP]]</f>
        <v>3</v>
      </c>
      <c r="S3645" s="9">
        <f>Table12[[#This Row],[ACTUAL_DELIVERY]]-Table12[[#This Row],[PLANNED_DELIVERY]]</f>
        <v>4</v>
      </c>
      <c r="T3645" t="s">
        <v>941</v>
      </c>
      <c r="U3645" s="6" t="s">
        <v>942</v>
      </c>
      <c r="V3645" t="s">
        <v>487</v>
      </c>
      <c r="W3645" t="s">
        <v>487</v>
      </c>
      <c r="X3645" t="s">
        <v>41</v>
      </c>
      <c r="Y3645" s="6" t="s">
        <v>44</v>
      </c>
      <c r="Z3645" t="s">
        <v>27</v>
      </c>
      <c r="AA3645" t="s">
        <v>27</v>
      </c>
    </row>
    <row r="3646" spans="1:27" x14ac:dyDescent="0.35">
      <c r="A3646">
        <v>10004980</v>
      </c>
      <c r="B3646" t="s">
        <v>81</v>
      </c>
      <c r="C3646" t="s">
        <v>206</v>
      </c>
      <c r="D3646" t="s">
        <v>23</v>
      </c>
      <c r="E3646" t="s">
        <v>24</v>
      </c>
      <c r="F3646">
        <v>360</v>
      </c>
      <c r="G3646">
        <v>0</v>
      </c>
      <c r="H3646">
        <v>360</v>
      </c>
      <c r="I3646">
        <v>500</v>
      </c>
      <c r="J3646">
        <v>3.28</v>
      </c>
      <c r="K3646" s="6" t="s">
        <v>1627</v>
      </c>
      <c r="L3646" s="6" t="s">
        <v>1627</v>
      </c>
      <c r="M3646" s="6" t="s">
        <v>1637</v>
      </c>
      <c r="N3646" s="6" t="s">
        <v>1641</v>
      </c>
      <c r="O3646" s="6" t="s">
        <v>1641</v>
      </c>
      <c r="P3646" s="8">
        <f>Table12[[#This Row],[PLANNED_DELIVERY]]-Table12[[#This Row],[PLANNED_PICKUP]]</f>
        <v>8</v>
      </c>
      <c r="Q3646" s="9">
        <f>Table12[[#This Row],[ACTUAL_DELIVERY]]-Table12[[#This Row],[ACTUAL_PICKUP]]</f>
        <v>0</v>
      </c>
      <c r="R3646" s="9">
        <f>Table12[[#This Row],[ACTUAL_PICKUP]]-Table12[[#This Row],[PLANNED_PICKUP]]</f>
        <v>9</v>
      </c>
      <c r="S3646" s="9">
        <f>Table12[[#This Row],[ACTUAL_DELIVERY]]-Table12[[#This Row],[PLANNED_DELIVERY]]</f>
        <v>1</v>
      </c>
      <c r="T3646" t="s">
        <v>939</v>
      </c>
      <c r="U3646" s="6" t="s">
        <v>940</v>
      </c>
      <c r="V3646" t="s">
        <v>27</v>
      </c>
      <c r="W3646" t="s">
        <v>27</v>
      </c>
      <c r="X3646" t="s">
        <v>49</v>
      </c>
      <c r="Y3646" s="6" t="s">
        <v>29</v>
      </c>
      <c r="Z3646" t="s">
        <v>27</v>
      </c>
      <c r="AA3646" t="s">
        <v>27</v>
      </c>
    </row>
    <row r="3647" spans="1:27" x14ac:dyDescent="0.35">
      <c r="A3647">
        <v>10004993</v>
      </c>
      <c r="B3647" t="s">
        <v>81</v>
      </c>
      <c r="C3647" t="s">
        <v>206</v>
      </c>
      <c r="D3647" t="s">
        <v>23</v>
      </c>
      <c r="E3647" t="s">
        <v>31</v>
      </c>
      <c r="F3647">
        <v>100</v>
      </c>
      <c r="G3647">
        <v>0</v>
      </c>
      <c r="H3647">
        <v>100</v>
      </c>
      <c r="I3647">
        <v>150</v>
      </c>
      <c r="J3647">
        <v>0.72</v>
      </c>
      <c r="K3647" s="6" t="s">
        <v>1627</v>
      </c>
      <c r="L3647" s="6" t="s">
        <v>1630</v>
      </c>
      <c r="M3647" s="6" t="s">
        <v>1633</v>
      </c>
      <c r="N3647" s="6" t="s">
        <v>1630</v>
      </c>
      <c r="O3647" s="6" t="s">
        <v>1633</v>
      </c>
      <c r="P3647" s="8">
        <f>Table12[[#This Row],[PLANNED_DELIVERY]]-Table12[[#This Row],[PLANNED_PICKUP]]</f>
        <v>1</v>
      </c>
      <c r="Q3647" s="9">
        <f>Table12[[#This Row],[ACTUAL_DELIVERY]]-Table12[[#This Row],[ACTUAL_PICKUP]]</f>
        <v>1</v>
      </c>
      <c r="R3647" s="9">
        <f>Table12[[#This Row],[ACTUAL_PICKUP]]-Table12[[#This Row],[PLANNED_PICKUP]]</f>
        <v>0</v>
      </c>
      <c r="S3647" s="9">
        <f>Table12[[#This Row],[ACTUAL_DELIVERY]]-Table12[[#This Row],[PLANNED_DELIVERY]]</f>
        <v>0</v>
      </c>
      <c r="T3647" t="s">
        <v>415</v>
      </c>
      <c r="U3647" s="6" t="s">
        <v>270</v>
      </c>
      <c r="V3647" t="s">
        <v>27</v>
      </c>
      <c r="W3647" t="s">
        <v>27</v>
      </c>
      <c r="X3647" t="s">
        <v>60</v>
      </c>
      <c r="Y3647" s="6" t="s">
        <v>34</v>
      </c>
      <c r="Z3647" t="s">
        <v>27</v>
      </c>
      <c r="AA3647" t="s">
        <v>27</v>
      </c>
    </row>
    <row r="3648" spans="1:27" x14ac:dyDescent="0.35">
      <c r="A3648">
        <v>10004996</v>
      </c>
      <c r="B3648" t="s">
        <v>81</v>
      </c>
      <c r="C3648" t="s">
        <v>206</v>
      </c>
      <c r="D3648" t="s">
        <v>23</v>
      </c>
      <c r="E3648" t="s">
        <v>24</v>
      </c>
      <c r="F3648">
        <v>20</v>
      </c>
      <c r="G3648">
        <v>0</v>
      </c>
      <c r="H3648">
        <v>20</v>
      </c>
      <c r="I3648">
        <v>5</v>
      </c>
      <c r="J3648">
        <v>0</v>
      </c>
      <c r="K3648" s="6" t="s">
        <v>1627</v>
      </c>
      <c r="L3648" s="6" t="s">
        <v>1627</v>
      </c>
      <c r="M3648" s="6" t="s">
        <v>1639</v>
      </c>
      <c r="N3648" s="6" t="s">
        <v>1635</v>
      </c>
      <c r="O3648" s="6" t="s">
        <v>1639</v>
      </c>
      <c r="P3648" s="8">
        <f>Table12[[#This Row],[PLANNED_DELIVERY]]-Table12[[#This Row],[PLANNED_PICKUP]]</f>
        <v>7</v>
      </c>
      <c r="Q3648" s="9">
        <f>Table12[[#This Row],[ACTUAL_DELIVERY]]-Table12[[#This Row],[ACTUAL_PICKUP]]</f>
        <v>3</v>
      </c>
      <c r="R3648" s="9">
        <f>Table12[[#This Row],[ACTUAL_PICKUP]]-Table12[[#This Row],[PLANNED_PICKUP]]</f>
        <v>4</v>
      </c>
      <c r="S3648" s="9">
        <f>Table12[[#This Row],[ACTUAL_DELIVERY]]-Table12[[#This Row],[PLANNED_DELIVERY]]</f>
        <v>0</v>
      </c>
      <c r="T3648" t="s">
        <v>411</v>
      </c>
      <c r="U3648" s="6" t="s">
        <v>207</v>
      </c>
      <c r="V3648" t="s">
        <v>27</v>
      </c>
      <c r="W3648" t="s">
        <v>27</v>
      </c>
      <c r="X3648" t="s">
        <v>49</v>
      </c>
      <c r="Y3648" s="6" t="s">
        <v>29</v>
      </c>
      <c r="Z3648" t="s">
        <v>27</v>
      </c>
      <c r="AA3648" t="s">
        <v>27</v>
      </c>
    </row>
    <row r="3649" spans="1:27" x14ac:dyDescent="0.35">
      <c r="A3649">
        <v>10004997</v>
      </c>
      <c r="B3649" t="s">
        <v>81</v>
      </c>
      <c r="C3649" t="s">
        <v>206</v>
      </c>
      <c r="D3649" t="s">
        <v>23</v>
      </c>
      <c r="E3649" t="s">
        <v>31</v>
      </c>
      <c r="F3649">
        <v>100</v>
      </c>
      <c r="G3649">
        <v>0</v>
      </c>
      <c r="H3649">
        <v>100</v>
      </c>
      <c r="I3649">
        <v>500</v>
      </c>
      <c r="J3649">
        <v>1.28</v>
      </c>
      <c r="K3649" s="6" t="s">
        <v>1627</v>
      </c>
      <c r="L3649" s="6" t="s">
        <v>1630</v>
      </c>
      <c r="M3649" s="6" t="s">
        <v>1633</v>
      </c>
      <c r="N3649" s="6" t="s">
        <v>1630</v>
      </c>
      <c r="O3649" s="6" t="s">
        <v>1633</v>
      </c>
      <c r="P3649" s="8">
        <f>Table12[[#This Row],[PLANNED_DELIVERY]]-Table12[[#This Row],[PLANNED_PICKUP]]</f>
        <v>1</v>
      </c>
      <c r="Q3649" s="9">
        <f>Table12[[#This Row],[ACTUAL_DELIVERY]]-Table12[[#This Row],[ACTUAL_PICKUP]]</f>
        <v>1</v>
      </c>
      <c r="R3649" s="9">
        <f>Table12[[#This Row],[ACTUAL_PICKUP]]-Table12[[#This Row],[PLANNED_PICKUP]]</f>
        <v>0</v>
      </c>
      <c r="S3649" s="9">
        <f>Table12[[#This Row],[ACTUAL_DELIVERY]]-Table12[[#This Row],[PLANNED_DELIVERY]]</f>
        <v>0</v>
      </c>
      <c r="T3649" t="s">
        <v>415</v>
      </c>
      <c r="U3649" s="6" t="s">
        <v>270</v>
      </c>
      <c r="V3649" t="s">
        <v>27</v>
      </c>
      <c r="W3649" t="s">
        <v>27</v>
      </c>
      <c r="X3649" t="s">
        <v>60</v>
      </c>
      <c r="Y3649" s="6" t="s">
        <v>34</v>
      </c>
      <c r="Z3649" t="s">
        <v>27</v>
      </c>
      <c r="AA3649" t="s">
        <v>27</v>
      </c>
    </row>
    <row r="3650" spans="1:27" x14ac:dyDescent="0.35">
      <c r="A3650">
        <v>10005000</v>
      </c>
      <c r="B3650" t="s">
        <v>81</v>
      </c>
      <c r="C3650" t="s">
        <v>206</v>
      </c>
      <c r="D3650" t="s">
        <v>23</v>
      </c>
      <c r="E3650" t="s">
        <v>24</v>
      </c>
      <c r="F3650">
        <v>370</v>
      </c>
      <c r="G3650">
        <v>0</v>
      </c>
      <c r="H3650">
        <v>370</v>
      </c>
      <c r="I3650">
        <v>1010</v>
      </c>
      <c r="J3650">
        <v>11.85</v>
      </c>
      <c r="K3650" s="6" t="s">
        <v>1627</v>
      </c>
      <c r="L3650" s="6" t="s">
        <v>1627</v>
      </c>
      <c r="M3650" s="6" t="s">
        <v>1637</v>
      </c>
      <c r="N3650" s="6" t="s">
        <v>1633</v>
      </c>
      <c r="O3650" s="6" t="s">
        <v>1634</v>
      </c>
      <c r="P3650" s="8">
        <f>Table12[[#This Row],[PLANNED_DELIVERY]]-Table12[[#This Row],[PLANNED_PICKUP]]</f>
        <v>8</v>
      </c>
      <c r="Q3650" s="9">
        <f>Table12[[#This Row],[ACTUAL_DELIVERY]]-Table12[[#This Row],[ACTUAL_PICKUP]]</f>
        <v>1</v>
      </c>
      <c r="R3650" s="9">
        <f>Table12[[#This Row],[ACTUAL_PICKUP]]-Table12[[#This Row],[PLANNED_PICKUP]]</f>
        <v>2</v>
      </c>
      <c r="S3650" s="9">
        <f>Table12[[#This Row],[ACTUAL_DELIVERY]]-Table12[[#This Row],[PLANNED_DELIVERY]]</f>
        <v>-5</v>
      </c>
      <c r="T3650" t="s">
        <v>158</v>
      </c>
      <c r="U3650" s="6" t="s">
        <v>159</v>
      </c>
      <c r="V3650" t="s">
        <v>27</v>
      </c>
      <c r="W3650" t="s">
        <v>27</v>
      </c>
      <c r="X3650" t="s">
        <v>49</v>
      </c>
      <c r="Y3650" s="6" t="s">
        <v>29</v>
      </c>
      <c r="Z3650" t="s">
        <v>27</v>
      </c>
      <c r="AA3650" t="s">
        <v>27</v>
      </c>
    </row>
    <row r="3651" spans="1:27" x14ac:dyDescent="0.35">
      <c r="A3651">
        <v>10005004</v>
      </c>
      <c r="B3651" t="s">
        <v>263</v>
      </c>
      <c r="C3651" t="s">
        <v>293</v>
      </c>
      <c r="D3651" t="s">
        <v>30</v>
      </c>
      <c r="E3651" t="s">
        <v>45</v>
      </c>
      <c r="F3651">
        <v>1998.73</v>
      </c>
      <c r="G3651">
        <v>0</v>
      </c>
      <c r="H3651">
        <v>1998.73</v>
      </c>
      <c r="I3651">
        <v>470.84</v>
      </c>
      <c r="J3651">
        <v>2.0699999999999998</v>
      </c>
      <c r="K3651" s="6" t="s">
        <v>1627</v>
      </c>
      <c r="L3651" s="6" t="s">
        <v>1630</v>
      </c>
      <c r="M3651" s="6" t="s">
        <v>1653</v>
      </c>
      <c r="N3651" s="6" t="s">
        <v>1630</v>
      </c>
      <c r="O3651" s="6" t="s">
        <v>1638</v>
      </c>
      <c r="P3651" s="8">
        <f>Table12[[#This Row],[PLANNED_DELIVERY]]-Table12[[#This Row],[PLANNED_PICKUP]]</f>
        <v>4</v>
      </c>
      <c r="Q3651" s="9">
        <f>Table12[[#This Row],[ACTUAL_DELIVERY]]-Table12[[#This Row],[ACTUAL_PICKUP]]</f>
        <v>5</v>
      </c>
      <c r="R3651" s="9">
        <f>Table12[[#This Row],[ACTUAL_PICKUP]]-Table12[[#This Row],[PLANNED_PICKUP]]</f>
        <v>0</v>
      </c>
      <c r="S3651" s="9">
        <f>Table12[[#This Row],[ACTUAL_DELIVERY]]-Table12[[#This Row],[PLANNED_DELIVERY]]</f>
        <v>1</v>
      </c>
      <c r="T3651" t="s">
        <v>49</v>
      </c>
      <c r="U3651" s="6" t="s">
        <v>29</v>
      </c>
      <c r="V3651" t="s">
        <v>27</v>
      </c>
      <c r="W3651" t="s">
        <v>27</v>
      </c>
      <c r="X3651" t="s">
        <v>61</v>
      </c>
      <c r="Y3651" s="6" t="s">
        <v>62</v>
      </c>
      <c r="Z3651" t="s">
        <v>201</v>
      </c>
      <c r="AA3651" t="s">
        <v>201</v>
      </c>
    </row>
    <row r="3652" spans="1:27" x14ac:dyDescent="0.35">
      <c r="A3652">
        <v>10005005</v>
      </c>
      <c r="B3652" t="s">
        <v>81</v>
      </c>
      <c r="C3652" t="s">
        <v>257</v>
      </c>
      <c r="D3652" t="s">
        <v>23</v>
      </c>
      <c r="E3652" t="s">
        <v>24</v>
      </c>
      <c r="F3652">
        <v>511.29</v>
      </c>
      <c r="G3652">
        <v>511.29</v>
      </c>
      <c r="H3652">
        <v>1022.58</v>
      </c>
      <c r="I3652">
        <v>850</v>
      </c>
      <c r="J3652">
        <v>2.52</v>
      </c>
      <c r="K3652" s="6" t="s">
        <v>1627</v>
      </c>
      <c r="L3652" s="6" t="s">
        <v>1634</v>
      </c>
      <c r="M3652" s="6" t="s">
        <v>1637</v>
      </c>
      <c r="N3652" s="6" t="s">
        <v>1634</v>
      </c>
      <c r="O3652" s="6" t="s">
        <v>1641</v>
      </c>
      <c r="P3652" s="8">
        <f>Table12[[#This Row],[PLANNED_DELIVERY]]-Table12[[#This Row],[PLANNED_PICKUP]]</f>
        <v>5</v>
      </c>
      <c r="Q3652" s="9">
        <f>Table12[[#This Row],[ACTUAL_DELIVERY]]-Table12[[#This Row],[ACTUAL_PICKUP]]</f>
        <v>6</v>
      </c>
      <c r="R3652" s="9">
        <f>Table12[[#This Row],[ACTUAL_PICKUP]]-Table12[[#This Row],[PLANNED_PICKUP]]</f>
        <v>0</v>
      </c>
      <c r="S3652" s="9">
        <f>Table12[[#This Row],[ACTUAL_DELIVERY]]-Table12[[#This Row],[PLANNED_DELIVERY]]</f>
        <v>1</v>
      </c>
      <c r="T3652" t="s">
        <v>786</v>
      </c>
      <c r="U3652" s="6" t="s">
        <v>474</v>
      </c>
      <c r="V3652" t="s">
        <v>104</v>
      </c>
      <c r="W3652" t="s">
        <v>104</v>
      </c>
      <c r="X3652" t="s">
        <v>71</v>
      </c>
      <c r="Y3652" s="6" t="s">
        <v>72</v>
      </c>
      <c r="Z3652" t="s">
        <v>27</v>
      </c>
      <c r="AA3652" t="s">
        <v>27</v>
      </c>
    </row>
    <row r="3653" spans="1:27" x14ac:dyDescent="0.35">
      <c r="A3653">
        <v>10005006</v>
      </c>
      <c r="B3653" t="s">
        <v>81</v>
      </c>
      <c r="C3653" t="s">
        <v>206</v>
      </c>
      <c r="D3653" t="s">
        <v>23</v>
      </c>
      <c r="E3653" t="s">
        <v>31</v>
      </c>
      <c r="F3653">
        <v>200</v>
      </c>
      <c r="G3653">
        <v>0</v>
      </c>
      <c r="H3653">
        <v>200</v>
      </c>
      <c r="I3653">
        <v>950</v>
      </c>
      <c r="J3653">
        <v>0.76</v>
      </c>
      <c r="K3653" s="6" t="s">
        <v>1627</v>
      </c>
      <c r="L3653" s="6" t="s">
        <v>1630</v>
      </c>
      <c r="M3653" s="6" t="s">
        <v>1633</v>
      </c>
      <c r="N3653" s="6" t="s">
        <v>1630</v>
      </c>
      <c r="O3653" s="6" t="s">
        <v>1633</v>
      </c>
      <c r="P3653" s="8">
        <f>Table12[[#This Row],[PLANNED_DELIVERY]]-Table12[[#This Row],[PLANNED_PICKUP]]</f>
        <v>1</v>
      </c>
      <c r="Q3653" s="9">
        <f>Table12[[#This Row],[ACTUAL_DELIVERY]]-Table12[[#This Row],[ACTUAL_PICKUP]]</f>
        <v>1</v>
      </c>
      <c r="R3653" s="9">
        <f>Table12[[#This Row],[ACTUAL_PICKUP]]-Table12[[#This Row],[PLANNED_PICKUP]]</f>
        <v>0</v>
      </c>
      <c r="S3653" s="9">
        <f>Table12[[#This Row],[ACTUAL_DELIVERY]]-Table12[[#This Row],[PLANNED_DELIVERY]]</f>
        <v>0</v>
      </c>
      <c r="T3653" t="s">
        <v>415</v>
      </c>
      <c r="U3653" s="6" t="s">
        <v>270</v>
      </c>
      <c r="V3653" t="s">
        <v>27</v>
      </c>
      <c r="W3653" t="s">
        <v>27</v>
      </c>
      <c r="X3653" t="s">
        <v>60</v>
      </c>
      <c r="Y3653" s="6" t="s">
        <v>34</v>
      </c>
      <c r="Z3653" t="s">
        <v>27</v>
      </c>
      <c r="AA3653" t="s">
        <v>27</v>
      </c>
    </row>
    <row r="3654" spans="1:27" x14ac:dyDescent="0.35">
      <c r="A3654">
        <v>10005007</v>
      </c>
      <c r="B3654" t="s">
        <v>81</v>
      </c>
      <c r="C3654" t="s">
        <v>206</v>
      </c>
      <c r="D3654" t="s">
        <v>23</v>
      </c>
      <c r="E3654" t="s">
        <v>31</v>
      </c>
      <c r="F3654">
        <v>50</v>
      </c>
      <c r="G3654">
        <v>0</v>
      </c>
      <c r="H3654">
        <v>50</v>
      </c>
      <c r="I3654">
        <v>700</v>
      </c>
      <c r="J3654">
        <v>1.96</v>
      </c>
      <c r="K3654" s="6" t="s">
        <v>1627</v>
      </c>
      <c r="L3654" s="6" t="s">
        <v>1627</v>
      </c>
      <c r="M3654" s="6" t="s">
        <v>1639</v>
      </c>
      <c r="N3654" s="6" t="s">
        <v>1634</v>
      </c>
      <c r="O3654" s="6" t="s">
        <v>1634</v>
      </c>
      <c r="P3654" s="8">
        <f>Table12[[#This Row],[PLANNED_DELIVERY]]-Table12[[#This Row],[PLANNED_PICKUP]]</f>
        <v>7</v>
      </c>
      <c r="Q3654" s="9">
        <f>Table12[[#This Row],[ACTUAL_DELIVERY]]-Table12[[#This Row],[ACTUAL_PICKUP]]</f>
        <v>0</v>
      </c>
      <c r="R3654" s="9">
        <f>Table12[[#This Row],[ACTUAL_PICKUP]]-Table12[[#This Row],[PLANNED_PICKUP]]</f>
        <v>3</v>
      </c>
      <c r="S3654" s="9">
        <f>Table12[[#This Row],[ACTUAL_DELIVERY]]-Table12[[#This Row],[PLANNED_DELIVERY]]</f>
        <v>-4</v>
      </c>
      <c r="T3654" t="s">
        <v>52</v>
      </c>
      <c r="U3654" s="6" t="s">
        <v>53</v>
      </c>
      <c r="V3654" t="s">
        <v>27</v>
      </c>
      <c r="W3654" t="s">
        <v>27</v>
      </c>
      <c r="X3654" t="s">
        <v>60</v>
      </c>
      <c r="Y3654" s="6" t="s">
        <v>34</v>
      </c>
      <c r="Z3654" t="s">
        <v>27</v>
      </c>
      <c r="AA3654" t="s">
        <v>27</v>
      </c>
    </row>
    <row r="3655" spans="1:27" x14ac:dyDescent="0.35">
      <c r="A3655">
        <v>10005008</v>
      </c>
      <c r="B3655" t="s">
        <v>81</v>
      </c>
      <c r="C3655" t="s">
        <v>579</v>
      </c>
      <c r="D3655" t="s">
        <v>30</v>
      </c>
      <c r="E3655" t="s">
        <v>31</v>
      </c>
      <c r="F3655">
        <v>363.01</v>
      </c>
      <c r="G3655">
        <v>0</v>
      </c>
      <c r="H3655">
        <v>363.01</v>
      </c>
      <c r="I3655">
        <v>6000</v>
      </c>
      <c r="J3655">
        <v>7.93</v>
      </c>
      <c r="K3655" s="6" t="s">
        <v>1627</v>
      </c>
      <c r="L3655" s="6" t="s">
        <v>1639</v>
      </c>
      <c r="M3655" s="6" t="s">
        <v>1637</v>
      </c>
      <c r="N3655" s="6" t="s">
        <v>1637</v>
      </c>
      <c r="O3655" s="6" t="s">
        <v>1641</v>
      </c>
      <c r="P3655" s="8">
        <f>Table12[[#This Row],[PLANNED_DELIVERY]]-Table12[[#This Row],[PLANNED_PICKUP]]</f>
        <v>1</v>
      </c>
      <c r="Q3655" s="9">
        <f>Table12[[#This Row],[ACTUAL_DELIVERY]]-Table12[[#This Row],[ACTUAL_PICKUP]]</f>
        <v>1</v>
      </c>
      <c r="R3655" s="9">
        <f>Table12[[#This Row],[ACTUAL_PICKUP]]-Table12[[#This Row],[PLANNED_PICKUP]]</f>
        <v>1</v>
      </c>
      <c r="S3655" s="9">
        <f>Table12[[#This Row],[ACTUAL_DELIVERY]]-Table12[[#This Row],[PLANNED_DELIVERY]]</f>
        <v>1</v>
      </c>
      <c r="T3655" t="s">
        <v>33</v>
      </c>
      <c r="U3655" s="6" t="s">
        <v>34</v>
      </c>
      <c r="V3655" t="s">
        <v>27</v>
      </c>
      <c r="W3655" t="s">
        <v>27</v>
      </c>
      <c r="X3655" t="s">
        <v>292</v>
      </c>
      <c r="Y3655" s="6" t="s">
        <v>284</v>
      </c>
      <c r="Z3655" t="s">
        <v>27</v>
      </c>
      <c r="AA3655" t="s">
        <v>27</v>
      </c>
    </row>
    <row r="3656" spans="1:27" x14ac:dyDescent="0.35">
      <c r="A3656">
        <v>10005009</v>
      </c>
      <c r="B3656" t="s">
        <v>81</v>
      </c>
      <c r="C3656" t="s">
        <v>213</v>
      </c>
      <c r="D3656" t="s">
        <v>30</v>
      </c>
      <c r="E3656" t="s">
        <v>31</v>
      </c>
      <c r="F3656">
        <v>535.61</v>
      </c>
      <c r="G3656">
        <v>0</v>
      </c>
      <c r="H3656">
        <v>535.61</v>
      </c>
      <c r="I3656">
        <v>10000</v>
      </c>
      <c r="J3656">
        <v>5.28</v>
      </c>
      <c r="K3656" s="6" t="s">
        <v>1627</v>
      </c>
      <c r="L3656" s="6" t="s">
        <v>1630</v>
      </c>
      <c r="M3656" s="6" t="s">
        <v>1633</v>
      </c>
      <c r="N3656" s="6" t="s">
        <v>1630</v>
      </c>
      <c r="O3656" s="6" t="s">
        <v>1633</v>
      </c>
      <c r="P3656" s="8">
        <f>Table12[[#This Row],[PLANNED_DELIVERY]]-Table12[[#This Row],[PLANNED_PICKUP]]</f>
        <v>1</v>
      </c>
      <c r="Q3656" s="9">
        <f>Table12[[#This Row],[ACTUAL_DELIVERY]]-Table12[[#This Row],[ACTUAL_PICKUP]]</f>
        <v>1</v>
      </c>
      <c r="R3656" s="9">
        <f>Table12[[#This Row],[ACTUAL_PICKUP]]-Table12[[#This Row],[PLANNED_PICKUP]]</f>
        <v>0</v>
      </c>
      <c r="S3656" s="9">
        <f>Table12[[#This Row],[ACTUAL_DELIVERY]]-Table12[[#This Row],[PLANNED_DELIVERY]]</f>
        <v>0</v>
      </c>
      <c r="T3656" t="s">
        <v>41</v>
      </c>
      <c r="U3656" s="6">
        <v>54100</v>
      </c>
      <c r="V3656" t="s">
        <v>27</v>
      </c>
      <c r="W3656" t="s">
        <v>27</v>
      </c>
      <c r="X3656" t="s">
        <v>415</v>
      </c>
      <c r="Y3656" s="6" t="s">
        <v>270</v>
      </c>
      <c r="Z3656" t="s">
        <v>27</v>
      </c>
      <c r="AA3656" t="s">
        <v>27</v>
      </c>
    </row>
    <row r="3657" spans="1:27" x14ac:dyDescent="0.35">
      <c r="A3657">
        <v>10005010</v>
      </c>
      <c r="B3657" t="s">
        <v>81</v>
      </c>
      <c r="C3657" t="s">
        <v>206</v>
      </c>
      <c r="D3657" t="s">
        <v>30</v>
      </c>
      <c r="E3657" t="s">
        <v>31</v>
      </c>
      <c r="F3657">
        <v>473</v>
      </c>
      <c r="G3657">
        <v>0</v>
      </c>
      <c r="H3657">
        <v>473</v>
      </c>
      <c r="I3657">
        <v>24000</v>
      </c>
      <c r="J3657">
        <v>11.66</v>
      </c>
      <c r="K3657" s="6" t="s">
        <v>1627</v>
      </c>
      <c r="L3657" s="6" t="s">
        <v>1633</v>
      </c>
      <c r="M3657" s="6" t="s">
        <v>1634</v>
      </c>
      <c r="N3657" s="6" t="s">
        <v>1633</v>
      </c>
      <c r="O3657" s="6" t="s">
        <v>1633</v>
      </c>
      <c r="P3657" s="8">
        <f>Table12[[#This Row],[PLANNED_DELIVERY]]-Table12[[#This Row],[PLANNED_PICKUP]]</f>
        <v>1</v>
      </c>
      <c r="Q3657" s="9">
        <f>Table12[[#This Row],[ACTUAL_DELIVERY]]-Table12[[#This Row],[ACTUAL_PICKUP]]</f>
        <v>0</v>
      </c>
      <c r="R3657" s="9">
        <f>Table12[[#This Row],[ACTUAL_PICKUP]]-Table12[[#This Row],[PLANNED_PICKUP]]</f>
        <v>0</v>
      </c>
      <c r="S3657" s="9">
        <f>Table12[[#This Row],[ACTUAL_DELIVERY]]-Table12[[#This Row],[PLANNED_DELIVERY]]</f>
        <v>-1</v>
      </c>
      <c r="T3657" t="s">
        <v>41</v>
      </c>
      <c r="U3657" s="6">
        <v>54100</v>
      </c>
      <c r="V3657" t="s">
        <v>27</v>
      </c>
      <c r="W3657" t="s">
        <v>27</v>
      </c>
      <c r="X3657" t="s">
        <v>232</v>
      </c>
      <c r="Y3657" s="6" t="s">
        <v>386</v>
      </c>
      <c r="Z3657" t="s">
        <v>27</v>
      </c>
      <c r="AA3657" t="s">
        <v>27</v>
      </c>
    </row>
    <row r="3658" spans="1:27" x14ac:dyDescent="0.35">
      <c r="A3658">
        <v>10005011</v>
      </c>
      <c r="B3658" t="s">
        <v>81</v>
      </c>
      <c r="C3658" t="s">
        <v>216</v>
      </c>
      <c r="D3658" t="s">
        <v>23</v>
      </c>
      <c r="E3658" t="s">
        <v>24</v>
      </c>
      <c r="F3658">
        <v>884.92</v>
      </c>
      <c r="G3658">
        <v>0</v>
      </c>
      <c r="H3658">
        <v>884.92</v>
      </c>
      <c r="I3658">
        <v>2720</v>
      </c>
      <c r="J3658">
        <v>3.68</v>
      </c>
      <c r="K3658" s="6" t="s">
        <v>1627</v>
      </c>
      <c r="L3658" s="6" t="s">
        <v>1630</v>
      </c>
      <c r="M3658" s="6" t="s">
        <v>1639</v>
      </c>
      <c r="N3658" s="6" t="s">
        <v>1634</v>
      </c>
      <c r="O3658" s="6" t="s">
        <v>1634</v>
      </c>
      <c r="P3658" s="8">
        <f>Table12[[#This Row],[PLANNED_DELIVERY]]-Table12[[#This Row],[PLANNED_PICKUP]]</f>
        <v>6</v>
      </c>
      <c r="Q3658" s="9">
        <f>Table12[[#This Row],[ACTUAL_DELIVERY]]-Table12[[#This Row],[ACTUAL_PICKUP]]</f>
        <v>0</v>
      </c>
      <c r="R3658" s="9">
        <f>Table12[[#This Row],[ACTUAL_PICKUP]]-Table12[[#This Row],[PLANNED_PICKUP]]</f>
        <v>2</v>
      </c>
      <c r="S3658" s="9">
        <f>Table12[[#This Row],[ACTUAL_DELIVERY]]-Table12[[#This Row],[PLANNED_DELIVERY]]</f>
        <v>-4</v>
      </c>
      <c r="T3658" t="s">
        <v>880</v>
      </c>
      <c r="U3658" s="6" t="s">
        <v>881</v>
      </c>
      <c r="V3658" t="s">
        <v>104</v>
      </c>
      <c r="W3658" t="s">
        <v>104</v>
      </c>
      <c r="X3658" t="s">
        <v>113</v>
      </c>
      <c r="Y3658" s="6" t="s">
        <v>114</v>
      </c>
      <c r="Z3658" t="s">
        <v>27</v>
      </c>
      <c r="AA3658" t="s">
        <v>27</v>
      </c>
    </row>
    <row r="3659" spans="1:27" x14ac:dyDescent="0.35">
      <c r="A3659">
        <v>10005012</v>
      </c>
      <c r="B3659" t="s">
        <v>81</v>
      </c>
      <c r="C3659" t="s">
        <v>206</v>
      </c>
      <c r="D3659" t="s">
        <v>30</v>
      </c>
      <c r="E3659" t="s">
        <v>31</v>
      </c>
      <c r="F3659">
        <v>248</v>
      </c>
      <c r="G3659">
        <v>0</v>
      </c>
      <c r="H3659">
        <v>248</v>
      </c>
      <c r="I3659">
        <v>1000</v>
      </c>
      <c r="J3659">
        <v>4.5999999999999996</v>
      </c>
      <c r="K3659" s="6" t="s">
        <v>1627</v>
      </c>
      <c r="L3659" s="6" t="s">
        <v>1633</v>
      </c>
      <c r="M3659" s="6" t="s">
        <v>1634</v>
      </c>
      <c r="N3659" s="6" t="s">
        <v>1633</v>
      </c>
      <c r="O3659" s="6" t="s">
        <v>1633</v>
      </c>
      <c r="P3659" s="8">
        <f>Table12[[#This Row],[PLANNED_DELIVERY]]-Table12[[#This Row],[PLANNED_PICKUP]]</f>
        <v>1</v>
      </c>
      <c r="Q3659" s="9">
        <f>Table12[[#This Row],[ACTUAL_DELIVERY]]-Table12[[#This Row],[ACTUAL_PICKUP]]</f>
        <v>0</v>
      </c>
      <c r="R3659" s="9">
        <f>Table12[[#This Row],[ACTUAL_PICKUP]]-Table12[[#This Row],[PLANNED_PICKUP]]</f>
        <v>0</v>
      </c>
      <c r="S3659" s="9">
        <f>Table12[[#This Row],[ACTUAL_DELIVERY]]-Table12[[#This Row],[PLANNED_DELIVERY]]</f>
        <v>-1</v>
      </c>
      <c r="T3659" t="s">
        <v>33</v>
      </c>
      <c r="U3659" s="6" t="s">
        <v>34</v>
      </c>
      <c r="V3659" t="s">
        <v>27</v>
      </c>
      <c r="W3659" t="s">
        <v>27</v>
      </c>
      <c r="X3659" t="s">
        <v>802</v>
      </c>
      <c r="Y3659" s="6" t="s">
        <v>749</v>
      </c>
      <c r="Z3659" t="s">
        <v>27</v>
      </c>
      <c r="AA3659" t="s">
        <v>27</v>
      </c>
    </row>
    <row r="3660" spans="1:27" x14ac:dyDescent="0.35">
      <c r="A3660">
        <v>10005013</v>
      </c>
      <c r="B3660" t="s">
        <v>81</v>
      </c>
      <c r="C3660" t="s">
        <v>213</v>
      </c>
      <c r="D3660" t="s">
        <v>30</v>
      </c>
      <c r="E3660" t="s">
        <v>31</v>
      </c>
      <c r="F3660">
        <v>285.97000000000003</v>
      </c>
      <c r="G3660">
        <v>0</v>
      </c>
      <c r="H3660">
        <v>285.97000000000003</v>
      </c>
      <c r="I3660">
        <v>150</v>
      </c>
      <c r="J3660">
        <v>1.5</v>
      </c>
      <c r="K3660" s="6" t="s">
        <v>1627</v>
      </c>
      <c r="L3660" s="6" t="s">
        <v>1633</v>
      </c>
      <c r="M3660" s="6" t="s">
        <v>1634</v>
      </c>
      <c r="N3660" s="6" t="s">
        <v>1633</v>
      </c>
      <c r="O3660" s="6" t="s">
        <v>1634</v>
      </c>
      <c r="P3660" s="8">
        <f>Table12[[#This Row],[PLANNED_DELIVERY]]-Table12[[#This Row],[PLANNED_PICKUP]]</f>
        <v>1</v>
      </c>
      <c r="Q3660" s="9">
        <f>Table12[[#This Row],[ACTUAL_DELIVERY]]-Table12[[#This Row],[ACTUAL_PICKUP]]</f>
        <v>1</v>
      </c>
      <c r="R3660" s="9">
        <f>Table12[[#This Row],[ACTUAL_PICKUP]]-Table12[[#This Row],[PLANNED_PICKUP]]</f>
        <v>0</v>
      </c>
      <c r="S3660" s="9">
        <f>Table12[[#This Row],[ACTUAL_DELIVERY]]-Table12[[#This Row],[PLANNED_DELIVERY]]</f>
        <v>0</v>
      </c>
      <c r="T3660" t="s">
        <v>33</v>
      </c>
      <c r="U3660" s="6" t="s">
        <v>34</v>
      </c>
      <c r="V3660" t="s">
        <v>27</v>
      </c>
      <c r="W3660" t="s">
        <v>27</v>
      </c>
      <c r="X3660" t="s">
        <v>1440</v>
      </c>
      <c r="Y3660" s="6" t="s">
        <v>386</v>
      </c>
      <c r="Z3660" t="s">
        <v>27</v>
      </c>
      <c r="AA3660" t="s">
        <v>27</v>
      </c>
    </row>
    <row r="3661" spans="1:27" x14ac:dyDescent="0.35">
      <c r="A3661">
        <v>10005015</v>
      </c>
      <c r="B3661" t="s">
        <v>81</v>
      </c>
      <c r="C3661" t="s">
        <v>206</v>
      </c>
      <c r="D3661" t="s">
        <v>23</v>
      </c>
      <c r="E3661" t="s">
        <v>31</v>
      </c>
      <c r="F3661">
        <v>650</v>
      </c>
      <c r="G3661">
        <v>0</v>
      </c>
      <c r="H3661">
        <v>650</v>
      </c>
      <c r="I3661">
        <v>1600</v>
      </c>
      <c r="J3661">
        <v>3.32</v>
      </c>
      <c r="K3661" s="6" t="s">
        <v>1627</v>
      </c>
      <c r="L3661" s="6" t="s">
        <v>1630</v>
      </c>
      <c r="M3661" s="6" t="s">
        <v>1634</v>
      </c>
      <c r="N3661" s="6" t="s">
        <v>1630</v>
      </c>
      <c r="O3661" s="6" t="s">
        <v>1634</v>
      </c>
      <c r="P3661" s="8">
        <f>Table12[[#This Row],[PLANNED_DELIVERY]]-Table12[[#This Row],[PLANNED_PICKUP]]</f>
        <v>2</v>
      </c>
      <c r="Q3661" s="9">
        <f>Table12[[#This Row],[ACTUAL_DELIVERY]]-Table12[[#This Row],[ACTUAL_PICKUP]]</f>
        <v>2</v>
      </c>
      <c r="R3661" s="9">
        <f>Table12[[#This Row],[ACTUAL_PICKUP]]-Table12[[#This Row],[PLANNED_PICKUP]]</f>
        <v>0</v>
      </c>
      <c r="S3661" s="9">
        <f>Table12[[#This Row],[ACTUAL_DELIVERY]]-Table12[[#This Row],[PLANNED_DELIVERY]]</f>
        <v>0</v>
      </c>
      <c r="T3661" t="s">
        <v>88</v>
      </c>
      <c r="U3661" s="6" t="s">
        <v>89</v>
      </c>
      <c r="V3661" t="s">
        <v>27</v>
      </c>
      <c r="W3661" t="s">
        <v>27</v>
      </c>
      <c r="X3661" t="s">
        <v>802</v>
      </c>
      <c r="Y3661" s="6" t="s">
        <v>749</v>
      </c>
      <c r="Z3661" t="s">
        <v>27</v>
      </c>
      <c r="AA3661" t="s">
        <v>27</v>
      </c>
    </row>
    <row r="3662" spans="1:27" x14ac:dyDescent="0.35">
      <c r="A3662">
        <v>10005016</v>
      </c>
      <c r="B3662" t="s">
        <v>81</v>
      </c>
      <c r="C3662" t="s">
        <v>206</v>
      </c>
      <c r="D3662" t="s">
        <v>23</v>
      </c>
      <c r="E3662" t="s">
        <v>31</v>
      </c>
      <c r="F3662">
        <v>460</v>
      </c>
      <c r="G3662">
        <v>0</v>
      </c>
      <c r="H3662">
        <v>460</v>
      </c>
      <c r="I3662">
        <v>5802</v>
      </c>
      <c r="J3662">
        <v>6.48</v>
      </c>
      <c r="K3662" s="6" t="s">
        <v>1627</v>
      </c>
      <c r="L3662" s="6" t="s">
        <v>1634</v>
      </c>
      <c r="M3662" s="6" t="s">
        <v>1635</v>
      </c>
      <c r="N3662" s="6" t="s">
        <v>1634</v>
      </c>
      <c r="O3662" s="6" t="s">
        <v>1634</v>
      </c>
      <c r="P3662" s="8">
        <f>Table12[[#This Row],[PLANNED_DELIVERY]]-Table12[[#This Row],[PLANNED_PICKUP]]</f>
        <v>1</v>
      </c>
      <c r="Q3662" s="9">
        <f>Table12[[#This Row],[ACTUAL_DELIVERY]]-Table12[[#This Row],[ACTUAL_PICKUP]]</f>
        <v>0</v>
      </c>
      <c r="R3662" s="9">
        <f>Table12[[#This Row],[ACTUAL_PICKUP]]-Table12[[#This Row],[PLANNED_PICKUP]]</f>
        <v>0</v>
      </c>
      <c r="S3662" s="9">
        <f>Table12[[#This Row],[ACTUAL_DELIVERY]]-Table12[[#This Row],[PLANNED_DELIVERY]]</f>
        <v>-1</v>
      </c>
      <c r="T3662" t="s">
        <v>52</v>
      </c>
      <c r="U3662" s="6" t="s">
        <v>318</v>
      </c>
      <c r="V3662" t="s">
        <v>27</v>
      </c>
      <c r="W3662" t="s">
        <v>27</v>
      </c>
      <c r="X3662" t="s">
        <v>60</v>
      </c>
      <c r="Y3662" s="6" t="s">
        <v>34</v>
      </c>
      <c r="Z3662" t="s">
        <v>27</v>
      </c>
      <c r="AA3662" t="s">
        <v>27</v>
      </c>
    </row>
    <row r="3663" spans="1:27" x14ac:dyDescent="0.35">
      <c r="A3663">
        <v>10005017</v>
      </c>
      <c r="B3663" t="s">
        <v>81</v>
      </c>
      <c r="C3663" t="s">
        <v>206</v>
      </c>
      <c r="D3663" t="s">
        <v>23</v>
      </c>
      <c r="E3663" t="s">
        <v>24</v>
      </c>
      <c r="F3663">
        <v>460</v>
      </c>
      <c r="G3663">
        <v>0</v>
      </c>
      <c r="H3663">
        <v>460</v>
      </c>
      <c r="I3663">
        <v>51</v>
      </c>
      <c r="J3663">
        <v>0.91</v>
      </c>
      <c r="K3663" s="6" t="s">
        <v>1627</v>
      </c>
      <c r="L3663" s="6" t="s">
        <v>1622</v>
      </c>
      <c r="M3663" s="6" t="s">
        <v>1622</v>
      </c>
      <c r="N3663" s="6" t="s">
        <v>1634</v>
      </c>
      <c r="O3663" s="6" t="s">
        <v>1634</v>
      </c>
      <c r="P3663" s="8">
        <f>Table12[[#This Row],[PLANNED_DELIVERY]]-Table12[[#This Row],[PLANNED_PICKUP]]</f>
        <v>0</v>
      </c>
      <c r="Q3663" s="9">
        <f>Table12[[#This Row],[ACTUAL_DELIVERY]]-Table12[[#This Row],[ACTUAL_PICKUP]]</f>
        <v>0</v>
      </c>
      <c r="R3663" s="9">
        <f>Table12[[#This Row],[ACTUAL_PICKUP]]-Table12[[#This Row],[PLANNED_PICKUP]]</f>
        <v>8</v>
      </c>
      <c r="S3663" s="9">
        <f>Table12[[#This Row],[ACTUAL_DELIVERY]]-Table12[[#This Row],[PLANNED_DELIVERY]]</f>
        <v>8</v>
      </c>
      <c r="T3663" t="s">
        <v>50</v>
      </c>
      <c r="U3663" s="6" t="s">
        <v>51</v>
      </c>
      <c r="V3663" t="s">
        <v>27</v>
      </c>
      <c r="W3663" t="s">
        <v>27</v>
      </c>
      <c r="X3663" t="s">
        <v>60</v>
      </c>
      <c r="Y3663" s="6" t="s">
        <v>34</v>
      </c>
      <c r="Z3663" t="s">
        <v>27</v>
      </c>
      <c r="AA3663" t="s">
        <v>27</v>
      </c>
    </row>
    <row r="3664" spans="1:27" x14ac:dyDescent="0.35">
      <c r="A3664">
        <v>10005019</v>
      </c>
      <c r="B3664" t="s">
        <v>225</v>
      </c>
      <c r="C3664" t="s">
        <v>234</v>
      </c>
      <c r="D3664" t="s">
        <v>23</v>
      </c>
      <c r="E3664" t="s">
        <v>24</v>
      </c>
      <c r="F3664">
        <v>245</v>
      </c>
      <c r="G3664">
        <v>0</v>
      </c>
      <c r="H3664">
        <v>245</v>
      </c>
      <c r="I3664">
        <v>586</v>
      </c>
      <c r="J3664">
        <v>0.66</v>
      </c>
      <c r="K3664" s="6" t="s">
        <v>1627</v>
      </c>
      <c r="L3664" s="6" t="s">
        <v>1630</v>
      </c>
      <c r="M3664" s="6" t="s">
        <v>1638</v>
      </c>
      <c r="N3664" s="6" t="s">
        <v>1633</v>
      </c>
      <c r="O3664" s="6" t="s">
        <v>1639</v>
      </c>
      <c r="P3664" s="8">
        <f>Table12[[#This Row],[PLANNED_DELIVERY]]-Table12[[#This Row],[PLANNED_PICKUP]]</f>
        <v>5</v>
      </c>
      <c r="Q3664" s="9">
        <f>Table12[[#This Row],[ACTUAL_DELIVERY]]-Table12[[#This Row],[ACTUAL_PICKUP]]</f>
        <v>5</v>
      </c>
      <c r="R3664" s="9">
        <f>Table12[[#This Row],[ACTUAL_PICKUP]]-Table12[[#This Row],[PLANNED_PICKUP]]</f>
        <v>1</v>
      </c>
      <c r="S3664" s="9">
        <f>Table12[[#This Row],[ACTUAL_DELIVERY]]-Table12[[#This Row],[PLANNED_DELIVERY]]</f>
        <v>1</v>
      </c>
      <c r="T3664" t="s">
        <v>436</v>
      </c>
      <c r="U3664" s="6" t="s">
        <v>437</v>
      </c>
      <c r="V3664" t="s">
        <v>237</v>
      </c>
      <c r="W3664" t="s">
        <v>237</v>
      </c>
      <c r="X3664" t="s">
        <v>49</v>
      </c>
      <c r="Y3664" s="6" t="s">
        <v>29</v>
      </c>
      <c r="Z3664" t="s">
        <v>27</v>
      </c>
      <c r="AA3664" t="s">
        <v>27</v>
      </c>
    </row>
    <row r="3665" spans="1:27" x14ac:dyDescent="0.35">
      <c r="A3665">
        <v>10005020</v>
      </c>
      <c r="B3665" t="s">
        <v>81</v>
      </c>
      <c r="C3665" t="s">
        <v>234</v>
      </c>
      <c r="D3665" t="s">
        <v>23</v>
      </c>
      <c r="E3665" t="s">
        <v>24</v>
      </c>
      <c r="F3665">
        <v>1175</v>
      </c>
      <c r="G3665">
        <v>0</v>
      </c>
      <c r="H3665">
        <v>1175</v>
      </c>
      <c r="I3665">
        <v>12840</v>
      </c>
      <c r="J3665">
        <v>12.7</v>
      </c>
      <c r="K3665" s="6" t="s">
        <v>1627</v>
      </c>
      <c r="L3665" s="6" t="s">
        <v>1630</v>
      </c>
      <c r="M3665" s="6" t="s">
        <v>1639</v>
      </c>
      <c r="N3665" s="6" t="s">
        <v>1634</v>
      </c>
      <c r="O3665" s="6" t="s">
        <v>1635</v>
      </c>
      <c r="P3665" s="8">
        <f>Table12[[#This Row],[PLANNED_DELIVERY]]-Table12[[#This Row],[PLANNED_PICKUP]]</f>
        <v>6</v>
      </c>
      <c r="Q3665" s="9">
        <f>Table12[[#This Row],[ACTUAL_DELIVERY]]-Table12[[#This Row],[ACTUAL_PICKUP]]</f>
        <v>1</v>
      </c>
      <c r="R3665" s="9">
        <f>Table12[[#This Row],[ACTUAL_PICKUP]]-Table12[[#This Row],[PLANNED_PICKUP]]</f>
        <v>2</v>
      </c>
      <c r="S3665" s="9">
        <f>Table12[[#This Row],[ACTUAL_DELIVERY]]-Table12[[#This Row],[PLANNED_DELIVERY]]</f>
        <v>-3</v>
      </c>
      <c r="T3665" t="s">
        <v>880</v>
      </c>
      <c r="U3665" s="6" t="s">
        <v>881</v>
      </c>
      <c r="V3665" t="s">
        <v>104</v>
      </c>
      <c r="W3665" t="s">
        <v>104</v>
      </c>
      <c r="X3665" t="s">
        <v>60</v>
      </c>
      <c r="Y3665" s="6" t="s">
        <v>34</v>
      </c>
      <c r="Z3665" t="s">
        <v>27</v>
      </c>
      <c r="AA3665" t="s">
        <v>27</v>
      </c>
    </row>
    <row r="3666" spans="1:27" x14ac:dyDescent="0.35">
      <c r="A3666">
        <v>10005021</v>
      </c>
      <c r="B3666" t="s">
        <v>225</v>
      </c>
      <c r="C3666" t="s">
        <v>206</v>
      </c>
      <c r="D3666" t="s">
        <v>30</v>
      </c>
      <c r="E3666" t="s">
        <v>140</v>
      </c>
      <c r="F3666">
        <v>100</v>
      </c>
      <c r="G3666">
        <v>0</v>
      </c>
      <c r="H3666">
        <v>100</v>
      </c>
      <c r="I3666">
        <v>400</v>
      </c>
      <c r="J3666">
        <v>0.24</v>
      </c>
      <c r="K3666" s="6" t="s">
        <v>1627</v>
      </c>
      <c r="L3666" s="6" t="s">
        <v>1630</v>
      </c>
      <c r="M3666" s="6" t="s">
        <v>1638</v>
      </c>
      <c r="N3666" s="6" t="s">
        <v>1633</v>
      </c>
      <c r="O3666" s="6" t="s">
        <v>1634</v>
      </c>
      <c r="P3666" s="8">
        <f>Table12[[#This Row],[PLANNED_DELIVERY]]-Table12[[#This Row],[PLANNED_PICKUP]]</f>
        <v>5</v>
      </c>
      <c r="Q3666" s="9">
        <f>Table12[[#This Row],[ACTUAL_DELIVERY]]-Table12[[#This Row],[ACTUAL_PICKUP]]</f>
        <v>1</v>
      </c>
      <c r="R3666" s="9">
        <f>Table12[[#This Row],[ACTUAL_PICKUP]]-Table12[[#This Row],[PLANNED_PICKUP]]</f>
        <v>1</v>
      </c>
      <c r="S3666" s="9">
        <f>Table12[[#This Row],[ACTUAL_DELIVERY]]-Table12[[#This Row],[PLANNED_DELIVERY]]</f>
        <v>-3</v>
      </c>
      <c r="T3666" t="s">
        <v>1716</v>
      </c>
      <c r="U3666" s="6" t="s">
        <v>291</v>
      </c>
      <c r="V3666" t="s">
        <v>27</v>
      </c>
      <c r="W3666" t="s">
        <v>27</v>
      </c>
      <c r="X3666" t="s">
        <v>60</v>
      </c>
      <c r="Y3666" s="6" t="s">
        <v>34</v>
      </c>
      <c r="Z3666" t="s">
        <v>27</v>
      </c>
      <c r="AA3666" t="s">
        <v>27</v>
      </c>
    </row>
    <row r="3667" spans="1:27" x14ac:dyDescent="0.35">
      <c r="A3667">
        <v>10005022</v>
      </c>
      <c r="B3667" t="s">
        <v>225</v>
      </c>
      <c r="C3667" t="s">
        <v>206</v>
      </c>
      <c r="D3667" t="s">
        <v>23</v>
      </c>
      <c r="E3667" t="s">
        <v>24</v>
      </c>
      <c r="F3667">
        <v>100</v>
      </c>
      <c r="G3667">
        <v>0</v>
      </c>
      <c r="H3667">
        <v>100</v>
      </c>
      <c r="I3667">
        <v>400</v>
      </c>
      <c r="J3667">
        <v>1.52</v>
      </c>
      <c r="K3667" s="6" t="s">
        <v>1627</v>
      </c>
      <c r="L3667" s="6" t="s">
        <v>1630</v>
      </c>
      <c r="M3667" s="6" t="s">
        <v>1638</v>
      </c>
      <c r="N3667" s="6" t="s">
        <v>1634</v>
      </c>
      <c r="O3667" s="6" t="s">
        <v>1637</v>
      </c>
      <c r="P3667" s="8">
        <f>Table12[[#This Row],[PLANNED_DELIVERY]]-Table12[[#This Row],[PLANNED_PICKUP]]</f>
        <v>5</v>
      </c>
      <c r="Q3667" s="9">
        <f>Table12[[#This Row],[ACTUAL_DELIVERY]]-Table12[[#This Row],[ACTUAL_PICKUP]]</f>
        <v>5</v>
      </c>
      <c r="R3667" s="9">
        <f>Table12[[#This Row],[ACTUAL_PICKUP]]-Table12[[#This Row],[PLANNED_PICKUP]]</f>
        <v>2</v>
      </c>
      <c r="S3667" s="9">
        <f>Table12[[#This Row],[ACTUAL_DELIVERY]]-Table12[[#This Row],[PLANNED_DELIVERY]]</f>
        <v>2</v>
      </c>
      <c r="T3667" t="s">
        <v>725</v>
      </c>
      <c r="U3667" s="6" t="s">
        <v>212</v>
      </c>
      <c r="V3667" t="s">
        <v>27</v>
      </c>
      <c r="W3667" t="s">
        <v>27</v>
      </c>
      <c r="X3667" t="s">
        <v>60</v>
      </c>
      <c r="Y3667" s="6" t="s">
        <v>34</v>
      </c>
      <c r="Z3667" t="s">
        <v>27</v>
      </c>
      <c r="AA3667" t="s">
        <v>27</v>
      </c>
    </row>
    <row r="3668" spans="1:27" x14ac:dyDescent="0.35">
      <c r="A3668">
        <v>10005023</v>
      </c>
      <c r="B3668" t="s">
        <v>81</v>
      </c>
      <c r="C3668" t="s">
        <v>206</v>
      </c>
      <c r="D3668" t="s">
        <v>23</v>
      </c>
      <c r="E3668" t="s">
        <v>31</v>
      </c>
      <c r="F3668">
        <v>153.69999999999999</v>
      </c>
      <c r="G3668">
        <v>0</v>
      </c>
      <c r="H3668">
        <v>153.69999999999999</v>
      </c>
      <c r="I3668">
        <v>2350</v>
      </c>
      <c r="J3668">
        <v>2.4</v>
      </c>
      <c r="K3668" s="6" t="s">
        <v>1627</v>
      </c>
      <c r="L3668" s="6" t="s">
        <v>1633</v>
      </c>
      <c r="M3668" s="6" t="s">
        <v>1639</v>
      </c>
      <c r="N3668" s="6" t="s">
        <v>1635</v>
      </c>
      <c r="O3668" s="6" t="s">
        <v>1639</v>
      </c>
      <c r="P3668" s="8">
        <f>Table12[[#This Row],[PLANNED_DELIVERY]]-Table12[[#This Row],[PLANNED_PICKUP]]</f>
        <v>5</v>
      </c>
      <c r="Q3668" s="9">
        <f>Table12[[#This Row],[ACTUAL_DELIVERY]]-Table12[[#This Row],[ACTUAL_PICKUP]]</f>
        <v>3</v>
      </c>
      <c r="R3668" s="9">
        <f>Table12[[#This Row],[ACTUAL_PICKUP]]-Table12[[#This Row],[PLANNED_PICKUP]]</f>
        <v>2</v>
      </c>
      <c r="S3668" s="9">
        <f>Table12[[#This Row],[ACTUAL_DELIVERY]]-Table12[[#This Row],[PLANNED_DELIVERY]]</f>
        <v>0</v>
      </c>
      <c r="T3668" t="s">
        <v>1717</v>
      </c>
      <c r="U3668" s="6" t="s">
        <v>215</v>
      </c>
      <c r="V3668" t="s">
        <v>27</v>
      </c>
      <c r="W3668" t="s">
        <v>27</v>
      </c>
      <c r="X3668" t="s">
        <v>49</v>
      </c>
      <c r="Y3668" s="6" t="s">
        <v>29</v>
      </c>
      <c r="Z3668" t="s">
        <v>27</v>
      </c>
      <c r="AA3668" t="s">
        <v>27</v>
      </c>
    </row>
    <row r="3669" spans="1:27" x14ac:dyDescent="0.35">
      <c r="A3669">
        <v>10005024</v>
      </c>
      <c r="B3669" t="s">
        <v>81</v>
      </c>
      <c r="C3669" t="s">
        <v>206</v>
      </c>
      <c r="D3669" t="s">
        <v>23</v>
      </c>
      <c r="E3669" t="s">
        <v>31</v>
      </c>
      <c r="F3669">
        <v>292.86</v>
      </c>
      <c r="G3669">
        <v>0</v>
      </c>
      <c r="H3669">
        <v>292.86</v>
      </c>
      <c r="I3669">
        <v>11000</v>
      </c>
      <c r="J3669">
        <v>20.9</v>
      </c>
      <c r="K3669" s="6" t="s">
        <v>1627</v>
      </c>
      <c r="L3669" s="6" t="s">
        <v>1633</v>
      </c>
      <c r="M3669" s="6" t="s">
        <v>1634</v>
      </c>
      <c r="N3669" s="6" t="s">
        <v>1633</v>
      </c>
      <c r="O3669" s="6" t="s">
        <v>1633</v>
      </c>
      <c r="P3669" s="8">
        <f>Table12[[#This Row],[PLANNED_DELIVERY]]-Table12[[#This Row],[PLANNED_PICKUP]]</f>
        <v>1</v>
      </c>
      <c r="Q3669" s="9">
        <f>Table12[[#This Row],[ACTUAL_DELIVERY]]-Table12[[#This Row],[ACTUAL_PICKUP]]</f>
        <v>0</v>
      </c>
      <c r="R3669" s="9">
        <f>Table12[[#This Row],[ACTUAL_PICKUP]]-Table12[[#This Row],[PLANNED_PICKUP]]</f>
        <v>0</v>
      </c>
      <c r="S3669" s="9">
        <f>Table12[[#This Row],[ACTUAL_DELIVERY]]-Table12[[#This Row],[PLANNED_DELIVERY]]</f>
        <v>-1</v>
      </c>
      <c r="T3669" t="s">
        <v>33</v>
      </c>
      <c r="U3669" s="6" t="s">
        <v>34</v>
      </c>
      <c r="V3669" t="s">
        <v>27</v>
      </c>
      <c r="W3669" t="s">
        <v>27</v>
      </c>
      <c r="X3669" t="s">
        <v>746</v>
      </c>
      <c r="Y3669" s="6" t="s">
        <v>210</v>
      </c>
      <c r="Z3669" t="s">
        <v>27</v>
      </c>
      <c r="AA3669" t="s">
        <v>27</v>
      </c>
    </row>
    <row r="3670" spans="1:27" x14ac:dyDescent="0.35">
      <c r="A3670">
        <v>10005025</v>
      </c>
      <c r="B3670" t="s">
        <v>225</v>
      </c>
      <c r="C3670" t="s">
        <v>206</v>
      </c>
      <c r="D3670" t="s">
        <v>23</v>
      </c>
      <c r="E3670" t="s">
        <v>31</v>
      </c>
      <c r="F3670">
        <v>420</v>
      </c>
      <c r="G3670">
        <v>0</v>
      </c>
      <c r="H3670">
        <v>420</v>
      </c>
      <c r="I3670">
        <v>1100</v>
      </c>
      <c r="J3670">
        <v>2.16</v>
      </c>
      <c r="K3670" s="6" t="s">
        <v>1627</v>
      </c>
      <c r="L3670" s="6" t="s">
        <v>1630</v>
      </c>
      <c r="M3670" s="6" t="s">
        <v>1633</v>
      </c>
      <c r="N3670" s="6" t="s">
        <v>1635</v>
      </c>
      <c r="O3670" s="6" t="s">
        <v>1639</v>
      </c>
      <c r="P3670" s="8">
        <f>Table12[[#This Row],[PLANNED_DELIVERY]]-Table12[[#This Row],[PLANNED_PICKUP]]</f>
        <v>1</v>
      </c>
      <c r="Q3670" s="9">
        <f>Table12[[#This Row],[ACTUAL_DELIVERY]]-Table12[[#This Row],[ACTUAL_PICKUP]]</f>
        <v>3</v>
      </c>
      <c r="R3670" s="9">
        <f>Table12[[#This Row],[ACTUAL_PICKUP]]-Table12[[#This Row],[PLANNED_PICKUP]]</f>
        <v>3</v>
      </c>
      <c r="S3670" s="9">
        <f>Table12[[#This Row],[ACTUAL_DELIVERY]]-Table12[[#This Row],[PLANNED_DELIVERY]]</f>
        <v>5</v>
      </c>
      <c r="T3670" t="s">
        <v>277</v>
      </c>
      <c r="U3670" s="6" t="s">
        <v>278</v>
      </c>
      <c r="V3670" t="s">
        <v>27</v>
      </c>
      <c r="W3670" t="s">
        <v>27</v>
      </c>
      <c r="X3670" t="s">
        <v>60</v>
      </c>
      <c r="Y3670" s="6" t="s">
        <v>34</v>
      </c>
      <c r="Z3670" t="s">
        <v>27</v>
      </c>
      <c r="AA3670" t="s">
        <v>27</v>
      </c>
    </row>
    <row r="3671" spans="1:27" x14ac:dyDescent="0.35">
      <c r="A3671">
        <v>10005026</v>
      </c>
      <c r="B3671" t="s">
        <v>81</v>
      </c>
      <c r="C3671" t="s">
        <v>234</v>
      </c>
      <c r="D3671" t="s">
        <v>23</v>
      </c>
      <c r="E3671" t="s">
        <v>24</v>
      </c>
      <c r="F3671">
        <v>1325</v>
      </c>
      <c r="G3671">
        <v>0</v>
      </c>
      <c r="H3671">
        <v>1325</v>
      </c>
      <c r="I3671">
        <v>6000</v>
      </c>
      <c r="J3671">
        <v>31.2</v>
      </c>
      <c r="K3671" s="6" t="s">
        <v>1627</v>
      </c>
      <c r="L3671" s="6" t="s">
        <v>1635</v>
      </c>
      <c r="M3671" s="6" t="s">
        <v>1637</v>
      </c>
      <c r="N3671" s="6" t="s">
        <v>1635</v>
      </c>
      <c r="O3671" s="6" t="s">
        <v>1641</v>
      </c>
      <c r="P3671" s="8">
        <f>Table12[[#This Row],[PLANNED_DELIVERY]]-Table12[[#This Row],[PLANNED_PICKUP]]</f>
        <v>4</v>
      </c>
      <c r="Q3671" s="9">
        <f>Table12[[#This Row],[ACTUAL_DELIVERY]]-Table12[[#This Row],[ACTUAL_PICKUP]]</f>
        <v>5</v>
      </c>
      <c r="R3671" s="9">
        <f>Table12[[#This Row],[ACTUAL_PICKUP]]-Table12[[#This Row],[PLANNED_PICKUP]]</f>
        <v>0</v>
      </c>
      <c r="S3671" s="9">
        <f>Table12[[#This Row],[ACTUAL_DELIVERY]]-Table12[[#This Row],[PLANNED_DELIVERY]]</f>
        <v>1</v>
      </c>
      <c r="T3671" t="s">
        <v>911</v>
      </c>
      <c r="U3671" s="6" t="s">
        <v>912</v>
      </c>
      <c r="V3671" t="s">
        <v>38</v>
      </c>
      <c r="W3671" t="s">
        <v>38</v>
      </c>
      <c r="X3671" t="s">
        <v>41</v>
      </c>
      <c r="Y3671" s="6" t="s">
        <v>39</v>
      </c>
      <c r="Z3671" t="s">
        <v>27</v>
      </c>
      <c r="AA3671" t="s">
        <v>27</v>
      </c>
    </row>
    <row r="3672" spans="1:27" x14ac:dyDescent="0.35">
      <c r="A3672">
        <v>10005027</v>
      </c>
      <c r="B3672" t="s">
        <v>81</v>
      </c>
      <c r="C3672" t="s">
        <v>234</v>
      </c>
      <c r="D3672" t="s">
        <v>23</v>
      </c>
      <c r="E3672" t="s">
        <v>24</v>
      </c>
      <c r="F3672">
        <v>1325</v>
      </c>
      <c r="G3672">
        <v>0</v>
      </c>
      <c r="H3672">
        <v>1325</v>
      </c>
      <c r="I3672">
        <v>6000</v>
      </c>
      <c r="J3672">
        <v>31.2</v>
      </c>
      <c r="K3672" s="6" t="s">
        <v>1627</v>
      </c>
      <c r="L3672" s="6" t="s">
        <v>1634</v>
      </c>
      <c r="M3672" s="6" t="s">
        <v>1637</v>
      </c>
      <c r="N3672" s="6" t="s">
        <v>1634</v>
      </c>
      <c r="O3672" s="6" t="s">
        <v>1637</v>
      </c>
      <c r="P3672" s="8">
        <f>Table12[[#This Row],[PLANNED_DELIVERY]]-Table12[[#This Row],[PLANNED_PICKUP]]</f>
        <v>5</v>
      </c>
      <c r="Q3672" s="9">
        <f>Table12[[#This Row],[ACTUAL_DELIVERY]]-Table12[[#This Row],[ACTUAL_PICKUP]]</f>
        <v>5</v>
      </c>
      <c r="R3672" s="9">
        <f>Table12[[#This Row],[ACTUAL_PICKUP]]-Table12[[#This Row],[PLANNED_PICKUP]]</f>
        <v>0</v>
      </c>
      <c r="S3672" s="9">
        <f>Table12[[#This Row],[ACTUAL_DELIVERY]]-Table12[[#This Row],[PLANNED_DELIVERY]]</f>
        <v>0</v>
      </c>
      <c r="T3672" t="s">
        <v>36</v>
      </c>
      <c r="U3672" s="6" t="s">
        <v>37</v>
      </c>
      <c r="V3672" t="s">
        <v>38</v>
      </c>
      <c r="W3672" t="s">
        <v>38</v>
      </c>
      <c r="X3672" t="s">
        <v>41</v>
      </c>
      <c r="Y3672" s="6" t="s">
        <v>39</v>
      </c>
      <c r="Z3672" t="s">
        <v>27</v>
      </c>
      <c r="AA3672" t="s">
        <v>27</v>
      </c>
    </row>
    <row r="3673" spans="1:27" x14ac:dyDescent="0.35">
      <c r="A3673">
        <v>10005028</v>
      </c>
      <c r="B3673" t="s">
        <v>81</v>
      </c>
      <c r="C3673" t="s">
        <v>234</v>
      </c>
      <c r="D3673" t="s">
        <v>23</v>
      </c>
      <c r="E3673" t="s">
        <v>24</v>
      </c>
      <c r="F3673">
        <v>1325</v>
      </c>
      <c r="G3673">
        <v>0</v>
      </c>
      <c r="H3673">
        <v>1325</v>
      </c>
      <c r="I3673">
        <v>6000</v>
      </c>
      <c r="J3673">
        <v>31.2</v>
      </c>
      <c r="K3673" s="6" t="s">
        <v>1627</v>
      </c>
      <c r="L3673" s="6" t="s">
        <v>1637</v>
      </c>
      <c r="M3673" s="6" t="s">
        <v>1642</v>
      </c>
      <c r="N3673" s="6" t="s">
        <v>1637</v>
      </c>
      <c r="O3673" s="6" t="s">
        <v>1642</v>
      </c>
      <c r="P3673" s="8">
        <f>Table12[[#This Row],[PLANNED_DELIVERY]]-Table12[[#This Row],[PLANNED_PICKUP]]</f>
        <v>2</v>
      </c>
      <c r="Q3673" s="9">
        <f>Table12[[#This Row],[ACTUAL_DELIVERY]]-Table12[[#This Row],[ACTUAL_PICKUP]]</f>
        <v>2</v>
      </c>
      <c r="R3673" s="9">
        <f>Table12[[#This Row],[ACTUAL_PICKUP]]-Table12[[#This Row],[PLANNED_PICKUP]]</f>
        <v>0</v>
      </c>
      <c r="S3673" s="9">
        <f>Table12[[#This Row],[ACTUAL_DELIVERY]]-Table12[[#This Row],[PLANNED_DELIVERY]]</f>
        <v>0</v>
      </c>
      <c r="T3673" t="s">
        <v>36</v>
      </c>
      <c r="U3673" s="6" t="s">
        <v>37</v>
      </c>
      <c r="V3673" t="s">
        <v>38</v>
      </c>
      <c r="W3673" t="s">
        <v>38</v>
      </c>
      <c r="X3673" t="s">
        <v>41</v>
      </c>
      <c r="Y3673" s="6" t="s">
        <v>39</v>
      </c>
      <c r="Z3673" t="s">
        <v>27</v>
      </c>
      <c r="AA3673" t="s">
        <v>27</v>
      </c>
    </row>
    <row r="3674" spans="1:27" x14ac:dyDescent="0.35">
      <c r="A3674">
        <v>10005033</v>
      </c>
      <c r="B3674" t="s">
        <v>81</v>
      </c>
      <c r="C3674" t="s">
        <v>206</v>
      </c>
      <c r="D3674" t="s">
        <v>23</v>
      </c>
      <c r="E3674" t="s">
        <v>24</v>
      </c>
      <c r="F3674">
        <v>395</v>
      </c>
      <c r="G3674">
        <v>0</v>
      </c>
      <c r="H3674">
        <v>395</v>
      </c>
      <c r="I3674">
        <v>7284</v>
      </c>
      <c r="J3674">
        <v>5.55</v>
      </c>
      <c r="K3674" s="6" t="s">
        <v>1627</v>
      </c>
      <c r="L3674" s="6" t="s">
        <v>1630</v>
      </c>
      <c r="M3674" s="6" t="s">
        <v>1637</v>
      </c>
      <c r="N3674" s="6" t="s">
        <v>1639</v>
      </c>
      <c r="O3674" s="6" t="s">
        <v>1637</v>
      </c>
      <c r="P3674" s="8">
        <f>Table12[[#This Row],[PLANNED_DELIVERY]]-Table12[[#This Row],[PLANNED_PICKUP]]</f>
        <v>7</v>
      </c>
      <c r="Q3674" s="9">
        <f>Table12[[#This Row],[ACTUAL_DELIVERY]]-Table12[[#This Row],[ACTUAL_PICKUP]]</f>
        <v>1</v>
      </c>
      <c r="R3674" s="9">
        <f>Table12[[#This Row],[ACTUAL_PICKUP]]-Table12[[#This Row],[PLANNED_PICKUP]]</f>
        <v>6</v>
      </c>
      <c r="S3674" s="9">
        <f>Table12[[#This Row],[ACTUAL_DELIVERY]]-Table12[[#This Row],[PLANNED_DELIVERY]]</f>
        <v>0</v>
      </c>
      <c r="T3674" t="s">
        <v>767</v>
      </c>
      <c r="U3674" s="6" t="s">
        <v>768</v>
      </c>
      <c r="V3674" t="s">
        <v>27</v>
      </c>
      <c r="W3674" t="s">
        <v>27</v>
      </c>
      <c r="X3674" t="s">
        <v>113</v>
      </c>
      <c r="Y3674" s="6" t="s">
        <v>114</v>
      </c>
      <c r="Z3674" t="s">
        <v>27</v>
      </c>
      <c r="AA3674" t="s">
        <v>27</v>
      </c>
    </row>
    <row r="3675" spans="1:27" x14ac:dyDescent="0.35">
      <c r="A3675">
        <v>10005034</v>
      </c>
      <c r="B3675" t="s">
        <v>81</v>
      </c>
      <c r="C3675" t="s">
        <v>240</v>
      </c>
      <c r="D3675" t="s">
        <v>23</v>
      </c>
      <c r="E3675" t="s">
        <v>24</v>
      </c>
      <c r="F3675">
        <v>150</v>
      </c>
      <c r="G3675">
        <v>0</v>
      </c>
      <c r="H3675">
        <v>150</v>
      </c>
      <c r="I3675">
        <v>3</v>
      </c>
      <c r="J3675">
        <v>0</v>
      </c>
      <c r="K3675" s="6" t="s">
        <v>1627</v>
      </c>
      <c r="L3675" s="6" t="s">
        <v>1630</v>
      </c>
      <c r="M3675" s="6" t="s">
        <v>1642</v>
      </c>
      <c r="N3675" s="6" t="s">
        <v>1630</v>
      </c>
      <c r="O3675" s="6" t="s">
        <v>1642</v>
      </c>
      <c r="P3675" s="8">
        <f>Table12[[#This Row],[PLANNED_DELIVERY]]-Table12[[#This Row],[PLANNED_PICKUP]]</f>
        <v>9</v>
      </c>
      <c r="Q3675" s="9">
        <f>Table12[[#This Row],[ACTUAL_DELIVERY]]-Table12[[#This Row],[ACTUAL_PICKUP]]</f>
        <v>9</v>
      </c>
      <c r="R3675" s="9">
        <f>Table12[[#This Row],[ACTUAL_PICKUP]]-Table12[[#This Row],[PLANNED_PICKUP]]</f>
        <v>0</v>
      </c>
      <c r="S3675" s="9">
        <f>Table12[[#This Row],[ACTUAL_DELIVERY]]-Table12[[#This Row],[PLANNED_DELIVERY]]</f>
        <v>0</v>
      </c>
      <c r="T3675" t="s">
        <v>876</v>
      </c>
      <c r="U3675" s="6" t="s">
        <v>877</v>
      </c>
      <c r="V3675" t="s">
        <v>27</v>
      </c>
      <c r="W3675" t="s">
        <v>27</v>
      </c>
      <c r="X3675" t="s">
        <v>96</v>
      </c>
      <c r="Y3675" s="6" t="s">
        <v>97</v>
      </c>
      <c r="Z3675" t="s">
        <v>27</v>
      </c>
      <c r="AA3675" t="s">
        <v>27</v>
      </c>
    </row>
    <row r="3676" spans="1:27" x14ac:dyDescent="0.35">
      <c r="A3676">
        <v>10005035</v>
      </c>
      <c r="B3676" t="s">
        <v>81</v>
      </c>
      <c r="C3676" t="s">
        <v>213</v>
      </c>
      <c r="D3676" t="s">
        <v>30</v>
      </c>
      <c r="E3676" t="s">
        <v>31</v>
      </c>
      <c r="F3676">
        <v>348.38</v>
      </c>
      <c r="G3676">
        <v>0</v>
      </c>
      <c r="H3676">
        <v>348.38</v>
      </c>
      <c r="I3676">
        <v>2034</v>
      </c>
      <c r="J3676">
        <v>2</v>
      </c>
      <c r="K3676" s="6" t="s">
        <v>1630</v>
      </c>
      <c r="L3676" s="6" t="s">
        <v>1633</v>
      </c>
      <c r="M3676" s="6" t="s">
        <v>1637</v>
      </c>
      <c r="N3676" s="6" t="s">
        <v>1633</v>
      </c>
      <c r="O3676" s="6" t="s">
        <v>1639</v>
      </c>
      <c r="P3676" s="8">
        <f>Table12[[#This Row],[PLANNED_DELIVERY]]-Table12[[#This Row],[PLANNED_PICKUP]]</f>
        <v>6</v>
      </c>
      <c r="Q3676" s="9">
        <f>Table12[[#This Row],[ACTUAL_DELIVERY]]-Table12[[#This Row],[ACTUAL_PICKUP]]</f>
        <v>5</v>
      </c>
      <c r="R3676" s="9">
        <f>Table12[[#This Row],[ACTUAL_PICKUP]]-Table12[[#This Row],[PLANNED_PICKUP]]</f>
        <v>0</v>
      </c>
      <c r="S3676" s="9">
        <f>Table12[[#This Row],[ACTUAL_DELIVERY]]-Table12[[#This Row],[PLANNED_DELIVERY]]</f>
        <v>-1</v>
      </c>
      <c r="T3676" t="s">
        <v>33</v>
      </c>
      <c r="U3676" s="6" t="s">
        <v>34</v>
      </c>
      <c r="V3676" t="s">
        <v>27</v>
      </c>
      <c r="W3676" t="s">
        <v>27</v>
      </c>
      <c r="X3676" t="s">
        <v>71</v>
      </c>
      <c r="Y3676" s="6" t="s">
        <v>72</v>
      </c>
      <c r="Z3676" t="s">
        <v>27</v>
      </c>
      <c r="AA3676" t="s">
        <v>27</v>
      </c>
    </row>
    <row r="3677" spans="1:27" x14ac:dyDescent="0.35">
      <c r="A3677">
        <v>10005036</v>
      </c>
      <c r="B3677" t="s">
        <v>81</v>
      </c>
      <c r="C3677" t="s">
        <v>342</v>
      </c>
      <c r="D3677" t="s">
        <v>23</v>
      </c>
      <c r="E3677" t="s">
        <v>24</v>
      </c>
      <c r="F3677">
        <v>580</v>
      </c>
      <c r="G3677">
        <v>0</v>
      </c>
      <c r="H3677">
        <v>580</v>
      </c>
      <c r="I3677">
        <v>8298</v>
      </c>
      <c r="J3677">
        <v>5.64</v>
      </c>
      <c r="K3677" s="6" t="s">
        <v>1630</v>
      </c>
      <c r="L3677" s="6" t="s">
        <v>1627</v>
      </c>
      <c r="M3677" s="6" t="s">
        <v>1639</v>
      </c>
      <c r="N3677" s="6" t="s">
        <v>1639</v>
      </c>
      <c r="O3677" s="6" t="s">
        <v>1641</v>
      </c>
      <c r="P3677" s="8">
        <f>Table12[[#This Row],[PLANNED_DELIVERY]]-Table12[[#This Row],[PLANNED_PICKUP]]</f>
        <v>7</v>
      </c>
      <c r="Q3677" s="9">
        <f>Table12[[#This Row],[ACTUAL_DELIVERY]]-Table12[[#This Row],[ACTUAL_PICKUP]]</f>
        <v>2</v>
      </c>
      <c r="R3677" s="9">
        <f>Table12[[#This Row],[ACTUAL_PICKUP]]-Table12[[#This Row],[PLANNED_PICKUP]]</f>
        <v>7</v>
      </c>
      <c r="S3677" s="9">
        <f>Table12[[#This Row],[ACTUAL_DELIVERY]]-Table12[[#This Row],[PLANNED_DELIVERY]]</f>
        <v>2</v>
      </c>
      <c r="T3677" t="s">
        <v>68</v>
      </c>
      <c r="U3677" s="6" t="s">
        <v>69</v>
      </c>
      <c r="V3677" t="s">
        <v>27</v>
      </c>
      <c r="W3677" t="s">
        <v>27</v>
      </c>
      <c r="X3677" t="s">
        <v>60</v>
      </c>
      <c r="Y3677" s="6" t="s">
        <v>34</v>
      </c>
      <c r="Z3677" t="s">
        <v>27</v>
      </c>
      <c r="AA3677" t="s">
        <v>27</v>
      </c>
    </row>
    <row r="3678" spans="1:27" x14ac:dyDescent="0.35">
      <c r="A3678">
        <v>10005037</v>
      </c>
      <c r="B3678" t="s">
        <v>81</v>
      </c>
      <c r="C3678" t="s">
        <v>213</v>
      </c>
      <c r="D3678" t="s">
        <v>30</v>
      </c>
      <c r="E3678" t="s">
        <v>31</v>
      </c>
      <c r="F3678">
        <v>283.18</v>
      </c>
      <c r="G3678">
        <v>0</v>
      </c>
      <c r="H3678">
        <v>283.18</v>
      </c>
      <c r="I3678" s="5">
        <v>336</v>
      </c>
      <c r="J3678">
        <v>0.56000000000000005</v>
      </c>
      <c r="K3678" s="6" t="s">
        <v>1630</v>
      </c>
      <c r="L3678" s="6" t="s">
        <v>1633</v>
      </c>
      <c r="M3678" s="6" t="s">
        <v>1639</v>
      </c>
      <c r="N3678" s="6" t="s">
        <v>1633</v>
      </c>
      <c r="O3678" s="6" t="s">
        <v>1639</v>
      </c>
      <c r="P3678" s="8">
        <f>Table12[[#This Row],[PLANNED_DELIVERY]]-Table12[[#This Row],[PLANNED_PICKUP]]</f>
        <v>5</v>
      </c>
      <c r="Q3678" s="9">
        <f>Table12[[#This Row],[ACTUAL_DELIVERY]]-Table12[[#This Row],[ACTUAL_PICKUP]]</f>
        <v>5</v>
      </c>
      <c r="R3678" s="9">
        <f>Table12[[#This Row],[ACTUAL_PICKUP]]-Table12[[#This Row],[PLANNED_PICKUP]]</f>
        <v>0</v>
      </c>
      <c r="S3678" s="9">
        <f>Table12[[#This Row],[ACTUAL_DELIVERY]]-Table12[[#This Row],[PLANNED_DELIVERY]]</f>
        <v>0</v>
      </c>
      <c r="T3678" t="s">
        <v>33</v>
      </c>
      <c r="U3678" s="6" t="s">
        <v>34</v>
      </c>
      <c r="V3678" t="s">
        <v>27</v>
      </c>
      <c r="W3678" t="s">
        <v>27</v>
      </c>
      <c r="X3678" t="s">
        <v>292</v>
      </c>
      <c r="Y3678" s="6" t="s">
        <v>284</v>
      </c>
      <c r="Z3678" t="s">
        <v>27</v>
      </c>
      <c r="AA3678" t="s">
        <v>27</v>
      </c>
    </row>
    <row r="3679" spans="1:27" x14ac:dyDescent="0.35">
      <c r="A3679">
        <v>10005038</v>
      </c>
      <c r="B3679" t="s">
        <v>81</v>
      </c>
      <c r="C3679" t="s">
        <v>206</v>
      </c>
      <c r="D3679" t="s">
        <v>23</v>
      </c>
      <c r="E3679" t="s">
        <v>24</v>
      </c>
      <c r="F3679">
        <v>200</v>
      </c>
      <c r="G3679">
        <v>0</v>
      </c>
      <c r="H3679">
        <v>200</v>
      </c>
      <c r="I3679">
        <v>1128</v>
      </c>
      <c r="J3679">
        <v>0.5</v>
      </c>
      <c r="K3679" s="6" t="s">
        <v>1630</v>
      </c>
      <c r="L3679" s="6" t="s">
        <v>1633</v>
      </c>
      <c r="M3679" s="6" t="s">
        <v>1639</v>
      </c>
      <c r="N3679" s="6" t="s">
        <v>1639</v>
      </c>
      <c r="O3679" s="6" t="s">
        <v>1641</v>
      </c>
      <c r="P3679" s="8">
        <f>Table12[[#This Row],[PLANNED_DELIVERY]]-Table12[[#This Row],[PLANNED_PICKUP]]</f>
        <v>5</v>
      </c>
      <c r="Q3679" s="9">
        <f>Table12[[#This Row],[ACTUAL_DELIVERY]]-Table12[[#This Row],[ACTUAL_PICKUP]]</f>
        <v>2</v>
      </c>
      <c r="R3679" s="9">
        <f>Table12[[#This Row],[ACTUAL_PICKUP]]-Table12[[#This Row],[PLANNED_PICKUP]]</f>
        <v>5</v>
      </c>
      <c r="S3679" s="9">
        <f>Table12[[#This Row],[ACTUAL_DELIVERY]]-Table12[[#This Row],[PLANNED_DELIVERY]]</f>
        <v>2</v>
      </c>
      <c r="T3679" t="s">
        <v>68</v>
      </c>
      <c r="U3679" s="6" t="s">
        <v>69</v>
      </c>
      <c r="V3679" t="s">
        <v>27</v>
      </c>
      <c r="W3679" t="s">
        <v>27</v>
      </c>
      <c r="X3679" t="s">
        <v>220</v>
      </c>
      <c r="Y3679" s="6" t="s">
        <v>221</v>
      </c>
      <c r="Z3679" t="s">
        <v>27</v>
      </c>
      <c r="AA3679" t="s">
        <v>27</v>
      </c>
    </row>
    <row r="3680" spans="1:27" x14ac:dyDescent="0.35">
      <c r="A3680">
        <v>10005039</v>
      </c>
      <c r="B3680" t="s">
        <v>81</v>
      </c>
      <c r="C3680" t="s">
        <v>206</v>
      </c>
      <c r="D3680" t="s">
        <v>30</v>
      </c>
      <c r="E3680" t="s">
        <v>31</v>
      </c>
      <c r="F3680">
        <v>250</v>
      </c>
      <c r="G3680">
        <v>0</v>
      </c>
      <c r="H3680">
        <v>250</v>
      </c>
      <c r="I3680">
        <v>63</v>
      </c>
      <c r="J3680">
        <v>0.67</v>
      </c>
      <c r="K3680" s="6" t="s">
        <v>1630</v>
      </c>
      <c r="L3680" s="6" t="s">
        <v>1633</v>
      </c>
      <c r="M3680" s="6" t="s">
        <v>1637</v>
      </c>
      <c r="N3680" s="6" t="s">
        <v>1633</v>
      </c>
      <c r="O3680" s="6" t="s">
        <v>1639</v>
      </c>
      <c r="P3680" s="8">
        <f>Table12[[#This Row],[PLANNED_DELIVERY]]-Table12[[#This Row],[PLANNED_PICKUP]]</f>
        <v>6</v>
      </c>
      <c r="Q3680" s="9">
        <f>Table12[[#This Row],[ACTUAL_DELIVERY]]-Table12[[#This Row],[ACTUAL_PICKUP]]</f>
        <v>5</v>
      </c>
      <c r="R3680" s="9">
        <f>Table12[[#This Row],[ACTUAL_PICKUP]]-Table12[[#This Row],[PLANNED_PICKUP]]</f>
        <v>0</v>
      </c>
      <c r="S3680" s="9">
        <f>Table12[[#This Row],[ACTUAL_DELIVERY]]-Table12[[#This Row],[PLANNED_DELIVERY]]</f>
        <v>-1</v>
      </c>
      <c r="T3680" t="s">
        <v>33</v>
      </c>
      <c r="U3680" s="6" t="s">
        <v>34</v>
      </c>
      <c r="V3680" t="s">
        <v>27</v>
      </c>
      <c r="W3680" t="s">
        <v>27</v>
      </c>
      <c r="X3680" t="s">
        <v>71</v>
      </c>
      <c r="Y3680" s="6" t="s">
        <v>72</v>
      </c>
      <c r="Z3680" t="s">
        <v>27</v>
      </c>
      <c r="AA3680" t="s">
        <v>27</v>
      </c>
    </row>
    <row r="3681" spans="1:27" x14ac:dyDescent="0.35">
      <c r="A3681">
        <v>10005043</v>
      </c>
      <c r="B3681" t="s">
        <v>81</v>
      </c>
      <c r="C3681" t="s">
        <v>206</v>
      </c>
      <c r="D3681" t="s">
        <v>23</v>
      </c>
      <c r="E3681" t="s">
        <v>24</v>
      </c>
      <c r="F3681">
        <v>550</v>
      </c>
      <c r="G3681">
        <v>0</v>
      </c>
      <c r="H3681">
        <v>550</v>
      </c>
      <c r="I3681">
        <v>1122</v>
      </c>
      <c r="J3681">
        <v>22.44</v>
      </c>
      <c r="K3681" s="6" t="s">
        <v>1630</v>
      </c>
      <c r="L3681" s="6" t="s">
        <v>1630</v>
      </c>
      <c r="M3681" s="6" t="s">
        <v>1639</v>
      </c>
      <c r="N3681" s="6" t="s">
        <v>1635</v>
      </c>
      <c r="O3681" s="6" t="s">
        <v>1639</v>
      </c>
      <c r="P3681" s="8">
        <f>Table12[[#This Row],[PLANNED_DELIVERY]]-Table12[[#This Row],[PLANNED_PICKUP]]</f>
        <v>6</v>
      </c>
      <c r="Q3681" s="9">
        <f>Table12[[#This Row],[ACTUAL_DELIVERY]]-Table12[[#This Row],[ACTUAL_PICKUP]]</f>
        <v>3</v>
      </c>
      <c r="R3681" s="9">
        <f>Table12[[#This Row],[ACTUAL_PICKUP]]-Table12[[#This Row],[PLANNED_PICKUP]]</f>
        <v>3</v>
      </c>
      <c r="S3681" s="9">
        <f>Table12[[#This Row],[ACTUAL_DELIVERY]]-Table12[[#This Row],[PLANNED_DELIVERY]]</f>
        <v>0</v>
      </c>
      <c r="T3681" t="s">
        <v>413</v>
      </c>
      <c r="U3681" s="6" t="s">
        <v>414</v>
      </c>
      <c r="V3681" t="s">
        <v>27</v>
      </c>
      <c r="W3681" t="s">
        <v>27</v>
      </c>
      <c r="X3681" t="s">
        <v>49</v>
      </c>
      <c r="Y3681" s="6" t="s">
        <v>29</v>
      </c>
      <c r="Z3681" t="s">
        <v>27</v>
      </c>
      <c r="AA3681" t="s">
        <v>27</v>
      </c>
    </row>
    <row r="3682" spans="1:27" x14ac:dyDescent="0.35">
      <c r="A3682">
        <v>10005044</v>
      </c>
      <c r="B3682" t="s">
        <v>219</v>
      </c>
      <c r="C3682" t="s">
        <v>206</v>
      </c>
      <c r="D3682" t="s">
        <v>23</v>
      </c>
      <c r="E3682" t="s">
        <v>24</v>
      </c>
      <c r="F3682">
        <v>600</v>
      </c>
      <c r="G3682">
        <v>0</v>
      </c>
      <c r="H3682">
        <v>600</v>
      </c>
      <c r="I3682">
        <v>9450</v>
      </c>
      <c r="J3682">
        <v>26.4</v>
      </c>
      <c r="K3682" s="6" t="s">
        <v>1630</v>
      </c>
      <c r="L3682" s="6" t="s">
        <v>1630</v>
      </c>
      <c r="M3682" s="6" t="s">
        <v>1633</v>
      </c>
      <c r="N3682" s="6" t="s">
        <v>1637</v>
      </c>
      <c r="O3682" s="6" t="s">
        <v>1637</v>
      </c>
      <c r="P3682" s="8">
        <f>Table12[[#This Row],[PLANNED_DELIVERY]]-Table12[[#This Row],[PLANNED_PICKUP]]</f>
        <v>1</v>
      </c>
      <c r="Q3682" s="9">
        <f>Table12[[#This Row],[ACTUAL_DELIVERY]]-Table12[[#This Row],[ACTUAL_PICKUP]]</f>
        <v>0</v>
      </c>
      <c r="R3682" s="9">
        <f>Table12[[#This Row],[ACTUAL_PICKUP]]-Table12[[#This Row],[PLANNED_PICKUP]]</f>
        <v>7</v>
      </c>
      <c r="S3682" s="9">
        <f>Table12[[#This Row],[ACTUAL_DELIVERY]]-Table12[[#This Row],[PLANNED_DELIVERY]]</f>
        <v>6</v>
      </c>
      <c r="T3682" t="s">
        <v>1133</v>
      </c>
      <c r="U3682" s="6" t="s">
        <v>622</v>
      </c>
      <c r="V3682" t="s">
        <v>27</v>
      </c>
      <c r="W3682" t="s">
        <v>27</v>
      </c>
      <c r="X3682" t="s">
        <v>41</v>
      </c>
      <c r="Y3682" s="6" t="s">
        <v>44</v>
      </c>
      <c r="Z3682" t="s">
        <v>27</v>
      </c>
      <c r="AA3682" t="s">
        <v>27</v>
      </c>
    </row>
    <row r="3683" spans="1:27" x14ac:dyDescent="0.35">
      <c r="A3683">
        <v>10005046</v>
      </c>
      <c r="B3683" t="s">
        <v>81</v>
      </c>
      <c r="C3683" t="s">
        <v>213</v>
      </c>
      <c r="D3683" t="s">
        <v>23</v>
      </c>
      <c r="E3683" t="s">
        <v>24</v>
      </c>
      <c r="F3683">
        <v>192.82</v>
      </c>
      <c r="G3683">
        <v>0</v>
      </c>
      <c r="H3683">
        <v>192.82</v>
      </c>
      <c r="I3683">
        <v>2400</v>
      </c>
      <c r="J3683">
        <v>7.44</v>
      </c>
      <c r="K3683" s="6" t="s">
        <v>1630</v>
      </c>
      <c r="L3683" s="6" t="s">
        <v>1630</v>
      </c>
      <c r="M3683" s="6" t="s">
        <v>1634</v>
      </c>
      <c r="N3683" s="6" t="s">
        <v>1634</v>
      </c>
      <c r="O3683" s="6" t="s">
        <v>1635</v>
      </c>
      <c r="P3683" s="8">
        <f>Table12[[#This Row],[PLANNED_DELIVERY]]-Table12[[#This Row],[PLANNED_PICKUP]]</f>
        <v>2</v>
      </c>
      <c r="Q3683" s="9">
        <f>Table12[[#This Row],[ACTUAL_DELIVERY]]-Table12[[#This Row],[ACTUAL_PICKUP]]</f>
        <v>1</v>
      </c>
      <c r="R3683" s="9">
        <f>Table12[[#This Row],[ACTUAL_PICKUP]]-Table12[[#This Row],[PLANNED_PICKUP]]</f>
        <v>2</v>
      </c>
      <c r="S3683" s="9">
        <f>Table12[[#This Row],[ACTUAL_DELIVERY]]-Table12[[#This Row],[PLANNED_DELIVERY]]</f>
        <v>1</v>
      </c>
      <c r="T3683" t="s">
        <v>176</v>
      </c>
      <c r="U3683" s="6" t="s">
        <v>177</v>
      </c>
      <c r="V3683" t="s">
        <v>27</v>
      </c>
      <c r="W3683" t="s">
        <v>27</v>
      </c>
      <c r="X3683" t="s">
        <v>60</v>
      </c>
      <c r="Y3683" s="6" t="s">
        <v>34</v>
      </c>
      <c r="Z3683" t="s">
        <v>27</v>
      </c>
      <c r="AA3683" t="s">
        <v>27</v>
      </c>
    </row>
    <row r="3684" spans="1:27" x14ac:dyDescent="0.35">
      <c r="A3684">
        <v>10005047</v>
      </c>
      <c r="B3684" t="s">
        <v>81</v>
      </c>
      <c r="C3684" t="s">
        <v>206</v>
      </c>
      <c r="D3684" t="s">
        <v>23</v>
      </c>
      <c r="E3684" t="s">
        <v>31</v>
      </c>
      <c r="F3684">
        <v>5</v>
      </c>
      <c r="G3684">
        <v>0</v>
      </c>
      <c r="H3684">
        <v>5</v>
      </c>
      <c r="I3684">
        <v>550</v>
      </c>
      <c r="J3684">
        <v>0.34</v>
      </c>
      <c r="K3684" s="6" t="s">
        <v>1630</v>
      </c>
      <c r="L3684" s="6" t="s">
        <v>1641</v>
      </c>
      <c r="M3684" s="6" t="s">
        <v>1642</v>
      </c>
      <c r="N3684" s="6" t="s">
        <v>1641</v>
      </c>
      <c r="O3684" s="6" t="s">
        <v>1642</v>
      </c>
      <c r="P3684" s="8">
        <f>Table12[[#This Row],[PLANNED_DELIVERY]]-Table12[[#This Row],[PLANNED_PICKUP]]</f>
        <v>1</v>
      </c>
      <c r="Q3684" s="9">
        <f>Table12[[#This Row],[ACTUAL_DELIVERY]]-Table12[[#This Row],[ACTUAL_PICKUP]]</f>
        <v>1</v>
      </c>
      <c r="R3684" s="9">
        <f>Table12[[#This Row],[ACTUAL_PICKUP]]-Table12[[#This Row],[PLANNED_PICKUP]]</f>
        <v>0</v>
      </c>
      <c r="S3684" s="9">
        <f>Table12[[#This Row],[ACTUAL_DELIVERY]]-Table12[[#This Row],[PLANNED_DELIVERY]]</f>
        <v>0</v>
      </c>
      <c r="T3684" t="s">
        <v>88</v>
      </c>
      <c r="U3684" s="6" t="s">
        <v>89</v>
      </c>
      <c r="V3684" t="s">
        <v>27</v>
      </c>
      <c r="W3684" t="s">
        <v>27</v>
      </c>
      <c r="X3684" t="s">
        <v>60</v>
      </c>
      <c r="Y3684" s="6" t="s">
        <v>34</v>
      </c>
      <c r="Z3684" t="s">
        <v>27</v>
      </c>
      <c r="AA3684" t="s">
        <v>27</v>
      </c>
    </row>
    <row r="3685" spans="1:27" x14ac:dyDescent="0.35">
      <c r="A3685">
        <v>10005048</v>
      </c>
      <c r="B3685" t="s">
        <v>81</v>
      </c>
      <c r="C3685" t="s">
        <v>213</v>
      </c>
      <c r="D3685" t="s">
        <v>23</v>
      </c>
      <c r="E3685" t="s">
        <v>24</v>
      </c>
      <c r="F3685">
        <v>139.72</v>
      </c>
      <c r="G3685">
        <v>0</v>
      </c>
      <c r="H3685">
        <v>139.72</v>
      </c>
      <c r="I3685">
        <v>4100</v>
      </c>
      <c r="J3685">
        <v>6.66</v>
      </c>
      <c r="K3685" s="6" t="s">
        <v>1630</v>
      </c>
      <c r="L3685" s="6" t="s">
        <v>1630</v>
      </c>
      <c r="M3685" s="6" t="s">
        <v>1634</v>
      </c>
      <c r="N3685" s="6" t="s">
        <v>1639</v>
      </c>
      <c r="O3685" s="6" t="s">
        <v>1639</v>
      </c>
      <c r="P3685" s="8">
        <f>Table12[[#This Row],[PLANNED_DELIVERY]]-Table12[[#This Row],[PLANNED_PICKUP]]</f>
        <v>2</v>
      </c>
      <c r="Q3685" s="9">
        <f>Table12[[#This Row],[ACTUAL_DELIVERY]]-Table12[[#This Row],[ACTUAL_PICKUP]]</f>
        <v>0</v>
      </c>
      <c r="R3685" s="9">
        <f>Table12[[#This Row],[ACTUAL_PICKUP]]-Table12[[#This Row],[PLANNED_PICKUP]]</f>
        <v>6</v>
      </c>
      <c r="S3685" s="9">
        <f>Table12[[#This Row],[ACTUAL_DELIVERY]]-Table12[[#This Row],[PLANNED_DELIVERY]]</f>
        <v>4</v>
      </c>
      <c r="T3685" t="s">
        <v>176</v>
      </c>
      <c r="U3685" s="6" t="s">
        <v>177</v>
      </c>
      <c r="V3685" t="s">
        <v>27</v>
      </c>
      <c r="W3685" t="s">
        <v>27</v>
      </c>
      <c r="X3685" t="s">
        <v>41</v>
      </c>
      <c r="Y3685" s="6" t="s">
        <v>44</v>
      </c>
      <c r="Z3685" t="s">
        <v>27</v>
      </c>
      <c r="AA3685" t="s">
        <v>27</v>
      </c>
    </row>
    <row r="3686" spans="1:27" x14ac:dyDescent="0.35">
      <c r="A3686">
        <v>10005050</v>
      </c>
      <c r="B3686" t="s">
        <v>222</v>
      </c>
      <c r="C3686" t="s">
        <v>206</v>
      </c>
      <c r="D3686" t="s">
        <v>30</v>
      </c>
      <c r="E3686" t="s">
        <v>31</v>
      </c>
      <c r="F3686">
        <v>490</v>
      </c>
      <c r="G3686">
        <v>0</v>
      </c>
      <c r="H3686">
        <v>490</v>
      </c>
      <c r="I3686">
        <v>11500</v>
      </c>
      <c r="J3686">
        <v>7.93</v>
      </c>
      <c r="K3686" s="6" t="s">
        <v>1630</v>
      </c>
      <c r="L3686" s="6" t="s">
        <v>1638</v>
      </c>
      <c r="M3686" s="6" t="s">
        <v>1637</v>
      </c>
      <c r="N3686" s="6" t="s">
        <v>1637</v>
      </c>
      <c r="O3686" s="6" t="s">
        <v>1641</v>
      </c>
      <c r="P3686" s="8">
        <f>Table12[[#This Row],[PLANNED_DELIVERY]]-Table12[[#This Row],[PLANNED_PICKUP]]</f>
        <v>2</v>
      </c>
      <c r="Q3686" s="9">
        <f>Table12[[#This Row],[ACTUAL_DELIVERY]]-Table12[[#This Row],[ACTUAL_PICKUP]]</f>
        <v>1</v>
      </c>
      <c r="R3686" s="9">
        <f>Table12[[#This Row],[ACTUAL_PICKUP]]-Table12[[#This Row],[PLANNED_PICKUP]]</f>
        <v>2</v>
      </c>
      <c r="S3686" s="9">
        <f>Table12[[#This Row],[ACTUAL_DELIVERY]]-Table12[[#This Row],[PLANNED_DELIVERY]]</f>
        <v>1</v>
      </c>
      <c r="T3686" t="s">
        <v>33</v>
      </c>
      <c r="U3686" s="6" t="s">
        <v>34</v>
      </c>
      <c r="V3686" t="s">
        <v>27</v>
      </c>
      <c r="W3686" t="s">
        <v>27</v>
      </c>
      <c r="X3686" t="s">
        <v>292</v>
      </c>
      <c r="Y3686" s="6" t="s">
        <v>284</v>
      </c>
      <c r="Z3686" t="s">
        <v>27</v>
      </c>
      <c r="AA3686" t="s">
        <v>27</v>
      </c>
    </row>
    <row r="3687" spans="1:27" x14ac:dyDescent="0.35">
      <c r="A3687">
        <v>10005051</v>
      </c>
      <c r="B3687" t="s">
        <v>81</v>
      </c>
      <c r="C3687" t="s">
        <v>206</v>
      </c>
      <c r="D3687" t="s">
        <v>23</v>
      </c>
      <c r="E3687" t="s">
        <v>24</v>
      </c>
      <c r="F3687">
        <v>850</v>
      </c>
      <c r="G3687">
        <v>0</v>
      </c>
      <c r="H3687">
        <v>850</v>
      </c>
      <c r="I3687">
        <v>1500</v>
      </c>
      <c r="J3687">
        <v>3.15</v>
      </c>
      <c r="K3687" s="6" t="s">
        <v>1630</v>
      </c>
      <c r="L3687" s="6" t="s">
        <v>1630</v>
      </c>
      <c r="M3687" s="6" t="s">
        <v>1634</v>
      </c>
      <c r="N3687" s="6" t="s">
        <v>1630</v>
      </c>
      <c r="O3687" s="6" t="s">
        <v>1634</v>
      </c>
      <c r="P3687" s="8">
        <f>Table12[[#This Row],[PLANNED_DELIVERY]]-Table12[[#This Row],[PLANNED_PICKUP]]</f>
        <v>2</v>
      </c>
      <c r="Q3687" s="9">
        <f>Table12[[#This Row],[ACTUAL_DELIVERY]]-Table12[[#This Row],[ACTUAL_PICKUP]]</f>
        <v>2</v>
      </c>
      <c r="R3687" s="9">
        <f>Table12[[#This Row],[ACTUAL_PICKUP]]-Table12[[#This Row],[PLANNED_PICKUP]]</f>
        <v>0</v>
      </c>
      <c r="S3687" s="9">
        <f>Table12[[#This Row],[ACTUAL_DELIVERY]]-Table12[[#This Row],[PLANNED_DELIVERY]]</f>
        <v>0</v>
      </c>
      <c r="T3687" t="s">
        <v>75</v>
      </c>
      <c r="U3687" s="6" t="s">
        <v>76</v>
      </c>
      <c r="V3687" t="s">
        <v>27</v>
      </c>
      <c r="W3687" t="s">
        <v>27</v>
      </c>
      <c r="X3687" t="s">
        <v>66</v>
      </c>
      <c r="Y3687" s="6" t="s">
        <v>67</v>
      </c>
      <c r="Z3687" t="s">
        <v>27</v>
      </c>
      <c r="AA3687" t="s">
        <v>27</v>
      </c>
    </row>
    <row r="3688" spans="1:27" x14ac:dyDescent="0.35">
      <c r="A3688">
        <v>10005052</v>
      </c>
      <c r="B3688" t="s">
        <v>81</v>
      </c>
      <c r="C3688" t="s">
        <v>206</v>
      </c>
      <c r="D3688" t="s">
        <v>23</v>
      </c>
      <c r="E3688" t="s">
        <v>31</v>
      </c>
      <c r="F3688">
        <v>253</v>
      </c>
      <c r="G3688">
        <v>0</v>
      </c>
      <c r="H3688">
        <v>253</v>
      </c>
      <c r="I3688">
        <v>3500</v>
      </c>
      <c r="J3688">
        <v>0.96</v>
      </c>
      <c r="K3688" s="6" t="s">
        <v>1630</v>
      </c>
      <c r="L3688" s="6" t="s">
        <v>1633</v>
      </c>
      <c r="M3688" s="6" t="s">
        <v>1634</v>
      </c>
      <c r="N3688" s="6" t="s">
        <v>1633</v>
      </c>
      <c r="O3688" s="6" t="s">
        <v>1639</v>
      </c>
      <c r="P3688" s="8">
        <f>Table12[[#This Row],[PLANNED_DELIVERY]]-Table12[[#This Row],[PLANNED_PICKUP]]</f>
        <v>1</v>
      </c>
      <c r="Q3688" s="9">
        <f>Table12[[#This Row],[ACTUAL_DELIVERY]]-Table12[[#This Row],[ACTUAL_PICKUP]]</f>
        <v>5</v>
      </c>
      <c r="R3688" s="9">
        <f>Table12[[#This Row],[ACTUAL_PICKUP]]-Table12[[#This Row],[PLANNED_PICKUP]]</f>
        <v>0</v>
      </c>
      <c r="S3688" s="9">
        <f>Table12[[#This Row],[ACTUAL_DELIVERY]]-Table12[[#This Row],[PLANNED_DELIVERY]]</f>
        <v>4</v>
      </c>
      <c r="T3688" t="s">
        <v>220</v>
      </c>
      <c r="U3688" s="6" t="s">
        <v>221</v>
      </c>
      <c r="V3688" t="s">
        <v>27</v>
      </c>
      <c r="W3688" t="s">
        <v>27</v>
      </c>
      <c r="X3688" t="s">
        <v>60</v>
      </c>
      <c r="Y3688" s="6" t="s">
        <v>34</v>
      </c>
      <c r="Z3688" t="s">
        <v>27</v>
      </c>
      <c r="AA3688" t="s">
        <v>27</v>
      </c>
    </row>
    <row r="3689" spans="1:27" x14ac:dyDescent="0.35">
      <c r="A3689">
        <v>10005054</v>
      </c>
      <c r="B3689" t="s">
        <v>81</v>
      </c>
      <c r="C3689" t="s">
        <v>206</v>
      </c>
      <c r="D3689" t="s">
        <v>30</v>
      </c>
      <c r="E3689" t="s">
        <v>31</v>
      </c>
      <c r="F3689">
        <v>420</v>
      </c>
      <c r="G3689">
        <v>0</v>
      </c>
      <c r="H3689">
        <v>420</v>
      </c>
      <c r="I3689">
        <v>16000</v>
      </c>
      <c r="J3689">
        <v>17.100000000000001</v>
      </c>
      <c r="K3689" s="6" t="s">
        <v>1630</v>
      </c>
      <c r="L3689" s="6" t="s">
        <v>1633</v>
      </c>
      <c r="M3689" s="6" t="s">
        <v>1633</v>
      </c>
      <c r="N3689" s="6" t="s">
        <v>1633</v>
      </c>
      <c r="O3689" s="6" t="s">
        <v>1633</v>
      </c>
      <c r="P3689" s="8">
        <f>Table12[[#This Row],[PLANNED_DELIVERY]]-Table12[[#This Row],[PLANNED_PICKUP]]</f>
        <v>0</v>
      </c>
      <c r="Q3689" s="9">
        <f>Table12[[#This Row],[ACTUAL_DELIVERY]]-Table12[[#This Row],[ACTUAL_PICKUP]]</f>
        <v>0</v>
      </c>
      <c r="R3689" s="9">
        <f>Table12[[#This Row],[ACTUAL_PICKUP]]-Table12[[#This Row],[PLANNED_PICKUP]]</f>
        <v>0</v>
      </c>
      <c r="S3689" s="9">
        <f>Table12[[#This Row],[ACTUAL_DELIVERY]]-Table12[[#This Row],[PLANNED_DELIVERY]]</f>
        <v>0</v>
      </c>
      <c r="T3689" t="s">
        <v>254</v>
      </c>
      <c r="U3689" s="6" t="s">
        <v>255</v>
      </c>
      <c r="V3689" t="s">
        <v>27</v>
      </c>
      <c r="W3689" t="s">
        <v>27</v>
      </c>
      <c r="X3689" t="s">
        <v>66</v>
      </c>
      <c r="Y3689" s="6" t="s">
        <v>67</v>
      </c>
      <c r="Z3689" t="s">
        <v>27</v>
      </c>
      <c r="AA3689" t="s">
        <v>27</v>
      </c>
    </row>
    <row r="3690" spans="1:27" x14ac:dyDescent="0.35">
      <c r="A3690">
        <v>10005059</v>
      </c>
      <c r="B3690" t="s">
        <v>81</v>
      </c>
      <c r="C3690" t="s">
        <v>206</v>
      </c>
      <c r="D3690" t="s">
        <v>23</v>
      </c>
      <c r="E3690" t="s">
        <v>24</v>
      </c>
      <c r="F3690">
        <v>580</v>
      </c>
      <c r="G3690">
        <v>0</v>
      </c>
      <c r="H3690">
        <v>580</v>
      </c>
      <c r="I3690">
        <v>29360</v>
      </c>
      <c r="J3690">
        <v>7.4</v>
      </c>
      <c r="K3690" s="6" t="s">
        <v>1630</v>
      </c>
      <c r="L3690" s="6" t="s">
        <v>1635</v>
      </c>
      <c r="M3690" s="6" t="s">
        <v>1644</v>
      </c>
      <c r="N3690" s="6" t="s">
        <v>1635</v>
      </c>
      <c r="O3690" s="6" t="s">
        <v>1644</v>
      </c>
      <c r="P3690" s="8">
        <f>Table12[[#This Row],[PLANNED_DELIVERY]]-Table12[[#This Row],[PLANNED_PICKUP]]</f>
        <v>7</v>
      </c>
      <c r="Q3690" s="9">
        <f>Table12[[#This Row],[ACTUAL_DELIVERY]]-Table12[[#This Row],[ACTUAL_PICKUP]]</f>
        <v>7</v>
      </c>
      <c r="R3690" s="9">
        <f>Table12[[#This Row],[ACTUAL_PICKUP]]-Table12[[#This Row],[PLANNED_PICKUP]]</f>
        <v>0</v>
      </c>
      <c r="S3690" s="9">
        <f>Table12[[#This Row],[ACTUAL_DELIVERY]]-Table12[[#This Row],[PLANNED_DELIVERY]]</f>
        <v>0</v>
      </c>
      <c r="T3690" t="s">
        <v>68</v>
      </c>
      <c r="U3690" s="6" t="s">
        <v>69</v>
      </c>
      <c r="V3690" t="s">
        <v>27</v>
      </c>
      <c r="W3690" t="s">
        <v>27</v>
      </c>
      <c r="X3690" t="s">
        <v>41</v>
      </c>
      <c r="Y3690" s="6" t="s">
        <v>44</v>
      </c>
      <c r="Z3690" t="s">
        <v>27</v>
      </c>
      <c r="AA3690" t="s">
        <v>27</v>
      </c>
    </row>
    <row r="3691" spans="1:27" x14ac:dyDescent="0.35">
      <c r="A3691">
        <v>10005060</v>
      </c>
      <c r="B3691" t="s">
        <v>81</v>
      </c>
      <c r="C3691" t="s">
        <v>206</v>
      </c>
      <c r="D3691" t="s">
        <v>23</v>
      </c>
      <c r="E3691" t="s">
        <v>24</v>
      </c>
      <c r="F3691">
        <v>307</v>
      </c>
      <c r="G3691">
        <v>0</v>
      </c>
      <c r="H3691">
        <v>307</v>
      </c>
      <c r="I3691">
        <v>1000</v>
      </c>
      <c r="J3691">
        <v>5.93</v>
      </c>
      <c r="K3691" s="6" t="s">
        <v>1630</v>
      </c>
      <c r="L3691" s="6" t="s">
        <v>1633</v>
      </c>
      <c r="M3691" s="6" t="s">
        <v>1634</v>
      </c>
      <c r="N3691" s="6" t="s">
        <v>1633</v>
      </c>
      <c r="O3691" s="6" t="s">
        <v>1634</v>
      </c>
      <c r="P3691" s="8">
        <f>Table12[[#This Row],[PLANNED_DELIVERY]]-Table12[[#This Row],[PLANNED_PICKUP]]</f>
        <v>1</v>
      </c>
      <c r="Q3691" s="9">
        <f>Table12[[#This Row],[ACTUAL_DELIVERY]]-Table12[[#This Row],[ACTUAL_PICKUP]]</f>
        <v>1</v>
      </c>
      <c r="R3691" s="9">
        <f>Table12[[#This Row],[ACTUAL_PICKUP]]-Table12[[#This Row],[PLANNED_PICKUP]]</f>
        <v>0</v>
      </c>
      <c r="S3691" s="9">
        <f>Table12[[#This Row],[ACTUAL_DELIVERY]]-Table12[[#This Row],[PLANNED_DELIVERY]]</f>
        <v>0</v>
      </c>
      <c r="T3691" t="s">
        <v>58</v>
      </c>
      <c r="U3691" s="6" t="s">
        <v>59</v>
      </c>
      <c r="V3691" t="s">
        <v>27</v>
      </c>
      <c r="W3691" t="s">
        <v>27</v>
      </c>
      <c r="X3691" t="s">
        <v>49</v>
      </c>
      <c r="Y3691" s="6" t="s">
        <v>29</v>
      </c>
      <c r="Z3691" t="s">
        <v>27</v>
      </c>
      <c r="AA3691" t="s">
        <v>27</v>
      </c>
    </row>
    <row r="3692" spans="1:27" x14ac:dyDescent="0.35">
      <c r="A3692">
        <v>10005061</v>
      </c>
      <c r="B3692" t="s">
        <v>222</v>
      </c>
      <c r="C3692" t="s">
        <v>206</v>
      </c>
      <c r="D3692" t="s">
        <v>23</v>
      </c>
      <c r="E3692" t="s">
        <v>31</v>
      </c>
      <c r="F3692">
        <v>170</v>
      </c>
      <c r="G3692">
        <v>0</v>
      </c>
      <c r="H3692">
        <v>170</v>
      </c>
      <c r="I3692">
        <v>160</v>
      </c>
      <c r="J3692">
        <v>0.96</v>
      </c>
      <c r="K3692" s="6" t="s">
        <v>1630</v>
      </c>
      <c r="L3692" s="6" t="s">
        <v>1634</v>
      </c>
      <c r="M3692" s="6" t="s">
        <v>1634</v>
      </c>
      <c r="N3692" s="6" t="s">
        <v>1635</v>
      </c>
      <c r="O3692" s="6" t="s">
        <v>1635</v>
      </c>
      <c r="P3692" s="8">
        <f>Table12[[#This Row],[PLANNED_DELIVERY]]-Table12[[#This Row],[PLANNED_PICKUP]]</f>
        <v>0</v>
      </c>
      <c r="Q3692" s="9">
        <f>Table12[[#This Row],[ACTUAL_DELIVERY]]-Table12[[#This Row],[ACTUAL_PICKUP]]</f>
        <v>0</v>
      </c>
      <c r="R3692" s="9">
        <f>Table12[[#This Row],[ACTUAL_PICKUP]]-Table12[[#This Row],[PLANNED_PICKUP]]</f>
        <v>1</v>
      </c>
      <c r="S3692" s="9">
        <f>Table12[[#This Row],[ACTUAL_DELIVERY]]-Table12[[#This Row],[PLANNED_DELIVERY]]</f>
        <v>1</v>
      </c>
      <c r="T3692" t="s">
        <v>750</v>
      </c>
      <c r="U3692" s="6" t="s">
        <v>777</v>
      </c>
      <c r="V3692" t="s">
        <v>27</v>
      </c>
      <c r="W3692" t="s">
        <v>27</v>
      </c>
      <c r="X3692" t="s">
        <v>60</v>
      </c>
      <c r="Y3692" s="6" t="s">
        <v>34</v>
      </c>
      <c r="Z3692" t="s">
        <v>27</v>
      </c>
      <c r="AA3692" t="s">
        <v>27</v>
      </c>
    </row>
    <row r="3693" spans="1:27" x14ac:dyDescent="0.35">
      <c r="A3693">
        <v>10005062</v>
      </c>
      <c r="B3693" t="s">
        <v>219</v>
      </c>
      <c r="C3693" t="s">
        <v>206</v>
      </c>
      <c r="D3693" t="s">
        <v>23</v>
      </c>
      <c r="E3693" t="s">
        <v>24</v>
      </c>
      <c r="F3693">
        <v>400</v>
      </c>
      <c r="G3693">
        <v>0</v>
      </c>
      <c r="H3693">
        <v>400</v>
      </c>
      <c r="I3693">
        <v>7672</v>
      </c>
      <c r="J3693">
        <v>9.3800000000000008</v>
      </c>
      <c r="K3693" s="6" t="s">
        <v>1630</v>
      </c>
      <c r="L3693" s="6" t="s">
        <v>1630</v>
      </c>
      <c r="M3693" s="6" t="s">
        <v>1639</v>
      </c>
      <c r="N3693" s="6" t="s">
        <v>1634</v>
      </c>
      <c r="O3693" s="6" t="s">
        <v>1634</v>
      </c>
      <c r="P3693" s="8">
        <f>Table12[[#This Row],[PLANNED_DELIVERY]]-Table12[[#This Row],[PLANNED_PICKUP]]</f>
        <v>6</v>
      </c>
      <c r="Q3693" s="9">
        <f>Table12[[#This Row],[ACTUAL_DELIVERY]]-Table12[[#This Row],[ACTUAL_PICKUP]]</f>
        <v>0</v>
      </c>
      <c r="R3693" s="9">
        <f>Table12[[#This Row],[ACTUAL_PICKUP]]-Table12[[#This Row],[PLANNED_PICKUP]]</f>
        <v>2</v>
      </c>
      <c r="S3693" s="9">
        <f>Table12[[#This Row],[ACTUAL_DELIVERY]]-Table12[[#This Row],[PLANNED_DELIVERY]]</f>
        <v>-4</v>
      </c>
      <c r="T3693" t="s">
        <v>476</v>
      </c>
      <c r="U3693" s="6" t="s">
        <v>477</v>
      </c>
      <c r="V3693" t="s">
        <v>27</v>
      </c>
      <c r="W3693" t="s">
        <v>27</v>
      </c>
      <c r="X3693" t="s">
        <v>41</v>
      </c>
      <c r="Y3693" s="6" t="s">
        <v>44</v>
      </c>
      <c r="Z3693" t="s">
        <v>27</v>
      </c>
      <c r="AA3693" t="s">
        <v>27</v>
      </c>
    </row>
    <row r="3694" spans="1:27" x14ac:dyDescent="0.35">
      <c r="A3694">
        <v>10005063</v>
      </c>
      <c r="B3694" t="s">
        <v>81</v>
      </c>
      <c r="C3694" t="s">
        <v>206</v>
      </c>
      <c r="D3694" t="s">
        <v>23</v>
      </c>
      <c r="E3694" t="s">
        <v>24</v>
      </c>
      <c r="F3694">
        <v>169.53</v>
      </c>
      <c r="G3694">
        <v>0</v>
      </c>
      <c r="H3694">
        <v>169.53</v>
      </c>
      <c r="I3694" s="5">
        <v>145</v>
      </c>
      <c r="J3694">
        <v>0.4</v>
      </c>
      <c r="K3694" s="6" t="s">
        <v>1630</v>
      </c>
      <c r="L3694" s="6" t="s">
        <v>1630</v>
      </c>
      <c r="M3694" s="6" t="s">
        <v>1639</v>
      </c>
      <c r="N3694" s="6" t="s">
        <v>1633</v>
      </c>
      <c r="O3694" s="6" t="s">
        <v>1639</v>
      </c>
      <c r="P3694" s="8">
        <f>Table12[[#This Row],[PLANNED_DELIVERY]]-Table12[[#This Row],[PLANNED_PICKUP]]</f>
        <v>6</v>
      </c>
      <c r="Q3694" s="9">
        <f>Table12[[#This Row],[ACTUAL_DELIVERY]]-Table12[[#This Row],[ACTUAL_PICKUP]]</f>
        <v>5</v>
      </c>
      <c r="R3694" s="9">
        <f>Table12[[#This Row],[ACTUAL_PICKUP]]-Table12[[#This Row],[PLANNED_PICKUP]]</f>
        <v>1</v>
      </c>
      <c r="S3694" s="9">
        <f>Table12[[#This Row],[ACTUAL_DELIVERY]]-Table12[[#This Row],[PLANNED_DELIVERY]]</f>
        <v>0</v>
      </c>
      <c r="T3694" s="6" t="s">
        <v>699</v>
      </c>
      <c r="U3694" s="6" t="s">
        <v>1234</v>
      </c>
      <c r="V3694" t="s">
        <v>27</v>
      </c>
      <c r="W3694" t="s">
        <v>27</v>
      </c>
      <c r="X3694" t="s">
        <v>49</v>
      </c>
      <c r="Y3694" s="6" t="s">
        <v>29</v>
      </c>
      <c r="Z3694" t="s">
        <v>27</v>
      </c>
      <c r="AA3694" t="s">
        <v>27</v>
      </c>
    </row>
    <row r="3695" spans="1:27" x14ac:dyDescent="0.35">
      <c r="A3695">
        <v>10005064</v>
      </c>
      <c r="B3695" t="s">
        <v>81</v>
      </c>
      <c r="C3695" t="s">
        <v>206</v>
      </c>
      <c r="D3695" t="s">
        <v>23</v>
      </c>
      <c r="E3695" t="s">
        <v>31</v>
      </c>
      <c r="F3695">
        <v>1000</v>
      </c>
      <c r="G3695">
        <v>0</v>
      </c>
      <c r="H3695">
        <v>1000</v>
      </c>
      <c r="I3695">
        <v>4180</v>
      </c>
      <c r="J3695">
        <v>3.11</v>
      </c>
      <c r="K3695" s="6" t="s">
        <v>1630</v>
      </c>
      <c r="L3695" s="6" t="s">
        <v>1633</v>
      </c>
      <c r="M3695" s="6" t="s">
        <v>1634</v>
      </c>
      <c r="N3695" s="6" t="s">
        <v>1633</v>
      </c>
      <c r="O3695" s="6" t="s">
        <v>1639</v>
      </c>
      <c r="P3695" s="8">
        <f>Table12[[#This Row],[PLANNED_DELIVERY]]-Table12[[#This Row],[PLANNED_PICKUP]]</f>
        <v>1</v>
      </c>
      <c r="Q3695" s="9">
        <f>Table12[[#This Row],[ACTUAL_DELIVERY]]-Table12[[#This Row],[ACTUAL_PICKUP]]</f>
        <v>5</v>
      </c>
      <c r="R3695" s="9">
        <f>Table12[[#This Row],[ACTUAL_PICKUP]]-Table12[[#This Row],[PLANNED_PICKUP]]</f>
        <v>0</v>
      </c>
      <c r="S3695" s="9">
        <f>Table12[[#This Row],[ACTUAL_DELIVERY]]-Table12[[#This Row],[PLANNED_DELIVERY]]</f>
        <v>4</v>
      </c>
      <c r="T3695" t="s">
        <v>271</v>
      </c>
      <c r="U3695" s="6" t="s">
        <v>43</v>
      </c>
      <c r="V3695" t="s">
        <v>27</v>
      </c>
      <c r="W3695" t="s">
        <v>27</v>
      </c>
      <c r="X3695" t="s">
        <v>60</v>
      </c>
      <c r="Y3695" s="6" t="s">
        <v>34</v>
      </c>
      <c r="Z3695" t="s">
        <v>27</v>
      </c>
      <c r="AA3695" t="s">
        <v>27</v>
      </c>
    </row>
    <row r="3696" spans="1:27" x14ac:dyDescent="0.35">
      <c r="A3696">
        <v>10005065</v>
      </c>
      <c r="B3696" t="s">
        <v>225</v>
      </c>
      <c r="C3696" t="s">
        <v>206</v>
      </c>
      <c r="D3696" t="s">
        <v>23</v>
      </c>
      <c r="E3696" t="s">
        <v>24</v>
      </c>
      <c r="F3696">
        <v>70</v>
      </c>
      <c r="G3696">
        <v>0</v>
      </c>
      <c r="H3696">
        <v>70</v>
      </c>
      <c r="I3696" s="5">
        <v>20</v>
      </c>
      <c r="J3696">
        <v>0.19</v>
      </c>
      <c r="K3696" s="6" t="s">
        <v>1630</v>
      </c>
      <c r="L3696" s="6" t="s">
        <v>1630</v>
      </c>
      <c r="M3696" s="6" t="s">
        <v>1633</v>
      </c>
      <c r="N3696" s="6" t="s">
        <v>1634</v>
      </c>
      <c r="O3696" s="6" t="s">
        <v>1637</v>
      </c>
      <c r="P3696" s="8">
        <f>Table12[[#This Row],[PLANNED_DELIVERY]]-Table12[[#This Row],[PLANNED_PICKUP]]</f>
        <v>1</v>
      </c>
      <c r="Q3696" s="9">
        <f>Table12[[#This Row],[ACTUAL_DELIVERY]]-Table12[[#This Row],[ACTUAL_PICKUP]]</f>
        <v>5</v>
      </c>
      <c r="R3696" s="9">
        <f>Table12[[#This Row],[ACTUAL_PICKUP]]-Table12[[#This Row],[PLANNED_PICKUP]]</f>
        <v>2</v>
      </c>
      <c r="S3696" s="9">
        <f>Table12[[#This Row],[ACTUAL_DELIVERY]]-Table12[[#This Row],[PLANNED_DELIVERY]]</f>
        <v>6</v>
      </c>
      <c r="T3696" s="6" t="s">
        <v>699</v>
      </c>
      <c r="U3696" s="6" t="s">
        <v>1234</v>
      </c>
      <c r="V3696" t="s">
        <v>27</v>
      </c>
      <c r="W3696" t="s">
        <v>27</v>
      </c>
      <c r="X3696" t="s">
        <v>60</v>
      </c>
      <c r="Y3696" s="6" t="s">
        <v>34</v>
      </c>
      <c r="Z3696" t="s">
        <v>27</v>
      </c>
      <c r="AA3696" t="s">
        <v>27</v>
      </c>
    </row>
    <row r="3697" spans="1:27" x14ac:dyDescent="0.35">
      <c r="A3697">
        <v>10005067</v>
      </c>
      <c r="B3697" t="s">
        <v>81</v>
      </c>
      <c r="C3697" t="s">
        <v>206</v>
      </c>
      <c r="D3697" t="s">
        <v>23</v>
      </c>
      <c r="E3697" t="s">
        <v>24</v>
      </c>
      <c r="F3697">
        <v>900</v>
      </c>
      <c r="G3697">
        <v>0</v>
      </c>
      <c r="H3697">
        <v>900</v>
      </c>
      <c r="I3697" s="5">
        <v>1090</v>
      </c>
      <c r="J3697">
        <v>2.2999999999999998</v>
      </c>
      <c r="K3697" s="6" t="s">
        <v>1630</v>
      </c>
      <c r="L3697" s="6" t="s">
        <v>1630</v>
      </c>
      <c r="M3697" s="6" t="s">
        <v>1639</v>
      </c>
      <c r="N3697" s="6" t="s">
        <v>1630</v>
      </c>
      <c r="O3697" s="6" t="s">
        <v>1639</v>
      </c>
      <c r="P3697" s="8">
        <f>Table12[[#This Row],[PLANNED_DELIVERY]]-Table12[[#This Row],[PLANNED_PICKUP]]</f>
        <v>6</v>
      </c>
      <c r="Q3697" s="9">
        <f>Table12[[#This Row],[ACTUAL_DELIVERY]]-Table12[[#This Row],[ACTUAL_PICKUP]]</f>
        <v>6</v>
      </c>
      <c r="R3697" s="9">
        <f>Table12[[#This Row],[ACTUAL_PICKUP]]-Table12[[#This Row],[PLANNED_PICKUP]]</f>
        <v>0</v>
      </c>
      <c r="S3697" s="9">
        <f>Table12[[#This Row],[ACTUAL_DELIVERY]]-Table12[[#This Row],[PLANNED_DELIVERY]]</f>
        <v>0</v>
      </c>
      <c r="T3697" t="s">
        <v>232</v>
      </c>
      <c r="U3697" s="6" t="s">
        <v>243</v>
      </c>
      <c r="V3697" t="s">
        <v>27</v>
      </c>
      <c r="W3697" t="s">
        <v>27</v>
      </c>
      <c r="X3697" t="s">
        <v>96</v>
      </c>
      <c r="Y3697" s="6" t="s">
        <v>97</v>
      </c>
      <c r="Z3697" t="s">
        <v>27</v>
      </c>
      <c r="AA3697" t="s">
        <v>27</v>
      </c>
    </row>
    <row r="3698" spans="1:27" x14ac:dyDescent="0.35">
      <c r="A3698">
        <v>10005069</v>
      </c>
      <c r="B3698" t="s">
        <v>81</v>
      </c>
      <c r="C3698" t="s">
        <v>206</v>
      </c>
      <c r="D3698" t="s">
        <v>23</v>
      </c>
      <c r="E3698" t="s">
        <v>24</v>
      </c>
      <c r="F3698">
        <v>251</v>
      </c>
      <c r="G3698">
        <v>0</v>
      </c>
      <c r="H3698">
        <v>251</v>
      </c>
      <c r="I3698">
        <v>3091</v>
      </c>
      <c r="J3698">
        <v>23.59</v>
      </c>
      <c r="K3698" s="6" t="s">
        <v>1630</v>
      </c>
      <c r="L3698" s="6" t="s">
        <v>1630</v>
      </c>
      <c r="M3698" s="6" t="s">
        <v>1639</v>
      </c>
      <c r="N3698" s="6" t="s">
        <v>1637</v>
      </c>
      <c r="O3698" s="6" t="s">
        <v>1641</v>
      </c>
      <c r="P3698" s="8">
        <f>Table12[[#This Row],[PLANNED_DELIVERY]]-Table12[[#This Row],[PLANNED_PICKUP]]</f>
        <v>6</v>
      </c>
      <c r="Q3698" s="9">
        <f>Table12[[#This Row],[ACTUAL_DELIVERY]]-Table12[[#This Row],[ACTUAL_PICKUP]]</f>
        <v>1</v>
      </c>
      <c r="R3698" s="9">
        <f>Table12[[#This Row],[ACTUAL_PICKUP]]-Table12[[#This Row],[PLANNED_PICKUP]]</f>
        <v>7</v>
      </c>
      <c r="S3698" s="9">
        <f>Table12[[#This Row],[ACTUAL_DELIVERY]]-Table12[[#This Row],[PLANNED_DELIVERY]]</f>
        <v>2</v>
      </c>
      <c r="T3698" t="s">
        <v>385</v>
      </c>
      <c r="U3698" s="6" t="s">
        <v>386</v>
      </c>
      <c r="V3698" t="s">
        <v>27</v>
      </c>
      <c r="W3698" t="s">
        <v>27</v>
      </c>
      <c r="X3698" t="s">
        <v>41</v>
      </c>
      <c r="Y3698" s="6" t="s">
        <v>44</v>
      </c>
      <c r="Z3698" t="s">
        <v>27</v>
      </c>
      <c r="AA3698" t="s">
        <v>27</v>
      </c>
    </row>
    <row r="3699" spans="1:27" x14ac:dyDescent="0.35">
      <c r="A3699">
        <v>10005070</v>
      </c>
      <c r="B3699" t="s">
        <v>222</v>
      </c>
      <c r="C3699" t="s">
        <v>206</v>
      </c>
      <c r="D3699" t="s">
        <v>23</v>
      </c>
      <c r="E3699" t="s">
        <v>31</v>
      </c>
      <c r="F3699">
        <v>405</v>
      </c>
      <c r="G3699">
        <v>0</v>
      </c>
      <c r="H3699">
        <v>405</v>
      </c>
      <c r="I3699">
        <v>2300</v>
      </c>
      <c r="J3699">
        <v>6.3</v>
      </c>
      <c r="K3699" s="6" t="s">
        <v>1630</v>
      </c>
      <c r="L3699" s="6" t="s">
        <v>1630</v>
      </c>
      <c r="M3699" s="6" t="s">
        <v>1633</v>
      </c>
      <c r="N3699" s="6" t="s">
        <v>1633</v>
      </c>
      <c r="O3699" s="6" t="s">
        <v>1634</v>
      </c>
      <c r="P3699" s="8">
        <f>Table12[[#This Row],[PLANNED_DELIVERY]]-Table12[[#This Row],[PLANNED_PICKUP]]</f>
        <v>1</v>
      </c>
      <c r="Q3699" s="9">
        <f>Table12[[#This Row],[ACTUAL_DELIVERY]]-Table12[[#This Row],[ACTUAL_PICKUP]]</f>
        <v>1</v>
      </c>
      <c r="R3699" s="9">
        <f>Table12[[#This Row],[ACTUAL_PICKUP]]-Table12[[#This Row],[PLANNED_PICKUP]]</f>
        <v>1</v>
      </c>
      <c r="S3699" s="9">
        <f>Table12[[#This Row],[ACTUAL_DELIVERY]]-Table12[[#This Row],[PLANNED_DELIVERY]]</f>
        <v>1</v>
      </c>
      <c r="T3699" t="s">
        <v>742</v>
      </c>
      <c r="U3699" s="6" t="s">
        <v>224</v>
      </c>
      <c r="V3699" t="s">
        <v>27</v>
      </c>
      <c r="W3699" t="s">
        <v>27</v>
      </c>
      <c r="X3699" t="s">
        <v>60</v>
      </c>
      <c r="Y3699" s="6" t="s">
        <v>34</v>
      </c>
      <c r="Z3699" t="s">
        <v>27</v>
      </c>
      <c r="AA3699" t="s">
        <v>27</v>
      </c>
    </row>
    <row r="3700" spans="1:27" x14ac:dyDescent="0.35">
      <c r="A3700">
        <v>10005071</v>
      </c>
      <c r="B3700" t="s">
        <v>81</v>
      </c>
      <c r="C3700" t="s">
        <v>78</v>
      </c>
      <c r="D3700" t="s">
        <v>23</v>
      </c>
      <c r="E3700" t="s">
        <v>24</v>
      </c>
      <c r="F3700">
        <v>1440</v>
      </c>
      <c r="G3700">
        <v>0</v>
      </c>
      <c r="H3700">
        <v>1440</v>
      </c>
      <c r="I3700">
        <v>1000</v>
      </c>
      <c r="J3700">
        <v>31.7</v>
      </c>
      <c r="K3700" s="6" t="s">
        <v>1630</v>
      </c>
      <c r="L3700" s="6" t="s">
        <v>1635</v>
      </c>
      <c r="M3700" s="6" t="s">
        <v>1639</v>
      </c>
      <c r="N3700" s="6" t="s">
        <v>1635</v>
      </c>
      <c r="O3700" s="6" t="s">
        <v>1639</v>
      </c>
      <c r="P3700" s="8">
        <f>Table12[[#This Row],[PLANNED_DELIVERY]]-Table12[[#This Row],[PLANNED_PICKUP]]</f>
        <v>3</v>
      </c>
      <c r="Q3700" s="9">
        <f>Table12[[#This Row],[ACTUAL_DELIVERY]]-Table12[[#This Row],[ACTUAL_PICKUP]]</f>
        <v>3</v>
      </c>
      <c r="R3700" s="9">
        <f>Table12[[#This Row],[ACTUAL_PICKUP]]-Table12[[#This Row],[PLANNED_PICKUP]]</f>
        <v>0</v>
      </c>
      <c r="S3700" s="9">
        <f>Table12[[#This Row],[ACTUAL_DELIVERY]]-Table12[[#This Row],[PLANNED_DELIVERY]]</f>
        <v>0</v>
      </c>
      <c r="T3700" t="s">
        <v>759</v>
      </c>
      <c r="U3700" s="6" t="s">
        <v>760</v>
      </c>
      <c r="V3700" t="s">
        <v>27</v>
      </c>
      <c r="W3700" t="s">
        <v>27</v>
      </c>
      <c r="X3700" t="s">
        <v>41</v>
      </c>
      <c r="Y3700" s="6" t="s">
        <v>44</v>
      </c>
      <c r="Z3700" t="s">
        <v>27</v>
      </c>
      <c r="AA3700" t="s">
        <v>27</v>
      </c>
    </row>
    <row r="3701" spans="1:27" x14ac:dyDescent="0.35">
      <c r="A3701">
        <v>10005072</v>
      </c>
      <c r="B3701" t="s">
        <v>81</v>
      </c>
      <c r="C3701" t="s">
        <v>206</v>
      </c>
      <c r="D3701" t="s">
        <v>23</v>
      </c>
      <c r="E3701" t="s">
        <v>24</v>
      </c>
      <c r="F3701">
        <v>400</v>
      </c>
      <c r="G3701">
        <v>0</v>
      </c>
      <c r="H3701">
        <v>400</v>
      </c>
      <c r="I3701">
        <v>2600</v>
      </c>
      <c r="J3701">
        <v>8.0399999999999991</v>
      </c>
      <c r="K3701" s="6" t="s">
        <v>1630</v>
      </c>
      <c r="L3701" s="6" t="s">
        <v>1635</v>
      </c>
      <c r="M3701" s="6" t="s">
        <v>1639</v>
      </c>
      <c r="N3701" s="6" t="s">
        <v>1635</v>
      </c>
      <c r="O3701" s="6" t="s">
        <v>1639</v>
      </c>
      <c r="P3701" s="8">
        <f>Table12[[#This Row],[PLANNED_DELIVERY]]-Table12[[#This Row],[PLANNED_PICKUP]]</f>
        <v>3</v>
      </c>
      <c r="Q3701" s="9">
        <f>Table12[[#This Row],[ACTUAL_DELIVERY]]-Table12[[#This Row],[ACTUAL_PICKUP]]</f>
        <v>3</v>
      </c>
      <c r="R3701" s="9">
        <f>Table12[[#This Row],[ACTUAL_PICKUP]]-Table12[[#This Row],[PLANNED_PICKUP]]</f>
        <v>0</v>
      </c>
      <c r="S3701" s="9">
        <f>Table12[[#This Row],[ACTUAL_DELIVERY]]-Table12[[#This Row],[PLANNED_DELIVERY]]</f>
        <v>0</v>
      </c>
      <c r="T3701" t="s">
        <v>828</v>
      </c>
      <c r="U3701" s="6" t="s">
        <v>40</v>
      </c>
      <c r="V3701" t="s">
        <v>27</v>
      </c>
      <c r="W3701" t="s">
        <v>27</v>
      </c>
      <c r="X3701" t="s">
        <v>49</v>
      </c>
      <c r="Y3701" s="6" t="s">
        <v>29</v>
      </c>
      <c r="Z3701" t="s">
        <v>27</v>
      </c>
      <c r="AA3701" t="s">
        <v>27</v>
      </c>
    </row>
    <row r="3702" spans="1:27" x14ac:dyDescent="0.35">
      <c r="A3702">
        <v>10005073</v>
      </c>
      <c r="B3702" t="s">
        <v>81</v>
      </c>
      <c r="C3702" t="s">
        <v>471</v>
      </c>
      <c r="D3702" t="s">
        <v>23</v>
      </c>
      <c r="E3702" t="s">
        <v>24</v>
      </c>
      <c r="F3702">
        <v>195</v>
      </c>
      <c r="G3702">
        <v>0</v>
      </c>
      <c r="H3702">
        <v>195</v>
      </c>
      <c r="I3702">
        <v>126</v>
      </c>
      <c r="J3702">
        <v>0.88</v>
      </c>
      <c r="K3702" s="6" t="s">
        <v>1630</v>
      </c>
      <c r="L3702" s="6" t="s">
        <v>1635</v>
      </c>
      <c r="M3702" s="6" t="s">
        <v>1637</v>
      </c>
      <c r="N3702" s="6" t="s">
        <v>1635</v>
      </c>
      <c r="O3702" s="6" t="s">
        <v>1641</v>
      </c>
      <c r="P3702" s="8">
        <f>Table12[[#This Row],[PLANNED_DELIVERY]]-Table12[[#This Row],[PLANNED_PICKUP]]</f>
        <v>4</v>
      </c>
      <c r="Q3702" s="9">
        <f>Table12[[#This Row],[ACTUAL_DELIVERY]]-Table12[[#This Row],[ACTUAL_PICKUP]]</f>
        <v>5</v>
      </c>
      <c r="R3702" s="9">
        <f>Table12[[#This Row],[ACTUAL_PICKUP]]-Table12[[#This Row],[PLANNED_PICKUP]]</f>
        <v>0</v>
      </c>
      <c r="S3702" s="9">
        <f>Table12[[#This Row],[ACTUAL_DELIVERY]]-Table12[[#This Row],[PLANNED_DELIVERY]]</f>
        <v>1</v>
      </c>
      <c r="T3702" t="s">
        <v>513</v>
      </c>
      <c r="U3702" s="6" t="s">
        <v>514</v>
      </c>
      <c r="V3702" t="s">
        <v>237</v>
      </c>
      <c r="W3702" t="s">
        <v>237</v>
      </c>
      <c r="X3702" t="s">
        <v>41</v>
      </c>
      <c r="Y3702" s="6" t="s">
        <v>44</v>
      </c>
      <c r="Z3702" t="s">
        <v>27</v>
      </c>
      <c r="AA3702" t="s">
        <v>27</v>
      </c>
    </row>
    <row r="3703" spans="1:27" x14ac:dyDescent="0.35">
      <c r="A3703">
        <v>10005074</v>
      </c>
      <c r="B3703" t="s">
        <v>81</v>
      </c>
      <c r="C3703" t="s">
        <v>206</v>
      </c>
      <c r="D3703" t="s">
        <v>30</v>
      </c>
      <c r="E3703" t="s">
        <v>45</v>
      </c>
      <c r="F3703">
        <v>250</v>
      </c>
      <c r="G3703">
        <v>0</v>
      </c>
      <c r="H3703">
        <v>250</v>
      </c>
      <c r="I3703">
        <v>40</v>
      </c>
      <c r="J3703">
        <v>7.0000000000000007E-2</v>
      </c>
      <c r="K3703" s="6" t="s">
        <v>1630</v>
      </c>
      <c r="L3703" s="6" t="s">
        <v>1630</v>
      </c>
      <c r="M3703" s="6" t="s">
        <v>1634</v>
      </c>
      <c r="N3703" s="6" t="s">
        <v>1633</v>
      </c>
      <c r="O3703" s="6" t="s">
        <v>1641</v>
      </c>
      <c r="P3703" s="8">
        <f>Table12[[#This Row],[PLANNED_DELIVERY]]-Table12[[#This Row],[PLANNED_PICKUP]]</f>
        <v>2</v>
      </c>
      <c r="Q3703" s="9">
        <f>Table12[[#This Row],[ACTUAL_DELIVERY]]-Table12[[#This Row],[ACTUAL_PICKUP]]</f>
        <v>7</v>
      </c>
      <c r="R3703" s="9">
        <f>Table12[[#This Row],[ACTUAL_PICKUP]]-Table12[[#This Row],[PLANNED_PICKUP]]</f>
        <v>1</v>
      </c>
      <c r="S3703" s="9">
        <f>Table12[[#This Row],[ACTUAL_DELIVERY]]-Table12[[#This Row],[PLANNED_DELIVERY]]</f>
        <v>6</v>
      </c>
      <c r="T3703" t="s">
        <v>341</v>
      </c>
      <c r="U3703" s="6" t="s">
        <v>334</v>
      </c>
      <c r="V3703" t="s">
        <v>27</v>
      </c>
      <c r="W3703" t="s">
        <v>27</v>
      </c>
      <c r="X3703" t="s">
        <v>170</v>
      </c>
      <c r="Y3703" s="6" t="s">
        <v>171</v>
      </c>
      <c r="Z3703" t="s">
        <v>27</v>
      </c>
      <c r="AA3703" t="s">
        <v>27</v>
      </c>
    </row>
    <row r="3704" spans="1:27" x14ac:dyDescent="0.35">
      <c r="A3704">
        <v>10005077</v>
      </c>
      <c r="B3704" t="s">
        <v>225</v>
      </c>
      <c r="C3704" t="s">
        <v>234</v>
      </c>
      <c r="D3704" t="s">
        <v>30</v>
      </c>
      <c r="E3704" t="s">
        <v>45</v>
      </c>
      <c r="F3704">
        <v>360</v>
      </c>
      <c r="G3704">
        <v>0</v>
      </c>
      <c r="H3704">
        <v>360</v>
      </c>
      <c r="I3704">
        <v>1532</v>
      </c>
      <c r="J3704">
        <v>7.87</v>
      </c>
      <c r="K3704" s="6" t="s">
        <v>1630</v>
      </c>
      <c r="L3704" s="6" t="s">
        <v>1630</v>
      </c>
      <c r="M3704" s="6" t="s">
        <v>1638</v>
      </c>
      <c r="N3704" s="6" t="s">
        <v>1633</v>
      </c>
      <c r="O3704" s="6" t="s">
        <v>1635</v>
      </c>
      <c r="P3704" s="8">
        <f>Table12[[#This Row],[PLANNED_DELIVERY]]-Table12[[#This Row],[PLANNED_PICKUP]]</f>
        <v>5</v>
      </c>
      <c r="Q3704" s="9">
        <f>Table12[[#This Row],[ACTUAL_DELIVERY]]-Table12[[#This Row],[ACTUAL_PICKUP]]</f>
        <v>2</v>
      </c>
      <c r="R3704" s="9">
        <f>Table12[[#This Row],[ACTUAL_PICKUP]]-Table12[[#This Row],[PLANNED_PICKUP]]</f>
        <v>1</v>
      </c>
      <c r="S3704" s="9">
        <f>Table12[[#This Row],[ACTUAL_DELIVERY]]-Table12[[#This Row],[PLANNED_DELIVERY]]</f>
        <v>-2</v>
      </c>
      <c r="T3704" t="s">
        <v>49</v>
      </c>
      <c r="U3704" s="6" t="s">
        <v>29</v>
      </c>
      <c r="V3704" t="s">
        <v>27</v>
      </c>
      <c r="W3704" t="s">
        <v>27</v>
      </c>
      <c r="X3704" t="s">
        <v>937</v>
      </c>
      <c r="Y3704" s="6" t="s">
        <v>938</v>
      </c>
      <c r="Z3704" t="s">
        <v>104</v>
      </c>
      <c r="AA3704" t="s">
        <v>104</v>
      </c>
    </row>
    <row r="3705" spans="1:27" x14ac:dyDescent="0.35">
      <c r="A3705">
        <v>10005079</v>
      </c>
      <c r="B3705" t="s">
        <v>219</v>
      </c>
      <c r="C3705" t="s">
        <v>206</v>
      </c>
      <c r="D3705" t="s">
        <v>23</v>
      </c>
      <c r="E3705" t="s">
        <v>24</v>
      </c>
      <c r="F3705">
        <v>300</v>
      </c>
      <c r="G3705">
        <v>0</v>
      </c>
      <c r="H3705">
        <v>300</v>
      </c>
      <c r="I3705">
        <v>350</v>
      </c>
      <c r="J3705">
        <v>2.0099999999999998</v>
      </c>
      <c r="K3705" s="6" t="s">
        <v>1630</v>
      </c>
      <c r="L3705" s="6" t="s">
        <v>1630</v>
      </c>
      <c r="M3705" s="6" t="s">
        <v>1637</v>
      </c>
      <c r="N3705" s="6" t="s">
        <v>1637</v>
      </c>
      <c r="O3705" s="6" t="s">
        <v>1637</v>
      </c>
      <c r="P3705" s="8">
        <f>Table12[[#This Row],[PLANNED_DELIVERY]]-Table12[[#This Row],[PLANNED_PICKUP]]</f>
        <v>7</v>
      </c>
      <c r="Q3705" s="9">
        <f>Table12[[#This Row],[ACTUAL_DELIVERY]]-Table12[[#This Row],[ACTUAL_PICKUP]]</f>
        <v>0</v>
      </c>
      <c r="R3705" s="9">
        <f>Table12[[#This Row],[ACTUAL_PICKUP]]-Table12[[#This Row],[PLANNED_PICKUP]]</f>
        <v>7</v>
      </c>
      <c r="S3705" s="9">
        <f>Table12[[#This Row],[ACTUAL_DELIVERY]]-Table12[[#This Row],[PLANNED_DELIVERY]]</f>
        <v>0</v>
      </c>
      <c r="T3705" t="s">
        <v>1133</v>
      </c>
      <c r="U3705" s="6" t="s">
        <v>622</v>
      </c>
      <c r="V3705" t="s">
        <v>27</v>
      </c>
      <c r="W3705" t="s">
        <v>27</v>
      </c>
      <c r="X3705" t="s">
        <v>49</v>
      </c>
      <c r="Y3705" s="6" t="s">
        <v>29</v>
      </c>
      <c r="Z3705" t="s">
        <v>27</v>
      </c>
      <c r="AA3705" t="s">
        <v>27</v>
      </c>
    </row>
    <row r="3706" spans="1:27" x14ac:dyDescent="0.35">
      <c r="A3706">
        <v>10005080</v>
      </c>
      <c r="B3706" t="s">
        <v>222</v>
      </c>
      <c r="C3706" t="s">
        <v>206</v>
      </c>
      <c r="D3706" t="s">
        <v>23</v>
      </c>
      <c r="E3706" t="s">
        <v>24</v>
      </c>
      <c r="F3706">
        <v>240</v>
      </c>
      <c r="G3706">
        <v>0</v>
      </c>
      <c r="H3706">
        <v>240</v>
      </c>
      <c r="I3706">
        <v>930</v>
      </c>
      <c r="J3706">
        <v>2.2400000000000002</v>
      </c>
      <c r="K3706" s="6" t="s">
        <v>1630</v>
      </c>
      <c r="L3706" s="6" t="s">
        <v>1634</v>
      </c>
      <c r="M3706" s="6" t="s">
        <v>1639</v>
      </c>
      <c r="N3706" s="6" t="s">
        <v>1635</v>
      </c>
      <c r="O3706" s="6" t="s">
        <v>1639</v>
      </c>
      <c r="P3706" s="8">
        <f>Table12[[#This Row],[PLANNED_DELIVERY]]-Table12[[#This Row],[PLANNED_PICKUP]]</f>
        <v>4</v>
      </c>
      <c r="Q3706" s="9">
        <f>Table12[[#This Row],[ACTUAL_DELIVERY]]-Table12[[#This Row],[ACTUAL_PICKUP]]</f>
        <v>3</v>
      </c>
      <c r="R3706" s="9">
        <f>Table12[[#This Row],[ACTUAL_PICKUP]]-Table12[[#This Row],[PLANNED_PICKUP]]</f>
        <v>1</v>
      </c>
      <c r="S3706" s="9">
        <f>Table12[[#This Row],[ACTUAL_DELIVERY]]-Table12[[#This Row],[PLANNED_DELIVERY]]</f>
        <v>0</v>
      </c>
      <c r="T3706" t="s">
        <v>252</v>
      </c>
      <c r="U3706" s="6" t="s">
        <v>253</v>
      </c>
      <c r="V3706" t="s">
        <v>27</v>
      </c>
      <c r="W3706" t="s">
        <v>27</v>
      </c>
      <c r="X3706" t="s">
        <v>49</v>
      </c>
      <c r="Y3706" s="6" t="s">
        <v>29</v>
      </c>
      <c r="Z3706" t="s">
        <v>27</v>
      </c>
      <c r="AA3706" t="s">
        <v>27</v>
      </c>
    </row>
    <row r="3707" spans="1:27" x14ac:dyDescent="0.35">
      <c r="A3707">
        <v>10005081</v>
      </c>
      <c r="B3707" t="s">
        <v>81</v>
      </c>
      <c r="C3707" t="s">
        <v>206</v>
      </c>
      <c r="D3707" t="s">
        <v>23</v>
      </c>
      <c r="E3707" t="s">
        <v>24</v>
      </c>
      <c r="F3707">
        <v>489.03</v>
      </c>
      <c r="G3707">
        <v>0</v>
      </c>
      <c r="H3707">
        <v>489.03</v>
      </c>
      <c r="I3707">
        <v>1349</v>
      </c>
      <c r="J3707">
        <v>2.88</v>
      </c>
      <c r="K3707" s="6" t="s">
        <v>1630</v>
      </c>
      <c r="L3707" s="6" t="s">
        <v>1634</v>
      </c>
      <c r="M3707" s="6" t="s">
        <v>1639</v>
      </c>
      <c r="N3707" s="6" t="s">
        <v>1634</v>
      </c>
      <c r="O3707" s="6" t="s">
        <v>1639</v>
      </c>
      <c r="P3707" s="8">
        <f>Table12[[#This Row],[PLANNED_DELIVERY]]-Table12[[#This Row],[PLANNED_PICKUP]]</f>
        <v>4</v>
      </c>
      <c r="Q3707" s="9">
        <f>Table12[[#This Row],[ACTUAL_DELIVERY]]-Table12[[#This Row],[ACTUAL_PICKUP]]</f>
        <v>4</v>
      </c>
      <c r="R3707" s="9">
        <f>Table12[[#This Row],[ACTUAL_PICKUP]]-Table12[[#This Row],[PLANNED_PICKUP]]</f>
        <v>0</v>
      </c>
      <c r="S3707" s="9">
        <f>Table12[[#This Row],[ACTUAL_DELIVERY]]-Table12[[#This Row],[PLANNED_DELIVERY]]</f>
        <v>0</v>
      </c>
      <c r="T3707" t="s">
        <v>230</v>
      </c>
      <c r="U3707" s="6" t="s">
        <v>244</v>
      </c>
      <c r="V3707" t="s">
        <v>27</v>
      </c>
      <c r="W3707" t="s">
        <v>27</v>
      </c>
      <c r="X3707" t="s">
        <v>214</v>
      </c>
      <c r="Y3707" s="6" t="s">
        <v>215</v>
      </c>
      <c r="Z3707" t="s">
        <v>27</v>
      </c>
      <c r="AA3707" t="s">
        <v>27</v>
      </c>
    </row>
    <row r="3708" spans="1:27" x14ac:dyDescent="0.35">
      <c r="A3708">
        <v>10005084</v>
      </c>
      <c r="B3708" t="s">
        <v>222</v>
      </c>
      <c r="C3708" t="s">
        <v>206</v>
      </c>
      <c r="D3708" t="s">
        <v>30</v>
      </c>
      <c r="E3708" t="s">
        <v>24</v>
      </c>
      <c r="F3708">
        <v>1100</v>
      </c>
      <c r="G3708">
        <v>0</v>
      </c>
      <c r="H3708">
        <v>1100</v>
      </c>
      <c r="I3708">
        <v>1200</v>
      </c>
      <c r="J3708">
        <v>9.92</v>
      </c>
      <c r="K3708" s="6" t="s">
        <v>1630</v>
      </c>
      <c r="L3708" s="6" t="s">
        <v>1630</v>
      </c>
      <c r="M3708" s="6" t="s">
        <v>1633</v>
      </c>
      <c r="N3708" s="6" t="s">
        <v>1633</v>
      </c>
      <c r="O3708" s="6" t="s">
        <v>1635</v>
      </c>
      <c r="P3708" s="8">
        <f>Table12[[#This Row],[PLANNED_DELIVERY]]-Table12[[#This Row],[PLANNED_PICKUP]]</f>
        <v>1</v>
      </c>
      <c r="Q3708" s="9">
        <f>Table12[[#This Row],[ACTUAL_DELIVERY]]-Table12[[#This Row],[ACTUAL_PICKUP]]</f>
        <v>2</v>
      </c>
      <c r="R3708" s="9">
        <f>Table12[[#This Row],[ACTUAL_PICKUP]]-Table12[[#This Row],[PLANNED_PICKUP]]</f>
        <v>1</v>
      </c>
      <c r="S3708" s="9">
        <f>Table12[[#This Row],[ACTUAL_DELIVERY]]-Table12[[#This Row],[PLANNED_DELIVERY]]</f>
        <v>2</v>
      </c>
      <c r="T3708" t="s">
        <v>935</v>
      </c>
      <c r="U3708" s="6" t="s">
        <v>936</v>
      </c>
      <c r="V3708" t="s">
        <v>27</v>
      </c>
      <c r="W3708" t="s">
        <v>27</v>
      </c>
      <c r="X3708" t="s">
        <v>96</v>
      </c>
      <c r="Y3708" s="6" t="s">
        <v>97</v>
      </c>
      <c r="Z3708" t="s">
        <v>27</v>
      </c>
      <c r="AA3708" t="s">
        <v>27</v>
      </c>
    </row>
    <row r="3709" spans="1:27" x14ac:dyDescent="0.35">
      <c r="A3709">
        <v>10005086</v>
      </c>
      <c r="B3709" t="s">
        <v>273</v>
      </c>
      <c r="C3709" t="s">
        <v>206</v>
      </c>
      <c r="D3709" t="s">
        <v>23</v>
      </c>
      <c r="E3709" t="s">
        <v>31</v>
      </c>
      <c r="F3709">
        <v>290</v>
      </c>
      <c r="G3709">
        <v>0</v>
      </c>
      <c r="H3709">
        <v>290</v>
      </c>
      <c r="I3709">
        <v>800</v>
      </c>
      <c r="J3709">
        <v>2.06</v>
      </c>
      <c r="K3709" s="6" t="s">
        <v>1630</v>
      </c>
      <c r="L3709" s="6" t="s">
        <v>1630</v>
      </c>
      <c r="M3709" s="6" t="s">
        <v>1633</v>
      </c>
      <c r="N3709" s="6" t="s">
        <v>1633</v>
      </c>
      <c r="O3709" s="6" t="s">
        <v>1634</v>
      </c>
      <c r="P3709" s="8">
        <f>Table12[[#This Row],[PLANNED_DELIVERY]]-Table12[[#This Row],[PLANNED_PICKUP]]</f>
        <v>1</v>
      </c>
      <c r="Q3709" s="9">
        <f>Table12[[#This Row],[ACTUAL_DELIVERY]]-Table12[[#This Row],[ACTUAL_PICKUP]]</f>
        <v>1</v>
      </c>
      <c r="R3709" s="9">
        <f>Table12[[#This Row],[ACTUAL_PICKUP]]-Table12[[#This Row],[PLANNED_PICKUP]]</f>
        <v>1</v>
      </c>
      <c r="S3709" s="9">
        <f>Table12[[#This Row],[ACTUAL_DELIVERY]]-Table12[[#This Row],[PLANNED_DELIVERY]]</f>
        <v>1</v>
      </c>
      <c r="T3709" t="s">
        <v>33</v>
      </c>
      <c r="U3709" s="6" t="s">
        <v>34</v>
      </c>
      <c r="V3709" t="s">
        <v>27</v>
      </c>
      <c r="W3709" t="s">
        <v>27</v>
      </c>
      <c r="X3709" t="s">
        <v>188</v>
      </c>
      <c r="Y3709" s="6" t="s">
        <v>189</v>
      </c>
      <c r="Z3709" t="s">
        <v>27</v>
      </c>
      <c r="AA3709" t="s">
        <v>27</v>
      </c>
    </row>
    <row r="3710" spans="1:27" x14ac:dyDescent="0.35">
      <c r="A3710">
        <v>10005090</v>
      </c>
      <c r="B3710" t="s">
        <v>81</v>
      </c>
      <c r="C3710" t="s">
        <v>213</v>
      </c>
      <c r="D3710" t="s">
        <v>30</v>
      </c>
      <c r="E3710" t="s">
        <v>31</v>
      </c>
      <c r="F3710">
        <v>248.71</v>
      </c>
      <c r="G3710">
        <v>0</v>
      </c>
      <c r="H3710">
        <v>248.71</v>
      </c>
      <c r="I3710" s="5">
        <v>1752</v>
      </c>
      <c r="J3710">
        <v>3.6</v>
      </c>
      <c r="K3710" s="6" t="s">
        <v>1630</v>
      </c>
      <c r="L3710" s="6" t="s">
        <v>1634</v>
      </c>
      <c r="M3710" s="6" t="s">
        <v>1635</v>
      </c>
      <c r="N3710" s="6" t="s">
        <v>1633</v>
      </c>
      <c r="O3710" s="6" t="s">
        <v>1639</v>
      </c>
      <c r="P3710" s="8">
        <f>Table12[[#This Row],[PLANNED_DELIVERY]]-Table12[[#This Row],[PLANNED_PICKUP]]</f>
        <v>1</v>
      </c>
      <c r="Q3710" s="9">
        <f>Table12[[#This Row],[ACTUAL_DELIVERY]]-Table12[[#This Row],[ACTUAL_PICKUP]]</f>
        <v>5</v>
      </c>
      <c r="R3710" s="9">
        <f>Table12[[#This Row],[ACTUAL_PICKUP]]-Table12[[#This Row],[PLANNED_PICKUP]]</f>
        <v>-1</v>
      </c>
      <c r="S3710" s="9">
        <f>Table12[[#This Row],[ACTUAL_DELIVERY]]-Table12[[#This Row],[PLANNED_DELIVERY]]</f>
        <v>3</v>
      </c>
      <c r="T3710" t="s">
        <v>33</v>
      </c>
      <c r="U3710" s="6" t="s">
        <v>34</v>
      </c>
      <c r="V3710" t="s">
        <v>27</v>
      </c>
      <c r="W3710" t="s">
        <v>27</v>
      </c>
      <c r="X3710" t="s">
        <v>785</v>
      </c>
      <c r="Y3710" s="6" t="s">
        <v>779</v>
      </c>
      <c r="Z3710" t="s">
        <v>27</v>
      </c>
      <c r="AA3710" t="s">
        <v>27</v>
      </c>
    </row>
    <row r="3711" spans="1:27" x14ac:dyDescent="0.35">
      <c r="A3711">
        <v>10005091</v>
      </c>
      <c r="B3711" t="s">
        <v>222</v>
      </c>
      <c r="C3711" t="s">
        <v>206</v>
      </c>
      <c r="D3711" t="s">
        <v>30</v>
      </c>
      <c r="E3711" t="s">
        <v>31</v>
      </c>
      <c r="F3711">
        <v>350</v>
      </c>
      <c r="G3711">
        <v>0</v>
      </c>
      <c r="H3711">
        <v>350</v>
      </c>
      <c r="I3711">
        <v>1570</v>
      </c>
      <c r="J3711">
        <v>4.22</v>
      </c>
      <c r="K3711" s="6" t="s">
        <v>1630</v>
      </c>
      <c r="L3711" s="6" t="s">
        <v>1634</v>
      </c>
      <c r="M3711" s="6" t="s">
        <v>1637</v>
      </c>
      <c r="N3711" s="6" t="s">
        <v>1637</v>
      </c>
      <c r="O3711" s="6" t="s">
        <v>1641</v>
      </c>
      <c r="P3711" s="8">
        <f>Table12[[#This Row],[PLANNED_DELIVERY]]-Table12[[#This Row],[PLANNED_PICKUP]]</f>
        <v>5</v>
      </c>
      <c r="Q3711" s="9">
        <f>Table12[[#This Row],[ACTUAL_DELIVERY]]-Table12[[#This Row],[ACTUAL_PICKUP]]</f>
        <v>1</v>
      </c>
      <c r="R3711" s="9">
        <f>Table12[[#This Row],[ACTUAL_PICKUP]]-Table12[[#This Row],[PLANNED_PICKUP]]</f>
        <v>5</v>
      </c>
      <c r="S3711" s="9">
        <f>Table12[[#This Row],[ACTUAL_DELIVERY]]-Table12[[#This Row],[PLANNED_DELIVERY]]</f>
        <v>1</v>
      </c>
      <c r="T3711" t="s">
        <v>33</v>
      </c>
      <c r="U3711" s="6" t="s">
        <v>34</v>
      </c>
      <c r="V3711" t="s">
        <v>27</v>
      </c>
      <c r="W3711" t="s">
        <v>27</v>
      </c>
      <c r="X3711" t="s">
        <v>408</v>
      </c>
      <c r="Y3711" s="6" t="s">
        <v>409</v>
      </c>
      <c r="Z3711" t="s">
        <v>27</v>
      </c>
      <c r="AA3711" t="s">
        <v>27</v>
      </c>
    </row>
    <row r="3712" spans="1:27" x14ac:dyDescent="0.35">
      <c r="A3712">
        <v>10005092</v>
      </c>
      <c r="B3712" t="s">
        <v>81</v>
      </c>
      <c r="C3712" t="s">
        <v>213</v>
      </c>
      <c r="D3712" t="s">
        <v>23</v>
      </c>
      <c r="E3712" t="s">
        <v>31</v>
      </c>
      <c r="F3712">
        <v>186.11</v>
      </c>
      <c r="G3712">
        <v>20.68</v>
      </c>
      <c r="H3712">
        <v>206.79</v>
      </c>
      <c r="I3712">
        <v>2300</v>
      </c>
      <c r="J3712">
        <v>4.25</v>
      </c>
      <c r="K3712" s="6" t="s">
        <v>1630</v>
      </c>
      <c r="L3712" s="6" t="s">
        <v>1634</v>
      </c>
      <c r="M3712" s="6" t="s">
        <v>1635</v>
      </c>
      <c r="N3712" s="6" t="s">
        <v>1633</v>
      </c>
      <c r="O3712" s="6" t="s">
        <v>1633</v>
      </c>
      <c r="P3712" s="8">
        <f>Table12[[#This Row],[PLANNED_DELIVERY]]-Table12[[#This Row],[PLANNED_PICKUP]]</f>
        <v>1</v>
      </c>
      <c r="Q3712" s="9">
        <f>Table12[[#This Row],[ACTUAL_DELIVERY]]-Table12[[#This Row],[ACTUAL_PICKUP]]</f>
        <v>0</v>
      </c>
      <c r="R3712" s="9">
        <f>Table12[[#This Row],[ACTUAL_PICKUP]]-Table12[[#This Row],[PLANNED_PICKUP]]</f>
        <v>-1</v>
      </c>
      <c r="S3712" s="9">
        <f>Table12[[#This Row],[ACTUAL_DELIVERY]]-Table12[[#This Row],[PLANNED_DELIVERY]]</f>
        <v>-2</v>
      </c>
      <c r="T3712" t="s">
        <v>33</v>
      </c>
      <c r="U3712" s="6" t="s">
        <v>34</v>
      </c>
      <c r="V3712" t="s">
        <v>27</v>
      </c>
      <c r="W3712" t="s">
        <v>27</v>
      </c>
      <c r="X3712" t="s">
        <v>746</v>
      </c>
      <c r="Y3712" s="6" t="s">
        <v>210</v>
      </c>
      <c r="Z3712" t="s">
        <v>27</v>
      </c>
      <c r="AA3712" t="s">
        <v>27</v>
      </c>
    </row>
    <row r="3713" spans="1:27" x14ac:dyDescent="0.35">
      <c r="A3713">
        <v>10005093</v>
      </c>
      <c r="B3713" t="s">
        <v>81</v>
      </c>
      <c r="C3713" t="s">
        <v>240</v>
      </c>
      <c r="D3713" t="s">
        <v>30</v>
      </c>
      <c r="E3713" t="s">
        <v>31</v>
      </c>
      <c r="F3713">
        <v>150</v>
      </c>
      <c r="G3713">
        <v>0</v>
      </c>
      <c r="H3713">
        <v>150</v>
      </c>
      <c r="I3713">
        <v>45</v>
      </c>
      <c r="J3713">
        <v>0.56999999999999995</v>
      </c>
      <c r="K3713" s="6" t="s">
        <v>1630</v>
      </c>
      <c r="L3713" s="6" t="s">
        <v>1634</v>
      </c>
      <c r="M3713" s="6" t="s">
        <v>1641</v>
      </c>
      <c r="N3713" s="6" t="s">
        <v>1634</v>
      </c>
      <c r="O3713" s="6" t="s">
        <v>1639</v>
      </c>
      <c r="P3713" s="8">
        <f>Table12[[#This Row],[PLANNED_DELIVERY]]-Table12[[#This Row],[PLANNED_PICKUP]]</f>
        <v>6</v>
      </c>
      <c r="Q3713" s="9">
        <f>Table12[[#This Row],[ACTUAL_DELIVERY]]-Table12[[#This Row],[ACTUAL_PICKUP]]</f>
        <v>4</v>
      </c>
      <c r="R3713" s="9">
        <f>Table12[[#This Row],[ACTUAL_PICKUP]]-Table12[[#This Row],[PLANNED_PICKUP]]</f>
        <v>0</v>
      </c>
      <c r="S3713" s="9">
        <f>Table12[[#This Row],[ACTUAL_DELIVERY]]-Table12[[#This Row],[PLANNED_DELIVERY]]</f>
        <v>-2</v>
      </c>
      <c r="T3713" t="s">
        <v>33</v>
      </c>
      <c r="U3713" s="6" t="s">
        <v>34</v>
      </c>
      <c r="V3713" t="s">
        <v>27</v>
      </c>
      <c r="W3713" t="s">
        <v>27</v>
      </c>
      <c r="X3713" t="s">
        <v>232</v>
      </c>
      <c r="Y3713" s="6" t="s">
        <v>242</v>
      </c>
      <c r="Z3713" t="s">
        <v>27</v>
      </c>
      <c r="AA3713" t="s">
        <v>27</v>
      </c>
    </row>
    <row r="3714" spans="1:27" x14ac:dyDescent="0.35">
      <c r="A3714">
        <v>10005094</v>
      </c>
      <c r="B3714" t="s">
        <v>81</v>
      </c>
      <c r="C3714" t="s">
        <v>246</v>
      </c>
      <c r="D3714" t="s">
        <v>30</v>
      </c>
      <c r="E3714" t="s">
        <v>31</v>
      </c>
      <c r="F3714">
        <v>111.67</v>
      </c>
      <c r="G3714">
        <v>0</v>
      </c>
      <c r="H3714">
        <v>111.67</v>
      </c>
      <c r="I3714">
        <v>150</v>
      </c>
      <c r="J3714">
        <v>0.19</v>
      </c>
      <c r="K3714" s="6" t="s">
        <v>1630</v>
      </c>
      <c r="L3714" s="6" t="s">
        <v>1633</v>
      </c>
      <c r="M3714" s="6" t="s">
        <v>1639</v>
      </c>
      <c r="N3714" s="6" t="s">
        <v>1633</v>
      </c>
      <c r="O3714" s="6" t="s">
        <v>1639</v>
      </c>
      <c r="P3714" s="8">
        <f>Table12[[#This Row],[PLANNED_DELIVERY]]-Table12[[#This Row],[PLANNED_PICKUP]]</f>
        <v>5</v>
      </c>
      <c r="Q3714" s="9">
        <f>Table12[[#This Row],[ACTUAL_DELIVERY]]-Table12[[#This Row],[ACTUAL_PICKUP]]</f>
        <v>5</v>
      </c>
      <c r="R3714" s="9">
        <f>Table12[[#This Row],[ACTUAL_PICKUP]]-Table12[[#This Row],[PLANNED_PICKUP]]</f>
        <v>0</v>
      </c>
      <c r="S3714" s="9">
        <f>Table12[[#This Row],[ACTUAL_DELIVERY]]-Table12[[#This Row],[PLANNED_DELIVERY]]</f>
        <v>0</v>
      </c>
      <c r="T3714" t="s">
        <v>33</v>
      </c>
      <c r="U3714" s="6" t="s">
        <v>34</v>
      </c>
      <c r="V3714" t="s">
        <v>27</v>
      </c>
      <c r="W3714" t="s">
        <v>27</v>
      </c>
      <c r="X3714" t="s">
        <v>41</v>
      </c>
      <c r="Y3714" s="6" t="s">
        <v>44</v>
      </c>
      <c r="Z3714" t="s">
        <v>27</v>
      </c>
      <c r="AA3714" t="s">
        <v>27</v>
      </c>
    </row>
    <row r="3715" spans="1:27" x14ac:dyDescent="0.35">
      <c r="A3715">
        <v>10005095</v>
      </c>
      <c r="B3715" t="s">
        <v>222</v>
      </c>
      <c r="C3715" t="s">
        <v>206</v>
      </c>
      <c r="D3715" t="s">
        <v>23</v>
      </c>
      <c r="E3715" t="s">
        <v>24</v>
      </c>
      <c r="F3715">
        <v>580</v>
      </c>
      <c r="G3715">
        <v>0</v>
      </c>
      <c r="H3715">
        <v>580</v>
      </c>
      <c r="I3715">
        <v>27000</v>
      </c>
      <c r="J3715">
        <v>9.74</v>
      </c>
      <c r="K3715" s="6" t="s">
        <v>1630</v>
      </c>
      <c r="L3715" s="6" t="s">
        <v>1630</v>
      </c>
      <c r="M3715" s="6" t="s">
        <v>1633</v>
      </c>
      <c r="N3715" s="6" t="s">
        <v>1634</v>
      </c>
      <c r="O3715" s="6" t="s">
        <v>1634</v>
      </c>
      <c r="P3715" s="8">
        <f>Table12[[#This Row],[PLANNED_DELIVERY]]-Table12[[#This Row],[PLANNED_PICKUP]]</f>
        <v>1</v>
      </c>
      <c r="Q3715" s="9">
        <f>Table12[[#This Row],[ACTUAL_DELIVERY]]-Table12[[#This Row],[ACTUAL_PICKUP]]</f>
        <v>0</v>
      </c>
      <c r="R3715" s="9">
        <f>Table12[[#This Row],[ACTUAL_PICKUP]]-Table12[[#This Row],[PLANNED_PICKUP]]</f>
        <v>2</v>
      </c>
      <c r="S3715" s="9">
        <f>Table12[[#This Row],[ACTUAL_DELIVERY]]-Table12[[#This Row],[PLANNED_DELIVERY]]</f>
        <v>1</v>
      </c>
      <c r="T3715" t="s">
        <v>934</v>
      </c>
      <c r="U3715" s="6" t="s">
        <v>770</v>
      </c>
      <c r="V3715" t="s">
        <v>27</v>
      </c>
      <c r="W3715" t="s">
        <v>27</v>
      </c>
      <c r="X3715" t="s">
        <v>60</v>
      </c>
      <c r="Y3715" s="6" t="s">
        <v>34</v>
      </c>
      <c r="Z3715" t="s">
        <v>27</v>
      </c>
      <c r="AA3715" t="s">
        <v>27</v>
      </c>
    </row>
    <row r="3716" spans="1:27" x14ac:dyDescent="0.35">
      <c r="A3716">
        <v>10005097</v>
      </c>
      <c r="B3716" t="s">
        <v>81</v>
      </c>
      <c r="C3716" t="s">
        <v>206</v>
      </c>
      <c r="D3716" t="s">
        <v>23</v>
      </c>
      <c r="E3716" t="s">
        <v>31</v>
      </c>
      <c r="F3716">
        <v>139.72999999999999</v>
      </c>
      <c r="G3716">
        <v>0</v>
      </c>
      <c r="H3716">
        <v>139.72999999999999</v>
      </c>
      <c r="I3716">
        <v>130</v>
      </c>
      <c r="J3716">
        <v>0.83</v>
      </c>
      <c r="K3716" s="6" t="s">
        <v>1630</v>
      </c>
      <c r="L3716" s="6" t="s">
        <v>1633</v>
      </c>
      <c r="M3716" s="6" t="s">
        <v>1635</v>
      </c>
      <c r="N3716" s="6" t="s">
        <v>1634</v>
      </c>
      <c r="O3716" s="6" t="s">
        <v>1635</v>
      </c>
      <c r="P3716" s="8">
        <f>Table12[[#This Row],[PLANNED_DELIVERY]]-Table12[[#This Row],[PLANNED_PICKUP]]</f>
        <v>2</v>
      </c>
      <c r="Q3716" s="9">
        <f>Table12[[#This Row],[ACTUAL_DELIVERY]]-Table12[[#This Row],[ACTUAL_PICKUP]]</f>
        <v>1</v>
      </c>
      <c r="R3716" s="9">
        <f>Table12[[#This Row],[ACTUAL_PICKUP]]-Table12[[#This Row],[PLANNED_PICKUP]]</f>
        <v>1</v>
      </c>
      <c r="S3716" s="9">
        <f>Table12[[#This Row],[ACTUAL_DELIVERY]]-Table12[[#This Row],[PLANNED_DELIVERY]]</f>
        <v>0</v>
      </c>
      <c r="T3716" t="s">
        <v>33</v>
      </c>
      <c r="U3716" s="6" t="s">
        <v>34</v>
      </c>
      <c r="V3716" t="s">
        <v>27</v>
      </c>
      <c r="W3716" t="s">
        <v>27</v>
      </c>
      <c r="X3716" t="s">
        <v>750</v>
      </c>
      <c r="Y3716" s="6" t="s">
        <v>751</v>
      </c>
      <c r="Z3716" t="s">
        <v>27</v>
      </c>
      <c r="AA3716" t="s">
        <v>27</v>
      </c>
    </row>
    <row r="3717" spans="1:27" x14ac:dyDescent="0.35">
      <c r="A3717">
        <v>10005098</v>
      </c>
      <c r="B3717" t="s">
        <v>81</v>
      </c>
      <c r="C3717" t="s">
        <v>206</v>
      </c>
      <c r="D3717" t="s">
        <v>23</v>
      </c>
      <c r="E3717" t="s">
        <v>31</v>
      </c>
      <c r="F3717">
        <v>272</v>
      </c>
      <c r="G3717">
        <v>0</v>
      </c>
      <c r="H3717">
        <v>272</v>
      </c>
      <c r="I3717">
        <v>7500</v>
      </c>
      <c r="J3717">
        <v>2.16</v>
      </c>
      <c r="K3717" s="6" t="s">
        <v>1630</v>
      </c>
      <c r="L3717" s="6" t="s">
        <v>1633</v>
      </c>
      <c r="M3717" s="6" t="s">
        <v>1634</v>
      </c>
      <c r="N3717" s="6" t="s">
        <v>1634</v>
      </c>
      <c r="O3717" s="6" t="s">
        <v>1635</v>
      </c>
      <c r="P3717" s="8">
        <f>Table12[[#This Row],[PLANNED_DELIVERY]]-Table12[[#This Row],[PLANNED_PICKUP]]</f>
        <v>1</v>
      </c>
      <c r="Q3717" s="9">
        <f>Table12[[#This Row],[ACTUAL_DELIVERY]]-Table12[[#This Row],[ACTUAL_PICKUP]]</f>
        <v>1</v>
      </c>
      <c r="R3717" s="9">
        <f>Table12[[#This Row],[ACTUAL_PICKUP]]-Table12[[#This Row],[PLANNED_PICKUP]]</f>
        <v>1</v>
      </c>
      <c r="S3717" s="9">
        <f>Table12[[#This Row],[ACTUAL_DELIVERY]]-Table12[[#This Row],[PLANNED_DELIVERY]]</f>
        <v>1</v>
      </c>
      <c r="T3717" t="s">
        <v>70</v>
      </c>
      <c r="U3717" s="6" t="s">
        <v>42</v>
      </c>
      <c r="V3717" t="s">
        <v>27</v>
      </c>
      <c r="W3717" t="s">
        <v>27</v>
      </c>
      <c r="X3717" t="s">
        <v>60</v>
      </c>
      <c r="Y3717" s="6" t="s">
        <v>34</v>
      </c>
      <c r="Z3717" t="s">
        <v>27</v>
      </c>
      <c r="AA3717" t="s">
        <v>27</v>
      </c>
    </row>
    <row r="3718" spans="1:27" x14ac:dyDescent="0.35">
      <c r="A3718">
        <v>10005099</v>
      </c>
      <c r="B3718" t="s">
        <v>81</v>
      </c>
      <c r="C3718" t="s">
        <v>206</v>
      </c>
      <c r="D3718" t="s">
        <v>23</v>
      </c>
      <c r="E3718" t="s">
        <v>31</v>
      </c>
      <c r="F3718">
        <v>144.38</v>
      </c>
      <c r="G3718">
        <v>0</v>
      </c>
      <c r="H3718">
        <v>144.38</v>
      </c>
      <c r="I3718">
        <v>500</v>
      </c>
      <c r="J3718">
        <v>0.48</v>
      </c>
      <c r="K3718" s="6" t="s">
        <v>1630</v>
      </c>
      <c r="L3718" s="6" t="s">
        <v>1634</v>
      </c>
      <c r="M3718" s="6" t="s">
        <v>1639</v>
      </c>
      <c r="N3718" s="6" t="s">
        <v>1634</v>
      </c>
      <c r="O3718" s="6" t="s">
        <v>1635</v>
      </c>
      <c r="P3718" s="8">
        <f>Table12[[#This Row],[PLANNED_DELIVERY]]-Table12[[#This Row],[PLANNED_PICKUP]]</f>
        <v>4</v>
      </c>
      <c r="Q3718" s="9">
        <f>Table12[[#This Row],[ACTUAL_DELIVERY]]-Table12[[#This Row],[ACTUAL_PICKUP]]</f>
        <v>1</v>
      </c>
      <c r="R3718" s="9">
        <f>Table12[[#This Row],[ACTUAL_PICKUP]]-Table12[[#This Row],[PLANNED_PICKUP]]</f>
        <v>0</v>
      </c>
      <c r="S3718" s="9">
        <f>Table12[[#This Row],[ACTUAL_DELIVERY]]-Table12[[#This Row],[PLANNED_DELIVERY]]</f>
        <v>-3</v>
      </c>
      <c r="T3718" t="s">
        <v>70</v>
      </c>
      <c r="U3718" s="6" t="s">
        <v>42</v>
      </c>
      <c r="V3718" t="s">
        <v>27</v>
      </c>
      <c r="W3718" t="s">
        <v>27</v>
      </c>
      <c r="X3718" t="s">
        <v>49</v>
      </c>
      <c r="Y3718" s="6" t="s">
        <v>29</v>
      </c>
      <c r="Z3718" t="s">
        <v>27</v>
      </c>
      <c r="AA3718" t="s">
        <v>27</v>
      </c>
    </row>
    <row r="3719" spans="1:27" x14ac:dyDescent="0.35">
      <c r="A3719">
        <v>10005100</v>
      </c>
      <c r="B3719" t="s">
        <v>81</v>
      </c>
      <c r="C3719" t="s">
        <v>206</v>
      </c>
      <c r="D3719" t="s">
        <v>23</v>
      </c>
      <c r="E3719" t="s">
        <v>24</v>
      </c>
      <c r="F3719">
        <v>291</v>
      </c>
      <c r="G3719">
        <v>0</v>
      </c>
      <c r="H3719">
        <v>291</v>
      </c>
      <c r="I3719">
        <v>14</v>
      </c>
      <c r="J3719">
        <v>42.2</v>
      </c>
      <c r="K3719" s="6" t="s">
        <v>1630</v>
      </c>
      <c r="L3719" s="6" t="s">
        <v>1630</v>
      </c>
      <c r="M3719" s="6" t="s">
        <v>1639</v>
      </c>
      <c r="N3719" s="6" t="s">
        <v>1634</v>
      </c>
      <c r="O3719" s="6" t="s">
        <v>1637</v>
      </c>
      <c r="P3719" s="8">
        <f>Table12[[#This Row],[PLANNED_DELIVERY]]-Table12[[#This Row],[PLANNED_PICKUP]]</f>
        <v>6</v>
      </c>
      <c r="Q3719" s="9">
        <f>Table12[[#This Row],[ACTUAL_DELIVERY]]-Table12[[#This Row],[ACTUAL_PICKUP]]</f>
        <v>5</v>
      </c>
      <c r="R3719" s="9">
        <f>Table12[[#This Row],[ACTUAL_PICKUP]]-Table12[[#This Row],[PLANNED_PICKUP]]</f>
        <v>2</v>
      </c>
      <c r="S3719" s="9">
        <f>Table12[[#This Row],[ACTUAL_DELIVERY]]-Table12[[#This Row],[PLANNED_DELIVERY]]</f>
        <v>1</v>
      </c>
      <c r="T3719" t="s">
        <v>933</v>
      </c>
      <c r="U3719" s="6" t="s">
        <v>928</v>
      </c>
      <c r="V3719" t="s">
        <v>27</v>
      </c>
      <c r="W3719" t="s">
        <v>27</v>
      </c>
      <c r="X3719" t="s">
        <v>49</v>
      </c>
      <c r="Y3719" s="6" t="s">
        <v>29</v>
      </c>
      <c r="Z3719" t="s">
        <v>27</v>
      </c>
      <c r="AA3719" t="s">
        <v>27</v>
      </c>
    </row>
    <row r="3720" spans="1:27" x14ac:dyDescent="0.35">
      <c r="A3720">
        <v>10005103</v>
      </c>
      <c r="B3720" t="s">
        <v>222</v>
      </c>
      <c r="C3720" t="s">
        <v>206</v>
      </c>
      <c r="D3720" t="s">
        <v>23</v>
      </c>
      <c r="E3720" t="s">
        <v>31</v>
      </c>
      <c r="F3720">
        <v>380</v>
      </c>
      <c r="G3720">
        <v>0</v>
      </c>
      <c r="H3720">
        <v>380</v>
      </c>
      <c r="I3720">
        <v>2560</v>
      </c>
      <c r="J3720">
        <v>3.59</v>
      </c>
      <c r="K3720" s="6" t="s">
        <v>1630</v>
      </c>
      <c r="L3720" s="6" t="s">
        <v>1630</v>
      </c>
      <c r="M3720" s="6" t="s">
        <v>1633</v>
      </c>
      <c r="N3720" s="6" t="s">
        <v>1633</v>
      </c>
      <c r="O3720" s="6" t="s">
        <v>1634</v>
      </c>
      <c r="P3720" s="8">
        <f>Table12[[#This Row],[PLANNED_DELIVERY]]-Table12[[#This Row],[PLANNED_PICKUP]]</f>
        <v>1</v>
      </c>
      <c r="Q3720" s="9">
        <f>Table12[[#This Row],[ACTUAL_DELIVERY]]-Table12[[#This Row],[ACTUAL_PICKUP]]</f>
        <v>1</v>
      </c>
      <c r="R3720" s="9">
        <f>Table12[[#This Row],[ACTUAL_PICKUP]]-Table12[[#This Row],[PLANNED_PICKUP]]</f>
        <v>1</v>
      </c>
      <c r="S3720" s="9">
        <f>Table12[[#This Row],[ACTUAL_DELIVERY]]-Table12[[#This Row],[PLANNED_DELIVERY]]</f>
        <v>1</v>
      </c>
      <c r="T3720" t="s">
        <v>232</v>
      </c>
      <c r="U3720" s="6" t="s">
        <v>386</v>
      </c>
      <c r="V3720" t="s">
        <v>27</v>
      </c>
      <c r="W3720" t="s">
        <v>27</v>
      </c>
      <c r="X3720" t="s">
        <v>60</v>
      </c>
      <c r="Y3720" s="6" t="s">
        <v>34</v>
      </c>
      <c r="Z3720" t="s">
        <v>27</v>
      </c>
      <c r="AA3720" t="s">
        <v>27</v>
      </c>
    </row>
    <row r="3721" spans="1:27" x14ac:dyDescent="0.35">
      <c r="A3721">
        <v>10005104</v>
      </c>
      <c r="B3721" t="s">
        <v>81</v>
      </c>
      <c r="C3721" t="s">
        <v>206</v>
      </c>
      <c r="D3721" t="s">
        <v>30</v>
      </c>
      <c r="E3721" t="s">
        <v>31</v>
      </c>
      <c r="F3721">
        <v>473</v>
      </c>
      <c r="G3721">
        <v>0</v>
      </c>
      <c r="H3721">
        <v>473</v>
      </c>
      <c r="I3721">
        <v>26000</v>
      </c>
      <c r="J3721">
        <v>24</v>
      </c>
      <c r="K3721" s="6" t="s">
        <v>1630</v>
      </c>
      <c r="L3721" s="6" t="s">
        <v>1634</v>
      </c>
      <c r="M3721" s="6" t="s">
        <v>1635</v>
      </c>
      <c r="N3721" s="6" t="s">
        <v>1634</v>
      </c>
      <c r="O3721" s="6" t="s">
        <v>1634</v>
      </c>
      <c r="P3721" s="8">
        <f>Table12[[#This Row],[PLANNED_DELIVERY]]-Table12[[#This Row],[PLANNED_PICKUP]]</f>
        <v>1</v>
      </c>
      <c r="Q3721" s="9">
        <f>Table12[[#This Row],[ACTUAL_DELIVERY]]-Table12[[#This Row],[ACTUAL_PICKUP]]</f>
        <v>0</v>
      </c>
      <c r="R3721" s="9">
        <f>Table12[[#This Row],[ACTUAL_PICKUP]]-Table12[[#This Row],[PLANNED_PICKUP]]</f>
        <v>0</v>
      </c>
      <c r="S3721" s="9">
        <f>Table12[[#This Row],[ACTUAL_DELIVERY]]-Table12[[#This Row],[PLANNED_DELIVERY]]</f>
        <v>-1</v>
      </c>
      <c r="T3721" t="s">
        <v>41</v>
      </c>
      <c r="U3721" s="6">
        <v>54100</v>
      </c>
      <c r="V3721" t="s">
        <v>27</v>
      </c>
      <c r="W3721" t="s">
        <v>27</v>
      </c>
      <c r="X3721" t="s">
        <v>232</v>
      </c>
      <c r="Y3721" s="6" t="s">
        <v>386</v>
      </c>
      <c r="Z3721" t="s">
        <v>27</v>
      </c>
      <c r="AA3721" t="s">
        <v>27</v>
      </c>
    </row>
    <row r="3722" spans="1:27" x14ac:dyDescent="0.35">
      <c r="A3722">
        <v>10005105</v>
      </c>
      <c r="B3722" t="s">
        <v>81</v>
      </c>
      <c r="C3722" t="s">
        <v>206</v>
      </c>
      <c r="D3722" t="s">
        <v>30</v>
      </c>
      <c r="E3722" t="s">
        <v>31</v>
      </c>
      <c r="F3722">
        <v>5</v>
      </c>
      <c r="G3722">
        <v>0</v>
      </c>
      <c r="H3722">
        <v>5</v>
      </c>
      <c r="I3722">
        <v>70</v>
      </c>
      <c r="J3722">
        <v>0.38</v>
      </c>
      <c r="K3722" s="6" t="s">
        <v>1630</v>
      </c>
      <c r="L3722" s="6" t="s">
        <v>1634</v>
      </c>
      <c r="M3722" s="6" t="s">
        <v>1641</v>
      </c>
      <c r="N3722" s="6" t="s">
        <v>1634</v>
      </c>
      <c r="O3722" s="6" t="s">
        <v>1639</v>
      </c>
      <c r="P3722" s="8">
        <f>Table12[[#This Row],[PLANNED_DELIVERY]]-Table12[[#This Row],[PLANNED_PICKUP]]</f>
        <v>6</v>
      </c>
      <c r="Q3722" s="9">
        <f>Table12[[#This Row],[ACTUAL_DELIVERY]]-Table12[[#This Row],[ACTUAL_PICKUP]]</f>
        <v>4</v>
      </c>
      <c r="R3722" s="9">
        <f>Table12[[#This Row],[ACTUAL_PICKUP]]-Table12[[#This Row],[PLANNED_PICKUP]]</f>
        <v>0</v>
      </c>
      <c r="S3722" s="9">
        <f>Table12[[#This Row],[ACTUAL_DELIVERY]]-Table12[[#This Row],[PLANNED_DELIVERY]]</f>
        <v>-2</v>
      </c>
      <c r="T3722" t="s">
        <v>33</v>
      </c>
      <c r="U3722" s="6" t="s">
        <v>34</v>
      </c>
      <c r="V3722" t="s">
        <v>27</v>
      </c>
      <c r="W3722" t="s">
        <v>27</v>
      </c>
      <c r="X3722" t="s">
        <v>271</v>
      </c>
      <c r="Y3722" s="6" t="s">
        <v>43</v>
      </c>
      <c r="Z3722" t="s">
        <v>27</v>
      </c>
      <c r="AA3722" t="s">
        <v>27</v>
      </c>
    </row>
    <row r="3723" spans="1:27" x14ac:dyDescent="0.35">
      <c r="A3723">
        <v>10005106</v>
      </c>
      <c r="B3723" t="s">
        <v>219</v>
      </c>
      <c r="C3723" t="s">
        <v>213</v>
      </c>
      <c r="D3723" t="s">
        <v>23</v>
      </c>
      <c r="E3723" t="s">
        <v>24</v>
      </c>
      <c r="F3723">
        <v>272.2</v>
      </c>
      <c r="G3723">
        <v>0</v>
      </c>
      <c r="H3723">
        <v>272.2</v>
      </c>
      <c r="I3723" s="5">
        <v>685</v>
      </c>
      <c r="J3723">
        <v>0.7</v>
      </c>
      <c r="K3723" s="6" t="s">
        <v>1630</v>
      </c>
      <c r="L3723" s="6" t="s">
        <v>1630</v>
      </c>
      <c r="M3723" s="6" t="s">
        <v>1634</v>
      </c>
      <c r="N3723" s="6" t="s">
        <v>1634</v>
      </c>
      <c r="O3723" s="6" t="s">
        <v>1634</v>
      </c>
      <c r="P3723" s="8">
        <f>Table12[[#This Row],[PLANNED_DELIVERY]]-Table12[[#This Row],[PLANNED_PICKUP]]</f>
        <v>2</v>
      </c>
      <c r="Q3723" s="9">
        <f>Table12[[#This Row],[ACTUAL_DELIVERY]]-Table12[[#This Row],[ACTUAL_PICKUP]]</f>
        <v>0</v>
      </c>
      <c r="R3723" s="9">
        <f>Table12[[#This Row],[ACTUAL_PICKUP]]-Table12[[#This Row],[PLANNED_PICKUP]]</f>
        <v>2</v>
      </c>
      <c r="S3723" s="9">
        <f>Table12[[#This Row],[ACTUAL_DELIVERY]]-Table12[[#This Row],[PLANNED_DELIVERY]]</f>
        <v>0</v>
      </c>
      <c r="T3723" t="s">
        <v>931</v>
      </c>
      <c r="U3723" s="6" t="s">
        <v>932</v>
      </c>
      <c r="V3723" t="s">
        <v>27</v>
      </c>
      <c r="W3723" t="s">
        <v>27</v>
      </c>
      <c r="X3723" t="s">
        <v>49</v>
      </c>
      <c r="Y3723" s="6" t="s">
        <v>29</v>
      </c>
      <c r="Z3723" t="s">
        <v>27</v>
      </c>
      <c r="AA3723" t="s">
        <v>27</v>
      </c>
    </row>
    <row r="3724" spans="1:27" x14ac:dyDescent="0.35">
      <c r="A3724">
        <v>10005107</v>
      </c>
      <c r="B3724" t="s">
        <v>81</v>
      </c>
      <c r="C3724" t="s">
        <v>206</v>
      </c>
      <c r="D3724" t="s">
        <v>30</v>
      </c>
      <c r="E3724" t="s">
        <v>31</v>
      </c>
      <c r="F3724">
        <v>980</v>
      </c>
      <c r="G3724">
        <v>0</v>
      </c>
      <c r="H3724">
        <v>980</v>
      </c>
      <c r="I3724">
        <v>10608</v>
      </c>
      <c r="J3724">
        <v>19.45</v>
      </c>
      <c r="K3724" s="6" t="s">
        <v>1630</v>
      </c>
      <c r="L3724" s="6" t="s">
        <v>1634</v>
      </c>
      <c r="M3724" s="6" t="s">
        <v>1635</v>
      </c>
      <c r="N3724" s="6" t="s">
        <v>1634</v>
      </c>
      <c r="O3724" s="6" t="s">
        <v>1635</v>
      </c>
      <c r="P3724" s="8">
        <f>Table12[[#This Row],[PLANNED_DELIVERY]]-Table12[[#This Row],[PLANNED_PICKUP]]</f>
        <v>1</v>
      </c>
      <c r="Q3724" s="9">
        <f>Table12[[#This Row],[ACTUAL_DELIVERY]]-Table12[[#This Row],[ACTUAL_PICKUP]]</f>
        <v>1</v>
      </c>
      <c r="R3724" s="9">
        <f>Table12[[#This Row],[ACTUAL_PICKUP]]-Table12[[#This Row],[PLANNED_PICKUP]]</f>
        <v>0</v>
      </c>
      <c r="S3724" s="9">
        <f>Table12[[#This Row],[ACTUAL_DELIVERY]]-Table12[[#This Row],[PLANNED_DELIVERY]]</f>
        <v>0</v>
      </c>
      <c r="T3724" t="s">
        <v>66</v>
      </c>
      <c r="U3724" s="6" t="s">
        <v>67</v>
      </c>
      <c r="V3724" t="s">
        <v>27</v>
      </c>
      <c r="W3724" t="s">
        <v>27</v>
      </c>
      <c r="X3724" t="s">
        <v>328</v>
      </c>
      <c r="Y3724" s="6" t="s">
        <v>329</v>
      </c>
      <c r="Z3724" t="s">
        <v>27</v>
      </c>
      <c r="AA3724" t="s">
        <v>27</v>
      </c>
    </row>
    <row r="3725" spans="1:27" x14ac:dyDescent="0.35">
      <c r="A3725">
        <v>10005108</v>
      </c>
      <c r="B3725" t="s">
        <v>219</v>
      </c>
      <c r="C3725" t="s">
        <v>206</v>
      </c>
      <c r="D3725" t="s">
        <v>23</v>
      </c>
      <c r="E3725" t="s">
        <v>24</v>
      </c>
      <c r="F3725">
        <v>600</v>
      </c>
      <c r="G3725">
        <v>0</v>
      </c>
      <c r="H3725">
        <v>600</v>
      </c>
      <c r="I3725" s="5">
        <v>2794</v>
      </c>
      <c r="J3725">
        <v>4.5199999999999996</v>
      </c>
      <c r="K3725" s="6" t="s">
        <v>1630</v>
      </c>
      <c r="L3725" s="6" t="s">
        <v>1633</v>
      </c>
      <c r="M3725" s="6" t="s">
        <v>1639</v>
      </c>
      <c r="N3725" s="6" t="s">
        <v>1634</v>
      </c>
      <c r="O3725" s="6" t="s">
        <v>1635</v>
      </c>
      <c r="P3725" s="8">
        <f>Table12[[#This Row],[PLANNED_DELIVERY]]-Table12[[#This Row],[PLANNED_PICKUP]]</f>
        <v>5</v>
      </c>
      <c r="Q3725" s="9">
        <f>Table12[[#This Row],[ACTUAL_DELIVERY]]-Table12[[#This Row],[ACTUAL_PICKUP]]</f>
        <v>1</v>
      </c>
      <c r="R3725" s="9">
        <f>Table12[[#This Row],[ACTUAL_PICKUP]]-Table12[[#This Row],[PLANNED_PICKUP]]</f>
        <v>1</v>
      </c>
      <c r="S3725" s="9">
        <f>Table12[[#This Row],[ACTUAL_DELIVERY]]-Table12[[#This Row],[PLANNED_DELIVERY]]</f>
        <v>-3</v>
      </c>
      <c r="T3725" t="s">
        <v>333</v>
      </c>
      <c r="U3725" s="6" t="s">
        <v>334</v>
      </c>
      <c r="V3725" t="s">
        <v>27</v>
      </c>
      <c r="W3725" t="s">
        <v>27</v>
      </c>
      <c r="X3725" t="s">
        <v>335</v>
      </c>
      <c r="Y3725" s="6" t="s">
        <v>336</v>
      </c>
      <c r="Z3725" t="s">
        <v>27</v>
      </c>
      <c r="AA3725" t="s">
        <v>27</v>
      </c>
    </row>
    <row r="3726" spans="1:27" x14ac:dyDescent="0.35">
      <c r="A3726">
        <v>10005111</v>
      </c>
      <c r="B3726" t="s">
        <v>81</v>
      </c>
      <c r="C3726" t="s">
        <v>257</v>
      </c>
      <c r="D3726" t="s">
        <v>30</v>
      </c>
      <c r="E3726" t="s">
        <v>45</v>
      </c>
      <c r="F3726">
        <v>707.94</v>
      </c>
      <c r="G3726">
        <v>0</v>
      </c>
      <c r="H3726">
        <v>707.94</v>
      </c>
      <c r="I3726">
        <v>105</v>
      </c>
      <c r="J3726">
        <v>0.64</v>
      </c>
      <c r="K3726" s="6" t="s">
        <v>1630</v>
      </c>
      <c r="L3726" s="6" t="s">
        <v>1635</v>
      </c>
      <c r="M3726" s="6" t="s">
        <v>1637</v>
      </c>
      <c r="N3726" s="6" t="s">
        <v>1635</v>
      </c>
      <c r="O3726" s="6" t="s">
        <v>1637</v>
      </c>
      <c r="P3726" s="8">
        <f>Table12[[#This Row],[PLANNED_DELIVERY]]-Table12[[#This Row],[PLANNED_PICKUP]]</f>
        <v>4</v>
      </c>
      <c r="Q3726" s="9">
        <f>Table12[[#This Row],[ACTUAL_DELIVERY]]-Table12[[#This Row],[ACTUAL_PICKUP]]</f>
        <v>4</v>
      </c>
      <c r="R3726" s="9">
        <f>Table12[[#This Row],[ACTUAL_PICKUP]]-Table12[[#This Row],[PLANNED_PICKUP]]</f>
        <v>0</v>
      </c>
      <c r="S3726" s="9">
        <f>Table12[[#This Row],[ACTUAL_DELIVERY]]-Table12[[#This Row],[PLANNED_DELIVERY]]</f>
        <v>0</v>
      </c>
      <c r="T3726" t="s">
        <v>49</v>
      </c>
      <c r="U3726" s="6" t="s">
        <v>640</v>
      </c>
      <c r="V3726" t="s">
        <v>27</v>
      </c>
      <c r="W3726" t="s">
        <v>27</v>
      </c>
      <c r="X3726" t="s">
        <v>692</v>
      </c>
      <c r="Y3726" s="6" t="s">
        <v>693</v>
      </c>
      <c r="Z3726" t="s">
        <v>523</v>
      </c>
      <c r="AA3726" t="s">
        <v>523</v>
      </c>
    </row>
    <row r="3727" spans="1:27" x14ac:dyDescent="0.35">
      <c r="A3727">
        <v>10005112</v>
      </c>
      <c r="B3727" t="s">
        <v>81</v>
      </c>
      <c r="C3727" t="s">
        <v>257</v>
      </c>
      <c r="D3727" t="s">
        <v>30</v>
      </c>
      <c r="E3727" t="s">
        <v>45</v>
      </c>
      <c r="F3727">
        <v>707.94</v>
      </c>
      <c r="G3727">
        <v>0</v>
      </c>
      <c r="H3727">
        <v>707.94</v>
      </c>
      <c r="I3727">
        <v>4108.1000000000004</v>
      </c>
      <c r="J3727">
        <v>24.26</v>
      </c>
      <c r="K3727" s="6" t="s">
        <v>1630</v>
      </c>
      <c r="L3727" s="6" t="s">
        <v>1635</v>
      </c>
      <c r="M3727" s="6" t="s">
        <v>1637</v>
      </c>
      <c r="N3727" s="6" t="s">
        <v>1635</v>
      </c>
      <c r="O3727" s="6" t="s">
        <v>1637</v>
      </c>
      <c r="P3727" s="8">
        <f>Table12[[#This Row],[PLANNED_DELIVERY]]-Table12[[#This Row],[PLANNED_PICKUP]]</f>
        <v>4</v>
      </c>
      <c r="Q3727" s="9">
        <f>Table12[[#This Row],[ACTUAL_DELIVERY]]-Table12[[#This Row],[ACTUAL_PICKUP]]</f>
        <v>4</v>
      </c>
      <c r="R3727" s="9">
        <f>Table12[[#This Row],[ACTUAL_PICKUP]]-Table12[[#This Row],[PLANNED_PICKUP]]</f>
        <v>0</v>
      </c>
      <c r="S3727" s="9">
        <f>Table12[[#This Row],[ACTUAL_DELIVERY]]-Table12[[#This Row],[PLANNED_DELIVERY]]</f>
        <v>0</v>
      </c>
      <c r="T3727" t="s">
        <v>49</v>
      </c>
      <c r="U3727" s="6" t="s">
        <v>29</v>
      </c>
      <c r="V3727" t="s">
        <v>27</v>
      </c>
      <c r="W3727" t="s">
        <v>27</v>
      </c>
      <c r="X3727" t="s">
        <v>692</v>
      </c>
      <c r="Y3727" s="6" t="s">
        <v>693</v>
      </c>
      <c r="Z3727" t="s">
        <v>523</v>
      </c>
      <c r="AA3727" t="s">
        <v>523</v>
      </c>
    </row>
    <row r="3728" spans="1:27" x14ac:dyDescent="0.35">
      <c r="A3728">
        <v>10005114</v>
      </c>
      <c r="B3728" t="s">
        <v>81</v>
      </c>
      <c r="C3728" t="s">
        <v>213</v>
      </c>
      <c r="D3728" t="s">
        <v>23</v>
      </c>
      <c r="E3728" t="s">
        <v>31</v>
      </c>
      <c r="F3728">
        <v>206.79</v>
      </c>
      <c r="G3728">
        <v>0</v>
      </c>
      <c r="H3728">
        <v>206.79</v>
      </c>
      <c r="I3728">
        <v>560</v>
      </c>
      <c r="J3728">
        <v>1.2</v>
      </c>
      <c r="K3728" s="6" t="s">
        <v>1630</v>
      </c>
      <c r="L3728" s="6" t="s">
        <v>1633</v>
      </c>
      <c r="M3728" s="6" t="s">
        <v>1634</v>
      </c>
      <c r="N3728" s="6" t="s">
        <v>1634</v>
      </c>
      <c r="O3728" s="6" t="s">
        <v>1635</v>
      </c>
      <c r="P3728" s="8">
        <f>Table12[[#This Row],[PLANNED_DELIVERY]]-Table12[[#This Row],[PLANNED_PICKUP]]</f>
        <v>1</v>
      </c>
      <c r="Q3728" s="9">
        <f>Table12[[#This Row],[ACTUAL_DELIVERY]]-Table12[[#This Row],[ACTUAL_PICKUP]]</f>
        <v>1</v>
      </c>
      <c r="R3728" s="9">
        <f>Table12[[#This Row],[ACTUAL_PICKUP]]-Table12[[#This Row],[PLANNED_PICKUP]]</f>
        <v>1</v>
      </c>
      <c r="S3728" s="9">
        <f>Table12[[#This Row],[ACTUAL_DELIVERY]]-Table12[[#This Row],[PLANNED_DELIVERY]]</f>
        <v>1</v>
      </c>
      <c r="T3728" t="s">
        <v>33</v>
      </c>
      <c r="U3728" s="6" t="s">
        <v>34</v>
      </c>
      <c r="V3728" t="s">
        <v>27</v>
      </c>
      <c r="W3728" t="s">
        <v>27</v>
      </c>
      <c r="X3728" t="s">
        <v>746</v>
      </c>
      <c r="Y3728" s="6" t="s">
        <v>210</v>
      </c>
      <c r="Z3728" t="s">
        <v>27</v>
      </c>
      <c r="AA3728" t="s">
        <v>27</v>
      </c>
    </row>
    <row r="3729" spans="1:27" x14ac:dyDescent="0.35">
      <c r="A3729">
        <v>10005115</v>
      </c>
      <c r="B3729" t="s">
        <v>81</v>
      </c>
      <c r="C3729" t="s">
        <v>234</v>
      </c>
      <c r="D3729" t="s">
        <v>23</v>
      </c>
      <c r="E3729" t="s">
        <v>24</v>
      </c>
      <c r="F3729">
        <v>395</v>
      </c>
      <c r="G3729">
        <v>0</v>
      </c>
      <c r="H3729">
        <v>395</v>
      </c>
      <c r="I3729">
        <v>460</v>
      </c>
      <c r="J3729">
        <v>0.85</v>
      </c>
      <c r="K3729" s="6" t="s">
        <v>1630</v>
      </c>
      <c r="L3729" s="6" t="s">
        <v>1630</v>
      </c>
      <c r="M3729" s="6" t="s">
        <v>1637</v>
      </c>
      <c r="N3729" s="6" t="s">
        <v>1639</v>
      </c>
      <c r="O3729" s="6" t="s">
        <v>1650</v>
      </c>
      <c r="P3729" s="8">
        <f>Table12[[#This Row],[PLANNED_DELIVERY]]-Table12[[#This Row],[PLANNED_PICKUP]]</f>
        <v>7</v>
      </c>
      <c r="Q3729" s="9">
        <f>Table12[[#This Row],[ACTUAL_DELIVERY]]-Table12[[#This Row],[ACTUAL_PICKUP]]</f>
        <v>8</v>
      </c>
      <c r="R3729" s="9">
        <f>Table12[[#This Row],[ACTUAL_PICKUP]]-Table12[[#This Row],[PLANNED_PICKUP]]</f>
        <v>6</v>
      </c>
      <c r="S3729" s="9">
        <f>Table12[[#This Row],[ACTUAL_DELIVERY]]-Table12[[#This Row],[PLANNED_DELIVERY]]</f>
        <v>7</v>
      </c>
      <c r="T3729" t="s">
        <v>535</v>
      </c>
      <c r="U3729" s="6" t="s">
        <v>536</v>
      </c>
      <c r="V3729" t="s">
        <v>168</v>
      </c>
      <c r="W3729" t="s">
        <v>168</v>
      </c>
      <c r="X3729" t="s">
        <v>49</v>
      </c>
      <c r="Y3729" s="6" t="s">
        <v>29</v>
      </c>
      <c r="Z3729" t="s">
        <v>27</v>
      </c>
      <c r="AA3729" t="s">
        <v>27</v>
      </c>
    </row>
    <row r="3730" spans="1:27" x14ac:dyDescent="0.35">
      <c r="A3730">
        <v>10005116</v>
      </c>
      <c r="B3730" t="s">
        <v>81</v>
      </c>
      <c r="C3730" t="s">
        <v>234</v>
      </c>
      <c r="D3730" t="s">
        <v>23</v>
      </c>
      <c r="E3730" t="s">
        <v>24</v>
      </c>
      <c r="F3730">
        <v>695</v>
      </c>
      <c r="G3730">
        <v>346.5</v>
      </c>
      <c r="H3730">
        <v>1041.5</v>
      </c>
      <c r="I3730">
        <v>860</v>
      </c>
      <c r="J3730">
        <v>2.0099999999999998</v>
      </c>
      <c r="K3730" s="6" t="s">
        <v>1630</v>
      </c>
      <c r="L3730" s="6" t="s">
        <v>1630</v>
      </c>
      <c r="M3730" s="6" t="s">
        <v>1641</v>
      </c>
      <c r="N3730" s="6" t="s">
        <v>1641</v>
      </c>
      <c r="O3730" s="6" t="s">
        <v>1650</v>
      </c>
      <c r="P3730" s="8">
        <f>Table12[[#This Row],[PLANNED_DELIVERY]]-Table12[[#This Row],[PLANNED_PICKUP]]</f>
        <v>8</v>
      </c>
      <c r="Q3730" s="9">
        <f>Table12[[#This Row],[ACTUAL_DELIVERY]]-Table12[[#This Row],[ACTUAL_PICKUP]]</f>
        <v>6</v>
      </c>
      <c r="R3730" s="9">
        <f>Table12[[#This Row],[ACTUAL_PICKUP]]-Table12[[#This Row],[PLANNED_PICKUP]]</f>
        <v>8</v>
      </c>
      <c r="S3730" s="9">
        <f>Table12[[#This Row],[ACTUAL_DELIVERY]]-Table12[[#This Row],[PLANNED_DELIVERY]]</f>
        <v>6</v>
      </c>
      <c r="T3730" t="s">
        <v>535</v>
      </c>
      <c r="U3730" s="6" t="s">
        <v>536</v>
      </c>
      <c r="V3730" t="s">
        <v>168</v>
      </c>
      <c r="W3730" t="s">
        <v>168</v>
      </c>
      <c r="X3730" t="s">
        <v>71</v>
      </c>
      <c r="Y3730" s="6" t="s">
        <v>72</v>
      </c>
      <c r="Z3730" t="s">
        <v>27</v>
      </c>
      <c r="AA3730" t="s">
        <v>27</v>
      </c>
    </row>
    <row r="3731" spans="1:27" x14ac:dyDescent="0.35">
      <c r="A3731">
        <v>10005117</v>
      </c>
      <c r="B3731" t="s">
        <v>273</v>
      </c>
      <c r="C3731" t="s">
        <v>206</v>
      </c>
      <c r="D3731" t="s">
        <v>23</v>
      </c>
      <c r="E3731" t="s">
        <v>31</v>
      </c>
      <c r="F3731">
        <v>350</v>
      </c>
      <c r="G3731">
        <v>0</v>
      </c>
      <c r="H3731">
        <v>350</v>
      </c>
      <c r="I3731">
        <v>1575</v>
      </c>
      <c r="J3731">
        <v>1.71</v>
      </c>
      <c r="K3731" s="6" t="s">
        <v>1630</v>
      </c>
      <c r="L3731" s="6" t="s">
        <v>1633</v>
      </c>
      <c r="M3731" s="6" t="s">
        <v>1634</v>
      </c>
      <c r="N3731" s="6" t="s">
        <v>1634</v>
      </c>
      <c r="O3731" s="6" t="s">
        <v>1635</v>
      </c>
      <c r="P3731" s="8">
        <f>Table12[[#This Row],[PLANNED_DELIVERY]]-Table12[[#This Row],[PLANNED_PICKUP]]</f>
        <v>1</v>
      </c>
      <c r="Q3731" s="9">
        <f>Table12[[#This Row],[ACTUAL_DELIVERY]]-Table12[[#This Row],[ACTUAL_PICKUP]]</f>
        <v>1</v>
      </c>
      <c r="R3731" s="9">
        <f>Table12[[#This Row],[ACTUAL_PICKUP]]-Table12[[#This Row],[PLANNED_PICKUP]]</f>
        <v>1</v>
      </c>
      <c r="S3731" s="9">
        <f>Table12[[#This Row],[ACTUAL_DELIVERY]]-Table12[[#This Row],[PLANNED_DELIVERY]]</f>
        <v>1</v>
      </c>
      <c r="T3731" t="s">
        <v>289</v>
      </c>
      <c r="U3731" s="6" t="s">
        <v>290</v>
      </c>
      <c r="V3731" t="s">
        <v>27</v>
      </c>
      <c r="W3731" t="s">
        <v>27</v>
      </c>
      <c r="X3731" t="s">
        <v>49</v>
      </c>
      <c r="Y3731" s="6" t="s">
        <v>29</v>
      </c>
      <c r="Z3731" t="s">
        <v>27</v>
      </c>
      <c r="AA3731" t="s">
        <v>27</v>
      </c>
    </row>
    <row r="3732" spans="1:27" x14ac:dyDescent="0.35">
      <c r="A3732">
        <v>10005118</v>
      </c>
      <c r="B3732" t="s">
        <v>81</v>
      </c>
      <c r="C3732" t="s">
        <v>234</v>
      </c>
      <c r="D3732" t="s">
        <v>23</v>
      </c>
      <c r="E3732" t="s">
        <v>24</v>
      </c>
      <c r="F3732">
        <v>4125</v>
      </c>
      <c r="G3732">
        <v>0</v>
      </c>
      <c r="H3732">
        <v>4125</v>
      </c>
      <c r="I3732">
        <v>12000</v>
      </c>
      <c r="J3732">
        <v>243.3</v>
      </c>
      <c r="K3732" s="6" t="s">
        <v>1630</v>
      </c>
      <c r="L3732" s="6" t="s">
        <v>1642</v>
      </c>
      <c r="M3732" s="6" t="s">
        <v>1650</v>
      </c>
      <c r="N3732" s="6" t="s">
        <v>1642</v>
      </c>
      <c r="O3732" s="6" t="s">
        <v>1650</v>
      </c>
      <c r="P3732" s="8">
        <f>Table12[[#This Row],[PLANNED_DELIVERY]]-Table12[[#This Row],[PLANNED_PICKUP]]</f>
        <v>5</v>
      </c>
      <c r="Q3732" s="9">
        <f>Table12[[#This Row],[ACTUAL_DELIVERY]]-Table12[[#This Row],[ACTUAL_PICKUP]]</f>
        <v>5</v>
      </c>
      <c r="R3732" s="9">
        <f>Table12[[#This Row],[ACTUAL_PICKUP]]-Table12[[#This Row],[PLANNED_PICKUP]]</f>
        <v>0</v>
      </c>
      <c r="S3732" s="9">
        <f>Table12[[#This Row],[ACTUAL_DELIVERY]]-Table12[[#This Row],[PLANNED_DELIVERY]]</f>
        <v>0</v>
      </c>
      <c r="T3732" t="s">
        <v>929</v>
      </c>
      <c r="U3732" s="6" t="s">
        <v>930</v>
      </c>
      <c r="V3732" t="s">
        <v>38</v>
      </c>
      <c r="W3732" t="s">
        <v>38</v>
      </c>
      <c r="X3732" t="s">
        <v>41</v>
      </c>
      <c r="Y3732" s="6" t="s">
        <v>44</v>
      </c>
      <c r="Z3732" t="s">
        <v>27</v>
      </c>
      <c r="AA3732" t="s">
        <v>27</v>
      </c>
    </row>
    <row r="3733" spans="1:27" x14ac:dyDescent="0.35">
      <c r="A3733">
        <v>10005120</v>
      </c>
      <c r="B3733" t="s">
        <v>81</v>
      </c>
      <c r="C3733" t="s">
        <v>240</v>
      </c>
      <c r="D3733" t="s">
        <v>23</v>
      </c>
      <c r="E3733" t="s">
        <v>24</v>
      </c>
      <c r="F3733">
        <v>68.48</v>
      </c>
      <c r="G3733">
        <v>0</v>
      </c>
      <c r="H3733">
        <v>68.48</v>
      </c>
      <c r="I3733" s="5">
        <v>8</v>
      </c>
      <c r="J3733">
        <v>0</v>
      </c>
      <c r="K3733" s="6" t="s">
        <v>1630</v>
      </c>
      <c r="L3733" s="6" t="s">
        <v>1630</v>
      </c>
      <c r="M3733" s="6" t="s">
        <v>1639</v>
      </c>
      <c r="N3733" s="6" t="s">
        <v>1633</v>
      </c>
      <c r="O3733" s="6" t="s">
        <v>1637</v>
      </c>
      <c r="P3733" s="8">
        <f>Table12[[#This Row],[PLANNED_DELIVERY]]-Table12[[#This Row],[PLANNED_PICKUP]]</f>
        <v>6</v>
      </c>
      <c r="Q3733" s="9">
        <f>Table12[[#This Row],[ACTUAL_DELIVERY]]-Table12[[#This Row],[ACTUAL_PICKUP]]</f>
        <v>6</v>
      </c>
      <c r="R3733" s="9">
        <f>Table12[[#This Row],[ACTUAL_PICKUP]]-Table12[[#This Row],[PLANNED_PICKUP]]</f>
        <v>1</v>
      </c>
      <c r="S3733" s="9">
        <f>Table12[[#This Row],[ACTUAL_DELIVERY]]-Table12[[#This Row],[PLANNED_DELIVERY]]</f>
        <v>1</v>
      </c>
      <c r="T3733" s="6" t="s">
        <v>699</v>
      </c>
      <c r="U3733" s="6" t="s">
        <v>1234</v>
      </c>
      <c r="V3733" t="s">
        <v>27</v>
      </c>
      <c r="W3733" t="s">
        <v>27</v>
      </c>
      <c r="X3733" t="s">
        <v>49</v>
      </c>
      <c r="Y3733" s="6" t="s">
        <v>29</v>
      </c>
      <c r="Z3733" t="s">
        <v>27</v>
      </c>
      <c r="AA3733" t="s">
        <v>27</v>
      </c>
    </row>
    <row r="3734" spans="1:27" x14ac:dyDescent="0.35">
      <c r="A3734">
        <v>10005123</v>
      </c>
      <c r="B3734" t="s">
        <v>81</v>
      </c>
      <c r="C3734" t="s">
        <v>206</v>
      </c>
      <c r="D3734" t="s">
        <v>23</v>
      </c>
      <c r="E3734" t="s">
        <v>24</v>
      </c>
      <c r="F3734">
        <v>306</v>
      </c>
      <c r="G3734">
        <v>0</v>
      </c>
      <c r="H3734">
        <v>306</v>
      </c>
      <c r="I3734">
        <v>1440</v>
      </c>
      <c r="J3734">
        <v>11.74</v>
      </c>
      <c r="K3734" s="6" t="s">
        <v>1633</v>
      </c>
      <c r="L3734" s="6" t="s">
        <v>1635</v>
      </c>
      <c r="M3734" s="6" t="s">
        <v>1639</v>
      </c>
      <c r="N3734" s="6" t="s">
        <v>1635</v>
      </c>
      <c r="O3734" s="6" t="s">
        <v>1639</v>
      </c>
      <c r="P3734" s="8">
        <f>Table12[[#This Row],[PLANNED_DELIVERY]]-Table12[[#This Row],[PLANNED_PICKUP]]</f>
        <v>3</v>
      </c>
      <c r="Q3734" s="9">
        <f>Table12[[#This Row],[ACTUAL_DELIVERY]]-Table12[[#This Row],[ACTUAL_PICKUP]]</f>
        <v>3</v>
      </c>
      <c r="R3734" s="9">
        <f>Table12[[#This Row],[ACTUAL_PICKUP]]-Table12[[#This Row],[PLANNED_PICKUP]]</f>
        <v>0</v>
      </c>
      <c r="S3734" s="9">
        <f>Table12[[#This Row],[ACTUAL_DELIVERY]]-Table12[[#This Row],[PLANNED_DELIVERY]]</f>
        <v>0</v>
      </c>
      <c r="T3734" t="s">
        <v>413</v>
      </c>
      <c r="U3734" s="6" t="s">
        <v>414</v>
      </c>
      <c r="V3734" t="s">
        <v>27</v>
      </c>
      <c r="W3734" t="s">
        <v>27</v>
      </c>
      <c r="X3734" t="s">
        <v>49</v>
      </c>
      <c r="Y3734" s="6" t="s">
        <v>146</v>
      </c>
      <c r="Z3734" t="s">
        <v>27</v>
      </c>
      <c r="AA3734" t="s">
        <v>27</v>
      </c>
    </row>
    <row r="3735" spans="1:27" x14ac:dyDescent="0.35">
      <c r="A3735">
        <v>10005124</v>
      </c>
      <c r="B3735" t="s">
        <v>81</v>
      </c>
      <c r="C3735" t="s">
        <v>342</v>
      </c>
      <c r="D3735" t="s">
        <v>23</v>
      </c>
      <c r="E3735" t="s">
        <v>24</v>
      </c>
      <c r="F3735">
        <v>350</v>
      </c>
      <c r="G3735">
        <v>0</v>
      </c>
      <c r="H3735">
        <v>350</v>
      </c>
      <c r="I3735">
        <v>4655</v>
      </c>
      <c r="J3735">
        <v>3.58</v>
      </c>
      <c r="K3735" s="6" t="s">
        <v>1633</v>
      </c>
      <c r="L3735" s="6" t="s">
        <v>1633</v>
      </c>
      <c r="M3735" s="6" t="s">
        <v>1635</v>
      </c>
      <c r="N3735" s="6" t="s">
        <v>1635</v>
      </c>
      <c r="O3735" s="6" t="s">
        <v>1639</v>
      </c>
      <c r="P3735" s="8">
        <f>Table12[[#This Row],[PLANNED_DELIVERY]]-Table12[[#This Row],[PLANNED_PICKUP]]</f>
        <v>2</v>
      </c>
      <c r="Q3735" s="9">
        <f>Table12[[#This Row],[ACTUAL_DELIVERY]]-Table12[[#This Row],[ACTUAL_PICKUP]]</f>
        <v>3</v>
      </c>
      <c r="R3735" s="9">
        <f>Table12[[#This Row],[ACTUAL_PICKUP]]-Table12[[#This Row],[PLANNED_PICKUP]]</f>
        <v>2</v>
      </c>
      <c r="S3735" s="9">
        <f>Table12[[#This Row],[ACTUAL_DELIVERY]]-Table12[[#This Row],[PLANNED_DELIVERY]]</f>
        <v>3</v>
      </c>
      <c r="T3735" t="s">
        <v>347</v>
      </c>
      <c r="U3735" s="6" t="s">
        <v>348</v>
      </c>
      <c r="V3735" t="s">
        <v>27</v>
      </c>
      <c r="W3735" t="s">
        <v>27</v>
      </c>
      <c r="X3735" t="s">
        <v>60</v>
      </c>
      <c r="Y3735" s="6" t="s">
        <v>34</v>
      </c>
      <c r="Z3735" t="s">
        <v>27</v>
      </c>
      <c r="AA3735" t="s">
        <v>27</v>
      </c>
    </row>
    <row r="3736" spans="1:27" x14ac:dyDescent="0.35">
      <c r="A3736">
        <v>10005127</v>
      </c>
      <c r="B3736" t="s">
        <v>81</v>
      </c>
      <c r="C3736" t="s">
        <v>213</v>
      </c>
      <c r="D3736" t="s">
        <v>30</v>
      </c>
      <c r="E3736" t="s">
        <v>31</v>
      </c>
      <c r="F3736">
        <v>253.37</v>
      </c>
      <c r="G3736">
        <v>0</v>
      </c>
      <c r="H3736">
        <v>253.37</v>
      </c>
      <c r="I3736">
        <v>1333.5</v>
      </c>
      <c r="J3736">
        <v>0.56000000000000005</v>
      </c>
      <c r="K3736" s="6" t="s">
        <v>1633</v>
      </c>
      <c r="L3736" s="6" t="s">
        <v>1633</v>
      </c>
      <c r="M3736" s="6" t="s">
        <v>1641</v>
      </c>
      <c r="N3736" s="6" t="s">
        <v>1634</v>
      </c>
      <c r="O3736" s="6" t="s">
        <v>1641</v>
      </c>
      <c r="P3736" s="8">
        <f>Table12[[#This Row],[PLANNED_DELIVERY]]-Table12[[#This Row],[PLANNED_PICKUP]]</f>
        <v>7</v>
      </c>
      <c r="Q3736" s="9">
        <f>Table12[[#This Row],[ACTUAL_DELIVERY]]-Table12[[#This Row],[ACTUAL_PICKUP]]</f>
        <v>6</v>
      </c>
      <c r="R3736" s="9">
        <f>Table12[[#This Row],[ACTUAL_PICKUP]]-Table12[[#This Row],[PLANNED_PICKUP]]</f>
        <v>1</v>
      </c>
      <c r="S3736" s="9">
        <f>Table12[[#This Row],[ACTUAL_DELIVERY]]-Table12[[#This Row],[PLANNED_DELIVERY]]</f>
        <v>0</v>
      </c>
      <c r="T3736" t="s">
        <v>33</v>
      </c>
      <c r="U3736" s="6" t="s">
        <v>34</v>
      </c>
      <c r="V3736" t="s">
        <v>27</v>
      </c>
      <c r="W3736" t="s">
        <v>27</v>
      </c>
      <c r="X3736" t="s">
        <v>220</v>
      </c>
      <c r="Y3736" s="6" t="s">
        <v>221</v>
      </c>
      <c r="Z3736" t="s">
        <v>27</v>
      </c>
      <c r="AA3736" t="s">
        <v>27</v>
      </c>
    </row>
    <row r="3737" spans="1:27" x14ac:dyDescent="0.35">
      <c r="A3737">
        <v>10005128</v>
      </c>
      <c r="B3737" t="s">
        <v>81</v>
      </c>
      <c r="C3737" t="s">
        <v>206</v>
      </c>
      <c r="D3737" t="s">
        <v>23</v>
      </c>
      <c r="E3737" t="s">
        <v>24</v>
      </c>
      <c r="F3737">
        <v>272</v>
      </c>
      <c r="G3737">
        <v>0</v>
      </c>
      <c r="H3737">
        <v>272</v>
      </c>
      <c r="I3737">
        <v>90</v>
      </c>
      <c r="J3737">
        <v>0.51</v>
      </c>
      <c r="K3737" s="6" t="s">
        <v>1633</v>
      </c>
      <c r="L3737" s="6" t="s">
        <v>1635</v>
      </c>
      <c r="M3737" s="6" t="s">
        <v>1639</v>
      </c>
      <c r="N3737" s="6" t="s">
        <v>1639</v>
      </c>
      <c r="O3737" s="6" t="s">
        <v>1641</v>
      </c>
      <c r="P3737" s="8">
        <f>Table12[[#This Row],[PLANNED_DELIVERY]]-Table12[[#This Row],[PLANNED_PICKUP]]</f>
        <v>3</v>
      </c>
      <c r="Q3737" s="9">
        <f>Table12[[#This Row],[ACTUAL_DELIVERY]]-Table12[[#This Row],[ACTUAL_PICKUP]]</f>
        <v>2</v>
      </c>
      <c r="R3737" s="9">
        <f>Table12[[#This Row],[ACTUAL_PICKUP]]-Table12[[#This Row],[PLANNED_PICKUP]]</f>
        <v>3</v>
      </c>
      <c r="S3737" s="9">
        <f>Table12[[#This Row],[ACTUAL_DELIVERY]]-Table12[[#This Row],[PLANNED_DELIVERY]]</f>
        <v>2</v>
      </c>
      <c r="T3737" t="s">
        <v>440</v>
      </c>
      <c r="U3737" s="6" t="s">
        <v>441</v>
      </c>
      <c r="V3737" t="s">
        <v>27</v>
      </c>
      <c r="W3737" t="s">
        <v>27</v>
      </c>
      <c r="X3737" t="s">
        <v>1723</v>
      </c>
      <c r="Y3737" s="6" t="s">
        <v>42</v>
      </c>
      <c r="Z3737" t="s">
        <v>27</v>
      </c>
      <c r="AA3737" t="s">
        <v>27</v>
      </c>
    </row>
    <row r="3738" spans="1:27" x14ac:dyDescent="0.35">
      <c r="A3738">
        <v>10005129</v>
      </c>
      <c r="B3738" t="s">
        <v>273</v>
      </c>
      <c r="C3738" t="s">
        <v>206</v>
      </c>
      <c r="D3738" t="s">
        <v>23</v>
      </c>
      <c r="E3738" t="s">
        <v>24</v>
      </c>
      <c r="F3738">
        <v>1035.3499999999999</v>
      </c>
      <c r="G3738">
        <v>0</v>
      </c>
      <c r="H3738">
        <v>1035.3499999999999</v>
      </c>
      <c r="I3738">
        <v>2400</v>
      </c>
      <c r="J3738">
        <v>19.8</v>
      </c>
      <c r="K3738" s="6" t="s">
        <v>1633</v>
      </c>
      <c r="L3738" s="6" t="s">
        <v>1630</v>
      </c>
      <c r="M3738" s="6" t="s">
        <v>1639</v>
      </c>
      <c r="N3738" s="6" t="s">
        <v>1633</v>
      </c>
      <c r="O3738" s="6" t="s">
        <v>1639</v>
      </c>
      <c r="P3738" s="8">
        <f>Table12[[#This Row],[PLANNED_DELIVERY]]-Table12[[#This Row],[PLANNED_PICKUP]]</f>
        <v>6</v>
      </c>
      <c r="Q3738" s="9">
        <f>Table12[[#This Row],[ACTUAL_DELIVERY]]-Table12[[#This Row],[ACTUAL_PICKUP]]</f>
        <v>5</v>
      </c>
      <c r="R3738" s="9">
        <f>Table12[[#This Row],[ACTUAL_PICKUP]]-Table12[[#This Row],[PLANNED_PICKUP]]</f>
        <v>1</v>
      </c>
      <c r="S3738" s="9">
        <f>Table12[[#This Row],[ACTUAL_DELIVERY]]-Table12[[#This Row],[PLANNED_DELIVERY]]</f>
        <v>0</v>
      </c>
      <c r="T3738" t="s">
        <v>996</v>
      </c>
      <c r="U3738" s="6" t="s">
        <v>239</v>
      </c>
      <c r="V3738" t="s">
        <v>27</v>
      </c>
      <c r="W3738" t="s">
        <v>27</v>
      </c>
      <c r="X3738" t="s">
        <v>96</v>
      </c>
      <c r="Y3738" s="6" t="s">
        <v>97</v>
      </c>
      <c r="Z3738" t="s">
        <v>27</v>
      </c>
      <c r="AA3738" t="s">
        <v>27</v>
      </c>
    </row>
    <row r="3739" spans="1:27" x14ac:dyDescent="0.35">
      <c r="A3739">
        <v>10005130</v>
      </c>
      <c r="B3739" t="s">
        <v>263</v>
      </c>
      <c r="C3739" t="s">
        <v>293</v>
      </c>
      <c r="D3739" t="s">
        <v>30</v>
      </c>
      <c r="E3739" t="s">
        <v>45</v>
      </c>
      <c r="F3739">
        <v>310</v>
      </c>
      <c r="G3739">
        <v>0</v>
      </c>
      <c r="H3739">
        <v>310</v>
      </c>
      <c r="I3739" s="5">
        <v>53.4</v>
      </c>
      <c r="J3739">
        <v>0.22</v>
      </c>
      <c r="K3739" s="6" t="s">
        <v>1633</v>
      </c>
      <c r="L3739" s="6" t="s">
        <v>1633</v>
      </c>
      <c r="M3739" s="6" t="s">
        <v>1639</v>
      </c>
      <c r="N3739" s="6" t="s">
        <v>1634</v>
      </c>
      <c r="O3739" s="6" t="s">
        <v>1644</v>
      </c>
      <c r="P3739" s="8">
        <f>Table12[[#This Row],[PLANNED_DELIVERY]]-Table12[[#This Row],[PLANNED_PICKUP]]</f>
        <v>5</v>
      </c>
      <c r="Q3739" s="9">
        <f>Table12[[#This Row],[ACTUAL_DELIVERY]]-Table12[[#This Row],[ACTUAL_PICKUP]]</f>
        <v>8</v>
      </c>
      <c r="R3739" s="9">
        <f>Table12[[#This Row],[ACTUAL_PICKUP]]-Table12[[#This Row],[PLANNED_PICKUP]]</f>
        <v>1</v>
      </c>
      <c r="S3739" s="9">
        <f>Table12[[#This Row],[ACTUAL_DELIVERY]]-Table12[[#This Row],[PLANNED_DELIVERY]]</f>
        <v>4</v>
      </c>
      <c r="T3739" t="s">
        <v>49</v>
      </c>
      <c r="U3739" s="6" t="s">
        <v>29</v>
      </c>
      <c r="V3739" t="s">
        <v>27</v>
      </c>
      <c r="W3739" t="s">
        <v>27</v>
      </c>
      <c r="X3739" t="s">
        <v>364</v>
      </c>
      <c r="Y3739" s="6" t="s">
        <v>62</v>
      </c>
      <c r="Z3739" t="s">
        <v>1311</v>
      </c>
      <c r="AA3739" t="s">
        <v>1311</v>
      </c>
    </row>
    <row r="3740" spans="1:27" x14ac:dyDescent="0.35">
      <c r="A3740">
        <v>10005131</v>
      </c>
      <c r="B3740" t="s">
        <v>81</v>
      </c>
      <c r="C3740" t="s">
        <v>206</v>
      </c>
      <c r="D3740" t="s">
        <v>23</v>
      </c>
      <c r="E3740" t="s">
        <v>31</v>
      </c>
      <c r="F3740">
        <v>160.22</v>
      </c>
      <c r="G3740">
        <v>0</v>
      </c>
      <c r="H3740">
        <v>160.22</v>
      </c>
      <c r="I3740">
        <v>1000</v>
      </c>
      <c r="J3740">
        <v>3.53</v>
      </c>
      <c r="K3740" s="6" t="s">
        <v>1633</v>
      </c>
      <c r="L3740" s="6" t="s">
        <v>1633</v>
      </c>
      <c r="M3740" s="6" t="s">
        <v>1634</v>
      </c>
      <c r="N3740" s="6" t="s">
        <v>1634</v>
      </c>
      <c r="O3740" s="6" t="s">
        <v>1635</v>
      </c>
      <c r="P3740" s="8">
        <f>Table12[[#This Row],[PLANNED_DELIVERY]]-Table12[[#This Row],[PLANNED_PICKUP]]</f>
        <v>1</v>
      </c>
      <c r="Q3740" s="9">
        <f>Table12[[#This Row],[ACTUAL_DELIVERY]]-Table12[[#This Row],[ACTUAL_PICKUP]]</f>
        <v>1</v>
      </c>
      <c r="R3740" s="9">
        <f>Table12[[#This Row],[ACTUAL_PICKUP]]-Table12[[#This Row],[PLANNED_PICKUP]]</f>
        <v>1</v>
      </c>
      <c r="S3740" s="9">
        <f>Table12[[#This Row],[ACTUAL_DELIVERY]]-Table12[[#This Row],[PLANNED_DELIVERY]]</f>
        <v>1</v>
      </c>
      <c r="T3740" t="s">
        <v>188</v>
      </c>
      <c r="U3740" s="6" t="s">
        <v>189</v>
      </c>
      <c r="V3740" t="s">
        <v>27</v>
      </c>
      <c r="W3740" t="s">
        <v>27</v>
      </c>
      <c r="X3740" t="s">
        <v>60</v>
      </c>
      <c r="Y3740" s="6" t="s">
        <v>34</v>
      </c>
      <c r="Z3740" t="s">
        <v>27</v>
      </c>
      <c r="AA3740" t="s">
        <v>27</v>
      </c>
    </row>
    <row r="3741" spans="1:27" x14ac:dyDescent="0.35">
      <c r="A3741">
        <v>10005132</v>
      </c>
      <c r="B3741" t="s">
        <v>81</v>
      </c>
      <c r="C3741" t="s">
        <v>206</v>
      </c>
      <c r="D3741" t="s">
        <v>23</v>
      </c>
      <c r="E3741" t="s">
        <v>31</v>
      </c>
      <c r="F3741">
        <v>139.72999999999999</v>
      </c>
      <c r="G3741">
        <v>0</v>
      </c>
      <c r="H3741">
        <v>139.72999999999999</v>
      </c>
      <c r="I3741">
        <v>85</v>
      </c>
      <c r="J3741">
        <v>0.48</v>
      </c>
      <c r="K3741" s="6" t="s">
        <v>1633</v>
      </c>
      <c r="L3741" s="6" t="s">
        <v>1634</v>
      </c>
      <c r="M3741" s="6" t="s">
        <v>1635</v>
      </c>
      <c r="N3741" s="6" t="s">
        <v>1634</v>
      </c>
      <c r="O3741" s="6" t="s">
        <v>1635</v>
      </c>
      <c r="P3741" s="8">
        <f>Table12[[#This Row],[PLANNED_DELIVERY]]-Table12[[#This Row],[PLANNED_PICKUP]]</f>
        <v>1</v>
      </c>
      <c r="Q3741" s="9">
        <f>Table12[[#This Row],[ACTUAL_DELIVERY]]-Table12[[#This Row],[ACTUAL_PICKUP]]</f>
        <v>1</v>
      </c>
      <c r="R3741" s="9">
        <f>Table12[[#This Row],[ACTUAL_PICKUP]]-Table12[[#This Row],[PLANNED_PICKUP]]</f>
        <v>0</v>
      </c>
      <c r="S3741" s="9">
        <f>Table12[[#This Row],[ACTUAL_DELIVERY]]-Table12[[#This Row],[PLANNED_DELIVERY]]</f>
        <v>0</v>
      </c>
      <c r="T3741" t="s">
        <v>863</v>
      </c>
      <c r="U3741" s="6" t="s">
        <v>864</v>
      </c>
      <c r="V3741" t="s">
        <v>27</v>
      </c>
      <c r="W3741" t="s">
        <v>27</v>
      </c>
      <c r="X3741" t="s">
        <v>60</v>
      </c>
      <c r="Y3741" s="6" t="s">
        <v>34</v>
      </c>
      <c r="Z3741" t="s">
        <v>27</v>
      </c>
      <c r="AA3741" t="s">
        <v>27</v>
      </c>
    </row>
    <row r="3742" spans="1:27" x14ac:dyDescent="0.35">
      <c r="A3742">
        <v>10005133</v>
      </c>
      <c r="B3742" t="s">
        <v>222</v>
      </c>
      <c r="C3742" t="s">
        <v>206</v>
      </c>
      <c r="D3742" t="s">
        <v>23</v>
      </c>
      <c r="E3742" t="s">
        <v>24</v>
      </c>
      <c r="F3742">
        <v>260</v>
      </c>
      <c r="G3742">
        <v>0</v>
      </c>
      <c r="H3742">
        <v>260</v>
      </c>
      <c r="I3742">
        <v>350</v>
      </c>
      <c r="J3742">
        <v>3.71</v>
      </c>
      <c r="K3742" s="6" t="s">
        <v>1633</v>
      </c>
      <c r="L3742" s="6" t="s">
        <v>1633</v>
      </c>
      <c r="M3742" s="6" t="s">
        <v>1638</v>
      </c>
      <c r="N3742" s="6" t="s">
        <v>1635</v>
      </c>
      <c r="O3742" s="6" t="s">
        <v>1639</v>
      </c>
      <c r="P3742" s="8">
        <f>Table12[[#This Row],[PLANNED_DELIVERY]]-Table12[[#This Row],[PLANNED_PICKUP]]</f>
        <v>4</v>
      </c>
      <c r="Q3742" s="9">
        <f>Table12[[#This Row],[ACTUAL_DELIVERY]]-Table12[[#This Row],[ACTUAL_PICKUP]]</f>
        <v>3</v>
      </c>
      <c r="R3742" s="9">
        <f>Table12[[#This Row],[ACTUAL_PICKUP]]-Table12[[#This Row],[PLANNED_PICKUP]]</f>
        <v>2</v>
      </c>
      <c r="S3742" s="9">
        <f>Table12[[#This Row],[ACTUAL_DELIVERY]]-Table12[[#This Row],[PLANNED_DELIVERY]]</f>
        <v>1</v>
      </c>
      <c r="T3742" t="s">
        <v>927</v>
      </c>
      <c r="U3742" s="6" t="s">
        <v>928</v>
      </c>
      <c r="V3742" t="s">
        <v>27</v>
      </c>
      <c r="W3742" t="s">
        <v>27</v>
      </c>
      <c r="X3742" t="s">
        <v>60</v>
      </c>
      <c r="Y3742" s="6" t="s">
        <v>34</v>
      </c>
      <c r="Z3742" t="s">
        <v>27</v>
      </c>
      <c r="AA3742" t="s">
        <v>27</v>
      </c>
    </row>
    <row r="3743" spans="1:27" x14ac:dyDescent="0.35">
      <c r="A3743">
        <v>10005134</v>
      </c>
      <c r="B3743" t="s">
        <v>81</v>
      </c>
      <c r="C3743" t="s">
        <v>234</v>
      </c>
      <c r="D3743" t="s">
        <v>30</v>
      </c>
      <c r="E3743" t="s">
        <v>45</v>
      </c>
      <c r="F3743">
        <v>707.94</v>
      </c>
      <c r="G3743">
        <v>0</v>
      </c>
      <c r="H3743">
        <v>707.94</v>
      </c>
      <c r="I3743">
        <v>2520</v>
      </c>
      <c r="J3743">
        <v>12.48</v>
      </c>
      <c r="K3743" s="6" t="s">
        <v>1633</v>
      </c>
      <c r="L3743" s="6" t="s">
        <v>1635</v>
      </c>
      <c r="M3743" s="6" t="s">
        <v>1637</v>
      </c>
      <c r="N3743" s="6" t="s">
        <v>1635</v>
      </c>
      <c r="O3743" s="6" t="s">
        <v>1637</v>
      </c>
      <c r="P3743" s="8">
        <f>Table12[[#This Row],[PLANNED_DELIVERY]]-Table12[[#This Row],[PLANNED_PICKUP]]</f>
        <v>4</v>
      </c>
      <c r="Q3743" s="9">
        <f>Table12[[#This Row],[ACTUAL_DELIVERY]]-Table12[[#This Row],[ACTUAL_PICKUP]]</f>
        <v>4</v>
      </c>
      <c r="R3743" s="9">
        <f>Table12[[#This Row],[ACTUAL_PICKUP]]-Table12[[#This Row],[PLANNED_PICKUP]]</f>
        <v>0</v>
      </c>
      <c r="S3743" s="9">
        <f>Table12[[#This Row],[ACTUAL_DELIVERY]]-Table12[[#This Row],[PLANNED_DELIVERY]]</f>
        <v>0</v>
      </c>
      <c r="T3743" t="s">
        <v>49</v>
      </c>
      <c r="U3743" s="6" t="s">
        <v>29</v>
      </c>
      <c r="V3743" t="s">
        <v>27</v>
      </c>
      <c r="W3743" t="s">
        <v>27</v>
      </c>
      <c r="X3743" t="s">
        <v>925</v>
      </c>
      <c r="Y3743" s="6" t="s">
        <v>926</v>
      </c>
      <c r="Z3743" t="s">
        <v>523</v>
      </c>
      <c r="AA3743" t="s">
        <v>523</v>
      </c>
    </row>
    <row r="3744" spans="1:27" x14ac:dyDescent="0.35">
      <c r="A3744">
        <v>10005136</v>
      </c>
      <c r="B3744" t="s">
        <v>81</v>
      </c>
      <c r="C3744" t="s">
        <v>78</v>
      </c>
      <c r="D3744" t="s">
        <v>23</v>
      </c>
      <c r="E3744" t="s">
        <v>31</v>
      </c>
      <c r="F3744">
        <v>1290</v>
      </c>
      <c r="G3744">
        <v>660</v>
      </c>
      <c r="H3744">
        <v>1950</v>
      </c>
      <c r="I3744" s="5">
        <v>33850</v>
      </c>
      <c r="J3744">
        <v>25.1</v>
      </c>
      <c r="K3744" s="6" t="s">
        <v>1633</v>
      </c>
      <c r="L3744" s="6" t="s">
        <v>1647</v>
      </c>
      <c r="M3744" s="6" t="s">
        <v>1652</v>
      </c>
      <c r="N3744" s="6" t="s">
        <v>1651</v>
      </c>
      <c r="O3744" s="6" t="s">
        <v>1649</v>
      </c>
      <c r="P3744" s="8">
        <f>Table12[[#This Row],[PLANNED_DELIVERY]]-Table12[[#This Row],[PLANNED_PICKUP]]</f>
        <v>4</v>
      </c>
      <c r="Q3744" s="9">
        <f>Table12[[#This Row],[ACTUAL_DELIVERY]]-Table12[[#This Row],[ACTUAL_PICKUP]]</f>
        <v>1</v>
      </c>
      <c r="R3744" s="9">
        <f>Table12[[#This Row],[ACTUAL_PICKUP]]-Table12[[#This Row],[PLANNED_PICKUP]]</f>
        <v>-2</v>
      </c>
      <c r="S3744" s="9">
        <f>Table12[[#This Row],[ACTUAL_DELIVERY]]-Table12[[#This Row],[PLANNED_DELIVERY]]</f>
        <v>-5</v>
      </c>
      <c r="T3744" t="s">
        <v>283</v>
      </c>
      <c r="U3744" s="6" t="s">
        <v>284</v>
      </c>
      <c r="V3744" t="s">
        <v>27</v>
      </c>
      <c r="W3744" t="s">
        <v>27</v>
      </c>
      <c r="X3744" t="s">
        <v>41</v>
      </c>
      <c r="Y3744" s="6" t="s">
        <v>44</v>
      </c>
      <c r="Z3744" t="s">
        <v>27</v>
      </c>
      <c r="AA3744" t="s">
        <v>27</v>
      </c>
    </row>
    <row r="3745" spans="1:27" x14ac:dyDescent="0.35">
      <c r="A3745">
        <v>10005141</v>
      </c>
      <c r="B3745" t="s">
        <v>81</v>
      </c>
      <c r="C3745" t="s">
        <v>206</v>
      </c>
      <c r="D3745" t="s">
        <v>23</v>
      </c>
      <c r="E3745" t="s">
        <v>24</v>
      </c>
      <c r="F3745">
        <v>420</v>
      </c>
      <c r="G3745">
        <v>0</v>
      </c>
      <c r="H3745">
        <v>420</v>
      </c>
      <c r="I3745">
        <v>4700</v>
      </c>
      <c r="J3745">
        <v>14.66</v>
      </c>
      <c r="K3745" s="6" t="s">
        <v>1633</v>
      </c>
      <c r="L3745" s="6" t="s">
        <v>1641</v>
      </c>
      <c r="M3745" s="6" t="s">
        <v>1641</v>
      </c>
      <c r="N3745" s="6" t="s">
        <v>1641</v>
      </c>
      <c r="O3745" s="6" t="s">
        <v>1641</v>
      </c>
      <c r="P3745" s="8">
        <f>Table12[[#This Row],[PLANNED_DELIVERY]]-Table12[[#This Row],[PLANNED_PICKUP]]</f>
        <v>0</v>
      </c>
      <c r="Q3745" s="9">
        <f>Table12[[#This Row],[ACTUAL_DELIVERY]]-Table12[[#This Row],[ACTUAL_PICKUP]]</f>
        <v>0</v>
      </c>
      <c r="R3745" s="9">
        <f>Table12[[#This Row],[ACTUAL_PICKUP]]-Table12[[#This Row],[PLANNED_PICKUP]]</f>
        <v>0</v>
      </c>
      <c r="S3745" s="9">
        <f>Table12[[#This Row],[ACTUAL_DELIVERY]]-Table12[[#This Row],[PLANNED_DELIVERY]]</f>
        <v>0</v>
      </c>
      <c r="T3745" t="s">
        <v>254</v>
      </c>
      <c r="U3745" s="6" t="s">
        <v>255</v>
      </c>
      <c r="V3745" t="s">
        <v>27</v>
      </c>
      <c r="W3745" t="s">
        <v>27</v>
      </c>
      <c r="X3745" t="s">
        <v>66</v>
      </c>
      <c r="Y3745" s="6" t="s">
        <v>67</v>
      </c>
      <c r="Z3745" t="s">
        <v>27</v>
      </c>
      <c r="AA3745" t="s">
        <v>27</v>
      </c>
    </row>
    <row r="3746" spans="1:27" x14ac:dyDescent="0.35">
      <c r="A3746">
        <v>10005142</v>
      </c>
      <c r="B3746" t="s">
        <v>81</v>
      </c>
      <c r="C3746" t="s">
        <v>206</v>
      </c>
      <c r="D3746" t="s">
        <v>30</v>
      </c>
      <c r="E3746" t="s">
        <v>31</v>
      </c>
      <c r="F3746">
        <v>790</v>
      </c>
      <c r="G3746">
        <v>0</v>
      </c>
      <c r="H3746">
        <v>790</v>
      </c>
      <c r="I3746">
        <v>2850</v>
      </c>
      <c r="J3746">
        <v>4.32</v>
      </c>
      <c r="K3746" s="6" t="s">
        <v>1633</v>
      </c>
      <c r="L3746" s="6" t="s">
        <v>1634</v>
      </c>
      <c r="M3746" s="6" t="s">
        <v>1635</v>
      </c>
      <c r="N3746" s="6" t="s">
        <v>1634</v>
      </c>
      <c r="O3746" s="6" t="s">
        <v>1635</v>
      </c>
      <c r="P3746" s="8">
        <f>Table12[[#This Row],[PLANNED_DELIVERY]]-Table12[[#This Row],[PLANNED_PICKUP]]</f>
        <v>1</v>
      </c>
      <c r="Q3746" s="9">
        <f>Table12[[#This Row],[ACTUAL_DELIVERY]]-Table12[[#This Row],[ACTUAL_PICKUP]]</f>
        <v>1</v>
      </c>
      <c r="R3746" s="9">
        <f>Table12[[#This Row],[ACTUAL_PICKUP]]-Table12[[#This Row],[PLANNED_PICKUP]]</f>
        <v>0</v>
      </c>
      <c r="S3746" s="9">
        <f>Table12[[#This Row],[ACTUAL_DELIVERY]]-Table12[[#This Row],[PLANNED_DELIVERY]]</f>
        <v>0</v>
      </c>
      <c r="T3746" t="s">
        <v>328</v>
      </c>
      <c r="U3746" s="6" t="s">
        <v>329</v>
      </c>
      <c r="V3746" t="s">
        <v>27</v>
      </c>
      <c r="W3746" t="s">
        <v>27</v>
      </c>
      <c r="X3746" t="s">
        <v>66</v>
      </c>
      <c r="Y3746" s="6" t="s">
        <v>67</v>
      </c>
      <c r="Z3746" t="s">
        <v>27</v>
      </c>
      <c r="AA3746" t="s">
        <v>27</v>
      </c>
    </row>
    <row r="3747" spans="1:27" x14ac:dyDescent="0.35">
      <c r="A3747">
        <v>10005144</v>
      </c>
      <c r="B3747" t="s">
        <v>81</v>
      </c>
      <c r="C3747" t="s">
        <v>206</v>
      </c>
      <c r="D3747" t="s">
        <v>23</v>
      </c>
      <c r="E3747" t="s">
        <v>24</v>
      </c>
      <c r="F3747">
        <v>1080</v>
      </c>
      <c r="G3747">
        <v>0</v>
      </c>
      <c r="H3747">
        <v>1080</v>
      </c>
      <c r="I3747">
        <v>12080</v>
      </c>
      <c r="J3747">
        <v>7.24</v>
      </c>
      <c r="K3747" s="6" t="s">
        <v>1633</v>
      </c>
      <c r="L3747" s="6" t="s">
        <v>1641</v>
      </c>
      <c r="M3747" s="6" t="s">
        <v>1644</v>
      </c>
      <c r="N3747" s="6" t="s">
        <v>1641</v>
      </c>
      <c r="O3747" s="6" t="s">
        <v>1644</v>
      </c>
      <c r="P3747" s="8">
        <f>Table12[[#This Row],[PLANNED_DELIVERY]]-Table12[[#This Row],[PLANNED_PICKUP]]</f>
        <v>2</v>
      </c>
      <c r="Q3747" s="9">
        <f>Table12[[#This Row],[ACTUAL_DELIVERY]]-Table12[[#This Row],[ACTUAL_PICKUP]]</f>
        <v>2</v>
      </c>
      <c r="R3747" s="9">
        <f>Table12[[#This Row],[ACTUAL_PICKUP]]-Table12[[#This Row],[PLANNED_PICKUP]]</f>
        <v>0</v>
      </c>
      <c r="S3747" s="9">
        <f>Table12[[#This Row],[ACTUAL_DELIVERY]]-Table12[[#This Row],[PLANNED_DELIVERY]]</f>
        <v>0</v>
      </c>
      <c r="T3747" t="s">
        <v>397</v>
      </c>
      <c r="U3747" s="6" t="s">
        <v>398</v>
      </c>
      <c r="V3747" t="s">
        <v>27</v>
      </c>
      <c r="W3747" t="s">
        <v>27</v>
      </c>
      <c r="X3747" t="s">
        <v>66</v>
      </c>
      <c r="Y3747" s="6" t="s">
        <v>67</v>
      </c>
      <c r="Z3747" t="s">
        <v>27</v>
      </c>
      <c r="AA3747" t="s">
        <v>27</v>
      </c>
    </row>
    <row r="3748" spans="1:27" x14ac:dyDescent="0.35">
      <c r="A3748">
        <v>10005145</v>
      </c>
      <c r="B3748" t="s">
        <v>81</v>
      </c>
      <c r="C3748" t="s">
        <v>206</v>
      </c>
      <c r="D3748" t="s">
        <v>23</v>
      </c>
      <c r="E3748" t="s">
        <v>24</v>
      </c>
      <c r="F3748">
        <v>900</v>
      </c>
      <c r="G3748">
        <v>0</v>
      </c>
      <c r="H3748">
        <v>900</v>
      </c>
      <c r="I3748">
        <v>5460</v>
      </c>
      <c r="J3748">
        <v>4.59</v>
      </c>
      <c r="K3748" s="6" t="s">
        <v>1633</v>
      </c>
      <c r="L3748" s="6" t="s">
        <v>1639</v>
      </c>
      <c r="M3748" s="6" t="s">
        <v>1642</v>
      </c>
      <c r="N3748" s="6" t="s">
        <v>1639</v>
      </c>
      <c r="O3748" s="6" t="s">
        <v>1642</v>
      </c>
      <c r="P3748" s="8">
        <f>Table12[[#This Row],[PLANNED_DELIVERY]]-Table12[[#This Row],[PLANNED_PICKUP]]</f>
        <v>3</v>
      </c>
      <c r="Q3748" s="9">
        <f>Table12[[#This Row],[ACTUAL_DELIVERY]]-Table12[[#This Row],[ACTUAL_PICKUP]]</f>
        <v>3</v>
      </c>
      <c r="R3748" s="9">
        <f>Table12[[#This Row],[ACTUAL_PICKUP]]-Table12[[#This Row],[PLANNED_PICKUP]]</f>
        <v>0</v>
      </c>
      <c r="S3748" s="9">
        <f>Table12[[#This Row],[ACTUAL_DELIVERY]]-Table12[[#This Row],[PLANNED_DELIVERY]]</f>
        <v>0</v>
      </c>
      <c r="T3748" t="s">
        <v>397</v>
      </c>
      <c r="U3748" s="6" t="s">
        <v>398</v>
      </c>
      <c r="V3748" t="s">
        <v>27</v>
      </c>
      <c r="W3748" t="s">
        <v>27</v>
      </c>
      <c r="X3748" t="s">
        <v>66</v>
      </c>
      <c r="Y3748" s="6" t="s">
        <v>67</v>
      </c>
      <c r="Z3748" t="s">
        <v>27</v>
      </c>
      <c r="AA3748" t="s">
        <v>27</v>
      </c>
    </row>
    <row r="3749" spans="1:27" x14ac:dyDescent="0.35">
      <c r="A3749">
        <v>10005147</v>
      </c>
      <c r="B3749" t="s">
        <v>81</v>
      </c>
      <c r="C3749" t="s">
        <v>206</v>
      </c>
      <c r="D3749" t="s">
        <v>30</v>
      </c>
      <c r="E3749" t="s">
        <v>45</v>
      </c>
      <c r="F3749">
        <v>180</v>
      </c>
      <c r="G3749">
        <v>0</v>
      </c>
      <c r="H3749">
        <v>180</v>
      </c>
      <c r="I3749">
        <v>150</v>
      </c>
      <c r="J3749">
        <v>0.48</v>
      </c>
      <c r="K3749" s="6" t="s">
        <v>1633</v>
      </c>
      <c r="L3749" s="6" t="s">
        <v>1634</v>
      </c>
      <c r="M3749" s="6" t="s">
        <v>1639</v>
      </c>
      <c r="N3749" s="6" t="s">
        <v>1635</v>
      </c>
      <c r="O3749" s="6" t="s">
        <v>1639</v>
      </c>
      <c r="P3749" s="8">
        <f>Table12[[#This Row],[PLANNED_DELIVERY]]-Table12[[#This Row],[PLANNED_PICKUP]]</f>
        <v>4</v>
      </c>
      <c r="Q3749" s="9">
        <f>Table12[[#This Row],[ACTUAL_DELIVERY]]-Table12[[#This Row],[ACTUAL_PICKUP]]</f>
        <v>3</v>
      </c>
      <c r="R3749" s="9">
        <f>Table12[[#This Row],[ACTUAL_PICKUP]]-Table12[[#This Row],[PLANNED_PICKUP]]</f>
        <v>1</v>
      </c>
      <c r="S3749" s="9">
        <f>Table12[[#This Row],[ACTUAL_DELIVERY]]-Table12[[#This Row],[PLANNED_DELIVERY]]</f>
        <v>0</v>
      </c>
      <c r="T3749" t="s">
        <v>232</v>
      </c>
      <c r="U3749" s="6" t="s">
        <v>809</v>
      </c>
      <c r="V3749" t="s">
        <v>27</v>
      </c>
      <c r="W3749" t="s">
        <v>27</v>
      </c>
      <c r="X3749" t="s">
        <v>60</v>
      </c>
      <c r="Y3749" s="6" t="s">
        <v>34</v>
      </c>
      <c r="Z3749" t="s">
        <v>27</v>
      </c>
      <c r="AA3749" t="s">
        <v>27</v>
      </c>
    </row>
    <row r="3750" spans="1:27" x14ac:dyDescent="0.35">
      <c r="A3750">
        <v>10005148</v>
      </c>
      <c r="B3750" t="s">
        <v>81</v>
      </c>
      <c r="C3750" t="s">
        <v>206</v>
      </c>
      <c r="D3750" t="s">
        <v>23</v>
      </c>
      <c r="E3750" t="s">
        <v>31</v>
      </c>
      <c r="F3750">
        <v>1100</v>
      </c>
      <c r="G3750">
        <v>0</v>
      </c>
      <c r="H3750">
        <v>1100</v>
      </c>
      <c r="I3750">
        <v>27000</v>
      </c>
      <c r="J3750">
        <v>20.7</v>
      </c>
      <c r="K3750" s="6" t="s">
        <v>1633</v>
      </c>
      <c r="L3750" s="6" t="s">
        <v>1633</v>
      </c>
      <c r="M3750" s="6" t="s">
        <v>1633</v>
      </c>
      <c r="N3750" s="6" t="s">
        <v>1633</v>
      </c>
      <c r="O3750" s="6" t="s">
        <v>1633</v>
      </c>
      <c r="P3750" s="8">
        <f>Table12[[#This Row],[PLANNED_DELIVERY]]-Table12[[#This Row],[PLANNED_PICKUP]]</f>
        <v>0</v>
      </c>
      <c r="Q3750" s="9">
        <f>Table12[[#This Row],[ACTUAL_DELIVERY]]-Table12[[#This Row],[ACTUAL_PICKUP]]</f>
        <v>0</v>
      </c>
      <c r="R3750" s="9">
        <f>Table12[[#This Row],[ACTUAL_PICKUP]]-Table12[[#This Row],[PLANNED_PICKUP]]</f>
        <v>0</v>
      </c>
      <c r="S3750" s="9">
        <f>Table12[[#This Row],[ACTUAL_DELIVERY]]-Table12[[#This Row],[PLANNED_DELIVERY]]</f>
        <v>0</v>
      </c>
      <c r="T3750" t="s">
        <v>271</v>
      </c>
      <c r="U3750" s="6" t="s">
        <v>43</v>
      </c>
      <c r="V3750" t="s">
        <v>27</v>
      </c>
      <c r="W3750" t="s">
        <v>27</v>
      </c>
      <c r="X3750" t="s">
        <v>41</v>
      </c>
      <c r="Y3750" s="6" t="s">
        <v>44</v>
      </c>
      <c r="Z3750" t="s">
        <v>27</v>
      </c>
      <c r="AA3750" t="s">
        <v>27</v>
      </c>
    </row>
    <row r="3751" spans="1:27" x14ac:dyDescent="0.35">
      <c r="A3751">
        <v>10005149</v>
      </c>
      <c r="B3751" t="s">
        <v>81</v>
      </c>
      <c r="C3751" t="s">
        <v>206</v>
      </c>
      <c r="D3751" t="s">
        <v>23</v>
      </c>
      <c r="E3751" t="s">
        <v>24</v>
      </c>
      <c r="F3751">
        <v>280</v>
      </c>
      <c r="G3751">
        <v>0</v>
      </c>
      <c r="H3751">
        <v>280</v>
      </c>
      <c r="I3751">
        <v>780</v>
      </c>
      <c r="J3751">
        <v>6.5</v>
      </c>
      <c r="K3751" s="6" t="s">
        <v>1633</v>
      </c>
      <c r="L3751" s="6" t="s">
        <v>1633</v>
      </c>
      <c r="M3751" s="6" t="s">
        <v>1634</v>
      </c>
      <c r="N3751" s="6" t="s">
        <v>1635</v>
      </c>
      <c r="O3751" s="6" t="s">
        <v>1639</v>
      </c>
      <c r="P3751" s="8">
        <f>Table12[[#This Row],[PLANNED_DELIVERY]]-Table12[[#This Row],[PLANNED_PICKUP]]</f>
        <v>1</v>
      </c>
      <c r="Q3751" s="9">
        <f>Table12[[#This Row],[ACTUAL_DELIVERY]]-Table12[[#This Row],[ACTUAL_PICKUP]]</f>
        <v>3</v>
      </c>
      <c r="R3751" s="9">
        <f>Table12[[#This Row],[ACTUAL_PICKUP]]-Table12[[#This Row],[PLANNED_PICKUP]]</f>
        <v>2</v>
      </c>
      <c r="S3751" s="9">
        <f>Table12[[#This Row],[ACTUAL_DELIVERY]]-Table12[[#This Row],[PLANNED_DELIVERY]]</f>
        <v>4</v>
      </c>
      <c r="T3751" t="s">
        <v>923</v>
      </c>
      <c r="U3751" s="6" t="s">
        <v>924</v>
      </c>
      <c r="V3751" t="s">
        <v>27</v>
      </c>
      <c r="W3751" t="s">
        <v>27</v>
      </c>
      <c r="X3751" t="s">
        <v>41</v>
      </c>
      <c r="Y3751" s="6" t="s">
        <v>44</v>
      </c>
      <c r="Z3751" t="s">
        <v>27</v>
      </c>
      <c r="AA3751" t="s">
        <v>27</v>
      </c>
    </row>
    <row r="3752" spans="1:27" x14ac:dyDescent="0.35">
      <c r="A3752">
        <v>10005150</v>
      </c>
      <c r="B3752" t="s">
        <v>81</v>
      </c>
      <c r="C3752" t="s">
        <v>206</v>
      </c>
      <c r="D3752" t="s">
        <v>23</v>
      </c>
      <c r="E3752" t="s">
        <v>24</v>
      </c>
      <c r="F3752">
        <v>280</v>
      </c>
      <c r="G3752">
        <v>0</v>
      </c>
      <c r="H3752">
        <v>280</v>
      </c>
      <c r="I3752">
        <v>3000</v>
      </c>
      <c r="J3752">
        <v>5.75</v>
      </c>
      <c r="K3752" s="6" t="s">
        <v>1633</v>
      </c>
      <c r="L3752" s="6" t="s">
        <v>1635</v>
      </c>
      <c r="M3752" s="6" t="s">
        <v>1641</v>
      </c>
      <c r="N3752" s="6" t="s">
        <v>1635</v>
      </c>
      <c r="O3752" s="6" t="s">
        <v>1637</v>
      </c>
      <c r="P3752" s="8">
        <f>Table12[[#This Row],[PLANNED_DELIVERY]]-Table12[[#This Row],[PLANNED_PICKUP]]</f>
        <v>5</v>
      </c>
      <c r="Q3752" s="9">
        <f>Table12[[#This Row],[ACTUAL_DELIVERY]]-Table12[[#This Row],[ACTUAL_PICKUP]]</f>
        <v>4</v>
      </c>
      <c r="R3752" s="9">
        <f>Table12[[#This Row],[ACTUAL_PICKUP]]-Table12[[#This Row],[PLANNED_PICKUP]]</f>
        <v>0</v>
      </c>
      <c r="S3752" s="9">
        <f>Table12[[#This Row],[ACTUAL_DELIVERY]]-Table12[[#This Row],[PLANNED_DELIVERY]]</f>
        <v>-1</v>
      </c>
      <c r="T3752" t="s">
        <v>922</v>
      </c>
      <c r="U3752" s="6" t="s">
        <v>40</v>
      </c>
      <c r="V3752" t="s">
        <v>27</v>
      </c>
      <c r="W3752" t="s">
        <v>27</v>
      </c>
      <c r="X3752" t="s">
        <v>49</v>
      </c>
      <c r="Y3752" s="6" t="s">
        <v>796</v>
      </c>
      <c r="Z3752" t="s">
        <v>27</v>
      </c>
      <c r="AA3752" t="s">
        <v>27</v>
      </c>
    </row>
    <row r="3753" spans="1:27" x14ac:dyDescent="0.35">
      <c r="A3753">
        <v>10005153</v>
      </c>
      <c r="B3753" t="s">
        <v>81</v>
      </c>
      <c r="C3753" t="s">
        <v>206</v>
      </c>
      <c r="D3753" t="s">
        <v>23</v>
      </c>
      <c r="E3753" t="s">
        <v>24</v>
      </c>
      <c r="F3753">
        <v>139.72999999999999</v>
      </c>
      <c r="G3753">
        <v>0</v>
      </c>
      <c r="H3753">
        <v>139.72999999999999</v>
      </c>
      <c r="I3753">
        <v>1600</v>
      </c>
      <c r="J3753">
        <v>2.3199999999999998</v>
      </c>
      <c r="K3753" s="6" t="s">
        <v>1633</v>
      </c>
      <c r="L3753" s="6" t="s">
        <v>1634</v>
      </c>
      <c r="M3753" s="6" t="s">
        <v>1639</v>
      </c>
      <c r="N3753" s="6" t="s">
        <v>1650</v>
      </c>
      <c r="O3753" s="6" t="s">
        <v>1650</v>
      </c>
      <c r="P3753" s="8">
        <f>Table12[[#This Row],[PLANNED_DELIVERY]]-Table12[[#This Row],[PLANNED_PICKUP]]</f>
        <v>4</v>
      </c>
      <c r="Q3753" s="9">
        <f>Table12[[#This Row],[ACTUAL_DELIVERY]]-Table12[[#This Row],[ACTUAL_PICKUP]]</f>
        <v>0</v>
      </c>
      <c r="R3753" s="9">
        <f>Table12[[#This Row],[ACTUAL_PICKUP]]-Table12[[#This Row],[PLANNED_PICKUP]]</f>
        <v>12</v>
      </c>
      <c r="S3753" s="9">
        <f>Table12[[#This Row],[ACTUAL_DELIVERY]]-Table12[[#This Row],[PLANNED_DELIVERY]]</f>
        <v>8</v>
      </c>
      <c r="T3753" t="s">
        <v>570</v>
      </c>
      <c r="U3753" s="6" t="s">
        <v>29</v>
      </c>
      <c r="V3753" t="s">
        <v>27</v>
      </c>
      <c r="W3753" t="s">
        <v>27</v>
      </c>
      <c r="X3753" t="s">
        <v>41</v>
      </c>
      <c r="Y3753" s="6" t="s">
        <v>44</v>
      </c>
      <c r="Z3753" t="s">
        <v>27</v>
      </c>
      <c r="AA3753" t="s">
        <v>27</v>
      </c>
    </row>
    <row r="3754" spans="1:27" x14ac:dyDescent="0.35">
      <c r="A3754">
        <v>10005154</v>
      </c>
      <c r="B3754" t="s">
        <v>81</v>
      </c>
      <c r="C3754" t="s">
        <v>206</v>
      </c>
      <c r="D3754" t="s">
        <v>23</v>
      </c>
      <c r="E3754" t="s">
        <v>24</v>
      </c>
      <c r="F3754">
        <v>169.53</v>
      </c>
      <c r="G3754">
        <v>0</v>
      </c>
      <c r="H3754">
        <v>169.53</v>
      </c>
      <c r="I3754">
        <v>600</v>
      </c>
      <c r="J3754">
        <v>0.56999999999999995</v>
      </c>
      <c r="K3754" s="6" t="s">
        <v>1633</v>
      </c>
      <c r="L3754" s="6" t="s">
        <v>1639</v>
      </c>
      <c r="M3754" s="6" t="s">
        <v>1641</v>
      </c>
      <c r="N3754" s="6" t="s">
        <v>1639</v>
      </c>
      <c r="O3754" s="6" t="s">
        <v>1637</v>
      </c>
      <c r="P3754" s="8">
        <f>Table12[[#This Row],[PLANNED_DELIVERY]]-Table12[[#This Row],[PLANNED_PICKUP]]</f>
        <v>2</v>
      </c>
      <c r="Q3754" s="9">
        <f>Table12[[#This Row],[ACTUAL_DELIVERY]]-Table12[[#This Row],[ACTUAL_PICKUP]]</f>
        <v>1</v>
      </c>
      <c r="R3754" s="9">
        <f>Table12[[#This Row],[ACTUAL_PICKUP]]-Table12[[#This Row],[PLANNED_PICKUP]]</f>
        <v>0</v>
      </c>
      <c r="S3754" s="9">
        <f>Table12[[#This Row],[ACTUAL_DELIVERY]]-Table12[[#This Row],[PLANNED_DELIVERY]]</f>
        <v>-1</v>
      </c>
      <c r="T3754" t="s">
        <v>1716</v>
      </c>
      <c r="U3754" s="6" t="s">
        <v>291</v>
      </c>
      <c r="V3754" t="s">
        <v>27</v>
      </c>
      <c r="W3754" t="s">
        <v>27</v>
      </c>
      <c r="X3754" t="s">
        <v>49</v>
      </c>
      <c r="Y3754" s="6" t="s">
        <v>29</v>
      </c>
      <c r="Z3754" t="s">
        <v>27</v>
      </c>
      <c r="AA3754" t="s">
        <v>27</v>
      </c>
    </row>
    <row r="3755" spans="1:27" x14ac:dyDescent="0.35">
      <c r="A3755">
        <v>10005155</v>
      </c>
      <c r="B3755" t="s">
        <v>81</v>
      </c>
      <c r="C3755" t="s">
        <v>206</v>
      </c>
      <c r="D3755" t="s">
        <v>23</v>
      </c>
      <c r="E3755" t="s">
        <v>24</v>
      </c>
      <c r="F3755">
        <v>450</v>
      </c>
      <c r="G3755">
        <v>1475</v>
      </c>
      <c r="H3755">
        <v>1925</v>
      </c>
      <c r="I3755" s="5">
        <v>4010</v>
      </c>
      <c r="J3755">
        <v>34.15</v>
      </c>
      <c r="K3755" s="6" t="s">
        <v>1633</v>
      </c>
      <c r="L3755" s="6" t="s">
        <v>1640</v>
      </c>
      <c r="M3755" s="6" t="s">
        <v>1690</v>
      </c>
      <c r="N3755" s="6" t="s">
        <v>1641</v>
      </c>
      <c r="O3755" s="6" t="s">
        <v>1641</v>
      </c>
      <c r="P3755" s="8">
        <f>Table12[[#This Row],[PLANNED_DELIVERY]]-Table12[[#This Row],[PLANNED_PICKUP]]</f>
        <v>39</v>
      </c>
      <c r="Q3755" s="9">
        <f>Table12[[#This Row],[ACTUAL_DELIVERY]]-Table12[[#This Row],[ACTUAL_PICKUP]]</f>
        <v>0</v>
      </c>
      <c r="R3755" s="9">
        <f>Table12[[#This Row],[ACTUAL_PICKUP]]-Table12[[#This Row],[PLANNED_PICKUP]]</f>
        <v>-5</v>
      </c>
      <c r="S3755" s="9">
        <f>Table12[[#This Row],[ACTUAL_DELIVERY]]-Table12[[#This Row],[PLANNED_DELIVERY]]</f>
        <v>-44</v>
      </c>
      <c r="T3755" t="s">
        <v>920</v>
      </c>
      <c r="U3755" s="6" t="s">
        <v>921</v>
      </c>
      <c r="V3755" t="s">
        <v>27</v>
      </c>
      <c r="W3755" t="s">
        <v>27</v>
      </c>
      <c r="X3755" t="s">
        <v>49</v>
      </c>
      <c r="Y3755" s="6" t="s">
        <v>123</v>
      </c>
      <c r="Z3755" t="s">
        <v>27</v>
      </c>
      <c r="AA3755" t="s">
        <v>27</v>
      </c>
    </row>
    <row r="3756" spans="1:27" x14ac:dyDescent="0.35">
      <c r="A3756">
        <v>10005156</v>
      </c>
      <c r="B3756" t="s">
        <v>81</v>
      </c>
      <c r="C3756" t="s">
        <v>206</v>
      </c>
      <c r="D3756" t="s">
        <v>23</v>
      </c>
      <c r="E3756" t="s">
        <v>31</v>
      </c>
      <c r="F3756">
        <v>10</v>
      </c>
      <c r="G3756">
        <v>0</v>
      </c>
      <c r="H3756">
        <v>10</v>
      </c>
      <c r="I3756">
        <v>65</v>
      </c>
      <c r="J3756">
        <v>0.13</v>
      </c>
      <c r="K3756" s="6" t="s">
        <v>1633</v>
      </c>
      <c r="L3756" s="6" t="s">
        <v>1633</v>
      </c>
      <c r="M3756" s="6" t="s">
        <v>1634</v>
      </c>
      <c r="N3756" s="6" t="s">
        <v>1633</v>
      </c>
      <c r="O3756" s="6" t="s">
        <v>1634</v>
      </c>
      <c r="P3756" s="8">
        <f>Table12[[#This Row],[PLANNED_DELIVERY]]-Table12[[#This Row],[PLANNED_PICKUP]]</f>
        <v>1</v>
      </c>
      <c r="Q3756" s="9">
        <f>Table12[[#This Row],[ACTUAL_DELIVERY]]-Table12[[#This Row],[ACTUAL_PICKUP]]</f>
        <v>1</v>
      </c>
      <c r="R3756" s="9">
        <f>Table12[[#This Row],[ACTUAL_PICKUP]]-Table12[[#This Row],[PLANNED_PICKUP]]</f>
        <v>0</v>
      </c>
      <c r="S3756" s="9">
        <f>Table12[[#This Row],[ACTUAL_DELIVERY]]-Table12[[#This Row],[PLANNED_DELIVERY]]</f>
        <v>0</v>
      </c>
      <c r="T3756" t="s">
        <v>271</v>
      </c>
      <c r="U3756" s="6" t="s">
        <v>43</v>
      </c>
      <c r="V3756" t="s">
        <v>27</v>
      </c>
      <c r="W3756" t="s">
        <v>27</v>
      </c>
      <c r="X3756" t="s">
        <v>60</v>
      </c>
      <c r="Y3756" s="6" t="s">
        <v>34</v>
      </c>
      <c r="Z3756" t="s">
        <v>27</v>
      </c>
      <c r="AA3756" t="s">
        <v>27</v>
      </c>
    </row>
    <row r="3757" spans="1:27" x14ac:dyDescent="0.35">
      <c r="A3757">
        <v>10005157</v>
      </c>
      <c r="B3757" t="s">
        <v>81</v>
      </c>
      <c r="C3757" t="s">
        <v>234</v>
      </c>
      <c r="D3757" t="s">
        <v>23</v>
      </c>
      <c r="E3757" t="s">
        <v>31</v>
      </c>
      <c r="F3757">
        <v>590</v>
      </c>
      <c r="G3757">
        <v>0</v>
      </c>
      <c r="H3757">
        <v>590</v>
      </c>
      <c r="I3757">
        <v>110</v>
      </c>
      <c r="J3757">
        <v>0.17</v>
      </c>
      <c r="K3757" s="6" t="s">
        <v>1633</v>
      </c>
      <c r="L3757" s="6" t="s">
        <v>1634</v>
      </c>
      <c r="M3757" s="6" t="s">
        <v>1639</v>
      </c>
      <c r="N3757" s="6" t="s">
        <v>1635</v>
      </c>
      <c r="O3757" s="6" t="s">
        <v>1639</v>
      </c>
      <c r="P3757" s="8">
        <f>Table12[[#This Row],[PLANNED_DELIVERY]]-Table12[[#This Row],[PLANNED_PICKUP]]</f>
        <v>4</v>
      </c>
      <c r="Q3757" s="9">
        <f>Table12[[#This Row],[ACTUAL_DELIVERY]]-Table12[[#This Row],[ACTUAL_PICKUP]]</f>
        <v>3</v>
      </c>
      <c r="R3757" s="9">
        <f>Table12[[#This Row],[ACTUAL_PICKUP]]-Table12[[#This Row],[PLANNED_PICKUP]]</f>
        <v>1</v>
      </c>
      <c r="S3757" s="9">
        <f>Table12[[#This Row],[ACTUAL_DELIVERY]]-Table12[[#This Row],[PLANNED_DELIVERY]]</f>
        <v>0</v>
      </c>
      <c r="T3757" t="s">
        <v>918</v>
      </c>
      <c r="U3757" s="6" t="s">
        <v>919</v>
      </c>
      <c r="V3757" t="s">
        <v>237</v>
      </c>
      <c r="W3757" t="s">
        <v>237</v>
      </c>
      <c r="X3757" t="s">
        <v>60</v>
      </c>
      <c r="Y3757" s="6" t="s">
        <v>34</v>
      </c>
      <c r="Z3757" t="s">
        <v>27</v>
      </c>
      <c r="AA3757" t="s">
        <v>27</v>
      </c>
    </row>
    <row r="3758" spans="1:27" x14ac:dyDescent="0.35">
      <c r="A3758">
        <v>10005158</v>
      </c>
      <c r="B3758" t="s">
        <v>81</v>
      </c>
      <c r="C3758" t="s">
        <v>206</v>
      </c>
      <c r="D3758" t="s">
        <v>30</v>
      </c>
      <c r="E3758" t="s">
        <v>31</v>
      </c>
      <c r="F3758">
        <v>750</v>
      </c>
      <c r="G3758">
        <v>0</v>
      </c>
      <c r="H3758">
        <v>750</v>
      </c>
      <c r="I3758">
        <v>2650</v>
      </c>
      <c r="J3758">
        <v>23.8</v>
      </c>
      <c r="K3758" s="6" t="s">
        <v>1633</v>
      </c>
      <c r="L3758" s="6" t="s">
        <v>1633</v>
      </c>
      <c r="M3758" s="6" t="s">
        <v>1635</v>
      </c>
      <c r="N3758" s="6" t="s">
        <v>1639</v>
      </c>
      <c r="O3758" s="6" t="s">
        <v>1637</v>
      </c>
      <c r="P3758" s="8">
        <f>Table12[[#This Row],[PLANNED_DELIVERY]]-Table12[[#This Row],[PLANNED_PICKUP]]</f>
        <v>2</v>
      </c>
      <c r="Q3758" s="9">
        <f>Table12[[#This Row],[ACTUAL_DELIVERY]]-Table12[[#This Row],[ACTUAL_PICKUP]]</f>
        <v>1</v>
      </c>
      <c r="R3758" s="9">
        <f>Table12[[#This Row],[ACTUAL_PICKUP]]-Table12[[#This Row],[PLANNED_PICKUP]]</f>
        <v>5</v>
      </c>
      <c r="S3758" s="9">
        <f>Table12[[#This Row],[ACTUAL_DELIVERY]]-Table12[[#This Row],[PLANNED_DELIVERY]]</f>
        <v>4</v>
      </c>
      <c r="T3758" t="s">
        <v>41</v>
      </c>
      <c r="U3758" s="6">
        <v>54100</v>
      </c>
      <c r="V3758" t="s">
        <v>27</v>
      </c>
      <c r="W3758" t="s">
        <v>27</v>
      </c>
      <c r="X3758" t="s">
        <v>232</v>
      </c>
      <c r="Y3758" s="6" t="s">
        <v>491</v>
      </c>
      <c r="Z3758" t="s">
        <v>27</v>
      </c>
      <c r="AA3758" t="s">
        <v>27</v>
      </c>
    </row>
    <row r="3759" spans="1:27" x14ac:dyDescent="0.35">
      <c r="A3759">
        <v>10005159</v>
      </c>
      <c r="B3759" t="s">
        <v>81</v>
      </c>
      <c r="C3759" t="s">
        <v>213</v>
      </c>
      <c r="D3759" t="s">
        <v>23</v>
      </c>
      <c r="E3759" t="s">
        <v>31</v>
      </c>
      <c r="F3759">
        <v>192.82</v>
      </c>
      <c r="G3759">
        <v>0</v>
      </c>
      <c r="H3759">
        <v>192.82</v>
      </c>
      <c r="I3759">
        <v>1000</v>
      </c>
      <c r="J3759">
        <v>1.4</v>
      </c>
      <c r="K3759" s="6" t="s">
        <v>1633</v>
      </c>
      <c r="L3759" s="6" t="s">
        <v>1633</v>
      </c>
      <c r="M3759" s="6" t="s">
        <v>1639</v>
      </c>
      <c r="N3759" s="6" t="s">
        <v>1637</v>
      </c>
      <c r="O3759" s="6" t="s">
        <v>1637</v>
      </c>
      <c r="P3759" s="8">
        <f>Table12[[#This Row],[PLANNED_DELIVERY]]-Table12[[#This Row],[PLANNED_PICKUP]]</f>
        <v>5</v>
      </c>
      <c r="Q3759" s="9">
        <f>Table12[[#This Row],[ACTUAL_DELIVERY]]-Table12[[#This Row],[ACTUAL_PICKUP]]</f>
        <v>0</v>
      </c>
      <c r="R3759" s="9">
        <f>Table12[[#This Row],[ACTUAL_PICKUP]]-Table12[[#This Row],[PLANNED_PICKUP]]</f>
        <v>6</v>
      </c>
      <c r="S3759" s="9">
        <f>Table12[[#This Row],[ACTUAL_DELIVERY]]-Table12[[#This Row],[PLANNED_DELIVERY]]</f>
        <v>1</v>
      </c>
      <c r="T3759" t="s">
        <v>176</v>
      </c>
      <c r="U3759" s="6" t="s">
        <v>177</v>
      </c>
      <c r="V3759" t="s">
        <v>27</v>
      </c>
      <c r="W3759" t="s">
        <v>27</v>
      </c>
      <c r="X3759" t="s">
        <v>60</v>
      </c>
      <c r="Y3759" s="6" t="s">
        <v>34</v>
      </c>
      <c r="Z3759" t="s">
        <v>27</v>
      </c>
      <c r="AA3759" t="s">
        <v>27</v>
      </c>
    </row>
    <row r="3760" spans="1:27" x14ac:dyDescent="0.35">
      <c r="A3760">
        <v>10005161</v>
      </c>
      <c r="B3760" t="s">
        <v>81</v>
      </c>
      <c r="C3760" t="s">
        <v>206</v>
      </c>
      <c r="D3760" t="s">
        <v>23</v>
      </c>
      <c r="E3760" t="s">
        <v>31</v>
      </c>
      <c r="F3760">
        <v>279.45</v>
      </c>
      <c r="G3760">
        <v>0</v>
      </c>
      <c r="H3760">
        <v>279.45</v>
      </c>
      <c r="I3760">
        <v>1100</v>
      </c>
      <c r="J3760">
        <v>11.68</v>
      </c>
      <c r="K3760" s="6" t="s">
        <v>1633</v>
      </c>
      <c r="L3760" s="6" t="s">
        <v>1633</v>
      </c>
      <c r="M3760" s="6" t="s">
        <v>1641</v>
      </c>
      <c r="N3760" s="6" t="s">
        <v>1639</v>
      </c>
      <c r="O3760" s="6" t="s">
        <v>1641</v>
      </c>
      <c r="P3760" s="8">
        <f>Table12[[#This Row],[PLANNED_DELIVERY]]-Table12[[#This Row],[PLANNED_PICKUP]]</f>
        <v>7</v>
      </c>
      <c r="Q3760" s="9">
        <f>Table12[[#This Row],[ACTUAL_DELIVERY]]-Table12[[#This Row],[ACTUAL_PICKUP]]</f>
        <v>2</v>
      </c>
      <c r="R3760" s="9">
        <f>Table12[[#This Row],[ACTUAL_PICKUP]]-Table12[[#This Row],[PLANNED_PICKUP]]</f>
        <v>5</v>
      </c>
      <c r="S3760" s="9">
        <f>Table12[[#This Row],[ACTUAL_DELIVERY]]-Table12[[#This Row],[PLANNED_DELIVERY]]</f>
        <v>0</v>
      </c>
      <c r="T3760" t="s">
        <v>33</v>
      </c>
      <c r="U3760" s="6" t="s">
        <v>34</v>
      </c>
      <c r="V3760" t="s">
        <v>27</v>
      </c>
      <c r="W3760" t="s">
        <v>27</v>
      </c>
      <c r="X3760" t="s">
        <v>687</v>
      </c>
      <c r="Y3760" s="6" t="s">
        <v>51</v>
      </c>
      <c r="Z3760" t="s">
        <v>27</v>
      </c>
      <c r="AA3760" t="s">
        <v>27</v>
      </c>
    </row>
    <row r="3761" spans="1:27" x14ac:dyDescent="0.35">
      <c r="A3761">
        <v>10005162</v>
      </c>
      <c r="B3761" t="s">
        <v>81</v>
      </c>
      <c r="C3761" t="s">
        <v>206</v>
      </c>
      <c r="D3761" t="s">
        <v>23</v>
      </c>
      <c r="E3761" t="s">
        <v>24</v>
      </c>
      <c r="F3761">
        <v>30</v>
      </c>
      <c r="G3761">
        <v>0</v>
      </c>
      <c r="H3761">
        <v>30</v>
      </c>
      <c r="I3761">
        <v>6</v>
      </c>
      <c r="J3761">
        <v>0.12</v>
      </c>
      <c r="K3761" s="6" t="s">
        <v>1633</v>
      </c>
      <c r="L3761" s="6" t="s">
        <v>1633</v>
      </c>
      <c r="M3761" s="6" t="s">
        <v>1635</v>
      </c>
      <c r="N3761" s="6" t="s">
        <v>1634</v>
      </c>
      <c r="O3761" s="6" t="s">
        <v>1634</v>
      </c>
      <c r="P3761" s="8">
        <f>Table12[[#This Row],[PLANNED_DELIVERY]]-Table12[[#This Row],[PLANNED_PICKUP]]</f>
        <v>2</v>
      </c>
      <c r="Q3761" s="9">
        <f>Table12[[#This Row],[ACTUAL_DELIVERY]]-Table12[[#This Row],[ACTUAL_PICKUP]]</f>
        <v>0</v>
      </c>
      <c r="R3761" s="9">
        <f>Table12[[#This Row],[ACTUAL_PICKUP]]-Table12[[#This Row],[PLANNED_PICKUP]]</f>
        <v>1</v>
      </c>
      <c r="S3761" s="9">
        <f>Table12[[#This Row],[ACTUAL_DELIVERY]]-Table12[[#This Row],[PLANNED_DELIVERY]]</f>
        <v>-1</v>
      </c>
      <c r="T3761" t="s">
        <v>50</v>
      </c>
      <c r="U3761" s="6" t="s">
        <v>51</v>
      </c>
      <c r="V3761" t="s">
        <v>27</v>
      </c>
      <c r="W3761" t="s">
        <v>27</v>
      </c>
      <c r="X3761" t="s">
        <v>60</v>
      </c>
      <c r="Y3761" s="6" t="s">
        <v>34</v>
      </c>
      <c r="Z3761" t="s">
        <v>27</v>
      </c>
      <c r="AA3761" t="s">
        <v>27</v>
      </c>
    </row>
    <row r="3762" spans="1:27" x14ac:dyDescent="0.35">
      <c r="A3762">
        <v>10005163</v>
      </c>
      <c r="B3762" t="s">
        <v>81</v>
      </c>
      <c r="C3762" t="s">
        <v>206</v>
      </c>
      <c r="D3762" t="s">
        <v>23</v>
      </c>
      <c r="E3762" t="s">
        <v>24</v>
      </c>
      <c r="F3762">
        <v>480</v>
      </c>
      <c r="G3762">
        <v>0</v>
      </c>
      <c r="H3762">
        <v>480</v>
      </c>
      <c r="I3762">
        <v>2586</v>
      </c>
      <c r="J3762">
        <v>33.549999999999997</v>
      </c>
      <c r="K3762" s="6" t="s">
        <v>1633</v>
      </c>
      <c r="L3762" s="6" t="s">
        <v>1633</v>
      </c>
      <c r="M3762" s="6" t="s">
        <v>1641</v>
      </c>
      <c r="N3762" s="6" t="s">
        <v>1635</v>
      </c>
      <c r="O3762" s="6" t="s">
        <v>1639</v>
      </c>
      <c r="P3762" s="8">
        <f>Table12[[#This Row],[PLANNED_DELIVERY]]-Table12[[#This Row],[PLANNED_PICKUP]]</f>
        <v>7</v>
      </c>
      <c r="Q3762" s="9">
        <f>Table12[[#This Row],[ACTUAL_DELIVERY]]-Table12[[#This Row],[ACTUAL_PICKUP]]</f>
        <v>3</v>
      </c>
      <c r="R3762" s="9">
        <f>Table12[[#This Row],[ACTUAL_PICKUP]]-Table12[[#This Row],[PLANNED_PICKUP]]</f>
        <v>2</v>
      </c>
      <c r="S3762" s="9">
        <f>Table12[[#This Row],[ACTUAL_DELIVERY]]-Table12[[#This Row],[PLANNED_DELIVERY]]</f>
        <v>-2</v>
      </c>
      <c r="T3762" t="s">
        <v>428</v>
      </c>
      <c r="U3762" s="6" t="s">
        <v>429</v>
      </c>
      <c r="V3762" t="s">
        <v>27</v>
      </c>
      <c r="W3762" t="s">
        <v>27</v>
      </c>
      <c r="X3762" t="s">
        <v>49</v>
      </c>
      <c r="Y3762" s="6" t="s">
        <v>29</v>
      </c>
      <c r="Z3762" t="s">
        <v>27</v>
      </c>
      <c r="AA3762" t="s">
        <v>27</v>
      </c>
    </row>
    <row r="3763" spans="1:27" x14ac:dyDescent="0.35">
      <c r="A3763">
        <v>10005165</v>
      </c>
      <c r="B3763" t="s">
        <v>81</v>
      </c>
      <c r="C3763" t="s">
        <v>206</v>
      </c>
      <c r="D3763" t="s">
        <v>23</v>
      </c>
      <c r="E3763" t="s">
        <v>24</v>
      </c>
      <c r="F3763">
        <v>30</v>
      </c>
      <c r="G3763">
        <v>0</v>
      </c>
      <c r="H3763">
        <v>30</v>
      </c>
      <c r="I3763">
        <v>9</v>
      </c>
      <c r="J3763">
        <v>0.05</v>
      </c>
      <c r="K3763" s="6" t="s">
        <v>1633</v>
      </c>
      <c r="L3763" s="6" t="s">
        <v>1633</v>
      </c>
      <c r="M3763" s="6" t="s">
        <v>1633</v>
      </c>
      <c r="N3763" s="6" t="s">
        <v>1634</v>
      </c>
      <c r="O3763" s="6" t="s">
        <v>1634</v>
      </c>
      <c r="P3763" s="8">
        <f>Table12[[#This Row],[PLANNED_DELIVERY]]-Table12[[#This Row],[PLANNED_PICKUP]]</f>
        <v>0</v>
      </c>
      <c r="Q3763" s="9">
        <f>Table12[[#This Row],[ACTUAL_DELIVERY]]-Table12[[#This Row],[ACTUAL_PICKUP]]</f>
        <v>0</v>
      </c>
      <c r="R3763" s="9">
        <f>Table12[[#This Row],[ACTUAL_PICKUP]]-Table12[[#This Row],[PLANNED_PICKUP]]</f>
        <v>1</v>
      </c>
      <c r="S3763" s="9">
        <f>Table12[[#This Row],[ACTUAL_DELIVERY]]-Table12[[#This Row],[PLANNED_DELIVERY]]</f>
        <v>1</v>
      </c>
      <c r="T3763" t="s">
        <v>50</v>
      </c>
      <c r="U3763" s="6" t="s">
        <v>51</v>
      </c>
      <c r="V3763" t="s">
        <v>27</v>
      </c>
      <c r="W3763" t="s">
        <v>27</v>
      </c>
      <c r="X3763" t="s">
        <v>60</v>
      </c>
      <c r="Y3763" s="6" t="s">
        <v>34</v>
      </c>
      <c r="Z3763" t="s">
        <v>27</v>
      </c>
      <c r="AA3763" t="s">
        <v>27</v>
      </c>
    </row>
    <row r="3764" spans="1:27" x14ac:dyDescent="0.35">
      <c r="A3764">
        <v>10005166</v>
      </c>
      <c r="B3764" t="s">
        <v>81</v>
      </c>
      <c r="C3764" t="s">
        <v>206</v>
      </c>
      <c r="D3764" t="s">
        <v>23</v>
      </c>
      <c r="E3764" t="s">
        <v>24</v>
      </c>
      <c r="F3764">
        <v>30</v>
      </c>
      <c r="G3764">
        <v>0</v>
      </c>
      <c r="H3764">
        <v>30</v>
      </c>
      <c r="I3764">
        <v>51</v>
      </c>
      <c r="J3764">
        <v>0.68</v>
      </c>
      <c r="K3764" s="6" t="s">
        <v>1633</v>
      </c>
      <c r="L3764" s="6" t="s">
        <v>1633</v>
      </c>
      <c r="M3764" s="6" t="s">
        <v>1635</v>
      </c>
      <c r="N3764" s="6" t="s">
        <v>1634</v>
      </c>
      <c r="O3764" s="6" t="s">
        <v>1634</v>
      </c>
      <c r="P3764" s="8">
        <f>Table12[[#This Row],[PLANNED_DELIVERY]]-Table12[[#This Row],[PLANNED_PICKUP]]</f>
        <v>2</v>
      </c>
      <c r="Q3764" s="9">
        <f>Table12[[#This Row],[ACTUAL_DELIVERY]]-Table12[[#This Row],[ACTUAL_PICKUP]]</f>
        <v>0</v>
      </c>
      <c r="R3764" s="9">
        <f>Table12[[#This Row],[ACTUAL_PICKUP]]-Table12[[#This Row],[PLANNED_PICKUP]]</f>
        <v>1</v>
      </c>
      <c r="S3764" s="9">
        <f>Table12[[#This Row],[ACTUAL_DELIVERY]]-Table12[[#This Row],[PLANNED_DELIVERY]]</f>
        <v>-1</v>
      </c>
      <c r="T3764" t="s">
        <v>50</v>
      </c>
      <c r="U3764" s="6" t="s">
        <v>51</v>
      </c>
      <c r="V3764" t="s">
        <v>27</v>
      </c>
      <c r="W3764" t="s">
        <v>27</v>
      </c>
      <c r="X3764" t="s">
        <v>60</v>
      </c>
      <c r="Y3764" s="6" t="s">
        <v>34</v>
      </c>
      <c r="Z3764" t="s">
        <v>27</v>
      </c>
      <c r="AA3764" t="s">
        <v>27</v>
      </c>
    </row>
    <row r="3765" spans="1:27" x14ac:dyDescent="0.35">
      <c r="A3765">
        <v>10005167</v>
      </c>
      <c r="B3765" t="s">
        <v>81</v>
      </c>
      <c r="C3765" t="s">
        <v>206</v>
      </c>
      <c r="D3765" t="s">
        <v>23</v>
      </c>
      <c r="E3765" t="s">
        <v>24</v>
      </c>
      <c r="F3765">
        <v>30</v>
      </c>
      <c r="G3765">
        <v>0</v>
      </c>
      <c r="H3765">
        <v>30</v>
      </c>
      <c r="I3765">
        <v>1</v>
      </c>
      <c r="J3765">
        <v>0</v>
      </c>
      <c r="K3765" s="6" t="s">
        <v>1633</v>
      </c>
      <c r="L3765" s="6" t="s">
        <v>1633</v>
      </c>
      <c r="M3765" s="6" t="s">
        <v>1639</v>
      </c>
      <c r="N3765" s="6" t="s">
        <v>1634</v>
      </c>
      <c r="O3765" s="6" t="s">
        <v>1634</v>
      </c>
      <c r="P3765" s="8">
        <f>Table12[[#This Row],[PLANNED_DELIVERY]]-Table12[[#This Row],[PLANNED_PICKUP]]</f>
        <v>5</v>
      </c>
      <c r="Q3765" s="9">
        <f>Table12[[#This Row],[ACTUAL_DELIVERY]]-Table12[[#This Row],[ACTUAL_PICKUP]]</f>
        <v>0</v>
      </c>
      <c r="R3765" s="9">
        <f>Table12[[#This Row],[ACTUAL_PICKUP]]-Table12[[#This Row],[PLANNED_PICKUP]]</f>
        <v>1</v>
      </c>
      <c r="S3765" s="9">
        <f>Table12[[#This Row],[ACTUAL_DELIVERY]]-Table12[[#This Row],[PLANNED_DELIVERY]]</f>
        <v>-4</v>
      </c>
      <c r="T3765" t="s">
        <v>50</v>
      </c>
      <c r="U3765" s="6" t="s">
        <v>51</v>
      </c>
      <c r="V3765" t="s">
        <v>27</v>
      </c>
      <c r="W3765" t="s">
        <v>27</v>
      </c>
      <c r="X3765" t="s">
        <v>60</v>
      </c>
      <c r="Y3765" s="6" t="s">
        <v>34</v>
      </c>
      <c r="Z3765" t="s">
        <v>27</v>
      </c>
      <c r="AA3765" t="s">
        <v>27</v>
      </c>
    </row>
    <row r="3766" spans="1:27" x14ac:dyDescent="0.35">
      <c r="A3766">
        <v>10005168</v>
      </c>
      <c r="B3766" t="s">
        <v>81</v>
      </c>
      <c r="C3766" t="s">
        <v>342</v>
      </c>
      <c r="D3766" t="s">
        <v>23</v>
      </c>
      <c r="E3766" t="s">
        <v>24</v>
      </c>
      <c r="F3766">
        <v>430</v>
      </c>
      <c r="G3766">
        <v>0</v>
      </c>
      <c r="H3766">
        <v>430</v>
      </c>
      <c r="I3766">
        <v>6907</v>
      </c>
      <c r="J3766">
        <v>19.64</v>
      </c>
      <c r="K3766" s="6" t="s">
        <v>1633</v>
      </c>
      <c r="L3766" s="6" t="s">
        <v>1637</v>
      </c>
      <c r="M3766" s="6" t="s">
        <v>1644</v>
      </c>
      <c r="N3766" s="6" t="s">
        <v>1637</v>
      </c>
      <c r="O3766" s="6" t="s">
        <v>1641</v>
      </c>
      <c r="P3766" s="8">
        <f>Table12[[#This Row],[PLANNED_DELIVERY]]-Table12[[#This Row],[PLANNED_PICKUP]]</f>
        <v>3</v>
      </c>
      <c r="Q3766" s="9">
        <f>Table12[[#This Row],[ACTUAL_DELIVERY]]-Table12[[#This Row],[ACTUAL_PICKUP]]</f>
        <v>1</v>
      </c>
      <c r="R3766" s="9">
        <f>Table12[[#This Row],[ACTUAL_PICKUP]]-Table12[[#This Row],[PLANNED_PICKUP]]</f>
        <v>0</v>
      </c>
      <c r="S3766" s="9">
        <f>Table12[[#This Row],[ACTUAL_DELIVERY]]-Table12[[#This Row],[PLANNED_DELIVERY]]</f>
        <v>-2</v>
      </c>
      <c r="T3766" t="s">
        <v>68</v>
      </c>
      <c r="U3766" s="6" t="s">
        <v>69</v>
      </c>
      <c r="V3766" t="s">
        <v>27</v>
      </c>
      <c r="W3766" t="s">
        <v>27</v>
      </c>
      <c r="X3766" t="s">
        <v>60</v>
      </c>
      <c r="Y3766" s="6" t="s">
        <v>34</v>
      </c>
      <c r="Z3766" t="s">
        <v>27</v>
      </c>
      <c r="AA3766" t="s">
        <v>27</v>
      </c>
    </row>
    <row r="3767" spans="1:27" x14ac:dyDescent="0.35">
      <c r="A3767">
        <v>10005171</v>
      </c>
      <c r="B3767" t="s">
        <v>81</v>
      </c>
      <c r="C3767" t="s">
        <v>246</v>
      </c>
      <c r="D3767" t="s">
        <v>23</v>
      </c>
      <c r="E3767" t="s">
        <v>24</v>
      </c>
      <c r="F3767">
        <v>12.41</v>
      </c>
      <c r="G3767">
        <v>0</v>
      </c>
      <c r="H3767">
        <v>12.41</v>
      </c>
      <c r="I3767">
        <v>3</v>
      </c>
      <c r="J3767">
        <v>0</v>
      </c>
      <c r="K3767" s="6" t="s">
        <v>1633</v>
      </c>
      <c r="L3767" s="6" t="s">
        <v>1639</v>
      </c>
      <c r="M3767" s="6" t="s">
        <v>1644</v>
      </c>
      <c r="N3767" s="6" t="s">
        <v>1639</v>
      </c>
      <c r="O3767" s="6" t="s">
        <v>1644</v>
      </c>
      <c r="P3767" s="8">
        <f>Table12[[#This Row],[PLANNED_DELIVERY]]-Table12[[#This Row],[PLANNED_PICKUP]]</f>
        <v>4</v>
      </c>
      <c r="Q3767" s="9">
        <f>Table12[[#This Row],[ACTUAL_DELIVERY]]-Table12[[#This Row],[ACTUAL_PICKUP]]</f>
        <v>4</v>
      </c>
      <c r="R3767" s="9">
        <f>Table12[[#This Row],[ACTUAL_PICKUP]]-Table12[[#This Row],[PLANNED_PICKUP]]</f>
        <v>0</v>
      </c>
      <c r="S3767" s="9">
        <f>Table12[[#This Row],[ACTUAL_DELIVERY]]-Table12[[#This Row],[PLANNED_DELIVERY]]</f>
        <v>0</v>
      </c>
      <c r="T3767" t="s">
        <v>50</v>
      </c>
      <c r="U3767" s="6" t="s">
        <v>51</v>
      </c>
      <c r="V3767" t="s">
        <v>27</v>
      </c>
      <c r="W3767" t="s">
        <v>27</v>
      </c>
      <c r="X3767" t="s">
        <v>71</v>
      </c>
      <c r="Y3767" s="6" t="s">
        <v>72</v>
      </c>
      <c r="Z3767" t="s">
        <v>27</v>
      </c>
      <c r="AA3767" t="s">
        <v>27</v>
      </c>
    </row>
    <row r="3768" spans="1:27" x14ac:dyDescent="0.35">
      <c r="A3768">
        <v>10005172</v>
      </c>
      <c r="B3768" t="s">
        <v>222</v>
      </c>
      <c r="C3768" t="s">
        <v>206</v>
      </c>
      <c r="D3768" t="s">
        <v>23</v>
      </c>
      <c r="E3768" t="s">
        <v>24</v>
      </c>
      <c r="F3768">
        <v>370</v>
      </c>
      <c r="G3768">
        <v>0</v>
      </c>
      <c r="H3768">
        <v>370</v>
      </c>
      <c r="I3768">
        <v>227</v>
      </c>
      <c r="J3768">
        <v>1.73</v>
      </c>
      <c r="K3768" s="6" t="s">
        <v>1633</v>
      </c>
      <c r="L3768" s="6" t="s">
        <v>1638</v>
      </c>
      <c r="M3768" s="6" t="s">
        <v>1638</v>
      </c>
      <c r="N3768" s="6" t="s">
        <v>1638</v>
      </c>
      <c r="O3768" s="6" t="s">
        <v>1639</v>
      </c>
      <c r="P3768" s="8">
        <f>Table12[[#This Row],[PLANNED_DELIVERY]]-Table12[[#This Row],[PLANNED_PICKUP]]</f>
        <v>0</v>
      </c>
      <c r="Q3768" s="9">
        <f>Table12[[#This Row],[ACTUAL_DELIVERY]]-Table12[[#This Row],[ACTUAL_PICKUP]]</f>
        <v>1</v>
      </c>
      <c r="R3768" s="9">
        <f>Table12[[#This Row],[ACTUAL_PICKUP]]-Table12[[#This Row],[PLANNED_PICKUP]]</f>
        <v>0</v>
      </c>
      <c r="S3768" s="9">
        <f>Table12[[#This Row],[ACTUAL_DELIVERY]]-Table12[[#This Row],[PLANNED_DELIVERY]]</f>
        <v>1</v>
      </c>
      <c r="T3768" t="s">
        <v>50</v>
      </c>
      <c r="U3768" s="6" t="s">
        <v>51</v>
      </c>
      <c r="V3768" t="s">
        <v>27</v>
      </c>
      <c r="W3768" t="s">
        <v>27</v>
      </c>
      <c r="X3768" t="s">
        <v>49</v>
      </c>
      <c r="Y3768" s="6" t="s">
        <v>29</v>
      </c>
      <c r="Z3768" t="s">
        <v>27</v>
      </c>
      <c r="AA3768" t="s">
        <v>27</v>
      </c>
    </row>
    <row r="3769" spans="1:27" x14ac:dyDescent="0.35">
      <c r="A3769">
        <v>10005173</v>
      </c>
      <c r="B3769" t="s">
        <v>81</v>
      </c>
      <c r="C3769" t="s">
        <v>240</v>
      </c>
      <c r="D3769" t="s">
        <v>30</v>
      </c>
      <c r="E3769" t="s">
        <v>31</v>
      </c>
      <c r="F3769">
        <v>237.02</v>
      </c>
      <c r="G3769">
        <v>0</v>
      </c>
      <c r="H3769">
        <v>237.02</v>
      </c>
      <c r="I3769">
        <v>6070</v>
      </c>
      <c r="J3769">
        <v>12.73</v>
      </c>
      <c r="K3769" s="6" t="s">
        <v>1633</v>
      </c>
      <c r="L3769" s="6" t="s">
        <v>1635</v>
      </c>
      <c r="M3769" s="6" t="s">
        <v>1642</v>
      </c>
      <c r="N3769" s="6" t="s">
        <v>1635</v>
      </c>
      <c r="O3769" s="6" t="s">
        <v>1639</v>
      </c>
      <c r="P3769" s="8">
        <f>Table12[[#This Row],[PLANNED_DELIVERY]]-Table12[[#This Row],[PLANNED_PICKUP]]</f>
        <v>6</v>
      </c>
      <c r="Q3769" s="9">
        <f>Table12[[#This Row],[ACTUAL_DELIVERY]]-Table12[[#This Row],[ACTUAL_PICKUP]]</f>
        <v>3</v>
      </c>
      <c r="R3769" s="9">
        <f>Table12[[#This Row],[ACTUAL_PICKUP]]-Table12[[#This Row],[PLANNED_PICKUP]]</f>
        <v>0</v>
      </c>
      <c r="S3769" s="9">
        <f>Table12[[#This Row],[ACTUAL_DELIVERY]]-Table12[[#This Row],[PLANNED_DELIVERY]]</f>
        <v>-3</v>
      </c>
      <c r="T3769" t="s">
        <v>33</v>
      </c>
      <c r="U3769" s="6" t="s">
        <v>34</v>
      </c>
      <c r="V3769" t="s">
        <v>27</v>
      </c>
      <c r="W3769" t="s">
        <v>27</v>
      </c>
      <c r="X3769" t="s">
        <v>641</v>
      </c>
      <c r="Y3769" s="6" t="s">
        <v>114</v>
      </c>
      <c r="Z3769" t="s">
        <v>27</v>
      </c>
      <c r="AA3769" t="s">
        <v>27</v>
      </c>
    </row>
    <row r="3770" spans="1:27" x14ac:dyDescent="0.35">
      <c r="A3770">
        <v>10005174</v>
      </c>
      <c r="B3770" t="s">
        <v>81</v>
      </c>
      <c r="C3770" t="s">
        <v>213</v>
      </c>
      <c r="D3770" t="s">
        <v>30</v>
      </c>
      <c r="E3770" t="s">
        <v>31</v>
      </c>
      <c r="F3770">
        <v>179.78</v>
      </c>
      <c r="G3770">
        <v>950</v>
      </c>
      <c r="H3770">
        <v>1129.78</v>
      </c>
      <c r="I3770">
        <v>1500</v>
      </c>
      <c r="J3770">
        <v>6.75</v>
      </c>
      <c r="K3770" s="6" t="s">
        <v>1633</v>
      </c>
      <c r="L3770" s="6" t="s">
        <v>1635</v>
      </c>
      <c r="M3770" s="6" t="s">
        <v>1641</v>
      </c>
      <c r="N3770" s="6" t="s">
        <v>1635</v>
      </c>
      <c r="O3770" s="6" t="s">
        <v>1641</v>
      </c>
      <c r="P3770" s="8">
        <f>Table12[[#This Row],[PLANNED_DELIVERY]]-Table12[[#This Row],[PLANNED_PICKUP]]</f>
        <v>5</v>
      </c>
      <c r="Q3770" s="9">
        <f>Table12[[#This Row],[ACTUAL_DELIVERY]]-Table12[[#This Row],[ACTUAL_PICKUP]]</f>
        <v>5</v>
      </c>
      <c r="R3770" s="9">
        <f>Table12[[#This Row],[ACTUAL_PICKUP]]-Table12[[#This Row],[PLANNED_PICKUP]]</f>
        <v>0</v>
      </c>
      <c r="S3770" s="9">
        <f>Table12[[#This Row],[ACTUAL_DELIVERY]]-Table12[[#This Row],[PLANNED_DELIVERY]]</f>
        <v>0</v>
      </c>
      <c r="T3770" t="s">
        <v>33</v>
      </c>
      <c r="U3770" s="6" t="s">
        <v>34</v>
      </c>
      <c r="V3770" t="s">
        <v>27</v>
      </c>
      <c r="W3770" t="s">
        <v>27</v>
      </c>
      <c r="X3770" t="s">
        <v>41</v>
      </c>
      <c r="Y3770" s="6" t="s">
        <v>44</v>
      </c>
      <c r="Z3770" t="s">
        <v>27</v>
      </c>
      <c r="AA3770" t="s">
        <v>27</v>
      </c>
    </row>
    <row r="3771" spans="1:27" x14ac:dyDescent="0.35">
      <c r="A3771">
        <v>10005176</v>
      </c>
      <c r="B3771" t="s">
        <v>222</v>
      </c>
      <c r="C3771" t="s">
        <v>206</v>
      </c>
      <c r="D3771" t="s">
        <v>23</v>
      </c>
      <c r="E3771" t="s">
        <v>24</v>
      </c>
      <c r="F3771">
        <v>740</v>
      </c>
      <c r="G3771">
        <v>430</v>
      </c>
      <c r="H3771">
        <v>1170</v>
      </c>
      <c r="I3771">
        <v>7080</v>
      </c>
      <c r="J3771">
        <v>8</v>
      </c>
      <c r="K3771" s="6" t="s">
        <v>1633</v>
      </c>
      <c r="L3771" s="6" t="s">
        <v>1633</v>
      </c>
      <c r="M3771" s="6" t="s">
        <v>1634</v>
      </c>
      <c r="N3771" s="6" t="s">
        <v>1634</v>
      </c>
      <c r="O3771" s="6" t="s">
        <v>1634</v>
      </c>
      <c r="P3771" s="8">
        <f>Table12[[#This Row],[PLANNED_DELIVERY]]-Table12[[#This Row],[PLANNED_PICKUP]]</f>
        <v>1</v>
      </c>
      <c r="Q3771" s="9">
        <f>Table12[[#This Row],[ACTUAL_DELIVERY]]-Table12[[#This Row],[ACTUAL_PICKUP]]</f>
        <v>0</v>
      </c>
      <c r="R3771" s="9">
        <f>Table12[[#This Row],[ACTUAL_PICKUP]]-Table12[[#This Row],[PLANNED_PICKUP]]</f>
        <v>1</v>
      </c>
      <c r="S3771" s="9">
        <f>Table12[[#This Row],[ACTUAL_DELIVERY]]-Table12[[#This Row],[PLANNED_DELIVERY]]</f>
        <v>0</v>
      </c>
      <c r="T3771" t="s">
        <v>627</v>
      </c>
      <c r="U3771" s="6" t="s">
        <v>398</v>
      </c>
      <c r="V3771" t="s">
        <v>27</v>
      </c>
      <c r="W3771" t="s">
        <v>27</v>
      </c>
      <c r="X3771" t="s">
        <v>52</v>
      </c>
      <c r="Y3771" s="6" t="s">
        <v>318</v>
      </c>
      <c r="Z3771" t="s">
        <v>27</v>
      </c>
      <c r="AA3771" t="s">
        <v>27</v>
      </c>
    </row>
    <row r="3772" spans="1:27" x14ac:dyDescent="0.35">
      <c r="A3772">
        <v>10005177</v>
      </c>
      <c r="B3772" t="s">
        <v>81</v>
      </c>
      <c r="C3772" t="s">
        <v>206</v>
      </c>
      <c r="D3772" t="s">
        <v>30</v>
      </c>
      <c r="E3772" t="s">
        <v>45</v>
      </c>
      <c r="F3772">
        <v>418</v>
      </c>
      <c r="G3772">
        <v>0</v>
      </c>
      <c r="H3772">
        <v>418</v>
      </c>
      <c r="I3772">
        <v>348</v>
      </c>
      <c r="J3772">
        <v>2.4300000000000002</v>
      </c>
      <c r="K3772" s="6" t="s">
        <v>1633</v>
      </c>
      <c r="L3772" s="6" t="s">
        <v>1639</v>
      </c>
      <c r="M3772" s="6" t="s">
        <v>1642</v>
      </c>
      <c r="N3772" s="6" t="s">
        <v>1637</v>
      </c>
      <c r="O3772" s="6" t="s">
        <v>1641</v>
      </c>
      <c r="P3772" s="8">
        <f>Table12[[#This Row],[PLANNED_DELIVERY]]-Table12[[#This Row],[PLANNED_PICKUP]]</f>
        <v>3</v>
      </c>
      <c r="Q3772" s="9">
        <f>Table12[[#This Row],[ACTUAL_DELIVERY]]-Table12[[#This Row],[ACTUAL_PICKUP]]</f>
        <v>1</v>
      </c>
      <c r="R3772" s="9">
        <f>Table12[[#This Row],[ACTUAL_PICKUP]]-Table12[[#This Row],[PLANNED_PICKUP]]</f>
        <v>1</v>
      </c>
      <c r="S3772" s="9">
        <f>Table12[[#This Row],[ACTUAL_DELIVERY]]-Table12[[#This Row],[PLANNED_DELIVERY]]</f>
        <v>-1</v>
      </c>
      <c r="T3772" t="s">
        <v>49</v>
      </c>
      <c r="U3772" s="6" t="s">
        <v>29</v>
      </c>
      <c r="V3772" t="s">
        <v>27</v>
      </c>
      <c r="W3772" t="s">
        <v>27</v>
      </c>
      <c r="X3772" t="s">
        <v>917</v>
      </c>
      <c r="Y3772" s="6" t="s">
        <v>679</v>
      </c>
      <c r="Z3772" t="s">
        <v>27</v>
      </c>
      <c r="AA3772" t="s">
        <v>27</v>
      </c>
    </row>
    <row r="3773" spans="1:27" x14ac:dyDescent="0.35">
      <c r="A3773">
        <v>10005178</v>
      </c>
      <c r="B3773" t="s">
        <v>81</v>
      </c>
      <c r="C3773" t="s">
        <v>213</v>
      </c>
      <c r="D3773" t="s">
        <v>30</v>
      </c>
      <c r="E3773" t="s">
        <v>45</v>
      </c>
      <c r="F3773">
        <v>248.71</v>
      </c>
      <c r="G3773">
        <v>0</v>
      </c>
      <c r="H3773">
        <v>248.71</v>
      </c>
      <c r="I3773">
        <v>262.61</v>
      </c>
      <c r="J3773">
        <v>1.19</v>
      </c>
      <c r="K3773" s="6" t="s">
        <v>1633</v>
      </c>
      <c r="L3773" s="6" t="s">
        <v>1634</v>
      </c>
      <c r="M3773" s="6" t="s">
        <v>1635</v>
      </c>
      <c r="N3773" s="6" t="s">
        <v>1637</v>
      </c>
      <c r="O3773" s="6" t="s">
        <v>1644</v>
      </c>
      <c r="P3773" s="8">
        <f>Table12[[#This Row],[PLANNED_DELIVERY]]-Table12[[#This Row],[PLANNED_PICKUP]]</f>
        <v>1</v>
      </c>
      <c r="Q3773" s="9">
        <f>Table12[[#This Row],[ACTUAL_DELIVERY]]-Table12[[#This Row],[ACTUAL_PICKUP]]</f>
        <v>3</v>
      </c>
      <c r="R3773" s="9">
        <f>Table12[[#This Row],[ACTUAL_PICKUP]]-Table12[[#This Row],[PLANNED_PICKUP]]</f>
        <v>5</v>
      </c>
      <c r="S3773" s="9">
        <f>Table12[[#This Row],[ACTUAL_DELIVERY]]-Table12[[#This Row],[PLANNED_DELIVERY]]</f>
        <v>7</v>
      </c>
      <c r="T3773" t="s">
        <v>49</v>
      </c>
      <c r="U3773" s="6" t="s">
        <v>29</v>
      </c>
      <c r="V3773" t="s">
        <v>27</v>
      </c>
      <c r="W3773" t="s">
        <v>27</v>
      </c>
      <c r="X3773" t="s">
        <v>915</v>
      </c>
      <c r="Y3773" s="6" t="s">
        <v>916</v>
      </c>
      <c r="Z3773" t="s">
        <v>27</v>
      </c>
      <c r="AA3773" t="s">
        <v>27</v>
      </c>
    </row>
    <row r="3774" spans="1:27" x14ac:dyDescent="0.35">
      <c r="A3774">
        <v>10005179</v>
      </c>
      <c r="B3774" t="s">
        <v>81</v>
      </c>
      <c r="C3774" t="s">
        <v>615</v>
      </c>
      <c r="D3774" t="s">
        <v>30</v>
      </c>
      <c r="E3774" t="s">
        <v>45</v>
      </c>
      <c r="F3774">
        <v>189.09</v>
      </c>
      <c r="G3774">
        <v>0</v>
      </c>
      <c r="H3774">
        <v>189.09</v>
      </c>
      <c r="I3774">
        <v>5600</v>
      </c>
      <c r="J3774">
        <v>57.6</v>
      </c>
      <c r="K3774" s="6" t="s">
        <v>1633</v>
      </c>
      <c r="L3774" s="6" t="s">
        <v>1633</v>
      </c>
      <c r="M3774" s="6" t="s">
        <v>1634</v>
      </c>
      <c r="N3774" s="6" t="s">
        <v>1635</v>
      </c>
      <c r="O3774" s="6" t="s">
        <v>1635</v>
      </c>
      <c r="P3774" s="8">
        <f>Table12[[#This Row],[PLANNED_DELIVERY]]-Table12[[#This Row],[PLANNED_PICKUP]]</f>
        <v>1</v>
      </c>
      <c r="Q3774" s="9">
        <f>Table12[[#This Row],[ACTUAL_DELIVERY]]-Table12[[#This Row],[ACTUAL_PICKUP]]</f>
        <v>0</v>
      </c>
      <c r="R3774" s="9">
        <f>Table12[[#This Row],[ACTUAL_PICKUP]]-Table12[[#This Row],[PLANNED_PICKUP]]</f>
        <v>2</v>
      </c>
      <c r="S3774" s="9">
        <f>Table12[[#This Row],[ACTUAL_DELIVERY]]-Table12[[#This Row],[PLANNED_DELIVERY]]</f>
        <v>1</v>
      </c>
      <c r="T3774" t="s">
        <v>32</v>
      </c>
      <c r="U3774" s="6" t="s">
        <v>696</v>
      </c>
      <c r="V3774" t="s">
        <v>27</v>
      </c>
      <c r="W3774" t="s">
        <v>27</v>
      </c>
      <c r="X3774" t="s">
        <v>49</v>
      </c>
      <c r="Y3774" s="6" t="s">
        <v>29</v>
      </c>
      <c r="Z3774" t="s">
        <v>27</v>
      </c>
      <c r="AA3774" t="s">
        <v>27</v>
      </c>
    </row>
    <row r="3775" spans="1:27" x14ac:dyDescent="0.35">
      <c r="A3775">
        <v>10005180</v>
      </c>
      <c r="B3775" t="s">
        <v>81</v>
      </c>
      <c r="C3775" t="s">
        <v>206</v>
      </c>
      <c r="D3775" t="s">
        <v>30</v>
      </c>
      <c r="E3775" t="s">
        <v>45</v>
      </c>
      <c r="F3775">
        <v>260</v>
      </c>
      <c r="G3775">
        <v>0</v>
      </c>
      <c r="H3775">
        <v>260</v>
      </c>
      <c r="I3775">
        <v>3800</v>
      </c>
      <c r="J3775">
        <v>79</v>
      </c>
      <c r="K3775" s="6" t="s">
        <v>1633</v>
      </c>
      <c r="L3775" s="6" t="s">
        <v>1633</v>
      </c>
      <c r="M3775" s="6" t="s">
        <v>1634</v>
      </c>
      <c r="N3775" s="6" t="s">
        <v>1635</v>
      </c>
      <c r="O3775" s="6" t="s">
        <v>1635</v>
      </c>
      <c r="P3775" s="8">
        <f>Table12[[#This Row],[PLANNED_DELIVERY]]-Table12[[#This Row],[PLANNED_PICKUP]]</f>
        <v>1</v>
      </c>
      <c r="Q3775" s="9">
        <f>Table12[[#This Row],[ACTUAL_DELIVERY]]-Table12[[#This Row],[ACTUAL_PICKUP]]</f>
        <v>0</v>
      </c>
      <c r="R3775" s="9">
        <f>Table12[[#This Row],[ACTUAL_PICKUP]]-Table12[[#This Row],[PLANNED_PICKUP]]</f>
        <v>2</v>
      </c>
      <c r="S3775" s="9">
        <f>Table12[[#This Row],[ACTUAL_DELIVERY]]-Table12[[#This Row],[PLANNED_DELIVERY]]</f>
        <v>1</v>
      </c>
      <c r="T3775" t="s">
        <v>32</v>
      </c>
      <c r="U3775" s="6" t="s">
        <v>152</v>
      </c>
      <c r="V3775" t="s">
        <v>27</v>
      </c>
      <c r="W3775" t="s">
        <v>27</v>
      </c>
      <c r="X3775" t="s">
        <v>49</v>
      </c>
      <c r="Y3775" s="6" t="s">
        <v>29</v>
      </c>
      <c r="Z3775" t="s">
        <v>27</v>
      </c>
      <c r="AA3775" t="s">
        <v>27</v>
      </c>
    </row>
    <row r="3776" spans="1:27" x14ac:dyDescent="0.35">
      <c r="A3776">
        <v>10005181</v>
      </c>
      <c r="B3776" t="s">
        <v>81</v>
      </c>
      <c r="C3776" t="s">
        <v>246</v>
      </c>
      <c r="D3776" t="s">
        <v>23</v>
      </c>
      <c r="E3776" t="s">
        <v>24</v>
      </c>
      <c r="F3776">
        <v>111.67</v>
      </c>
      <c r="G3776">
        <v>0</v>
      </c>
      <c r="H3776">
        <v>111.67</v>
      </c>
      <c r="I3776">
        <v>121</v>
      </c>
      <c r="J3776">
        <v>0.76</v>
      </c>
      <c r="K3776" s="6" t="s">
        <v>1633</v>
      </c>
      <c r="L3776" s="6" t="s">
        <v>1635</v>
      </c>
      <c r="M3776" s="6" t="s">
        <v>1639</v>
      </c>
      <c r="N3776" s="6" t="s">
        <v>1635</v>
      </c>
      <c r="O3776" s="6" t="s">
        <v>1639</v>
      </c>
      <c r="P3776" s="8">
        <f>Table12[[#This Row],[PLANNED_DELIVERY]]-Table12[[#This Row],[PLANNED_PICKUP]]</f>
        <v>3</v>
      </c>
      <c r="Q3776" s="9">
        <f>Table12[[#This Row],[ACTUAL_DELIVERY]]-Table12[[#This Row],[ACTUAL_PICKUP]]</f>
        <v>3</v>
      </c>
      <c r="R3776" s="9">
        <f>Table12[[#This Row],[ACTUAL_PICKUP]]-Table12[[#This Row],[PLANNED_PICKUP]]</f>
        <v>0</v>
      </c>
      <c r="S3776" s="9">
        <f>Table12[[#This Row],[ACTUAL_DELIVERY]]-Table12[[#This Row],[PLANNED_DELIVERY]]</f>
        <v>0</v>
      </c>
      <c r="T3776" t="s">
        <v>665</v>
      </c>
      <c r="U3776" s="6" t="s">
        <v>40</v>
      </c>
      <c r="V3776" t="s">
        <v>27</v>
      </c>
      <c r="W3776" t="s">
        <v>27</v>
      </c>
      <c r="X3776" t="s">
        <v>41</v>
      </c>
      <c r="Y3776" s="6" t="s">
        <v>44</v>
      </c>
      <c r="Z3776" t="s">
        <v>27</v>
      </c>
      <c r="AA3776" t="s">
        <v>27</v>
      </c>
    </row>
    <row r="3777" spans="1:27" x14ac:dyDescent="0.35">
      <c r="A3777">
        <v>10005182</v>
      </c>
      <c r="B3777" t="s">
        <v>81</v>
      </c>
      <c r="C3777" t="s">
        <v>213</v>
      </c>
      <c r="D3777" t="s">
        <v>23</v>
      </c>
      <c r="E3777" t="s">
        <v>24</v>
      </c>
      <c r="F3777">
        <v>270.14</v>
      </c>
      <c r="G3777">
        <v>0</v>
      </c>
      <c r="H3777">
        <v>270.14</v>
      </c>
      <c r="I3777">
        <v>270</v>
      </c>
      <c r="J3777">
        <v>1.43</v>
      </c>
      <c r="K3777" s="6" t="s">
        <v>1633</v>
      </c>
      <c r="L3777" s="6" t="s">
        <v>1634</v>
      </c>
      <c r="M3777" s="6" t="s">
        <v>1639</v>
      </c>
      <c r="N3777" s="6" t="s">
        <v>1634</v>
      </c>
      <c r="O3777" s="6" t="s">
        <v>1639</v>
      </c>
      <c r="P3777" s="8">
        <f>Table12[[#This Row],[PLANNED_DELIVERY]]-Table12[[#This Row],[PLANNED_PICKUP]]</f>
        <v>4</v>
      </c>
      <c r="Q3777" s="9">
        <f>Table12[[#This Row],[ACTUAL_DELIVERY]]-Table12[[#This Row],[ACTUAL_PICKUP]]</f>
        <v>4</v>
      </c>
      <c r="R3777" s="9">
        <f>Table12[[#This Row],[ACTUAL_PICKUP]]-Table12[[#This Row],[PLANNED_PICKUP]]</f>
        <v>0</v>
      </c>
      <c r="S3777" s="9">
        <f>Table12[[#This Row],[ACTUAL_DELIVERY]]-Table12[[#This Row],[PLANNED_DELIVERY]]</f>
        <v>0</v>
      </c>
      <c r="T3777" t="s">
        <v>463</v>
      </c>
      <c r="U3777" s="6" t="s">
        <v>464</v>
      </c>
      <c r="V3777" t="s">
        <v>27</v>
      </c>
      <c r="W3777" t="s">
        <v>27</v>
      </c>
      <c r="X3777" t="s">
        <v>41</v>
      </c>
      <c r="Y3777" s="6" t="s">
        <v>44</v>
      </c>
      <c r="Z3777" t="s">
        <v>27</v>
      </c>
      <c r="AA3777" t="s">
        <v>27</v>
      </c>
    </row>
    <row r="3778" spans="1:27" x14ac:dyDescent="0.35">
      <c r="A3778">
        <v>10005183</v>
      </c>
      <c r="B3778" t="s">
        <v>81</v>
      </c>
      <c r="C3778" t="s">
        <v>213</v>
      </c>
      <c r="D3778" t="s">
        <v>30</v>
      </c>
      <c r="E3778" t="s">
        <v>45</v>
      </c>
      <c r="F3778">
        <v>161.15</v>
      </c>
      <c r="G3778">
        <v>0</v>
      </c>
      <c r="H3778">
        <v>161.15</v>
      </c>
      <c r="I3778" s="5">
        <v>1155.9000000000001</v>
      </c>
      <c r="J3778">
        <v>6.13</v>
      </c>
      <c r="K3778" s="6" t="s">
        <v>1633</v>
      </c>
      <c r="L3778" s="6" t="s">
        <v>1635</v>
      </c>
      <c r="M3778" s="6" t="s">
        <v>1689</v>
      </c>
      <c r="N3778" s="6" t="s">
        <v>1637</v>
      </c>
      <c r="O3778" s="6" t="s">
        <v>1641</v>
      </c>
      <c r="P3778" s="8">
        <f>Table12[[#This Row],[PLANNED_DELIVERY]]-Table12[[#This Row],[PLANNED_PICKUP]]</f>
        <v>36</v>
      </c>
      <c r="Q3778" s="9">
        <f>Table12[[#This Row],[ACTUAL_DELIVERY]]-Table12[[#This Row],[ACTUAL_PICKUP]]</f>
        <v>1</v>
      </c>
      <c r="R3778" s="9">
        <f>Table12[[#This Row],[ACTUAL_PICKUP]]-Table12[[#This Row],[PLANNED_PICKUP]]</f>
        <v>4</v>
      </c>
      <c r="S3778" s="9">
        <f>Table12[[#This Row],[ACTUAL_DELIVERY]]-Table12[[#This Row],[PLANNED_DELIVERY]]</f>
        <v>-31</v>
      </c>
      <c r="T3778" t="s">
        <v>49</v>
      </c>
      <c r="U3778" s="6" t="s">
        <v>29</v>
      </c>
      <c r="V3778" t="s">
        <v>27</v>
      </c>
      <c r="W3778" t="s">
        <v>27</v>
      </c>
      <c r="X3778" t="s">
        <v>913</v>
      </c>
      <c r="Y3778" s="6" t="s">
        <v>914</v>
      </c>
      <c r="Z3778" t="s">
        <v>27</v>
      </c>
      <c r="AA3778" t="s">
        <v>27</v>
      </c>
    </row>
    <row r="3779" spans="1:27" x14ac:dyDescent="0.35">
      <c r="A3779">
        <v>10005184</v>
      </c>
      <c r="B3779" t="s">
        <v>225</v>
      </c>
      <c r="C3779" t="s">
        <v>234</v>
      </c>
      <c r="D3779" t="s">
        <v>23</v>
      </c>
      <c r="E3779" t="s">
        <v>24</v>
      </c>
      <c r="F3779">
        <v>1150</v>
      </c>
      <c r="G3779">
        <v>0</v>
      </c>
      <c r="H3779">
        <v>1150</v>
      </c>
      <c r="I3779">
        <v>4000</v>
      </c>
      <c r="J3779">
        <v>21.6</v>
      </c>
      <c r="K3779" s="6" t="s">
        <v>1633</v>
      </c>
      <c r="L3779" s="6" t="s">
        <v>1639</v>
      </c>
      <c r="M3779" s="6" t="s">
        <v>1641</v>
      </c>
      <c r="N3779" s="6" t="s">
        <v>1639</v>
      </c>
      <c r="O3779" s="6" t="s">
        <v>1642</v>
      </c>
      <c r="P3779" s="8">
        <f>Table12[[#This Row],[PLANNED_DELIVERY]]-Table12[[#This Row],[PLANNED_PICKUP]]</f>
        <v>2</v>
      </c>
      <c r="Q3779" s="9">
        <f>Table12[[#This Row],[ACTUAL_DELIVERY]]-Table12[[#This Row],[ACTUAL_PICKUP]]</f>
        <v>3</v>
      </c>
      <c r="R3779" s="9">
        <f>Table12[[#This Row],[ACTUAL_PICKUP]]-Table12[[#This Row],[PLANNED_PICKUP]]</f>
        <v>0</v>
      </c>
      <c r="S3779" s="9">
        <f>Table12[[#This Row],[ACTUAL_DELIVERY]]-Table12[[#This Row],[PLANNED_DELIVERY]]</f>
        <v>1</v>
      </c>
      <c r="T3779" t="s">
        <v>911</v>
      </c>
      <c r="U3779" s="6" t="s">
        <v>912</v>
      </c>
      <c r="V3779" t="s">
        <v>38</v>
      </c>
      <c r="W3779" t="s">
        <v>38</v>
      </c>
      <c r="X3779" t="s">
        <v>41</v>
      </c>
      <c r="Y3779" s="6" t="s">
        <v>39</v>
      </c>
      <c r="Z3779" t="s">
        <v>27</v>
      </c>
      <c r="AA3779" t="s">
        <v>27</v>
      </c>
    </row>
    <row r="3780" spans="1:27" x14ac:dyDescent="0.35">
      <c r="A3780">
        <v>10005185</v>
      </c>
      <c r="B3780" t="s">
        <v>263</v>
      </c>
      <c r="C3780" t="s">
        <v>293</v>
      </c>
      <c r="D3780" t="s">
        <v>30</v>
      </c>
      <c r="E3780" t="s">
        <v>45</v>
      </c>
      <c r="F3780">
        <v>3190</v>
      </c>
      <c r="G3780">
        <v>0</v>
      </c>
      <c r="H3780">
        <v>3190</v>
      </c>
      <c r="I3780" s="5">
        <v>317.8</v>
      </c>
      <c r="J3780">
        <v>2.46</v>
      </c>
      <c r="K3780" s="6" t="s">
        <v>1633</v>
      </c>
      <c r="L3780" s="6" t="s">
        <v>1634</v>
      </c>
      <c r="M3780" s="6" t="s">
        <v>1644</v>
      </c>
      <c r="N3780" s="6" t="s">
        <v>1639</v>
      </c>
      <c r="O3780" s="6" t="s">
        <v>1640</v>
      </c>
      <c r="P3780" s="8">
        <f>Table12[[#This Row],[PLANNED_DELIVERY]]-Table12[[#This Row],[PLANNED_PICKUP]]</f>
        <v>8</v>
      </c>
      <c r="Q3780" s="9">
        <f>Table12[[#This Row],[ACTUAL_DELIVERY]]-Table12[[#This Row],[ACTUAL_PICKUP]]</f>
        <v>7</v>
      </c>
      <c r="R3780" s="9">
        <f>Table12[[#This Row],[ACTUAL_PICKUP]]-Table12[[#This Row],[PLANNED_PICKUP]]</f>
        <v>4</v>
      </c>
      <c r="S3780" s="9">
        <f>Table12[[#This Row],[ACTUAL_DELIVERY]]-Table12[[#This Row],[PLANNED_DELIVERY]]</f>
        <v>3</v>
      </c>
      <c r="T3780" t="s">
        <v>49</v>
      </c>
      <c r="U3780" s="6" t="s">
        <v>29</v>
      </c>
      <c r="V3780" t="s">
        <v>27</v>
      </c>
      <c r="W3780" t="s">
        <v>27</v>
      </c>
      <c r="X3780" t="s">
        <v>909</v>
      </c>
      <c r="Y3780" s="6" t="s">
        <v>910</v>
      </c>
      <c r="Z3780" t="s">
        <v>359</v>
      </c>
      <c r="AA3780" t="s">
        <v>359</v>
      </c>
    </row>
    <row r="3781" spans="1:27" x14ac:dyDescent="0.35">
      <c r="A3781">
        <v>10005186</v>
      </c>
      <c r="B3781" t="s">
        <v>81</v>
      </c>
      <c r="C3781" t="s">
        <v>78</v>
      </c>
      <c r="D3781" t="s">
        <v>23</v>
      </c>
      <c r="E3781" t="s">
        <v>24</v>
      </c>
      <c r="F3781">
        <v>750</v>
      </c>
      <c r="G3781">
        <v>0</v>
      </c>
      <c r="H3781">
        <v>750</v>
      </c>
      <c r="I3781">
        <v>3800</v>
      </c>
      <c r="J3781">
        <v>21.7</v>
      </c>
      <c r="K3781" s="6" t="s">
        <v>1633</v>
      </c>
      <c r="L3781" s="6" t="s">
        <v>1639</v>
      </c>
      <c r="M3781" s="6" t="s">
        <v>1644</v>
      </c>
      <c r="N3781" s="6" t="s">
        <v>1641</v>
      </c>
      <c r="O3781" s="6" t="s">
        <v>1642</v>
      </c>
      <c r="P3781" s="8">
        <f>Table12[[#This Row],[PLANNED_DELIVERY]]-Table12[[#This Row],[PLANNED_PICKUP]]</f>
        <v>4</v>
      </c>
      <c r="Q3781" s="9">
        <f>Table12[[#This Row],[ACTUAL_DELIVERY]]-Table12[[#This Row],[ACTUAL_PICKUP]]</f>
        <v>1</v>
      </c>
      <c r="R3781" s="9">
        <f>Table12[[#This Row],[ACTUAL_PICKUP]]-Table12[[#This Row],[PLANNED_PICKUP]]</f>
        <v>2</v>
      </c>
      <c r="S3781" s="9">
        <f>Table12[[#This Row],[ACTUAL_DELIVERY]]-Table12[[#This Row],[PLANNED_DELIVERY]]</f>
        <v>-1</v>
      </c>
      <c r="T3781" t="s">
        <v>715</v>
      </c>
      <c r="U3781" s="6" t="s">
        <v>281</v>
      </c>
      <c r="V3781" t="s">
        <v>282</v>
      </c>
      <c r="W3781" t="s">
        <v>282</v>
      </c>
      <c r="X3781" t="s">
        <v>113</v>
      </c>
      <c r="Y3781" s="6" t="s">
        <v>114</v>
      </c>
      <c r="Z3781" t="s">
        <v>27</v>
      </c>
      <c r="AA3781" t="s">
        <v>27</v>
      </c>
    </row>
    <row r="3782" spans="1:27" x14ac:dyDescent="0.35">
      <c r="A3782">
        <v>10005189</v>
      </c>
      <c r="B3782" t="s">
        <v>81</v>
      </c>
      <c r="C3782" t="s">
        <v>471</v>
      </c>
      <c r="D3782" t="s">
        <v>23</v>
      </c>
      <c r="E3782" t="s">
        <v>24</v>
      </c>
      <c r="F3782">
        <v>175</v>
      </c>
      <c r="G3782">
        <v>0</v>
      </c>
      <c r="H3782">
        <v>175</v>
      </c>
      <c r="I3782">
        <v>87</v>
      </c>
      <c r="J3782">
        <v>0.23</v>
      </c>
      <c r="K3782" s="6" t="s">
        <v>1633</v>
      </c>
      <c r="L3782" s="6" t="s">
        <v>1633</v>
      </c>
      <c r="M3782" s="6" t="s">
        <v>1641</v>
      </c>
      <c r="N3782" s="6" t="s">
        <v>1635</v>
      </c>
      <c r="O3782" s="6" t="s">
        <v>1640</v>
      </c>
      <c r="P3782" s="8">
        <f>Table12[[#This Row],[PLANNED_DELIVERY]]-Table12[[#This Row],[PLANNED_PICKUP]]</f>
        <v>7</v>
      </c>
      <c r="Q3782" s="9">
        <f>Table12[[#This Row],[ACTUAL_DELIVERY]]-Table12[[#This Row],[ACTUAL_PICKUP]]</f>
        <v>10</v>
      </c>
      <c r="R3782" s="9">
        <f>Table12[[#This Row],[ACTUAL_PICKUP]]-Table12[[#This Row],[PLANNED_PICKUP]]</f>
        <v>2</v>
      </c>
      <c r="S3782" s="9">
        <f>Table12[[#This Row],[ACTUAL_DELIVERY]]-Table12[[#This Row],[PLANNED_DELIVERY]]</f>
        <v>5</v>
      </c>
      <c r="T3782" t="s">
        <v>880</v>
      </c>
      <c r="U3782" s="6" t="s">
        <v>288</v>
      </c>
      <c r="V3782" t="s">
        <v>104</v>
      </c>
      <c r="W3782" t="s">
        <v>104</v>
      </c>
      <c r="X3782" t="s">
        <v>49</v>
      </c>
      <c r="Y3782" s="6" t="s">
        <v>29</v>
      </c>
      <c r="Z3782" t="s">
        <v>27</v>
      </c>
      <c r="AA3782" t="s">
        <v>27</v>
      </c>
    </row>
    <row r="3783" spans="1:27" x14ac:dyDescent="0.35">
      <c r="A3783">
        <v>10005191</v>
      </c>
      <c r="B3783" t="s">
        <v>81</v>
      </c>
      <c r="C3783" t="s">
        <v>213</v>
      </c>
      <c r="D3783" t="s">
        <v>23</v>
      </c>
      <c r="E3783" t="s">
        <v>31</v>
      </c>
      <c r="F3783">
        <v>300.87</v>
      </c>
      <c r="G3783">
        <v>0</v>
      </c>
      <c r="H3783">
        <v>300.87</v>
      </c>
      <c r="I3783">
        <v>3280</v>
      </c>
      <c r="J3783">
        <v>2.08</v>
      </c>
      <c r="K3783" s="6" t="s">
        <v>1633</v>
      </c>
      <c r="L3783" s="6" t="s">
        <v>1634</v>
      </c>
      <c r="M3783" s="6" t="s">
        <v>1635</v>
      </c>
      <c r="N3783" s="6" t="s">
        <v>1635</v>
      </c>
      <c r="O3783" s="6" t="s">
        <v>1639</v>
      </c>
      <c r="P3783" s="8">
        <f>Table12[[#This Row],[PLANNED_DELIVERY]]-Table12[[#This Row],[PLANNED_PICKUP]]</f>
        <v>1</v>
      </c>
      <c r="Q3783" s="9">
        <f>Table12[[#This Row],[ACTUAL_DELIVERY]]-Table12[[#This Row],[ACTUAL_PICKUP]]</f>
        <v>3</v>
      </c>
      <c r="R3783" s="9">
        <f>Table12[[#This Row],[ACTUAL_PICKUP]]-Table12[[#This Row],[PLANNED_PICKUP]]</f>
        <v>1</v>
      </c>
      <c r="S3783" s="9">
        <f>Table12[[#This Row],[ACTUAL_DELIVERY]]-Table12[[#This Row],[PLANNED_DELIVERY]]</f>
        <v>3</v>
      </c>
      <c r="T3783" t="s">
        <v>202</v>
      </c>
      <c r="U3783" s="6" t="s">
        <v>203</v>
      </c>
      <c r="V3783" t="s">
        <v>27</v>
      </c>
      <c r="W3783" t="s">
        <v>27</v>
      </c>
      <c r="X3783" t="s">
        <v>60</v>
      </c>
      <c r="Y3783" s="6" t="s">
        <v>34</v>
      </c>
      <c r="Z3783" t="s">
        <v>27</v>
      </c>
      <c r="AA3783" t="s">
        <v>27</v>
      </c>
    </row>
    <row r="3784" spans="1:27" x14ac:dyDescent="0.35">
      <c r="A3784">
        <v>10005192</v>
      </c>
      <c r="B3784" t="s">
        <v>81</v>
      </c>
      <c r="C3784" t="s">
        <v>234</v>
      </c>
      <c r="D3784" t="s">
        <v>23</v>
      </c>
      <c r="E3784" t="s">
        <v>24</v>
      </c>
      <c r="F3784">
        <v>1845</v>
      </c>
      <c r="G3784">
        <v>0</v>
      </c>
      <c r="H3784">
        <v>1845</v>
      </c>
      <c r="I3784">
        <v>255</v>
      </c>
      <c r="J3784">
        <v>1.1499999999999999</v>
      </c>
      <c r="K3784" s="6" t="s">
        <v>1633</v>
      </c>
      <c r="L3784" s="6" t="s">
        <v>1634</v>
      </c>
      <c r="M3784" s="6" t="s">
        <v>1637</v>
      </c>
      <c r="N3784" s="6" t="s">
        <v>1634</v>
      </c>
      <c r="O3784" s="6" t="s">
        <v>1637</v>
      </c>
      <c r="P3784" s="8">
        <f>Table12[[#This Row],[PLANNED_DELIVERY]]-Table12[[#This Row],[PLANNED_PICKUP]]</f>
        <v>5</v>
      </c>
      <c r="Q3784" s="9">
        <f>Table12[[#This Row],[ACTUAL_DELIVERY]]-Table12[[#This Row],[ACTUAL_PICKUP]]</f>
        <v>5</v>
      </c>
      <c r="R3784" s="9">
        <f>Table12[[#This Row],[ACTUAL_PICKUP]]-Table12[[#This Row],[PLANNED_PICKUP]]</f>
        <v>0</v>
      </c>
      <c r="S3784" s="9">
        <f>Table12[[#This Row],[ACTUAL_DELIVERY]]-Table12[[#This Row],[PLANNED_DELIVERY]]</f>
        <v>0</v>
      </c>
      <c r="T3784" t="s">
        <v>565</v>
      </c>
      <c r="U3784" s="6" t="s">
        <v>566</v>
      </c>
      <c r="V3784" t="s">
        <v>567</v>
      </c>
      <c r="W3784" t="s">
        <v>567</v>
      </c>
      <c r="X3784" t="s">
        <v>96</v>
      </c>
      <c r="Y3784" s="6" t="s">
        <v>97</v>
      </c>
      <c r="Z3784" t="s">
        <v>27</v>
      </c>
      <c r="AA3784" t="s">
        <v>27</v>
      </c>
    </row>
    <row r="3785" spans="1:27" x14ac:dyDescent="0.35">
      <c r="A3785">
        <v>10005195</v>
      </c>
      <c r="B3785" t="s">
        <v>81</v>
      </c>
      <c r="C3785" t="s">
        <v>206</v>
      </c>
      <c r="D3785" t="s">
        <v>30</v>
      </c>
      <c r="E3785" t="s">
        <v>31</v>
      </c>
      <c r="F3785">
        <v>150</v>
      </c>
      <c r="G3785">
        <v>0</v>
      </c>
      <c r="H3785">
        <v>150</v>
      </c>
      <c r="I3785">
        <v>305</v>
      </c>
      <c r="J3785">
        <v>1.68</v>
      </c>
      <c r="K3785" s="6" t="s">
        <v>1633</v>
      </c>
      <c r="L3785" s="6" t="s">
        <v>1634</v>
      </c>
      <c r="M3785" s="6" t="s">
        <v>1642</v>
      </c>
      <c r="N3785" s="6" t="s">
        <v>1634</v>
      </c>
      <c r="O3785" s="6" t="s">
        <v>1641</v>
      </c>
      <c r="P3785" s="8">
        <f>Table12[[#This Row],[PLANNED_DELIVERY]]-Table12[[#This Row],[PLANNED_PICKUP]]</f>
        <v>7</v>
      </c>
      <c r="Q3785" s="9">
        <f>Table12[[#This Row],[ACTUAL_DELIVERY]]-Table12[[#This Row],[ACTUAL_PICKUP]]</f>
        <v>6</v>
      </c>
      <c r="R3785" s="9">
        <f>Table12[[#This Row],[ACTUAL_PICKUP]]-Table12[[#This Row],[PLANNED_PICKUP]]</f>
        <v>0</v>
      </c>
      <c r="S3785" s="9">
        <f>Table12[[#This Row],[ACTUAL_DELIVERY]]-Table12[[#This Row],[PLANNED_DELIVERY]]</f>
        <v>-1</v>
      </c>
      <c r="T3785" t="s">
        <v>33</v>
      </c>
      <c r="U3785" s="6" t="s">
        <v>34</v>
      </c>
      <c r="V3785" t="s">
        <v>27</v>
      </c>
      <c r="W3785" t="s">
        <v>27</v>
      </c>
      <c r="X3785" t="s">
        <v>907</v>
      </c>
      <c r="Y3785" s="6" t="s">
        <v>908</v>
      </c>
      <c r="Z3785" t="s">
        <v>27</v>
      </c>
      <c r="AA3785" t="s">
        <v>27</v>
      </c>
    </row>
    <row r="3786" spans="1:27" x14ac:dyDescent="0.35">
      <c r="A3786">
        <v>10005196</v>
      </c>
      <c r="B3786" t="s">
        <v>81</v>
      </c>
      <c r="C3786" t="s">
        <v>240</v>
      </c>
      <c r="D3786" t="s">
        <v>23</v>
      </c>
      <c r="E3786" t="s">
        <v>24</v>
      </c>
      <c r="F3786">
        <v>120</v>
      </c>
      <c r="G3786">
        <v>0</v>
      </c>
      <c r="H3786">
        <v>120</v>
      </c>
      <c r="I3786">
        <v>230</v>
      </c>
      <c r="J3786">
        <v>1.1000000000000001</v>
      </c>
      <c r="K3786" s="6" t="s">
        <v>1633</v>
      </c>
      <c r="L3786" s="6" t="s">
        <v>1635</v>
      </c>
      <c r="M3786" s="6" t="s">
        <v>1637</v>
      </c>
      <c r="N3786" s="6" t="s">
        <v>1635</v>
      </c>
      <c r="O3786" s="6" t="s">
        <v>1637</v>
      </c>
      <c r="P3786" s="8">
        <f>Table12[[#This Row],[PLANNED_DELIVERY]]-Table12[[#This Row],[PLANNED_PICKUP]]</f>
        <v>4</v>
      </c>
      <c r="Q3786" s="9">
        <f>Table12[[#This Row],[ACTUAL_DELIVERY]]-Table12[[#This Row],[ACTUAL_PICKUP]]</f>
        <v>4</v>
      </c>
      <c r="R3786" s="9">
        <f>Table12[[#This Row],[ACTUAL_PICKUP]]-Table12[[#This Row],[PLANNED_PICKUP]]</f>
        <v>0</v>
      </c>
      <c r="S3786" s="9">
        <f>Table12[[#This Row],[ACTUAL_DELIVERY]]-Table12[[#This Row],[PLANNED_DELIVERY]]</f>
        <v>0</v>
      </c>
      <c r="T3786" t="s">
        <v>797</v>
      </c>
      <c r="U3786" s="6" t="s">
        <v>40</v>
      </c>
      <c r="V3786" t="s">
        <v>27</v>
      </c>
      <c r="W3786" t="s">
        <v>27</v>
      </c>
      <c r="X3786" t="s">
        <v>113</v>
      </c>
      <c r="Y3786" s="6" t="s">
        <v>114</v>
      </c>
      <c r="Z3786" t="s">
        <v>27</v>
      </c>
      <c r="AA3786" t="s">
        <v>27</v>
      </c>
    </row>
    <row r="3787" spans="1:27" x14ac:dyDescent="0.35">
      <c r="A3787">
        <v>10005197</v>
      </c>
      <c r="B3787" t="s">
        <v>81</v>
      </c>
      <c r="C3787" t="s">
        <v>471</v>
      </c>
      <c r="D3787" t="s">
        <v>23</v>
      </c>
      <c r="E3787" t="s">
        <v>24</v>
      </c>
      <c r="F3787">
        <v>165</v>
      </c>
      <c r="G3787">
        <v>0</v>
      </c>
      <c r="H3787">
        <v>165</v>
      </c>
      <c r="I3787">
        <v>58</v>
      </c>
      <c r="J3787">
        <v>0.24</v>
      </c>
      <c r="K3787" s="6" t="s">
        <v>1633</v>
      </c>
      <c r="L3787" s="6" t="s">
        <v>1634</v>
      </c>
      <c r="M3787" s="6" t="s">
        <v>1639</v>
      </c>
      <c r="N3787" s="6" t="s">
        <v>1641</v>
      </c>
      <c r="O3787" s="6" t="s">
        <v>1650</v>
      </c>
      <c r="P3787" s="8">
        <f>Table12[[#This Row],[PLANNED_DELIVERY]]-Table12[[#This Row],[PLANNED_PICKUP]]</f>
        <v>4</v>
      </c>
      <c r="Q3787" s="9">
        <f>Table12[[#This Row],[ACTUAL_DELIVERY]]-Table12[[#This Row],[ACTUAL_PICKUP]]</f>
        <v>6</v>
      </c>
      <c r="R3787" s="9">
        <f>Table12[[#This Row],[ACTUAL_PICKUP]]-Table12[[#This Row],[PLANNED_PICKUP]]</f>
        <v>6</v>
      </c>
      <c r="S3787" s="9">
        <f>Table12[[#This Row],[ACTUAL_DELIVERY]]-Table12[[#This Row],[PLANNED_DELIVERY]]</f>
        <v>8</v>
      </c>
      <c r="T3787" t="s">
        <v>813</v>
      </c>
      <c r="U3787" s="6" t="s">
        <v>814</v>
      </c>
      <c r="V3787" t="s">
        <v>108</v>
      </c>
      <c r="W3787" t="s">
        <v>108</v>
      </c>
      <c r="X3787" t="s">
        <v>60</v>
      </c>
      <c r="Y3787" s="6" t="s">
        <v>34</v>
      </c>
      <c r="Z3787" t="s">
        <v>27</v>
      </c>
      <c r="AA3787" t="s">
        <v>27</v>
      </c>
    </row>
    <row r="3788" spans="1:27" x14ac:dyDescent="0.35">
      <c r="A3788">
        <v>10005198</v>
      </c>
      <c r="B3788" t="s">
        <v>81</v>
      </c>
      <c r="C3788" t="s">
        <v>206</v>
      </c>
      <c r="D3788" t="s">
        <v>23</v>
      </c>
      <c r="E3788" t="s">
        <v>24</v>
      </c>
      <c r="F3788">
        <v>380</v>
      </c>
      <c r="G3788">
        <v>0</v>
      </c>
      <c r="H3788">
        <v>380</v>
      </c>
      <c r="I3788">
        <v>7690</v>
      </c>
      <c r="J3788">
        <v>4.84</v>
      </c>
      <c r="K3788" s="6" t="s">
        <v>1633</v>
      </c>
      <c r="L3788" s="6" t="s">
        <v>1640</v>
      </c>
      <c r="M3788" s="6" t="s">
        <v>1647</v>
      </c>
      <c r="N3788" s="6" t="s">
        <v>1640</v>
      </c>
      <c r="O3788" s="6" t="s">
        <v>1650</v>
      </c>
      <c r="P3788" s="8">
        <f>Table12[[#This Row],[PLANNED_DELIVERY]]-Table12[[#This Row],[PLANNED_PICKUP]]</f>
        <v>4</v>
      </c>
      <c r="Q3788" s="9">
        <f>Table12[[#This Row],[ACTUAL_DELIVERY]]-Table12[[#This Row],[ACTUAL_PICKUP]]</f>
        <v>1</v>
      </c>
      <c r="R3788" s="9">
        <f>Table12[[#This Row],[ACTUAL_PICKUP]]-Table12[[#This Row],[PLANNED_PICKUP]]</f>
        <v>0</v>
      </c>
      <c r="S3788" s="9">
        <f>Table12[[#This Row],[ACTUAL_DELIVERY]]-Table12[[#This Row],[PLANNED_DELIVERY]]</f>
        <v>-3</v>
      </c>
      <c r="T3788" t="s">
        <v>75</v>
      </c>
      <c r="U3788" s="6" t="s">
        <v>76</v>
      </c>
      <c r="V3788" t="s">
        <v>27</v>
      </c>
      <c r="W3788" t="s">
        <v>27</v>
      </c>
      <c r="X3788" t="s">
        <v>60</v>
      </c>
      <c r="Y3788" s="6" t="s">
        <v>34</v>
      </c>
      <c r="Z3788" t="s">
        <v>27</v>
      </c>
      <c r="AA3788" t="s">
        <v>27</v>
      </c>
    </row>
    <row r="3789" spans="1:27" x14ac:dyDescent="0.35">
      <c r="A3789">
        <v>10005199</v>
      </c>
      <c r="B3789" t="s">
        <v>81</v>
      </c>
      <c r="C3789" t="s">
        <v>206</v>
      </c>
      <c r="D3789" t="s">
        <v>23</v>
      </c>
      <c r="E3789" t="s">
        <v>31</v>
      </c>
      <c r="F3789">
        <v>339.07</v>
      </c>
      <c r="G3789">
        <v>204.93</v>
      </c>
      <c r="H3789">
        <v>544</v>
      </c>
      <c r="I3789">
        <v>17500</v>
      </c>
      <c r="J3789">
        <v>8.86</v>
      </c>
      <c r="K3789" s="6" t="s">
        <v>1633</v>
      </c>
      <c r="L3789" s="6" t="s">
        <v>1634</v>
      </c>
      <c r="M3789" s="6" t="s">
        <v>1639</v>
      </c>
      <c r="N3789" s="6" t="s">
        <v>1639</v>
      </c>
      <c r="O3789" s="6" t="s">
        <v>1639</v>
      </c>
      <c r="P3789" s="8">
        <f>Table12[[#This Row],[PLANNED_DELIVERY]]-Table12[[#This Row],[PLANNED_PICKUP]]</f>
        <v>4</v>
      </c>
      <c r="Q3789" s="9">
        <f>Table12[[#This Row],[ACTUAL_DELIVERY]]-Table12[[#This Row],[ACTUAL_PICKUP]]</f>
        <v>0</v>
      </c>
      <c r="R3789" s="9">
        <f>Table12[[#This Row],[ACTUAL_PICKUP]]-Table12[[#This Row],[PLANNED_PICKUP]]</f>
        <v>4</v>
      </c>
      <c r="S3789" s="9">
        <f>Table12[[#This Row],[ACTUAL_DELIVERY]]-Table12[[#This Row],[PLANNED_DELIVERY]]</f>
        <v>0</v>
      </c>
      <c r="T3789" t="s">
        <v>70</v>
      </c>
      <c r="U3789" s="6" t="s">
        <v>42</v>
      </c>
      <c r="V3789" t="s">
        <v>27</v>
      </c>
      <c r="W3789" t="s">
        <v>27</v>
      </c>
      <c r="X3789" t="s">
        <v>60</v>
      </c>
      <c r="Y3789" s="6" t="s">
        <v>34</v>
      </c>
      <c r="Z3789" t="s">
        <v>27</v>
      </c>
      <c r="AA3789" t="s">
        <v>27</v>
      </c>
    </row>
    <row r="3790" spans="1:27" x14ac:dyDescent="0.35">
      <c r="A3790">
        <v>10005200</v>
      </c>
      <c r="B3790" t="s">
        <v>81</v>
      </c>
      <c r="C3790" t="s">
        <v>206</v>
      </c>
      <c r="D3790" t="s">
        <v>23</v>
      </c>
      <c r="E3790" t="s">
        <v>24</v>
      </c>
      <c r="F3790">
        <v>700</v>
      </c>
      <c r="G3790">
        <v>0</v>
      </c>
      <c r="H3790">
        <v>700</v>
      </c>
      <c r="I3790">
        <v>1620</v>
      </c>
      <c r="J3790">
        <v>11.66</v>
      </c>
      <c r="K3790" s="6" t="s">
        <v>1633</v>
      </c>
      <c r="L3790" s="6" t="s">
        <v>1644</v>
      </c>
      <c r="M3790" s="6" t="s">
        <v>1647</v>
      </c>
      <c r="N3790" s="6" t="s">
        <v>1644</v>
      </c>
      <c r="O3790" s="6" t="s">
        <v>1647</v>
      </c>
      <c r="P3790" s="8">
        <f>Table12[[#This Row],[PLANNED_DELIVERY]]-Table12[[#This Row],[PLANNED_PICKUP]]</f>
        <v>7</v>
      </c>
      <c r="Q3790" s="9">
        <f>Table12[[#This Row],[ACTUAL_DELIVERY]]-Table12[[#This Row],[ACTUAL_PICKUP]]</f>
        <v>7</v>
      </c>
      <c r="R3790" s="9">
        <f>Table12[[#This Row],[ACTUAL_PICKUP]]-Table12[[#This Row],[PLANNED_PICKUP]]</f>
        <v>0</v>
      </c>
      <c r="S3790" s="9">
        <f>Table12[[#This Row],[ACTUAL_DELIVERY]]-Table12[[#This Row],[PLANNED_DELIVERY]]</f>
        <v>0</v>
      </c>
      <c r="T3790" t="s">
        <v>428</v>
      </c>
      <c r="U3790" s="6" t="s">
        <v>429</v>
      </c>
      <c r="V3790" t="s">
        <v>27</v>
      </c>
      <c r="W3790" t="s">
        <v>27</v>
      </c>
      <c r="X3790" t="s">
        <v>96</v>
      </c>
      <c r="Y3790" s="6" t="s">
        <v>97</v>
      </c>
      <c r="Z3790" t="s">
        <v>27</v>
      </c>
      <c r="AA3790" t="s">
        <v>27</v>
      </c>
    </row>
    <row r="3791" spans="1:27" x14ac:dyDescent="0.35">
      <c r="A3791">
        <v>10005201</v>
      </c>
      <c r="B3791" t="s">
        <v>81</v>
      </c>
      <c r="C3791" t="s">
        <v>206</v>
      </c>
      <c r="D3791" t="s">
        <v>23</v>
      </c>
      <c r="E3791" t="s">
        <v>24</v>
      </c>
      <c r="F3791">
        <v>750</v>
      </c>
      <c r="G3791">
        <v>0</v>
      </c>
      <c r="H3791">
        <v>750</v>
      </c>
      <c r="I3791" s="5">
        <v>360</v>
      </c>
      <c r="J3791">
        <v>0.96</v>
      </c>
      <c r="K3791" s="6" t="s">
        <v>1633</v>
      </c>
      <c r="L3791" s="6" t="s">
        <v>1634</v>
      </c>
      <c r="M3791" s="6" t="s">
        <v>1639</v>
      </c>
      <c r="N3791" s="6" t="s">
        <v>1634</v>
      </c>
      <c r="O3791" s="6" t="s">
        <v>1639</v>
      </c>
      <c r="P3791" s="8">
        <f>Table12[[#This Row],[PLANNED_DELIVERY]]-Table12[[#This Row],[PLANNED_PICKUP]]</f>
        <v>4</v>
      </c>
      <c r="Q3791" s="9">
        <f>Table12[[#This Row],[ACTUAL_DELIVERY]]-Table12[[#This Row],[ACTUAL_PICKUP]]</f>
        <v>4</v>
      </c>
      <c r="R3791" s="9">
        <f>Table12[[#This Row],[ACTUAL_PICKUP]]-Table12[[#This Row],[PLANNED_PICKUP]]</f>
        <v>0</v>
      </c>
      <c r="S3791" s="9">
        <f>Table12[[#This Row],[ACTUAL_DELIVERY]]-Table12[[#This Row],[PLANNED_DELIVERY]]</f>
        <v>0</v>
      </c>
      <c r="T3791" t="s">
        <v>251</v>
      </c>
      <c r="U3791" s="6" t="s">
        <v>127</v>
      </c>
      <c r="V3791" t="s">
        <v>27</v>
      </c>
      <c r="W3791" t="s">
        <v>27</v>
      </c>
      <c r="X3791" t="s">
        <v>96</v>
      </c>
      <c r="Y3791" s="6" t="s">
        <v>97</v>
      </c>
      <c r="Z3791" t="s">
        <v>27</v>
      </c>
      <c r="AA3791" t="s">
        <v>27</v>
      </c>
    </row>
    <row r="3792" spans="1:27" x14ac:dyDescent="0.35">
      <c r="A3792">
        <v>10005202</v>
      </c>
      <c r="B3792" t="s">
        <v>81</v>
      </c>
      <c r="C3792" t="s">
        <v>206</v>
      </c>
      <c r="D3792" t="s">
        <v>23</v>
      </c>
      <c r="E3792" t="s">
        <v>24</v>
      </c>
      <c r="F3792">
        <v>594</v>
      </c>
      <c r="G3792">
        <v>0</v>
      </c>
      <c r="H3792">
        <v>594</v>
      </c>
      <c r="I3792">
        <v>200</v>
      </c>
      <c r="J3792">
        <v>0.63</v>
      </c>
      <c r="K3792" s="6" t="s">
        <v>1633</v>
      </c>
      <c r="L3792" s="6" t="s">
        <v>1639</v>
      </c>
      <c r="M3792" s="6" t="s">
        <v>1641</v>
      </c>
      <c r="N3792" s="6" t="s">
        <v>1639</v>
      </c>
      <c r="O3792" s="6" t="s">
        <v>1641</v>
      </c>
      <c r="P3792" s="8">
        <f>Table12[[#This Row],[PLANNED_DELIVERY]]-Table12[[#This Row],[PLANNED_PICKUP]]</f>
        <v>2</v>
      </c>
      <c r="Q3792" s="9">
        <f>Table12[[#This Row],[ACTUAL_DELIVERY]]-Table12[[#This Row],[ACTUAL_PICKUP]]</f>
        <v>2</v>
      </c>
      <c r="R3792" s="9">
        <f>Table12[[#This Row],[ACTUAL_PICKUP]]-Table12[[#This Row],[PLANNED_PICKUP]]</f>
        <v>0</v>
      </c>
      <c r="S3792" s="9">
        <f>Table12[[#This Row],[ACTUAL_DELIVERY]]-Table12[[#This Row],[PLANNED_DELIVERY]]</f>
        <v>0</v>
      </c>
      <c r="T3792" t="s">
        <v>906</v>
      </c>
      <c r="U3792" s="6" t="s">
        <v>423</v>
      </c>
      <c r="V3792" t="s">
        <v>27</v>
      </c>
      <c r="W3792" t="s">
        <v>27</v>
      </c>
      <c r="X3792" t="s">
        <v>49</v>
      </c>
      <c r="Y3792" s="6" t="s">
        <v>29</v>
      </c>
      <c r="Z3792" t="s">
        <v>27</v>
      </c>
      <c r="AA3792" t="s">
        <v>27</v>
      </c>
    </row>
    <row r="3793" spans="1:27" x14ac:dyDescent="0.35">
      <c r="A3793">
        <v>10005203</v>
      </c>
      <c r="B3793" t="s">
        <v>81</v>
      </c>
      <c r="C3793" t="s">
        <v>206</v>
      </c>
      <c r="D3793" t="s">
        <v>23</v>
      </c>
      <c r="E3793" t="s">
        <v>24</v>
      </c>
      <c r="F3793">
        <v>220</v>
      </c>
      <c r="G3793">
        <v>0</v>
      </c>
      <c r="H3793">
        <v>220</v>
      </c>
      <c r="I3793">
        <v>460</v>
      </c>
      <c r="J3793">
        <v>0.88</v>
      </c>
      <c r="K3793" s="6" t="s">
        <v>1633</v>
      </c>
      <c r="L3793" s="6" t="s">
        <v>1639</v>
      </c>
      <c r="M3793" s="6" t="s">
        <v>1641</v>
      </c>
      <c r="N3793" s="6" t="s">
        <v>1639</v>
      </c>
      <c r="O3793" s="6" t="s">
        <v>1641</v>
      </c>
      <c r="P3793" s="8">
        <f>Table12[[#This Row],[PLANNED_DELIVERY]]-Table12[[#This Row],[PLANNED_PICKUP]]</f>
        <v>2</v>
      </c>
      <c r="Q3793" s="9">
        <f>Table12[[#This Row],[ACTUAL_DELIVERY]]-Table12[[#This Row],[ACTUAL_PICKUP]]</f>
        <v>2</v>
      </c>
      <c r="R3793" s="9">
        <f>Table12[[#This Row],[ACTUAL_PICKUP]]-Table12[[#This Row],[PLANNED_PICKUP]]</f>
        <v>0</v>
      </c>
      <c r="S3793" s="9">
        <f>Table12[[#This Row],[ACTUAL_DELIVERY]]-Table12[[#This Row],[PLANNED_DELIVERY]]</f>
        <v>0</v>
      </c>
      <c r="T3793" t="s">
        <v>408</v>
      </c>
      <c r="U3793" s="6">
        <v>33085</v>
      </c>
      <c r="V3793" t="s">
        <v>27</v>
      </c>
      <c r="W3793" t="s">
        <v>27</v>
      </c>
      <c r="X3793" t="s">
        <v>52</v>
      </c>
      <c r="Y3793" s="6" t="s">
        <v>318</v>
      </c>
      <c r="Z3793" t="s">
        <v>27</v>
      </c>
      <c r="AA3793" t="s">
        <v>27</v>
      </c>
    </row>
    <row r="3794" spans="1:27" x14ac:dyDescent="0.35">
      <c r="A3794">
        <v>10005205</v>
      </c>
      <c r="B3794" t="s">
        <v>81</v>
      </c>
      <c r="C3794" t="s">
        <v>206</v>
      </c>
      <c r="D3794" t="s">
        <v>23</v>
      </c>
      <c r="E3794" t="s">
        <v>24</v>
      </c>
      <c r="F3794">
        <v>282</v>
      </c>
      <c r="G3794">
        <v>0</v>
      </c>
      <c r="H3794">
        <v>282</v>
      </c>
      <c r="I3794">
        <v>421</v>
      </c>
      <c r="J3794">
        <v>7.96</v>
      </c>
      <c r="K3794" s="6" t="s">
        <v>1633</v>
      </c>
      <c r="L3794" s="6" t="s">
        <v>1635</v>
      </c>
      <c r="M3794" s="6" t="s">
        <v>1639</v>
      </c>
      <c r="N3794" s="6" t="s">
        <v>1635</v>
      </c>
      <c r="O3794" s="6" t="s">
        <v>1639</v>
      </c>
      <c r="P3794" s="8">
        <f>Table12[[#This Row],[PLANNED_DELIVERY]]-Table12[[#This Row],[PLANNED_PICKUP]]</f>
        <v>3</v>
      </c>
      <c r="Q3794" s="9">
        <f>Table12[[#This Row],[ACTUAL_DELIVERY]]-Table12[[#This Row],[ACTUAL_PICKUP]]</f>
        <v>3</v>
      </c>
      <c r="R3794" s="9">
        <f>Table12[[#This Row],[ACTUAL_PICKUP]]-Table12[[#This Row],[PLANNED_PICKUP]]</f>
        <v>0</v>
      </c>
      <c r="S3794" s="9">
        <f>Table12[[#This Row],[ACTUAL_DELIVERY]]-Table12[[#This Row],[PLANNED_DELIVERY]]</f>
        <v>0</v>
      </c>
      <c r="T3794" t="s">
        <v>413</v>
      </c>
      <c r="U3794" s="6" t="s">
        <v>414</v>
      </c>
      <c r="V3794" t="s">
        <v>27</v>
      </c>
      <c r="W3794" t="s">
        <v>27</v>
      </c>
      <c r="X3794" t="s">
        <v>41</v>
      </c>
      <c r="Y3794" s="6" t="s">
        <v>44</v>
      </c>
      <c r="Z3794" t="s">
        <v>27</v>
      </c>
      <c r="AA3794" t="s">
        <v>27</v>
      </c>
    </row>
    <row r="3795" spans="1:27" x14ac:dyDescent="0.35">
      <c r="A3795">
        <v>10005206</v>
      </c>
      <c r="B3795" t="s">
        <v>81</v>
      </c>
      <c r="C3795" t="s">
        <v>206</v>
      </c>
      <c r="D3795" t="s">
        <v>30</v>
      </c>
      <c r="E3795" t="s">
        <v>31</v>
      </c>
      <c r="F3795">
        <v>373</v>
      </c>
      <c r="G3795">
        <v>186.5</v>
      </c>
      <c r="H3795">
        <v>559.5</v>
      </c>
      <c r="I3795">
        <v>13000</v>
      </c>
      <c r="J3795">
        <v>10.8</v>
      </c>
      <c r="K3795" s="6" t="s">
        <v>1633</v>
      </c>
      <c r="L3795" s="6" t="s">
        <v>1635</v>
      </c>
      <c r="M3795" s="6" t="s">
        <v>1639</v>
      </c>
      <c r="N3795" s="6" t="s">
        <v>1639</v>
      </c>
      <c r="O3795" s="6" t="s">
        <v>1637</v>
      </c>
      <c r="P3795" s="8">
        <f>Table12[[#This Row],[PLANNED_DELIVERY]]-Table12[[#This Row],[PLANNED_PICKUP]]</f>
        <v>3</v>
      </c>
      <c r="Q3795" s="9">
        <f>Table12[[#This Row],[ACTUAL_DELIVERY]]-Table12[[#This Row],[ACTUAL_PICKUP]]</f>
        <v>1</v>
      </c>
      <c r="R3795" s="9">
        <f>Table12[[#This Row],[ACTUAL_PICKUP]]-Table12[[#This Row],[PLANNED_PICKUP]]</f>
        <v>3</v>
      </c>
      <c r="S3795" s="9">
        <f>Table12[[#This Row],[ACTUAL_DELIVERY]]-Table12[[#This Row],[PLANNED_DELIVERY]]</f>
        <v>1</v>
      </c>
      <c r="T3795" t="s">
        <v>41</v>
      </c>
      <c r="U3795" s="6">
        <v>54100</v>
      </c>
      <c r="V3795" t="s">
        <v>27</v>
      </c>
      <c r="W3795" t="s">
        <v>27</v>
      </c>
      <c r="X3795" t="s">
        <v>232</v>
      </c>
      <c r="Y3795" s="6" t="s">
        <v>386</v>
      </c>
      <c r="Z3795" t="s">
        <v>27</v>
      </c>
      <c r="AA3795" t="s">
        <v>27</v>
      </c>
    </row>
    <row r="3796" spans="1:27" x14ac:dyDescent="0.35">
      <c r="A3796">
        <v>10005207</v>
      </c>
      <c r="B3796" t="s">
        <v>219</v>
      </c>
      <c r="C3796" t="s">
        <v>615</v>
      </c>
      <c r="D3796" t="s">
        <v>30</v>
      </c>
      <c r="E3796" t="s">
        <v>31</v>
      </c>
      <c r="F3796">
        <v>258.75</v>
      </c>
      <c r="G3796">
        <v>0</v>
      </c>
      <c r="H3796">
        <v>258.75</v>
      </c>
      <c r="I3796" s="5">
        <v>27000</v>
      </c>
      <c r="J3796">
        <v>23.76</v>
      </c>
      <c r="K3796" s="6" t="s">
        <v>1633</v>
      </c>
      <c r="L3796" s="6" t="s">
        <v>1633</v>
      </c>
      <c r="M3796" s="6" t="s">
        <v>1634</v>
      </c>
      <c r="N3796" s="6" t="s">
        <v>1634</v>
      </c>
      <c r="O3796" s="6" t="s">
        <v>1634</v>
      </c>
      <c r="P3796" s="8">
        <f>Table12[[#This Row],[PLANNED_DELIVERY]]-Table12[[#This Row],[PLANNED_PICKUP]]</f>
        <v>1</v>
      </c>
      <c r="Q3796" s="9">
        <f>Table12[[#This Row],[ACTUAL_DELIVERY]]-Table12[[#This Row],[ACTUAL_PICKUP]]</f>
        <v>0</v>
      </c>
      <c r="R3796" s="9">
        <f>Table12[[#This Row],[ACTUAL_PICKUP]]-Table12[[#This Row],[PLANNED_PICKUP]]</f>
        <v>1</v>
      </c>
      <c r="S3796" s="9">
        <f>Table12[[#This Row],[ACTUAL_DELIVERY]]-Table12[[#This Row],[PLANNED_DELIVERY]]</f>
        <v>0</v>
      </c>
      <c r="T3796" t="s">
        <v>33</v>
      </c>
      <c r="U3796" s="6" t="s">
        <v>34</v>
      </c>
      <c r="V3796" t="s">
        <v>27</v>
      </c>
      <c r="W3796" t="s">
        <v>27</v>
      </c>
      <c r="X3796" t="s">
        <v>49</v>
      </c>
      <c r="Y3796" s="6" t="s">
        <v>29</v>
      </c>
      <c r="Z3796" t="s">
        <v>27</v>
      </c>
      <c r="AA3796" t="s">
        <v>27</v>
      </c>
    </row>
    <row r="3797" spans="1:27" x14ac:dyDescent="0.35">
      <c r="A3797">
        <v>10005211</v>
      </c>
      <c r="B3797" t="s">
        <v>81</v>
      </c>
      <c r="C3797" t="s">
        <v>234</v>
      </c>
      <c r="D3797" t="s">
        <v>23</v>
      </c>
      <c r="E3797" t="s">
        <v>24</v>
      </c>
      <c r="F3797">
        <v>895</v>
      </c>
      <c r="G3797">
        <v>0</v>
      </c>
      <c r="H3797">
        <v>895</v>
      </c>
      <c r="I3797">
        <v>2600</v>
      </c>
      <c r="J3797">
        <v>11.32</v>
      </c>
      <c r="K3797" s="6" t="s">
        <v>1633</v>
      </c>
      <c r="L3797" s="6" t="s">
        <v>1639</v>
      </c>
      <c r="M3797" s="6" t="s">
        <v>1644</v>
      </c>
      <c r="N3797" s="6" t="s">
        <v>1639</v>
      </c>
      <c r="O3797" s="6" t="s">
        <v>1640</v>
      </c>
      <c r="P3797" s="8">
        <f>Table12[[#This Row],[PLANNED_DELIVERY]]-Table12[[#This Row],[PLANNED_PICKUP]]</f>
        <v>4</v>
      </c>
      <c r="Q3797" s="9">
        <f>Table12[[#This Row],[ACTUAL_DELIVERY]]-Table12[[#This Row],[ACTUAL_PICKUP]]</f>
        <v>7</v>
      </c>
      <c r="R3797" s="9">
        <f>Table12[[#This Row],[ACTUAL_PICKUP]]-Table12[[#This Row],[PLANNED_PICKUP]]</f>
        <v>0</v>
      </c>
      <c r="S3797" s="9">
        <f>Table12[[#This Row],[ACTUAL_DELIVERY]]-Table12[[#This Row],[PLANNED_DELIVERY]]</f>
        <v>3</v>
      </c>
      <c r="T3797" t="s">
        <v>235</v>
      </c>
      <c r="U3797" s="6" t="s">
        <v>236</v>
      </c>
      <c r="V3797" t="s">
        <v>237</v>
      </c>
      <c r="W3797" t="s">
        <v>237</v>
      </c>
      <c r="X3797" t="s">
        <v>41</v>
      </c>
      <c r="Y3797" s="6" t="s">
        <v>44</v>
      </c>
      <c r="Z3797" t="s">
        <v>27</v>
      </c>
      <c r="AA3797" t="s">
        <v>27</v>
      </c>
    </row>
    <row r="3798" spans="1:27" x14ac:dyDescent="0.35">
      <c r="A3798">
        <v>10005214</v>
      </c>
      <c r="B3798" t="s">
        <v>81</v>
      </c>
      <c r="C3798" t="s">
        <v>234</v>
      </c>
      <c r="D3798" t="s">
        <v>23</v>
      </c>
      <c r="E3798" t="s">
        <v>24</v>
      </c>
      <c r="F3798">
        <v>495</v>
      </c>
      <c r="G3798">
        <v>0</v>
      </c>
      <c r="H3798">
        <v>495</v>
      </c>
      <c r="I3798">
        <v>650</v>
      </c>
      <c r="J3798">
        <v>2.2799999999999998</v>
      </c>
      <c r="K3798" s="6" t="s">
        <v>1633</v>
      </c>
      <c r="L3798" s="6" t="s">
        <v>1637</v>
      </c>
      <c r="M3798" s="6" t="s">
        <v>1640</v>
      </c>
      <c r="N3798" s="6" t="s">
        <v>1637</v>
      </c>
      <c r="O3798" s="6" t="s">
        <v>1640</v>
      </c>
      <c r="P3798" s="8">
        <f>Table12[[#This Row],[PLANNED_DELIVERY]]-Table12[[#This Row],[PLANNED_PICKUP]]</f>
        <v>6</v>
      </c>
      <c r="Q3798" s="9">
        <f>Table12[[#This Row],[ACTUAL_DELIVERY]]-Table12[[#This Row],[ACTUAL_PICKUP]]</f>
        <v>6</v>
      </c>
      <c r="R3798" s="9">
        <f>Table12[[#This Row],[ACTUAL_PICKUP]]-Table12[[#This Row],[PLANNED_PICKUP]]</f>
        <v>0</v>
      </c>
      <c r="S3798" s="9">
        <f>Table12[[#This Row],[ACTUAL_DELIVERY]]-Table12[[#This Row],[PLANNED_DELIVERY]]</f>
        <v>0</v>
      </c>
      <c r="T3798" t="s">
        <v>904</v>
      </c>
      <c r="U3798" s="6" t="s">
        <v>905</v>
      </c>
      <c r="V3798" t="s">
        <v>38</v>
      </c>
      <c r="W3798" t="s">
        <v>38</v>
      </c>
      <c r="X3798" t="s">
        <v>41</v>
      </c>
      <c r="Y3798" s="6" t="s">
        <v>39</v>
      </c>
      <c r="Z3798" t="s">
        <v>27</v>
      </c>
      <c r="AA3798" t="s">
        <v>27</v>
      </c>
    </row>
    <row r="3799" spans="1:27" x14ac:dyDescent="0.35">
      <c r="A3799">
        <v>10005215</v>
      </c>
      <c r="B3799" t="s">
        <v>81</v>
      </c>
      <c r="C3799" t="s">
        <v>234</v>
      </c>
      <c r="D3799" t="s">
        <v>23</v>
      </c>
      <c r="E3799" t="s">
        <v>24</v>
      </c>
      <c r="F3799">
        <v>1395</v>
      </c>
      <c r="G3799">
        <v>0</v>
      </c>
      <c r="H3799">
        <v>1395</v>
      </c>
      <c r="I3799">
        <v>6000</v>
      </c>
      <c r="J3799">
        <v>31.2</v>
      </c>
      <c r="K3799" s="6" t="s">
        <v>1633</v>
      </c>
      <c r="L3799" s="6" t="s">
        <v>1642</v>
      </c>
      <c r="M3799" s="6" t="s">
        <v>1640</v>
      </c>
      <c r="N3799" s="6" t="s">
        <v>1644</v>
      </c>
      <c r="O3799" s="6" t="s">
        <v>1650</v>
      </c>
      <c r="P3799" s="8">
        <f>Table12[[#This Row],[PLANNED_DELIVERY]]-Table12[[#This Row],[PLANNED_PICKUP]]</f>
        <v>4</v>
      </c>
      <c r="Q3799" s="9">
        <f>Table12[[#This Row],[ACTUAL_DELIVERY]]-Table12[[#This Row],[ACTUAL_PICKUP]]</f>
        <v>4</v>
      </c>
      <c r="R3799" s="9">
        <f>Table12[[#This Row],[ACTUAL_PICKUP]]-Table12[[#This Row],[PLANNED_PICKUP]]</f>
        <v>1</v>
      </c>
      <c r="S3799" s="9">
        <f>Table12[[#This Row],[ACTUAL_DELIVERY]]-Table12[[#This Row],[PLANNED_DELIVERY]]</f>
        <v>1</v>
      </c>
      <c r="T3799" t="s">
        <v>36</v>
      </c>
      <c r="U3799" s="6" t="s">
        <v>37</v>
      </c>
      <c r="V3799" t="s">
        <v>38</v>
      </c>
      <c r="W3799" t="s">
        <v>38</v>
      </c>
      <c r="X3799" t="s">
        <v>41</v>
      </c>
      <c r="Y3799" s="6" t="s">
        <v>39</v>
      </c>
      <c r="Z3799" t="s">
        <v>27</v>
      </c>
      <c r="AA3799" t="s">
        <v>27</v>
      </c>
    </row>
    <row r="3800" spans="1:27" x14ac:dyDescent="0.35">
      <c r="A3800">
        <v>10005216</v>
      </c>
      <c r="B3800" t="s">
        <v>81</v>
      </c>
      <c r="C3800" t="s">
        <v>206</v>
      </c>
      <c r="D3800" t="s">
        <v>23</v>
      </c>
      <c r="E3800" t="s">
        <v>24</v>
      </c>
      <c r="F3800">
        <v>139.72999999999999</v>
      </c>
      <c r="G3800">
        <v>0</v>
      </c>
      <c r="H3800">
        <v>139.72999999999999</v>
      </c>
      <c r="I3800">
        <v>1424</v>
      </c>
      <c r="J3800">
        <v>3.74</v>
      </c>
      <c r="K3800" s="6" t="s">
        <v>1633</v>
      </c>
      <c r="L3800" s="6" t="s">
        <v>1634</v>
      </c>
      <c r="M3800" s="6" t="s">
        <v>1637</v>
      </c>
      <c r="N3800" s="6" t="s">
        <v>1639</v>
      </c>
      <c r="O3800" s="6" t="s">
        <v>1637</v>
      </c>
      <c r="P3800" s="8">
        <f>Table12[[#This Row],[PLANNED_DELIVERY]]-Table12[[#This Row],[PLANNED_PICKUP]]</f>
        <v>5</v>
      </c>
      <c r="Q3800" s="9">
        <f>Table12[[#This Row],[ACTUAL_DELIVERY]]-Table12[[#This Row],[ACTUAL_PICKUP]]</f>
        <v>1</v>
      </c>
      <c r="R3800" s="9">
        <f>Table12[[#This Row],[ACTUAL_PICKUP]]-Table12[[#This Row],[PLANNED_PICKUP]]</f>
        <v>4</v>
      </c>
      <c r="S3800" s="9">
        <f>Table12[[#This Row],[ACTUAL_DELIVERY]]-Table12[[#This Row],[PLANNED_DELIVERY]]</f>
        <v>0</v>
      </c>
      <c r="T3800" t="s">
        <v>725</v>
      </c>
      <c r="U3800" s="6" t="s">
        <v>212</v>
      </c>
      <c r="V3800" t="s">
        <v>27</v>
      </c>
      <c r="W3800" t="s">
        <v>27</v>
      </c>
      <c r="X3800" t="s">
        <v>60</v>
      </c>
      <c r="Y3800" s="6" t="s">
        <v>34</v>
      </c>
      <c r="Z3800" t="s">
        <v>27</v>
      </c>
      <c r="AA3800" t="s">
        <v>27</v>
      </c>
    </row>
    <row r="3801" spans="1:27" x14ac:dyDescent="0.35">
      <c r="A3801">
        <v>10005217</v>
      </c>
      <c r="B3801" t="s">
        <v>81</v>
      </c>
      <c r="C3801" t="s">
        <v>213</v>
      </c>
      <c r="D3801" t="s">
        <v>23</v>
      </c>
      <c r="E3801" t="s">
        <v>31</v>
      </c>
      <c r="F3801">
        <v>300.87</v>
      </c>
      <c r="G3801">
        <v>0</v>
      </c>
      <c r="H3801">
        <v>300.87</v>
      </c>
      <c r="I3801">
        <v>9500</v>
      </c>
      <c r="J3801">
        <v>12.9</v>
      </c>
      <c r="K3801" s="6" t="s">
        <v>1633</v>
      </c>
      <c r="L3801" s="6" t="s">
        <v>1634</v>
      </c>
      <c r="M3801" s="6" t="s">
        <v>1635</v>
      </c>
      <c r="N3801" s="6" t="s">
        <v>1635</v>
      </c>
      <c r="O3801" s="6" t="s">
        <v>1639</v>
      </c>
      <c r="P3801" s="8">
        <f>Table12[[#This Row],[PLANNED_DELIVERY]]-Table12[[#This Row],[PLANNED_PICKUP]]</f>
        <v>1</v>
      </c>
      <c r="Q3801" s="9">
        <f>Table12[[#This Row],[ACTUAL_DELIVERY]]-Table12[[#This Row],[ACTUAL_PICKUP]]</f>
        <v>3</v>
      </c>
      <c r="R3801" s="9">
        <f>Table12[[#This Row],[ACTUAL_PICKUP]]-Table12[[#This Row],[PLANNED_PICKUP]]</f>
        <v>1</v>
      </c>
      <c r="S3801" s="9">
        <f>Table12[[#This Row],[ACTUAL_DELIVERY]]-Table12[[#This Row],[PLANNED_DELIVERY]]</f>
        <v>3</v>
      </c>
      <c r="T3801" t="s">
        <v>202</v>
      </c>
      <c r="U3801" s="6" t="s">
        <v>203</v>
      </c>
      <c r="V3801" t="s">
        <v>27</v>
      </c>
      <c r="W3801" t="s">
        <v>27</v>
      </c>
      <c r="X3801" t="s">
        <v>60</v>
      </c>
      <c r="Y3801" s="6" t="s">
        <v>34</v>
      </c>
      <c r="Z3801" t="s">
        <v>27</v>
      </c>
      <c r="AA3801" t="s">
        <v>27</v>
      </c>
    </row>
    <row r="3802" spans="1:27" x14ac:dyDescent="0.35">
      <c r="A3802">
        <v>10005218</v>
      </c>
      <c r="B3802" t="s">
        <v>81</v>
      </c>
      <c r="C3802" t="s">
        <v>234</v>
      </c>
      <c r="D3802" t="s">
        <v>23</v>
      </c>
      <c r="E3802" t="s">
        <v>24</v>
      </c>
      <c r="F3802">
        <v>495</v>
      </c>
      <c r="G3802">
        <v>0</v>
      </c>
      <c r="H3802">
        <v>495</v>
      </c>
      <c r="I3802">
        <v>600</v>
      </c>
      <c r="J3802">
        <v>5.6</v>
      </c>
      <c r="K3802" s="6" t="s">
        <v>1633</v>
      </c>
      <c r="L3802" s="6" t="s">
        <v>1637</v>
      </c>
      <c r="M3802" s="6" t="s">
        <v>1642</v>
      </c>
      <c r="N3802" s="6" t="s">
        <v>1637</v>
      </c>
      <c r="O3802" s="6" t="s">
        <v>1650</v>
      </c>
      <c r="P3802" s="8">
        <f>Table12[[#This Row],[PLANNED_DELIVERY]]-Table12[[#This Row],[PLANNED_PICKUP]]</f>
        <v>2</v>
      </c>
      <c r="Q3802" s="9">
        <f>Table12[[#This Row],[ACTUAL_DELIVERY]]-Table12[[#This Row],[ACTUAL_PICKUP]]</f>
        <v>7</v>
      </c>
      <c r="R3802" s="9">
        <f>Table12[[#This Row],[ACTUAL_PICKUP]]-Table12[[#This Row],[PLANNED_PICKUP]]</f>
        <v>0</v>
      </c>
      <c r="S3802" s="9">
        <f>Table12[[#This Row],[ACTUAL_DELIVERY]]-Table12[[#This Row],[PLANNED_DELIVERY]]</f>
        <v>5</v>
      </c>
      <c r="T3802" t="s">
        <v>902</v>
      </c>
      <c r="U3802" s="6" t="s">
        <v>903</v>
      </c>
      <c r="V3802" t="s">
        <v>38</v>
      </c>
      <c r="W3802" t="s">
        <v>38</v>
      </c>
      <c r="X3802" t="s">
        <v>113</v>
      </c>
      <c r="Y3802" s="6" t="s">
        <v>114</v>
      </c>
      <c r="Z3802" t="s">
        <v>27</v>
      </c>
      <c r="AA3802" t="s">
        <v>27</v>
      </c>
    </row>
    <row r="3803" spans="1:27" x14ac:dyDescent="0.35">
      <c r="A3803">
        <v>10005219</v>
      </c>
      <c r="B3803" t="s">
        <v>81</v>
      </c>
      <c r="C3803" t="s">
        <v>234</v>
      </c>
      <c r="D3803" t="s">
        <v>23</v>
      </c>
      <c r="E3803" t="s">
        <v>24</v>
      </c>
      <c r="F3803">
        <v>1150</v>
      </c>
      <c r="G3803">
        <v>0</v>
      </c>
      <c r="H3803">
        <v>1150</v>
      </c>
      <c r="I3803" s="5">
        <v>8450</v>
      </c>
      <c r="J3803">
        <v>21.5</v>
      </c>
      <c r="K3803" s="6" t="s">
        <v>1633</v>
      </c>
      <c r="L3803" s="6" t="s">
        <v>1649</v>
      </c>
      <c r="M3803" s="6" t="s">
        <v>1693</v>
      </c>
      <c r="N3803" s="6" t="s">
        <v>1647</v>
      </c>
      <c r="O3803" s="6" t="s">
        <v>1648</v>
      </c>
      <c r="P3803" s="8">
        <f>Table12[[#This Row],[PLANNED_DELIVERY]]-Table12[[#This Row],[PLANNED_PICKUP]]</f>
        <v>7</v>
      </c>
      <c r="Q3803" s="9">
        <f>Table12[[#This Row],[ACTUAL_DELIVERY]]-Table12[[#This Row],[ACTUAL_PICKUP]]</f>
        <v>3</v>
      </c>
      <c r="R3803" s="9">
        <f>Table12[[#This Row],[ACTUAL_PICKUP]]-Table12[[#This Row],[PLANNED_PICKUP]]</f>
        <v>1</v>
      </c>
      <c r="S3803" s="9">
        <f>Table12[[#This Row],[ACTUAL_DELIVERY]]-Table12[[#This Row],[PLANNED_DELIVERY]]</f>
        <v>-3</v>
      </c>
      <c r="T3803" t="s">
        <v>901</v>
      </c>
      <c r="U3803" s="6" t="s">
        <v>630</v>
      </c>
      <c r="V3803" t="s">
        <v>104</v>
      </c>
      <c r="W3803" t="s">
        <v>104</v>
      </c>
      <c r="X3803" t="s">
        <v>60</v>
      </c>
      <c r="Y3803" s="6" t="s">
        <v>34</v>
      </c>
      <c r="Z3803" t="s">
        <v>27</v>
      </c>
      <c r="AA3803" t="s">
        <v>27</v>
      </c>
    </row>
    <row r="3804" spans="1:27" x14ac:dyDescent="0.35">
      <c r="A3804">
        <v>10005223</v>
      </c>
      <c r="B3804" t="s">
        <v>81</v>
      </c>
      <c r="C3804" t="s">
        <v>234</v>
      </c>
      <c r="D3804" t="s">
        <v>30</v>
      </c>
      <c r="E3804" t="s">
        <v>45</v>
      </c>
      <c r="F3804">
        <v>1395</v>
      </c>
      <c r="G3804">
        <v>0</v>
      </c>
      <c r="H3804">
        <v>1395</v>
      </c>
      <c r="I3804">
        <v>7950</v>
      </c>
      <c r="J3804">
        <v>39</v>
      </c>
      <c r="K3804" s="6" t="s">
        <v>1634</v>
      </c>
      <c r="L3804" s="6" t="s">
        <v>1639</v>
      </c>
      <c r="M3804" s="6" t="s">
        <v>1641</v>
      </c>
      <c r="N3804" s="6" t="s">
        <v>1639</v>
      </c>
      <c r="O3804" s="6" t="s">
        <v>1641</v>
      </c>
      <c r="P3804" s="8">
        <f>Table12[[#This Row],[PLANNED_DELIVERY]]-Table12[[#This Row],[PLANNED_PICKUP]]</f>
        <v>2</v>
      </c>
      <c r="Q3804" s="9">
        <f>Table12[[#This Row],[ACTUAL_DELIVERY]]-Table12[[#This Row],[ACTUAL_PICKUP]]</f>
        <v>2</v>
      </c>
      <c r="R3804" s="9">
        <f>Table12[[#This Row],[ACTUAL_PICKUP]]-Table12[[#This Row],[PLANNED_PICKUP]]</f>
        <v>0</v>
      </c>
      <c r="S3804" s="9">
        <f>Table12[[#This Row],[ACTUAL_DELIVERY]]-Table12[[#This Row],[PLANNED_DELIVERY]]</f>
        <v>0</v>
      </c>
      <c r="T3804" t="s">
        <v>302</v>
      </c>
      <c r="U3804" s="6" t="s">
        <v>303</v>
      </c>
      <c r="V3804" t="s">
        <v>168</v>
      </c>
      <c r="W3804" t="s">
        <v>168</v>
      </c>
      <c r="X3804" t="s">
        <v>49</v>
      </c>
      <c r="Y3804" s="6" t="s">
        <v>29</v>
      </c>
      <c r="Z3804" t="s">
        <v>27</v>
      </c>
      <c r="AA3804" t="s">
        <v>27</v>
      </c>
    </row>
    <row r="3805" spans="1:27" x14ac:dyDescent="0.35">
      <c r="A3805">
        <v>10005224</v>
      </c>
      <c r="B3805" t="s">
        <v>81</v>
      </c>
      <c r="C3805" t="s">
        <v>234</v>
      </c>
      <c r="D3805" t="s">
        <v>30</v>
      </c>
      <c r="E3805" t="s">
        <v>45</v>
      </c>
      <c r="F3805">
        <v>1395</v>
      </c>
      <c r="G3805">
        <v>0</v>
      </c>
      <c r="H3805">
        <v>1395</v>
      </c>
      <c r="I3805">
        <v>7950</v>
      </c>
      <c r="J3805">
        <v>30.3</v>
      </c>
      <c r="K3805" s="6" t="s">
        <v>1634</v>
      </c>
      <c r="L3805" s="6" t="s">
        <v>1637</v>
      </c>
      <c r="M3805" s="6" t="s">
        <v>1642</v>
      </c>
      <c r="N3805" s="6" t="s">
        <v>1642</v>
      </c>
      <c r="O3805" s="6" t="s">
        <v>1650</v>
      </c>
      <c r="P3805" s="8">
        <f>Table12[[#This Row],[PLANNED_DELIVERY]]-Table12[[#This Row],[PLANNED_PICKUP]]</f>
        <v>2</v>
      </c>
      <c r="Q3805" s="9">
        <f>Table12[[#This Row],[ACTUAL_DELIVERY]]-Table12[[#This Row],[ACTUAL_PICKUP]]</f>
        <v>5</v>
      </c>
      <c r="R3805" s="9">
        <f>Table12[[#This Row],[ACTUAL_PICKUP]]-Table12[[#This Row],[PLANNED_PICKUP]]</f>
        <v>2</v>
      </c>
      <c r="S3805" s="9">
        <f>Table12[[#This Row],[ACTUAL_DELIVERY]]-Table12[[#This Row],[PLANNED_DELIVERY]]</f>
        <v>5</v>
      </c>
      <c r="T3805" t="s">
        <v>302</v>
      </c>
      <c r="U3805" s="6" t="s">
        <v>303</v>
      </c>
      <c r="V3805" t="s">
        <v>168</v>
      </c>
      <c r="W3805" t="s">
        <v>168</v>
      </c>
      <c r="X3805" t="s">
        <v>49</v>
      </c>
      <c r="Y3805" s="6" t="s">
        <v>29</v>
      </c>
      <c r="Z3805" t="s">
        <v>27</v>
      </c>
      <c r="AA3805" t="s">
        <v>27</v>
      </c>
    </row>
    <row r="3806" spans="1:27" x14ac:dyDescent="0.35">
      <c r="A3806">
        <v>10005225</v>
      </c>
      <c r="B3806" t="s">
        <v>81</v>
      </c>
      <c r="C3806" t="s">
        <v>206</v>
      </c>
      <c r="D3806" t="s">
        <v>23</v>
      </c>
      <c r="E3806" t="s">
        <v>24</v>
      </c>
      <c r="F3806">
        <v>1300</v>
      </c>
      <c r="G3806">
        <v>0</v>
      </c>
      <c r="H3806">
        <v>1300</v>
      </c>
      <c r="I3806">
        <v>11040</v>
      </c>
      <c r="J3806">
        <v>23.04</v>
      </c>
      <c r="K3806" s="6" t="s">
        <v>1634</v>
      </c>
      <c r="L3806" s="6" t="s">
        <v>1641</v>
      </c>
      <c r="M3806" s="6" t="s">
        <v>1644</v>
      </c>
      <c r="N3806" s="6" t="s">
        <v>1641</v>
      </c>
      <c r="O3806" s="6" t="s">
        <v>1644</v>
      </c>
      <c r="P3806" s="8">
        <f>Table12[[#This Row],[PLANNED_DELIVERY]]-Table12[[#This Row],[PLANNED_PICKUP]]</f>
        <v>2</v>
      </c>
      <c r="Q3806" s="9">
        <f>Table12[[#This Row],[ACTUAL_DELIVERY]]-Table12[[#This Row],[ACTUAL_PICKUP]]</f>
        <v>2</v>
      </c>
      <c r="R3806" s="9">
        <f>Table12[[#This Row],[ACTUAL_PICKUP]]-Table12[[#This Row],[PLANNED_PICKUP]]</f>
        <v>0</v>
      </c>
      <c r="S3806" s="9">
        <f>Table12[[#This Row],[ACTUAL_DELIVERY]]-Table12[[#This Row],[PLANNED_DELIVERY]]</f>
        <v>0</v>
      </c>
      <c r="T3806" t="s">
        <v>232</v>
      </c>
      <c r="U3806" s="6" t="s">
        <v>127</v>
      </c>
      <c r="V3806" t="s">
        <v>27</v>
      </c>
      <c r="W3806" t="s">
        <v>27</v>
      </c>
      <c r="X3806" t="s">
        <v>66</v>
      </c>
      <c r="Y3806" s="6" t="s">
        <v>67</v>
      </c>
      <c r="Z3806" t="s">
        <v>27</v>
      </c>
      <c r="AA3806" t="s">
        <v>27</v>
      </c>
    </row>
    <row r="3807" spans="1:27" x14ac:dyDescent="0.35">
      <c r="A3807">
        <v>10005226</v>
      </c>
      <c r="B3807" t="s">
        <v>81</v>
      </c>
      <c r="C3807" t="s">
        <v>240</v>
      </c>
      <c r="D3807" t="s">
        <v>23</v>
      </c>
      <c r="E3807" t="s">
        <v>24</v>
      </c>
      <c r="F3807">
        <v>500</v>
      </c>
      <c r="G3807">
        <v>220</v>
      </c>
      <c r="H3807">
        <v>720</v>
      </c>
      <c r="I3807">
        <v>60</v>
      </c>
      <c r="J3807">
        <v>7.0000000000000007E-2</v>
      </c>
      <c r="K3807" s="6" t="s">
        <v>1634</v>
      </c>
      <c r="L3807" s="6" t="s">
        <v>1635</v>
      </c>
      <c r="M3807" s="6" t="s">
        <v>1642</v>
      </c>
      <c r="N3807" s="6" t="s">
        <v>1635</v>
      </c>
      <c r="O3807" s="6" t="s">
        <v>1642</v>
      </c>
      <c r="P3807" s="8">
        <f>Table12[[#This Row],[PLANNED_DELIVERY]]-Table12[[#This Row],[PLANNED_PICKUP]]</f>
        <v>6</v>
      </c>
      <c r="Q3807" s="9">
        <f>Table12[[#This Row],[ACTUAL_DELIVERY]]-Table12[[#This Row],[ACTUAL_PICKUP]]</f>
        <v>6</v>
      </c>
      <c r="R3807" s="9">
        <f>Table12[[#This Row],[ACTUAL_PICKUP]]-Table12[[#This Row],[PLANNED_PICKUP]]</f>
        <v>0</v>
      </c>
      <c r="S3807" s="9">
        <f>Table12[[#This Row],[ACTUAL_DELIVERY]]-Table12[[#This Row],[PLANNED_DELIVERY]]</f>
        <v>0</v>
      </c>
      <c r="T3807" t="s">
        <v>899</v>
      </c>
      <c r="U3807" s="6" t="s">
        <v>900</v>
      </c>
      <c r="V3807" t="s">
        <v>27</v>
      </c>
      <c r="W3807" t="s">
        <v>27</v>
      </c>
      <c r="X3807" t="s">
        <v>66</v>
      </c>
      <c r="Y3807" s="6" t="s">
        <v>67</v>
      </c>
      <c r="Z3807" t="s">
        <v>27</v>
      </c>
      <c r="AA3807" t="s">
        <v>27</v>
      </c>
    </row>
    <row r="3808" spans="1:27" x14ac:dyDescent="0.35">
      <c r="A3808">
        <v>10005227</v>
      </c>
      <c r="B3808" t="s">
        <v>273</v>
      </c>
      <c r="C3808" t="s">
        <v>342</v>
      </c>
      <c r="D3808" t="s">
        <v>23</v>
      </c>
      <c r="E3808" t="s">
        <v>31</v>
      </c>
      <c r="F3808">
        <v>300</v>
      </c>
      <c r="G3808">
        <v>0</v>
      </c>
      <c r="H3808">
        <v>300</v>
      </c>
      <c r="I3808">
        <v>1600</v>
      </c>
      <c r="J3808">
        <v>0.84</v>
      </c>
      <c r="K3808" s="6" t="s">
        <v>1634</v>
      </c>
      <c r="L3808" s="6" t="s">
        <v>1633</v>
      </c>
      <c r="M3808" s="6" t="s">
        <v>1633</v>
      </c>
      <c r="N3808" s="6" t="s">
        <v>1634</v>
      </c>
      <c r="O3808" s="6" t="s">
        <v>1634</v>
      </c>
      <c r="P3808" s="8">
        <f>Table12[[#This Row],[PLANNED_DELIVERY]]-Table12[[#This Row],[PLANNED_PICKUP]]</f>
        <v>0</v>
      </c>
      <c r="Q3808" s="9">
        <f>Table12[[#This Row],[ACTUAL_DELIVERY]]-Table12[[#This Row],[ACTUAL_PICKUP]]</f>
        <v>0</v>
      </c>
      <c r="R3808" s="9">
        <f>Table12[[#This Row],[ACTUAL_PICKUP]]-Table12[[#This Row],[PLANNED_PICKUP]]</f>
        <v>1</v>
      </c>
      <c r="S3808" s="9">
        <f>Table12[[#This Row],[ACTUAL_DELIVERY]]-Table12[[#This Row],[PLANNED_DELIVERY]]</f>
        <v>1</v>
      </c>
      <c r="T3808" t="s">
        <v>70</v>
      </c>
      <c r="U3808" s="6" t="s">
        <v>42</v>
      </c>
      <c r="V3808" t="s">
        <v>27</v>
      </c>
      <c r="W3808" t="s">
        <v>27</v>
      </c>
      <c r="X3808" t="s">
        <v>49</v>
      </c>
      <c r="Y3808" s="6" t="s">
        <v>29</v>
      </c>
      <c r="Z3808" t="s">
        <v>27</v>
      </c>
      <c r="AA3808" t="s">
        <v>27</v>
      </c>
    </row>
    <row r="3809" spans="1:27" x14ac:dyDescent="0.35">
      <c r="A3809">
        <v>10005228</v>
      </c>
      <c r="B3809" t="s">
        <v>222</v>
      </c>
      <c r="C3809" t="s">
        <v>342</v>
      </c>
      <c r="D3809" t="s">
        <v>23</v>
      </c>
      <c r="E3809" t="s">
        <v>24</v>
      </c>
      <c r="F3809">
        <v>640</v>
      </c>
      <c r="G3809">
        <v>0</v>
      </c>
      <c r="H3809">
        <v>640</v>
      </c>
      <c r="I3809">
        <v>771</v>
      </c>
      <c r="J3809">
        <v>2.65</v>
      </c>
      <c r="K3809" s="6" t="s">
        <v>1634</v>
      </c>
      <c r="L3809" s="6" t="s">
        <v>1634</v>
      </c>
      <c r="M3809" s="6" t="s">
        <v>1638</v>
      </c>
      <c r="N3809" s="6" t="s">
        <v>1635</v>
      </c>
      <c r="O3809" s="6" t="s">
        <v>1639</v>
      </c>
      <c r="P3809" s="8">
        <f>Table12[[#This Row],[PLANNED_DELIVERY]]-Table12[[#This Row],[PLANNED_PICKUP]]</f>
        <v>3</v>
      </c>
      <c r="Q3809" s="9">
        <f>Table12[[#This Row],[ACTUAL_DELIVERY]]-Table12[[#This Row],[ACTUAL_PICKUP]]</f>
        <v>3</v>
      </c>
      <c r="R3809" s="9">
        <f>Table12[[#This Row],[ACTUAL_PICKUP]]-Table12[[#This Row],[PLANNED_PICKUP]]</f>
        <v>1</v>
      </c>
      <c r="S3809" s="9">
        <f>Table12[[#This Row],[ACTUAL_DELIVERY]]-Table12[[#This Row],[PLANNED_DELIVERY]]</f>
        <v>1</v>
      </c>
      <c r="T3809" t="s">
        <v>116</v>
      </c>
      <c r="U3809" s="6" t="s">
        <v>117</v>
      </c>
      <c r="V3809" t="s">
        <v>27</v>
      </c>
      <c r="W3809" t="s">
        <v>27</v>
      </c>
      <c r="X3809" t="s">
        <v>49</v>
      </c>
      <c r="Y3809" s="6" t="s">
        <v>29</v>
      </c>
      <c r="Z3809" t="s">
        <v>27</v>
      </c>
      <c r="AA3809" t="s">
        <v>27</v>
      </c>
    </row>
    <row r="3810" spans="1:27" x14ac:dyDescent="0.35">
      <c r="A3810">
        <v>10005229</v>
      </c>
      <c r="B3810" t="s">
        <v>273</v>
      </c>
      <c r="C3810" t="s">
        <v>206</v>
      </c>
      <c r="D3810" t="s">
        <v>23</v>
      </c>
      <c r="E3810" t="s">
        <v>24</v>
      </c>
      <c r="F3810">
        <v>567.70000000000005</v>
      </c>
      <c r="G3810">
        <v>0</v>
      </c>
      <c r="H3810">
        <v>567.70000000000005</v>
      </c>
      <c r="I3810">
        <v>1397</v>
      </c>
      <c r="J3810">
        <v>1.44</v>
      </c>
      <c r="K3810" s="6" t="s">
        <v>1634</v>
      </c>
      <c r="L3810" s="6" t="s">
        <v>1633</v>
      </c>
      <c r="M3810" s="6" t="s">
        <v>1638</v>
      </c>
      <c r="N3810" s="6" t="s">
        <v>1634</v>
      </c>
      <c r="O3810" s="6" t="s">
        <v>1637</v>
      </c>
      <c r="P3810" s="8">
        <f>Table12[[#This Row],[PLANNED_DELIVERY]]-Table12[[#This Row],[PLANNED_PICKUP]]</f>
        <v>4</v>
      </c>
      <c r="Q3810" s="9">
        <f>Table12[[#This Row],[ACTUAL_DELIVERY]]-Table12[[#This Row],[ACTUAL_PICKUP]]</f>
        <v>5</v>
      </c>
      <c r="R3810" s="9">
        <f>Table12[[#This Row],[ACTUAL_PICKUP]]-Table12[[#This Row],[PLANNED_PICKUP]]</f>
        <v>1</v>
      </c>
      <c r="S3810" s="9">
        <f>Table12[[#This Row],[ACTUAL_DELIVERY]]-Table12[[#This Row],[PLANNED_DELIVERY]]</f>
        <v>2</v>
      </c>
      <c r="T3810" t="s">
        <v>68</v>
      </c>
      <c r="U3810" s="6" t="s">
        <v>69</v>
      </c>
      <c r="V3810" t="s">
        <v>27</v>
      </c>
      <c r="W3810" t="s">
        <v>27</v>
      </c>
      <c r="X3810" t="s">
        <v>402</v>
      </c>
      <c r="Y3810" s="6" t="s">
        <v>125</v>
      </c>
      <c r="Z3810" t="s">
        <v>27</v>
      </c>
      <c r="AA3810" t="s">
        <v>27</v>
      </c>
    </row>
    <row r="3811" spans="1:27" x14ac:dyDescent="0.35">
      <c r="A3811">
        <v>10005230</v>
      </c>
      <c r="B3811" t="s">
        <v>263</v>
      </c>
      <c r="C3811" t="s">
        <v>264</v>
      </c>
      <c r="D3811" t="s">
        <v>30</v>
      </c>
      <c r="E3811" t="s">
        <v>45</v>
      </c>
      <c r="F3811">
        <v>605.05999999999995</v>
      </c>
      <c r="G3811">
        <v>0</v>
      </c>
      <c r="H3811">
        <v>605.05999999999995</v>
      </c>
      <c r="I3811" s="5">
        <v>184.1</v>
      </c>
      <c r="J3811">
        <v>1.17</v>
      </c>
      <c r="K3811" s="6" t="s">
        <v>1634</v>
      </c>
      <c r="L3811" s="6" t="s">
        <v>1639</v>
      </c>
      <c r="M3811" s="6" t="s">
        <v>1640</v>
      </c>
      <c r="N3811" s="6" t="s">
        <v>1639</v>
      </c>
      <c r="O3811" s="6" t="s">
        <v>1650</v>
      </c>
      <c r="P3811" s="8">
        <f>Table12[[#This Row],[PLANNED_DELIVERY]]-Table12[[#This Row],[PLANNED_PICKUP]]</f>
        <v>7</v>
      </c>
      <c r="Q3811" s="9">
        <f>Table12[[#This Row],[ACTUAL_DELIVERY]]-Table12[[#This Row],[ACTUAL_PICKUP]]</f>
        <v>8</v>
      </c>
      <c r="R3811" s="9">
        <f>Table12[[#This Row],[ACTUAL_PICKUP]]-Table12[[#This Row],[PLANNED_PICKUP]]</f>
        <v>0</v>
      </c>
      <c r="S3811" s="9">
        <f>Table12[[#This Row],[ACTUAL_DELIVERY]]-Table12[[#This Row],[PLANNED_DELIVERY]]</f>
        <v>1</v>
      </c>
      <c r="T3811" t="s">
        <v>49</v>
      </c>
      <c r="U3811" s="6" t="s">
        <v>29</v>
      </c>
      <c r="V3811" t="s">
        <v>27</v>
      </c>
      <c r="W3811" t="s">
        <v>27</v>
      </c>
      <c r="X3811" t="s">
        <v>165</v>
      </c>
      <c r="Y3811" s="6" t="s">
        <v>898</v>
      </c>
      <c r="Z3811" t="s">
        <v>145</v>
      </c>
      <c r="AA3811" t="s">
        <v>145</v>
      </c>
    </row>
    <row r="3812" spans="1:27" x14ac:dyDescent="0.35">
      <c r="A3812">
        <v>10005231</v>
      </c>
      <c r="B3812" t="s">
        <v>222</v>
      </c>
      <c r="C3812" t="s">
        <v>206</v>
      </c>
      <c r="D3812" t="s">
        <v>23</v>
      </c>
      <c r="E3812" t="s">
        <v>24</v>
      </c>
      <c r="F3812">
        <v>250</v>
      </c>
      <c r="G3812">
        <v>0</v>
      </c>
      <c r="H3812">
        <v>250</v>
      </c>
      <c r="I3812">
        <v>852</v>
      </c>
      <c r="J3812">
        <v>2.64</v>
      </c>
      <c r="K3812" s="6" t="s">
        <v>1634</v>
      </c>
      <c r="L3812" s="6" t="s">
        <v>1634</v>
      </c>
      <c r="M3812" s="6" t="s">
        <v>1637</v>
      </c>
      <c r="N3812" s="6" t="s">
        <v>1637</v>
      </c>
      <c r="O3812" s="6" t="s">
        <v>1641</v>
      </c>
      <c r="P3812" s="8">
        <f>Table12[[#This Row],[PLANNED_DELIVERY]]-Table12[[#This Row],[PLANNED_PICKUP]]</f>
        <v>5</v>
      </c>
      <c r="Q3812" s="9">
        <f>Table12[[#This Row],[ACTUAL_DELIVERY]]-Table12[[#This Row],[ACTUAL_PICKUP]]</f>
        <v>1</v>
      </c>
      <c r="R3812" s="9">
        <f>Table12[[#This Row],[ACTUAL_PICKUP]]-Table12[[#This Row],[PLANNED_PICKUP]]</f>
        <v>5</v>
      </c>
      <c r="S3812" s="9">
        <f>Table12[[#This Row],[ACTUAL_DELIVERY]]-Table12[[#This Row],[PLANNED_DELIVERY]]</f>
        <v>1</v>
      </c>
      <c r="T3812" t="s">
        <v>896</v>
      </c>
      <c r="U3812" s="6" t="s">
        <v>897</v>
      </c>
      <c r="V3812" t="s">
        <v>27</v>
      </c>
      <c r="W3812" t="s">
        <v>27</v>
      </c>
      <c r="X3812" t="s">
        <v>49</v>
      </c>
      <c r="Y3812" s="6" t="s">
        <v>29</v>
      </c>
      <c r="Z3812" t="s">
        <v>27</v>
      </c>
      <c r="AA3812" t="s">
        <v>27</v>
      </c>
    </row>
    <row r="3813" spans="1:27" x14ac:dyDescent="0.35">
      <c r="A3813">
        <v>10005232</v>
      </c>
      <c r="B3813" t="s">
        <v>81</v>
      </c>
      <c r="C3813" t="s">
        <v>234</v>
      </c>
      <c r="D3813" t="s">
        <v>23</v>
      </c>
      <c r="E3813" t="s">
        <v>24</v>
      </c>
      <c r="F3813">
        <v>1950</v>
      </c>
      <c r="G3813">
        <v>0</v>
      </c>
      <c r="H3813">
        <v>1950</v>
      </c>
      <c r="I3813">
        <v>2080</v>
      </c>
      <c r="J3813">
        <v>10.76</v>
      </c>
      <c r="K3813" s="6" t="s">
        <v>1634</v>
      </c>
      <c r="L3813" s="6" t="s">
        <v>1637</v>
      </c>
      <c r="M3813" s="6" t="s">
        <v>1641</v>
      </c>
      <c r="N3813" s="6" t="s">
        <v>1637</v>
      </c>
      <c r="O3813" s="6" t="s">
        <v>1641</v>
      </c>
      <c r="P3813" s="8">
        <f>Table12[[#This Row],[PLANNED_DELIVERY]]-Table12[[#This Row],[PLANNED_PICKUP]]</f>
        <v>1</v>
      </c>
      <c r="Q3813" s="9">
        <f>Table12[[#This Row],[ACTUAL_DELIVERY]]-Table12[[#This Row],[ACTUAL_PICKUP]]</f>
        <v>1</v>
      </c>
      <c r="R3813" s="9">
        <f>Table12[[#This Row],[ACTUAL_PICKUP]]-Table12[[#This Row],[PLANNED_PICKUP]]</f>
        <v>0</v>
      </c>
      <c r="S3813" s="9">
        <f>Table12[[#This Row],[ACTUAL_DELIVERY]]-Table12[[#This Row],[PLANNED_DELIVERY]]</f>
        <v>0</v>
      </c>
      <c r="T3813" t="s">
        <v>894</v>
      </c>
      <c r="U3813" s="6" t="s">
        <v>895</v>
      </c>
      <c r="V3813" t="s">
        <v>523</v>
      </c>
      <c r="W3813" t="s">
        <v>523</v>
      </c>
      <c r="X3813" t="s">
        <v>60</v>
      </c>
      <c r="Y3813" s="6" t="s">
        <v>34</v>
      </c>
      <c r="Z3813" t="s">
        <v>27</v>
      </c>
      <c r="AA3813" t="s">
        <v>27</v>
      </c>
    </row>
    <row r="3814" spans="1:27" x14ac:dyDescent="0.35">
      <c r="A3814">
        <v>10005233</v>
      </c>
      <c r="B3814" t="s">
        <v>225</v>
      </c>
      <c r="C3814" t="s">
        <v>342</v>
      </c>
      <c r="D3814" t="s">
        <v>30</v>
      </c>
      <c r="E3814" t="s">
        <v>45</v>
      </c>
      <c r="F3814">
        <v>370</v>
      </c>
      <c r="G3814">
        <v>200</v>
      </c>
      <c r="H3814">
        <v>570</v>
      </c>
      <c r="I3814">
        <v>228</v>
      </c>
      <c r="J3814">
        <v>1.64</v>
      </c>
      <c r="K3814" s="6" t="s">
        <v>1634</v>
      </c>
      <c r="L3814" s="6" t="s">
        <v>1633</v>
      </c>
      <c r="M3814" s="6" t="s">
        <v>1634</v>
      </c>
      <c r="N3814" s="6" t="s">
        <v>1634</v>
      </c>
      <c r="O3814" s="6" t="s">
        <v>1635</v>
      </c>
      <c r="P3814" s="8">
        <f>Table12[[#This Row],[PLANNED_DELIVERY]]-Table12[[#This Row],[PLANNED_PICKUP]]</f>
        <v>1</v>
      </c>
      <c r="Q3814" s="9">
        <f>Table12[[#This Row],[ACTUAL_DELIVERY]]-Table12[[#This Row],[ACTUAL_PICKUP]]</f>
        <v>1</v>
      </c>
      <c r="R3814" s="9">
        <f>Table12[[#This Row],[ACTUAL_PICKUP]]-Table12[[#This Row],[PLANNED_PICKUP]]</f>
        <v>1</v>
      </c>
      <c r="S3814" s="9">
        <f>Table12[[#This Row],[ACTUAL_DELIVERY]]-Table12[[#This Row],[PLANNED_DELIVERY]]</f>
        <v>1</v>
      </c>
      <c r="T3814" t="s">
        <v>49</v>
      </c>
      <c r="U3814" s="6" t="s">
        <v>29</v>
      </c>
      <c r="V3814" t="s">
        <v>27</v>
      </c>
      <c r="W3814" t="s">
        <v>27</v>
      </c>
      <c r="X3814" t="s">
        <v>617</v>
      </c>
      <c r="Y3814" s="6" t="s">
        <v>618</v>
      </c>
      <c r="Z3814" t="s">
        <v>27</v>
      </c>
      <c r="AA3814" t="s">
        <v>27</v>
      </c>
    </row>
    <row r="3815" spans="1:27" x14ac:dyDescent="0.35">
      <c r="A3815">
        <v>10005234</v>
      </c>
      <c r="B3815" t="s">
        <v>81</v>
      </c>
      <c r="C3815" t="s">
        <v>206</v>
      </c>
      <c r="D3815" t="s">
        <v>30</v>
      </c>
      <c r="E3815" t="s">
        <v>31</v>
      </c>
      <c r="F3815">
        <v>10</v>
      </c>
      <c r="G3815">
        <v>0</v>
      </c>
      <c r="H3815">
        <v>10</v>
      </c>
      <c r="I3815">
        <v>1294</v>
      </c>
      <c r="J3815">
        <v>4</v>
      </c>
      <c r="K3815" s="6" t="s">
        <v>1634</v>
      </c>
      <c r="L3815" s="6" t="s">
        <v>1634</v>
      </c>
      <c r="M3815" s="6" t="s">
        <v>1642</v>
      </c>
      <c r="N3815" s="6" t="s">
        <v>1634</v>
      </c>
      <c r="O3815" s="6" t="s">
        <v>1642</v>
      </c>
      <c r="P3815" s="8">
        <f>Table12[[#This Row],[PLANNED_DELIVERY]]-Table12[[#This Row],[PLANNED_PICKUP]]</f>
        <v>7</v>
      </c>
      <c r="Q3815" s="9">
        <f>Table12[[#This Row],[ACTUAL_DELIVERY]]-Table12[[#This Row],[ACTUAL_PICKUP]]</f>
        <v>7</v>
      </c>
      <c r="R3815" s="9">
        <f>Table12[[#This Row],[ACTUAL_PICKUP]]-Table12[[#This Row],[PLANNED_PICKUP]]</f>
        <v>0</v>
      </c>
      <c r="S3815" s="9">
        <f>Table12[[#This Row],[ACTUAL_DELIVERY]]-Table12[[#This Row],[PLANNED_DELIVERY]]</f>
        <v>0</v>
      </c>
      <c r="T3815" t="s">
        <v>33</v>
      </c>
      <c r="U3815" s="6" t="s">
        <v>34</v>
      </c>
      <c r="V3815" t="s">
        <v>27</v>
      </c>
      <c r="W3815" t="s">
        <v>27</v>
      </c>
      <c r="X3815" t="s">
        <v>88</v>
      </c>
      <c r="Y3815" s="6" t="s">
        <v>89</v>
      </c>
      <c r="Z3815" t="s">
        <v>27</v>
      </c>
      <c r="AA3815" t="s">
        <v>27</v>
      </c>
    </row>
    <row r="3816" spans="1:27" x14ac:dyDescent="0.35">
      <c r="A3816">
        <v>10005236</v>
      </c>
      <c r="B3816" t="s">
        <v>81</v>
      </c>
      <c r="C3816" t="s">
        <v>213</v>
      </c>
      <c r="D3816" t="s">
        <v>23</v>
      </c>
      <c r="E3816" t="s">
        <v>31</v>
      </c>
      <c r="F3816">
        <v>285.97000000000003</v>
      </c>
      <c r="G3816">
        <v>0</v>
      </c>
      <c r="H3816">
        <v>285.97000000000003</v>
      </c>
      <c r="I3816">
        <v>5000</v>
      </c>
      <c r="J3816">
        <v>2.16</v>
      </c>
      <c r="K3816" s="6" t="s">
        <v>1634</v>
      </c>
      <c r="L3816" s="6" t="s">
        <v>1635</v>
      </c>
      <c r="M3816" s="6" t="s">
        <v>1639</v>
      </c>
      <c r="N3816" s="6" t="s">
        <v>1635</v>
      </c>
      <c r="O3816" s="6" t="s">
        <v>1639</v>
      </c>
      <c r="P3816" s="8">
        <f>Table12[[#This Row],[PLANNED_DELIVERY]]-Table12[[#This Row],[PLANNED_PICKUP]]</f>
        <v>3</v>
      </c>
      <c r="Q3816" s="9">
        <f>Table12[[#This Row],[ACTUAL_DELIVERY]]-Table12[[#This Row],[ACTUAL_PICKUP]]</f>
        <v>3</v>
      </c>
      <c r="R3816" s="9">
        <f>Table12[[#This Row],[ACTUAL_PICKUP]]-Table12[[#This Row],[PLANNED_PICKUP]]</f>
        <v>0</v>
      </c>
      <c r="S3816" s="9">
        <f>Table12[[#This Row],[ACTUAL_DELIVERY]]-Table12[[#This Row],[PLANNED_DELIVERY]]</f>
        <v>0</v>
      </c>
      <c r="T3816" t="s">
        <v>385</v>
      </c>
      <c r="U3816" s="6" t="s">
        <v>386</v>
      </c>
      <c r="V3816" t="s">
        <v>27</v>
      </c>
      <c r="W3816" t="s">
        <v>27</v>
      </c>
      <c r="X3816" t="s">
        <v>60</v>
      </c>
      <c r="Y3816" s="6" t="s">
        <v>34</v>
      </c>
      <c r="Z3816" t="s">
        <v>27</v>
      </c>
      <c r="AA3816" t="s">
        <v>27</v>
      </c>
    </row>
    <row r="3817" spans="1:27" x14ac:dyDescent="0.35">
      <c r="A3817">
        <v>10005237</v>
      </c>
      <c r="B3817" t="s">
        <v>273</v>
      </c>
      <c r="C3817" t="s">
        <v>206</v>
      </c>
      <c r="D3817" t="s">
        <v>23</v>
      </c>
      <c r="E3817" t="s">
        <v>24</v>
      </c>
      <c r="F3817">
        <v>155</v>
      </c>
      <c r="G3817">
        <v>0</v>
      </c>
      <c r="H3817">
        <v>155</v>
      </c>
      <c r="I3817">
        <v>600</v>
      </c>
      <c r="J3817">
        <v>0.76</v>
      </c>
      <c r="K3817" s="6" t="s">
        <v>1634</v>
      </c>
      <c r="L3817" s="6" t="s">
        <v>1634</v>
      </c>
      <c r="M3817" s="6" t="s">
        <v>1638</v>
      </c>
      <c r="N3817" s="6" t="s">
        <v>1641</v>
      </c>
      <c r="O3817" s="6" t="s">
        <v>1642</v>
      </c>
      <c r="P3817" s="8">
        <f>Table12[[#This Row],[PLANNED_DELIVERY]]-Table12[[#This Row],[PLANNED_PICKUP]]</f>
        <v>3</v>
      </c>
      <c r="Q3817" s="9">
        <f>Table12[[#This Row],[ACTUAL_DELIVERY]]-Table12[[#This Row],[ACTUAL_PICKUP]]</f>
        <v>1</v>
      </c>
      <c r="R3817" s="9">
        <f>Table12[[#This Row],[ACTUAL_PICKUP]]-Table12[[#This Row],[PLANNED_PICKUP]]</f>
        <v>6</v>
      </c>
      <c r="S3817" s="9">
        <f>Table12[[#This Row],[ACTUAL_DELIVERY]]-Table12[[#This Row],[PLANNED_DELIVERY]]</f>
        <v>4</v>
      </c>
      <c r="T3817" t="s">
        <v>346</v>
      </c>
      <c r="U3817" s="6" t="s">
        <v>893</v>
      </c>
      <c r="V3817" t="s">
        <v>27</v>
      </c>
      <c r="W3817" t="s">
        <v>27</v>
      </c>
      <c r="X3817" t="s">
        <v>1723</v>
      </c>
      <c r="Y3817" s="6" t="s">
        <v>42</v>
      </c>
      <c r="Z3817" t="s">
        <v>27</v>
      </c>
      <c r="AA3817" t="s">
        <v>27</v>
      </c>
    </row>
    <row r="3818" spans="1:27" x14ac:dyDescent="0.35">
      <c r="A3818">
        <v>10005238</v>
      </c>
      <c r="B3818" t="s">
        <v>273</v>
      </c>
      <c r="C3818" t="s">
        <v>206</v>
      </c>
      <c r="D3818" t="s">
        <v>23</v>
      </c>
      <c r="E3818" t="s">
        <v>24</v>
      </c>
      <c r="F3818">
        <v>150</v>
      </c>
      <c r="G3818">
        <v>0</v>
      </c>
      <c r="H3818">
        <v>150</v>
      </c>
      <c r="I3818">
        <v>510</v>
      </c>
      <c r="J3818">
        <v>0.67</v>
      </c>
      <c r="K3818" s="6" t="s">
        <v>1634</v>
      </c>
      <c r="L3818" s="6" t="s">
        <v>1634</v>
      </c>
      <c r="M3818" s="6" t="s">
        <v>1638</v>
      </c>
      <c r="N3818" s="6" t="s">
        <v>1635</v>
      </c>
      <c r="O3818" s="6" t="s">
        <v>1637</v>
      </c>
      <c r="P3818" s="8">
        <f>Table12[[#This Row],[PLANNED_DELIVERY]]-Table12[[#This Row],[PLANNED_PICKUP]]</f>
        <v>3</v>
      </c>
      <c r="Q3818" s="9">
        <f>Table12[[#This Row],[ACTUAL_DELIVERY]]-Table12[[#This Row],[ACTUAL_PICKUP]]</f>
        <v>4</v>
      </c>
      <c r="R3818" s="9">
        <f>Table12[[#This Row],[ACTUAL_PICKUP]]-Table12[[#This Row],[PLANNED_PICKUP]]</f>
        <v>1</v>
      </c>
      <c r="S3818" s="9">
        <f>Table12[[#This Row],[ACTUAL_DELIVERY]]-Table12[[#This Row],[PLANNED_DELIVERY]]</f>
        <v>2</v>
      </c>
      <c r="T3818" t="s">
        <v>214</v>
      </c>
      <c r="U3818" s="6" t="s">
        <v>208</v>
      </c>
      <c r="V3818" t="s">
        <v>27</v>
      </c>
      <c r="W3818" t="s">
        <v>27</v>
      </c>
      <c r="X3818" t="s">
        <v>49</v>
      </c>
      <c r="Y3818" s="6" t="s">
        <v>29</v>
      </c>
      <c r="Z3818" t="s">
        <v>27</v>
      </c>
      <c r="AA3818" t="s">
        <v>27</v>
      </c>
    </row>
    <row r="3819" spans="1:27" x14ac:dyDescent="0.35">
      <c r="A3819">
        <v>10005239</v>
      </c>
      <c r="B3819" t="s">
        <v>81</v>
      </c>
      <c r="C3819" t="s">
        <v>206</v>
      </c>
      <c r="D3819" t="s">
        <v>23</v>
      </c>
      <c r="E3819" t="s">
        <v>24</v>
      </c>
      <c r="F3819">
        <v>160.22</v>
      </c>
      <c r="G3819">
        <v>0</v>
      </c>
      <c r="H3819">
        <v>160.22</v>
      </c>
      <c r="I3819">
        <v>858</v>
      </c>
      <c r="J3819">
        <v>1.96</v>
      </c>
      <c r="K3819" s="6" t="s">
        <v>1634</v>
      </c>
      <c r="L3819" s="6" t="s">
        <v>1639</v>
      </c>
      <c r="M3819" s="6" t="s">
        <v>1641</v>
      </c>
      <c r="N3819" s="6" t="s">
        <v>1641</v>
      </c>
      <c r="O3819" s="6" t="s">
        <v>1641</v>
      </c>
      <c r="P3819" s="8">
        <f>Table12[[#This Row],[PLANNED_DELIVERY]]-Table12[[#This Row],[PLANNED_PICKUP]]</f>
        <v>2</v>
      </c>
      <c r="Q3819" s="9">
        <f>Table12[[#This Row],[ACTUAL_DELIVERY]]-Table12[[#This Row],[ACTUAL_PICKUP]]</f>
        <v>0</v>
      </c>
      <c r="R3819" s="9">
        <f>Table12[[#This Row],[ACTUAL_PICKUP]]-Table12[[#This Row],[PLANNED_PICKUP]]</f>
        <v>2</v>
      </c>
      <c r="S3819" s="9">
        <f>Table12[[#This Row],[ACTUAL_DELIVERY]]-Table12[[#This Row],[PLANNED_DELIVERY]]</f>
        <v>0</v>
      </c>
      <c r="T3819" t="s">
        <v>188</v>
      </c>
      <c r="U3819" s="6" t="s">
        <v>189</v>
      </c>
      <c r="V3819" t="s">
        <v>27</v>
      </c>
      <c r="W3819" t="s">
        <v>27</v>
      </c>
      <c r="X3819" t="s">
        <v>60</v>
      </c>
      <c r="Y3819" s="6" t="s">
        <v>34</v>
      </c>
      <c r="Z3819" t="s">
        <v>27</v>
      </c>
      <c r="AA3819" t="s">
        <v>27</v>
      </c>
    </row>
    <row r="3820" spans="1:27" x14ac:dyDescent="0.35">
      <c r="A3820">
        <v>10005241</v>
      </c>
      <c r="B3820" t="s">
        <v>81</v>
      </c>
      <c r="C3820" t="s">
        <v>78</v>
      </c>
      <c r="D3820" t="s">
        <v>23</v>
      </c>
      <c r="E3820" t="s">
        <v>24</v>
      </c>
      <c r="F3820">
        <v>450</v>
      </c>
      <c r="G3820">
        <v>0</v>
      </c>
      <c r="H3820">
        <v>450</v>
      </c>
      <c r="I3820">
        <v>6800</v>
      </c>
      <c r="J3820">
        <v>37.479999999999997</v>
      </c>
      <c r="K3820" s="6" t="s">
        <v>1634</v>
      </c>
      <c r="L3820" s="6" t="s">
        <v>1637</v>
      </c>
      <c r="M3820" s="6" t="s">
        <v>1642</v>
      </c>
      <c r="N3820" s="6" t="s">
        <v>1637</v>
      </c>
      <c r="O3820" s="6" t="s">
        <v>1641</v>
      </c>
      <c r="P3820" s="8">
        <f>Table12[[#This Row],[PLANNED_DELIVERY]]-Table12[[#This Row],[PLANNED_PICKUP]]</f>
        <v>2</v>
      </c>
      <c r="Q3820" s="9">
        <f>Table12[[#This Row],[ACTUAL_DELIVERY]]-Table12[[#This Row],[ACTUAL_PICKUP]]</f>
        <v>1</v>
      </c>
      <c r="R3820" s="9">
        <f>Table12[[#This Row],[ACTUAL_PICKUP]]-Table12[[#This Row],[PLANNED_PICKUP]]</f>
        <v>0</v>
      </c>
      <c r="S3820" s="9">
        <f>Table12[[#This Row],[ACTUAL_DELIVERY]]-Table12[[#This Row],[PLANNED_DELIVERY]]</f>
        <v>-1</v>
      </c>
      <c r="T3820" t="s">
        <v>828</v>
      </c>
      <c r="U3820" s="6" t="s">
        <v>40</v>
      </c>
      <c r="V3820" t="s">
        <v>27</v>
      </c>
      <c r="W3820" t="s">
        <v>27</v>
      </c>
      <c r="X3820" t="s">
        <v>41</v>
      </c>
      <c r="Y3820" s="6" t="s">
        <v>44</v>
      </c>
      <c r="Z3820" t="s">
        <v>27</v>
      </c>
      <c r="AA3820" t="s">
        <v>27</v>
      </c>
    </row>
    <row r="3821" spans="1:27" x14ac:dyDescent="0.35">
      <c r="A3821">
        <v>10005242</v>
      </c>
      <c r="B3821" t="s">
        <v>81</v>
      </c>
      <c r="C3821" t="s">
        <v>213</v>
      </c>
      <c r="D3821" t="s">
        <v>23</v>
      </c>
      <c r="E3821" t="s">
        <v>24</v>
      </c>
      <c r="F3821">
        <v>204.93</v>
      </c>
      <c r="G3821">
        <v>0</v>
      </c>
      <c r="H3821">
        <v>204.93</v>
      </c>
      <c r="I3821">
        <v>500</v>
      </c>
      <c r="J3821">
        <v>2.16</v>
      </c>
      <c r="K3821" s="6" t="s">
        <v>1634</v>
      </c>
      <c r="L3821" s="6" t="s">
        <v>1635</v>
      </c>
      <c r="M3821" s="6" t="s">
        <v>1639</v>
      </c>
      <c r="N3821" s="6" t="s">
        <v>1637</v>
      </c>
      <c r="O3821" s="6" t="s">
        <v>1642</v>
      </c>
      <c r="P3821" s="8">
        <f>Table12[[#This Row],[PLANNED_DELIVERY]]-Table12[[#This Row],[PLANNED_PICKUP]]</f>
        <v>3</v>
      </c>
      <c r="Q3821" s="9">
        <f>Table12[[#This Row],[ACTUAL_DELIVERY]]-Table12[[#This Row],[ACTUAL_PICKUP]]</f>
        <v>2</v>
      </c>
      <c r="R3821" s="9">
        <f>Table12[[#This Row],[ACTUAL_PICKUP]]-Table12[[#This Row],[PLANNED_PICKUP]]</f>
        <v>4</v>
      </c>
      <c r="S3821" s="9">
        <f>Table12[[#This Row],[ACTUAL_DELIVERY]]-Table12[[#This Row],[PLANNED_DELIVERY]]</f>
        <v>3</v>
      </c>
      <c r="T3821" t="s">
        <v>79</v>
      </c>
      <c r="U3821" s="6" t="s">
        <v>80</v>
      </c>
      <c r="V3821" t="s">
        <v>27</v>
      </c>
      <c r="W3821" t="s">
        <v>27</v>
      </c>
      <c r="X3821" t="s">
        <v>41</v>
      </c>
      <c r="Y3821" s="6" t="s">
        <v>44</v>
      </c>
      <c r="Z3821" t="s">
        <v>27</v>
      </c>
      <c r="AA3821" t="s">
        <v>27</v>
      </c>
    </row>
    <row r="3822" spans="1:27" x14ac:dyDescent="0.35">
      <c r="A3822">
        <v>10005244</v>
      </c>
      <c r="B3822" t="s">
        <v>81</v>
      </c>
      <c r="C3822" t="s">
        <v>240</v>
      </c>
      <c r="D3822" t="s">
        <v>23</v>
      </c>
      <c r="E3822" t="s">
        <v>24</v>
      </c>
      <c r="F3822">
        <v>150</v>
      </c>
      <c r="G3822">
        <v>0</v>
      </c>
      <c r="H3822">
        <v>150</v>
      </c>
      <c r="I3822">
        <v>35</v>
      </c>
      <c r="J3822">
        <v>0.09</v>
      </c>
      <c r="K3822" s="6" t="s">
        <v>1634</v>
      </c>
      <c r="L3822" s="6" t="s">
        <v>1635</v>
      </c>
      <c r="M3822" s="6" t="s">
        <v>1637</v>
      </c>
      <c r="N3822" s="6" t="s">
        <v>1635</v>
      </c>
      <c r="O3822" s="6" t="s">
        <v>1637</v>
      </c>
      <c r="P3822" s="8">
        <f>Table12[[#This Row],[PLANNED_DELIVERY]]-Table12[[#This Row],[PLANNED_PICKUP]]</f>
        <v>4</v>
      </c>
      <c r="Q3822" s="9">
        <f>Table12[[#This Row],[ACTUAL_DELIVERY]]-Table12[[#This Row],[ACTUAL_PICKUP]]</f>
        <v>4</v>
      </c>
      <c r="R3822" s="9">
        <f>Table12[[#This Row],[ACTUAL_PICKUP]]-Table12[[#This Row],[PLANNED_PICKUP]]</f>
        <v>0</v>
      </c>
      <c r="S3822" s="9">
        <f>Table12[[#This Row],[ACTUAL_DELIVERY]]-Table12[[#This Row],[PLANNED_DELIVERY]]</f>
        <v>0</v>
      </c>
      <c r="T3822" t="s">
        <v>116</v>
      </c>
      <c r="U3822" s="6" t="s">
        <v>117</v>
      </c>
      <c r="V3822" t="s">
        <v>27</v>
      </c>
      <c r="W3822" t="s">
        <v>27</v>
      </c>
      <c r="X3822" t="s">
        <v>96</v>
      </c>
      <c r="Y3822" s="6" t="s">
        <v>97</v>
      </c>
      <c r="Z3822" t="s">
        <v>27</v>
      </c>
      <c r="AA3822" t="s">
        <v>27</v>
      </c>
    </row>
    <row r="3823" spans="1:27" x14ac:dyDescent="0.35">
      <c r="A3823">
        <v>10005247</v>
      </c>
      <c r="B3823" t="s">
        <v>81</v>
      </c>
      <c r="C3823" t="s">
        <v>206</v>
      </c>
      <c r="D3823" t="s">
        <v>23</v>
      </c>
      <c r="E3823" t="s">
        <v>24</v>
      </c>
      <c r="F3823">
        <v>298</v>
      </c>
      <c r="G3823">
        <v>0</v>
      </c>
      <c r="H3823">
        <v>298</v>
      </c>
      <c r="I3823">
        <v>630</v>
      </c>
      <c r="J3823">
        <v>2.2599999999999998</v>
      </c>
      <c r="K3823" s="6" t="s">
        <v>1634</v>
      </c>
      <c r="L3823" s="6" t="s">
        <v>1635</v>
      </c>
      <c r="M3823" s="6" t="s">
        <v>1637</v>
      </c>
      <c r="N3823" s="6" t="s">
        <v>1637</v>
      </c>
      <c r="O3823" s="6" t="s">
        <v>1637</v>
      </c>
      <c r="P3823" s="8">
        <f>Table12[[#This Row],[PLANNED_DELIVERY]]-Table12[[#This Row],[PLANNED_PICKUP]]</f>
        <v>4</v>
      </c>
      <c r="Q3823" s="9">
        <f>Table12[[#This Row],[ACTUAL_DELIVERY]]-Table12[[#This Row],[ACTUAL_PICKUP]]</f>
        <v>0</v>
      </c>
      <c r="R3823" s="9">
        <f>Table12[[#This Row],[ACTUAL_PICKUP]]-Table12[[#This Row],[PLANNED_PICKUP]]</f>
        <v>4</v>
      </c>
      <c r="S3823" s="9">
        <f>Table12[[#This Row],[ACTUAL_DELIVERY]]-Table12[[#This Row],[PLANNED_DELIVERY]]</f>
        <v>0</v>
      </c>
      <c r="T3823" t="s">
        <v>481</v>
      </c>
      <c r="U3823" s="6" t="s">
        <v>148</v>
      </c>
      <c r="V3823" t="s">
        <v>27</v>
      </c>
      <c r="W3823" t="s">
        <v>27</v>
      </c>
      <c r="X3823" t="s">
        <v>49</v>
      </c>
      <c r="Y3823" s="6" t="s">
        <v>29</v>
      </c>
      <c r="Z3823" t="s">
        <v>27</v>
      </c>
      <c r="AA3823" t="s">
        <v>27</v>
      </c>
    </row>
    <row r="3824" spans="1:27" x14ac:dyDescent="0.35">
      <c r="A3824">
        <v>10005248</v>
      </c>
      <c r="B3824" t="s">
        <v>81</v>
      </c>
      <c r="C3824" t="s">
        <v>234</v>
      </c>
      <c r="D3824" t="s">
        <v>23</v>
      </c>
      <c r="E3824" t="s">
        <v>24</v>
      </c>
      <c r="F3824">
        <v>1690</v>
      </c>
      <c r="G3824">
        <v>0</v>
      </c>
      <c r="H3824">
        <v>1690</v>
      </c>
      <c r="I3824">
        <v>2500</v>
      </c>
      <c r="J3824">
        <v>17.2</v>
      </c>
      <c r="K3824" s="6" t="s">
        <v>1634</v>
      </c>
      <c r="L3824" s="6" t="s">
        <v>1635</v>
      </c>
      <c r="M3824" s="6" t="s">
        <v>1639</v>
      </c>
      <c r="N3824" s="6" t="s">
        <v>1635</v>
      </c>
      <c r="O3824" s="6" t="s">
        <v>1639</v>
      </c>
      <c r="P3824" s="8">
        <f>Table12[[#This Row],[PLANNED_DELIVERY]]-Table12[[#This Row],[PLANNED_PICKUP]]</f>
        <v>3</v>
      </c>
      <c r="Q3824" s="9">
        <f>Table12[[#This Row],[ACTUAL_DELIVERY]]-Table12[[#This Row],[ACTUAL_PICKUP]]</f>
        <v>3</v>
      </c>
      <c r="R3824" s="9">
        <f>Table12[[#This Row],[ACTUAL_PICKUP]]-Table12[[#This Row],[PLANNED_PICKUP]]</f>
        <v>0</v>
      </c>
      <c r="S3824" s="9">
        <f>Table12[[#This Row],[ACTUAL_DELIVERY]]-Table12[[#This Row],[PLANNED_DELIVERY]]</f>
        <v>0</v>
      </c>
      <c r="T3824" t="s">
        <v>495</v>
      </c>
      <c r="U3824" s="6" t="s">
        <v>496</v>
      </c>
      <c r="V3824" t="s">
        <v>27</v>
      </c>
      <c r="W3824" t="s">
        <v>27</v>
      </c>
      <c r="X3824" t="s">
        <v>302</v>
      </c>
      <c r="Y3824" s="6" t="s">
        <v>303</v>
      </c>
      <c r="Z3824" t="s">
        <v>168</v>
      </c>
      <c r="AA3824" t="s">
        <v>168</v>
      </c>
    </row>
    <row r="3825" spans="1:27" x14ac:dyDescent="0.35">
      <c r="A3825">
        <v>10005249</v>
      </c>
      <c r="B3825" t="s">
        <v>81</v>
      </c>
      <c r="C3825" t="s">
        <v>234</v>
      </c>
      <c r="D3825" t="s">
        <v>23</v>
      </c>
      <c r="E3825" t="s">
        <v>24</v>
      </c>
      <c r="F3825">
        <v>275</v>
      </c>
      <c r="G3825">
        <v>0</v>
      </c>
      <c r="H3825">
        <v>275</v>
      </c>
      <c r="I3825">
        <v>74</v>
      </c>
      <c r="J3825">
        <v>0.52</v>
      </c>
      <c r="K3825" s="6" t="s">
        <v>1634</v>
      </c>
      <c r="L3825" s="6" t="s">
        <v>1634</v>
      </c>
      <c r="M3825" s="6" t="s">
        <v>1641</v>
      </c>
      <c r="N3825" s="6" t="s">
        <v>1637</v>
      </c>
      <c r="O3825" s="6" t="s">
        <v>1650</v>
      </c>
      <c r="P3825" s="8">
        <f>Table12[[#This Row],[PLANNED_DELIVERY]]-Table12[[#This Row],[PLANNED_PICKUP]]</f>
        <v>6</v>
      </c>
      <c r="Q3825" s="9">
        <f>Table12[[#This Row],[ACTUAL_DELIVERY]]-Table12[[#This Row],[ACTUAL_PICKUP]]</f>
        <v>7</v>
      </c>
      <c r="R3825" s="9">
        <f>Table12[[#This Row],[ACTUAL_PICKUP]]-Table12[[#This Row],[PLANNED_PICKUP]]</f>
        <v>5</v>
      </c>
      <c r="S3825" s="9">
        <f>Table12[[#This Row],[ACTUAL_DELIVERY]]-Table12[[#This Row],[PLANNED_DELIVERY]]</f>
        <v>6</v>
      </c>
      <c r="T3825" t="s">
        <v>891</v>
      </c>
      <c r="U3825" s="6" t="s">
        <v>892</v>
      </c>
      <c r="V3825" t="s">
        <v>180</v>
      </c>
      <c r="W3825" t="s">
        <v>180</v>
      </c>
      <c r="X3825" t="s">
        <v>49</v>
      </c>
      <c r="Y3825" s="6" t="s">
        <v>29</v>
      </c>
      <c r="Z3825" t="s">
        <v>27</v>
      </c>
      <c r="AA3825" t="s">
        <v>27</v>
      </c>
    </row>
    <row r="3826" spans="1:27" x14ac:dyDescent="0.35">
      <c r="A3826">
        <v>10005251</v>
      </c>
      <c r="B3826" t="s">
        <v>81</v>
      </c>
      <c r="C3826" t="s">
        <v>246</v>
      </c>
      <c r="D3826" t="s">
        <v>23</v>
      </c>
      <c r="E3826" t="s">
        <v>24</v>
      </c>
      <c r="F3826">
        <v>512.85</v>
      </c>
      <c r="G3826">
        <v>0</v>
      </c>
      <c r="H3826">
        <v>512.85</v>
      </c>
      <c r="I3826">
        <v>1064</v>
      </c>
      <c r="J3826">
        <v>2.2799999999999998</v>
      </c>
      <c r="K3826" s="6" t="s">
        <v>1634</v>
      </c>
      <c r="L3826" s="6" t="s">
        <v>1635</v>
      </c>
      <c r="M3826" s="6" t="s">
        <v>1641</v>
      </c>
      <c r="N3826" s="6" t="s">
        <v>1635</v>
      </c>
      <c r="O3826" s="6" t="s">
        <v>1641</v>
      </c>
      <c r="P3826" s="8">
        <f>Table12[[#This Row],[PLANNED_DELIVERY]]-Table12[[#This Row],[PLANNED_PICKUP]]</f>
        <v>5</v>
      </c>
      <c r="Q3826" s="9">
        <f>Table12[[#This Row],[ACTUAL_DELIVERY]]-Table12[[#This Row],[ACTUAL_PICKUP]]</f>
        <v>5</v>
      </c>
      <c r="R3826" s="9">
        <f>Table12[[#This Row],[ACTUAL_PICKUP]]-Table12[[#This Row],[PLANNED_PICKUP]]</f>
        <v>0</v>
      </c>
      <c r="S3826" s="9">
        <f>Table12[[#This Row],[ACTUAL_DELIVERY]]-Table12[[#This Row],[PLANNED_DELIVERY]]</f>
        <v>0</v>
      </c>
      <c r="T3826" t="s">
        <v>876</v>
      </c>
      <c r="U3826" s="6" t="s">
        <v>877</v>
      </c>
      <c r="V3826" t="s">
        <v>27</v>
      </c>
      <c r="W3826" t="s">
        <v>27</v>
      </c>
      <c r="X3826" t="s">
        <v>66</v>
      </c>
      <c r="Y3826" s="6" t="s">
        <v>94</v>
      </c>
      <c r="Z3826" t="s">
        <v>27</v>
      </c>
      <c r="AA3826" t="s">
        <v>27</v>
      </c>
    </row>
    <row r="3827" spans="1:27" x14ac:dyDescent="0.35">
      <c r="A3827">
        <v>10005252</v>
      </c>
      <c r="B3827" t="s">
        <v>81</v>
      </c>
      <c r="C3827" t="s">
        <v>206</v>
      </c>
      <c r="D3827" t="s">
        <v>23</v>
      </c>
      <c r="E3827" t="s">
        <v>31</v>
      </c>
      <c r="F3827">
        <v>5</v>
      </c>
      <c r="G3827">
        <v>0</v>
      </c>
      <c r="H3827">
        <v>5</v>
      </c>
      <c r="I3827">
        <v>150</v>
      </c>
      <c r="J3827">
        <v>1.44</v>
      </c>
      <c r="K3827" s="6" t="s">
        <v>1634</v>
      </c>
      <c r="L3827" s="6" t="s">
        <v>1642</v>
      </c>
      <c r="M3827" s="6" t="s">
        <v>1644</v>
      </c>
      <c r="N3827" s="6" t="s">
        <v>1642</v>
      </c>
      <c r="O3827" s="6" t="s">
        <v>1644</v>
      </c>
      <c r="P3827" s="8">
        <f>Table12[[#This Row],[PLANNED_DELIVERY]]-Table12[[#This Row],[PLANNED_PICKUP]]</f>
        <v>1</v>
      </c>
      <c r="Q3827" s="9">
        <f>Table12[[#This Row],[ACTUAL_DELIVERY]]-Table12[[#This Row],[ACTUAL_PICKUP]]</f>
        <v>1</v>
      </c>
      <c r="R3827" s="9">
        <f>Table12[[#This Row],[ACTUAL_PICKUP]]-Table12[[#This Row],[PLANNED_PICKUP]]</f>
        <v>0</v>
      </c>
      <c r="S3827" s="9">
        <f>Table12[[#This Row],[ACTUAL_DELIVERY]]-Table12[[#This Row],[PLANNED_DELIVERY]]</f>
        <v>0</v>
      </c>
      <c r="T3827" t="s">
        <v>88</v>
      </c>
      <c r="U3827" s="6" t="s">
        <v>89</v>
      </c>
      <c r="V3827" t="s">
        <v>27</v>
      </c>
      <c r="W3827" t="s">
        <v>27</v>
      </c>
      <c r="X3827" t="s">
        <v>60</v>
      </c>
      <c r="Y3827" s="6" t="s">
        <v>34</v>
      </c>
      <c r="Z3827" t="s">
        <v>27</v>
      </c>
      <c r="AA3827" t="s">
        <v>27</v>
      </c>
    </row>
    <row r="3828" spans="1:27" x14ac:dyDescent="0.35">
      <c r="A3828">
        <v>10005254</v>
      </c>
      <c r="B3828" t="s">
        <v>81</v>
      </c>
      <c r="C3828" t="s">
        <v>206</v>
      </c>
      <c r="D3828" t="s">
        <v>23</v>
      </c>
      <c r="E3828" t="s">
        <v>24</v>
      </c>
      <c r="F3828">
        <v>139.72999999999999</v>
      </c>
      <c r="G3828">
        <v>0</v>
      </c>
      <c r="H3828">
        <v>139.72999999999999</v>
      </c>
      <c r="I3828">
        <v>860</v>
      </c>
      <c r="J3828">
        <v>5.43</v>
      </c>
      <c r="K3828" s="6" t="s">
        <v>1634</v>
      </c>
      <c r="L3828" s="6" t="s">
        <v>1635</v>
      </c>
      <c r="M3828" s="6" t="s">
        <v>1642</v>
      </c>
      <c r="N3828" s="6" t="s">
        <v>1639</v>
      </c>
      <c r="O3828" s="6" t="s">
        <v>1637</v>
      </c>
      <c r="P3828" s="8">
        <f>Table12[[#This Row],[PLANNED_DELIVERY]]-Table12[[#This Row],[PLANNED_PICKUP]]</f>
        <v>6</v>
      </c>
      <c r="Q3828" s="9">
        <f>Table12[[#This Row],[ACTUAL_DELIVERY]]-Table12[[#This Row],[ACTUAL_PICKUP]]</f>
        <v>1</v>
      </c>
      <c r="R3828" s="9">
        <f>Table12[[#This Row],[ACTUAL_PICKUP]]-Table12[[#This Row],[PLANNED_PICKUP]]</f>
        <v>3</v>
      </c>
      <c r="S3828" s="9">
        <f>Table12[[#This Row],[ACTUAL_DELIVERY]]-Table12[[#This Row],[PLANNED_DELIVERY]]</f>
        <v>-2</v>
      </c>
      <c r="T3828" t="s">
        <v>754</v>
      </c>
      <c r="U3828" s="6" t="s">
        <v>404</v>
      </c>
      <c r="V3828" t="s">
        <v>27</v>
      </c>
      <c r="W3828" t="s">
        <v>27</v>
      </c>
      <c r="X3828" t="s">
        <v>60</v>
      </c>
      <c r="Y3828" s="6" t="s">
        <v>34</v>
      </c>
      <c r="Z3828" t="s">
        <v>27</v>
      </c>
      <c r="AA3828" t="s">
        <v>27</v>
      </c>
    </row>
    <row r="3829" spans="1:27" x14ac:dyDescent="0.35">
      <c r="A3829">
        <v>10005256</v>
      </c>
      <c r="B3829" t="s">
        <v>273</v>
      </c>
      <c r="C3829" t="s">
        <v>206</v>
      </c>
      <c r="D3829" t="s">
        <v>23</v>
      </c>
      <c r="E3829" t="s">
        <v>24</v>
      </c>
      <c r="F3829">
        <v>135</v>
      </c>
      <c r="G3829">
        <v>0</v>
      </c>
      <c r="H3829">
        <v>135</v>
      </c>
      <c r="I3829">
        <v>554</v>
      </c>
      <c r="J3829">
        <v>0.76</v>
      </c>
      <c r="K3829" s="6" t="s">
        <v>1634</v>
      </c>
      <c r="L3829" s="6" t="s">
        <v>1634</v>
      </c>
      <c r="M3829" s="6" t="s">
        <v>1638</v>
      </c>
      <c r="N3829" s="6" t="s">
        <v>1635</v>
      </c>
      <c r="O3829" s="6" t="s">
        <v>1635</v>
      </c>
      <c r="P3829" s="8">
        <f>Table12[[#This Row],[PLANNED_DELIVERY]]-Table12[[#This Row],[PLANNED_PICKUP]]</f>
        <v>3</v>
      </c>
      <c r="Q3829" s="9">
        <f>Table12[[#This Row],[ACTUAL_DELIVERY]]-Table12[[#This Row],[ACTUAL_PICKUP]]</f>
        <v>0</v>
      </c>
      <c r="R3829" s="9">
        <f>Table12[[#This Row],[ACTUAL_PICKUP]]-Table12[[#This Row],[PLANNED_PICKUP]]</f>
        <v>1</v>
      </c>
      <c r="S3829" s="9">
        <f>Table12[[#This Row],[ACTUAL_DELIVERY]]-Table12[[#This Row],[PLANNED_DELIVERY]]</f>
        <v>-2</v>
      </c>
      <c r="T3829" t="s">
        <v>411</v>
      </c>
      <c r="U3829" s="6" t="s">
        <v>207</v>
      </c>
      <c r="V3829" t="s">
        <v>27</v>
      </c>
      <c r="W3829" t="s">
        <v>27</v>
      </c>
      <c r="X3829" t="s">
        <v>60</v>
      </c>
      <c r="Y3829" s="6" t="s">
        <v>34</v>
      </c>
      <c r="Z3829" t="s">
        <v>27</v>
      </c>
      <c r="AA3829" t="s">
        <v>27</v>
      </c>
    </row>
    <row r="3830" spans="1:27" x14ac:dyDescent="0.35">
      <c r="A3830">
        <v>10005258</v>
      </c>
      <c r="B3830" t="s">
        <v>219</v>
      </c>
      <c r="C3830" t="s">
        <v>206</v>
      </c>
      <c r="D3830" t="s">
        <v>23</v>
      </c>
      <c r="E3830" t="s">
        <v>24</v>
      </c>
      <c r="F3830">
        <v>300</v>
      </c>
      <c r="G3830">
        <v>0</v>
      </c>
      <c r="H3830">
        <v>300</v>
      </c>
      <c r="I3830">
        <v>30</v>
      </c>
      <c r="J3830">
        <v>0.5</v>
      </c>
      <c r="K3830" s="6" t="s">
        <v>1634</v>
      </c>
      <c r="L3830" s="6" t="s">
        <v>1634</v>
      </c>
      <c r="M3830" s="6" t="s">
        <v>1637</v>
      </c>
      <c r="N3830" s="6" t="s">
        <v>1637</v>
      </c>
      <c r="O3830" s="6" t="s">
        <v>1641</v>
      </c>
      <c r="P3830" s="8">
        <f>Table12[[#This Row],[PLANNED_DELIVERY]]-Table12[[#This Row],[PLANNED_PICKUP]]</f>
        <v>5</v>
      </c>
      <c r="Q3830" s="9">
        <f>Table12[[#This Row],[ACTUAL_DELIVERY]]-Table12[[#This Row],[ACTUAL_PICKUP]]</f>
        <v>1</v>
      </c>
      <c r="R3830" s="9">
        <f>Table12[[#This Row],[ACTUAL_PICKUP]]-Table12[[#This Row],[PLANNED_PICKUP]]</f>
        <v>5</v>
      </c>
      <c r="S3830" s="9">
        <f>Table12[[#This Row],[ACTUAL_DELIVERY]]-Table12[[#This Row],[PLANNED_DELIVERY]]</f>
        <v>1</v>
      </c>
      <c r="T3830" t="s">
        <v>583</v>
      </c>
      <c r="U3830" s="6" t="s">
        <v>584</v>
      </c>
      <c r="V3830" t="s">
        <v>27</v>
      </c>
      <c r="W3830" t="s">
        <v>27</v>
      </c>
      <c r="X3830" t="s">
        <v>66</v>
      </c>
      <c r="Y3830" s="6" t="s">
        <v>94</v>
      </c>
      <c r="Z3830" t="s">
        <v>27</v>
      </c>
      <c r="AA3830" t="s">
        <v>27</v>
      </c>
    </row>
    <row r="3831" spans="1:27" x14ac:dyDescent="0.35">
      <c r="A3831">
        <v>10005259</v>
      </c>
      <c r="B3831" t="s">
        <v>81</v>
      </c>
      <c r="C3831" t="s">
        <v>206</v>
      </c>
      <c r="D3831" t="s">
        <v>23</v>
      </c>
      <c r="E3831" t="s">
        <v>24</v>
      </c>
      <c r="F3831">
        <v>276</v>
      </c>
      <c r="G3831">
        <v>0</v>
      </c>
      <c r="H3831">
        <v>276</v>
      </c>
      <c r="I3831">
        <v>1005</v>
      </c>
      <c r="J3831">
        <v>19.920000000000002</v>
      </c>
      <c r="K3831" s="6" t="s">
        <v>1634</v>
      </c>
      <c r="L3831" s="6" t="s">
        <v>1634</v>
      </c>
      <c r="M3831" s="6" t="s">
        <v>1639</v>
      </c>
      <c r="N3831" s="6" t="s">
        <v>1639</v>
      </c>
      <c r="O3831" s="6" t="s">
        <v>1637</v>
      </c>
      <c r="P3831" s="8">
        <f>Table12[[#This Row],[PLANNED_DELIVERY]]-Table12[[#This Row],[PLANNED_PICKUP]]</f>
        <v>4</v>
      </c>
      <c r="Q3831" s="9">
        <f>Table12[[#This Row],[ACTUAL_DELIVERY]]-Table12[[#This Row],[ACTUAL_PICKUP]]</f>
        <v>1</v>
      </c>
      <c r="R3831" s="9">
        <f>Table12[[#This Row],[ACTUAL_PICKUP]]-Table12[[#This Row],[PLANNED_PICKUP]]</f>
        <v>4</v>
      </c>
      <c r="S3831" s="9">
        <f>Table12[[#This Row],[ACTUAL_DELIVERY]]-Table12[[#This Row],[PLANNED_DELIVERY]]</f>
        <v>1</v>
      </c>
      <c r="T3831" t="s">
        <v>890</v>
      </c>
      <c r="U3831" s="6" t="s">
        <v>447</v>
      </c>
      <c r="V3831" t="s">
        <v>27</v>
      </c>
      <c r="W3831" t="s">
        <v>27</v>
      </c>
      <c r="X3831" t="s">
        <v>49</v>
      </c>
      <c r="Y3831" s="6" t="s">
        <v>29</v>
      </c>
      <c r="Z3831" t="s">
        <v>27</v>
      </c>
      <c r="AA3831" t="s">
        <v>27</v>
      </c>
    </row>
    <row r="3832" spans="1:27" x14ac:dyDescent="0.35">
      <c r="A3832">
        <v>10005261</v>
      </c>
      <c r="B3832" t="s">
        <v>81</v>
      </c>
      <c r="C3832" t="s">
        <v>342</v>
      </c>
      <c r="D3832" t="s">
        <v>23</v>
      </c>
      <c r="E3832" t="s">
        <v>24</v>
      </c>
      <c r="F3832">
        <v>380</v>
      </c>
      <c r="G3832">
        <v>0</v>
      </c>
      <c r="H3832">
        <v>380</v>
      </c>
      <c r="I3832">
        <v>5494</v>
      </c>
      <c r="J3832">
        <v>6.92</v>
      </c>
      <c r="K3832" s="6" t="s">
        <v>1634</v>
      </c>
      <c r="L3832" s="6" t="s">
        <v>1637</v>
      </c>
      <c r="M3832" s="6" t="s">
        <v>1644</v>
      </c>
      <c r="N3832" s="6" t="s">
        <v>1639</v>
      </c>
      <c r="O3832" s="6" t="s">
        <v>1641</v>
      </c>
      <c r="P3832" s="8">
        <f>Table12[[#This Row],[PLANNED_DELIVERY]]-Table12[[#This Row],[PLANNED_PICKUP]]</f>
        <v>3</v>
      </c>
      <c r="Q3832" s="9">
        <f>Table12[[#This Row],[ACTUAL_DELIVERY]]-Table12[[#This Row],[ACTUAL_PICKUP]]</f>
        <v>2</v>
      </c>
      <c r="R3832" s="9">
        <f>Table12[[#This Row],[ACTUAL_PICKUP]]-Table12[[#This Row],[PLANNED_PICKUP]]</f>
        <v>-1</v>
      </c>
      <c r="S3832" s="9">
        <f>Table12[[#This Row],[ACTUAL_DELIVERY]]-Table12[[#This Row],[PLANNED_DELIVERY]]</f>
        <v>-2</v>
      </c>
      <c r="T3832" t="s">
        <v>68</v>
      </c>
      <c r="U3832" s="6" t="s">
        <v>69</v>
      </c>
      <c r="V3832" t="s">
        <v>27</v>
      </c>
      <c r="W3832" t="s">
        <v>27</v>
      </c>
      <c r="X3832" t="s">
        <v>60</v>
      </c>
      <c r="Y3832" s="6" t="s">
        <v>34</v>
      </c>
      <c r="Z3832" t="s">
        <v>27</v>
      </c>
      <c r="AA3832" t="s">
        <v>27</v>
      </c>
    </row>
    <row r="3833" spans="1:27" x14ac:dyDescent="0.35">
      <c r="A3833">
        <v>10005264</v>
      </c>
      <c r="B3833" t="s">
        <v>225</v>
      </c>
      <c r="C3833" t="s">
        <v>234</v>
      </c>
      <c r="D3833" t="s">
        <v>23</v>
      </c>
      <c r="E3833" t="s">
        <v>24</v>
      </c>
      <c r="F3833">
        <v>1350</v>
      </c>
      <c r="G3833">
        <v>0</v>
      </c>
      <c r="H3833">
        <v>1350</v>
      </c>
      <c r="I3833" s="5">
        <v>477</v>
      </c>
      <c r="J3833">
        <v>1.0900000000000001</v>
      </c>
      <c r="K3833" s="6" t="s">
        <v>1634</v>
      </c>
      <c r="L3833" s="6" t="s">
        <v>1633</v>
      </c>
      <c r="M3833" s="6" t="s">
        <v>1638</v>
      </c>
      <c r="N3833" s="6" t="s">
        <v>1634</v>
      </c>
      <c r="O3833" s="6" t="s">
        <v>1641</v>
      </c>
      <c r="P3833" s="8">
        <f>Table12[[#This Row],[PLANNED_DELIVERY]]-Table12[[#This Row],[PLANNED_PICKUP]]</f>
        <v>4</v>
      </c>
      <c r="Q3833" s="9">
        <f>Table12[[#This Row],[ACTUAL_DELIVERY]]-Table12[[#This Row],[ACTUAL_PICKUP]]</f>
        <v>6</v>
      </c>
      <c r="R3833" s="9">
        <f>Table12[[#This Row],[ACTUAL_PICKUP]]-Table12[[#This Row],[PLANNED_PICKUP]]</f>
        <v>1</v>
      </c>
      <c r="S3833" s="9">
        <f>Table12[[#This Row],[ACTUAL_DELIVERY]]-Table12[[#This Row],[PLANNED_DELIVERY]]</f>
        <v>3</v>
      </c>
      <c r="T3833" t="s">
        <v>619</v>
      </c>
      <c r="U3833" s="6" t="s">
        <v>1719</v>
      </c>
      <c r="V3833" t="s">
        <v>108</v>
      </c>
      <c r="W3833" t="s">
        <v>108</v>
      </c>
      <c r="X3833" t="s">
        <v>101</v>
      </c>
      <c r="Y3833" s="6" t="s">
        <v>102</v>
      </c>
      <c r="Z3833" t="s">
        <v>27</v>
      </c>
      <c r="AA3833" t="s">
        <v>27</v>
      </c>
    </row>
    <row r="3834" spans="1:27" x14ac:dyDescent="0.35">
      <c r="A3834">
        <v>10005265</v>
      </c>
      <c r="B3834" t="s">
        <v>222</v>
      </c>
      <c r="C3834" t="s">
        <v>206</v>
      </c>
      <c r="D3834" t="s">
        <v>23</v>
      </c>
      <c r="E3834" t="s">
        <v>31</v>
      </c>
      <c r="F3834">
        <v>400</v>
      </c>
      <c r="G3834">
        <v>0</v>
      </c>
      <c r="H3834">
        <v>400</v>
      </c>
      <c r="I3834">
        <v>650</v>
      </c>
      <c r="J3834">
        <v>1.6</v>
      </c>
      <c r="K3834" s="6" t="s">
        <v>1634</v>
      </c>
      <c r="L3834" s="6" t="s">
        <v>1634</v>
      </c>
      <c r="M3834" s="6" t="s">
        <v>1634</v>
      </c>
      <c r="N3834" s="6" t="s">
        <v>1634</v>
      </c>
      <c r="O3834" s="6" t="s">
        <v>1653</v>
      </c>
      <c r="P3834" s="8">
        <f>Table12[[#This Row],[PLANNED_DELIVERY]]-Table12[[#This Row],[PLANNED_PICKUP]]</f>
        <v>0</v>
      </c>
      <c r="Q3834" s="9">
        <f>Table12[[#This Row],[ACTUAL_DELIVERY]]-Table12[[#This Row],[ACTUAL_PICKUP]]</f>
        <v>2</v>
      </c>
      <c r="R3834" s="9">
        <f>Table12[[#This Row],[ACTUAL_PICKUP]]-Table12[[#This Row],[PLANNED_PICKUP]]</f>
        <v>0</v>
      </c>
      <c r="S3834" s="9">
        <f>Table12[[#This Row],[ACTUAL_DELIVERY]]-Table12[[#This Row],[PLANNED_DELIVERY]]</f>
        <v>2</v>
      </c>
      <c r="T3834" t="s">
        <v>399</v>
      </c>
      <c r="U3834" s="6" t="s">
        <v>224</v>
      </c>
      <c r="V3834" t="s">
        <v>27</v>
      </c>
      <c r="W3834" t="s">
        <v>27</v>
      </c>
      <c r="X3834" t="s">
        <v>60</v>
      </c>
      <c r="Y3834" s="6" t="s">
        <v>34</v>
      </c>
      <c r="Z3834" t="s">
        <v>27</v>
      </c>
      <c r="AA3834" t="s">
        <v>27</v>
      </c>
    </row>
    <row r="3835" spans="1:27" x14ac:dyDescent="0.35">
      <c r="A3835">
        <v>10005266</v>
      </c>
      <c r="B3835" t="s">
        <v>81</v>
      </c>
      <c r="C3835" t="s">
        <v>206</v>
      </c>
      <c r="D3835" t="s">
        <v>23</v>
      </c>
      <c r="E3835" t="s">
        <v>31</v>
      </c>
      <c r="F3835">
        <v>253</v>
      </c>
      <c r="G3835">
        <v>0</v>
      </c>
      <c r="H3835">
        <v>253</v>
      </c>
      <c r="I3835">
        <v>1600</v>
      </c>
      <c r="J3835">
        <v>2.08</v>
      </c>
      <c r="K3835" s="6" t="s">
        <v>1634</v>
      </c>
      <c r="L3835" s="6" t="s">
        <v>1635</v>
      </c>
      <c r="M3835" s="6" t="s">
        <v>1637</v>
      </c>
      <c r="N3835" s="6" t="s">
        <v>1639</v>
      </c>
      <c r="O3835" s="6" t="s">
        <v>1641</v>
      </c>
      <c r="P3835" s="8">
        <f>Table12[[#This Row],[PLANNED_DELIVERY]]-Table12[[#This Row],[PLANNED_PICKUP]]</f>
        <v>4</v>
      </c>
      <c r="Q3835" s="9">
        <f>Table12[[#This Row],[ACTUAL_DELIVERY]]-Table12[[#This Row],[ACTUAL_PICKUP]]</f>
        <v>2</v>
      </c>
      <c r="R3835" s="9">
        <f>Table12[[#This Row],[ACTUAL_PICKUP]]-Table12[[#This Row],[PLANNED_PICKUP]]</f>
        <v>3</v>
      </c>
      <c r="S3835" s="9">
        <f>Table12[[#This Row],[ACTUAL_DELIVERY]]-Table12[[#This Row],[PLANNED_DELIVERY]]</f>
        <v>1</v>
      </c>
      <c r="T3835" t="s">
        <v>220</v>
      </c>
      <c r="U3835" s="6" t="s">
        <v>272</v>
      </c>
      <c r="V3835" t="s">
        <v>27</v>
      </c>
      <c r="W3835" t="s">
        <v>27</v>
      </c>
      <c r="X3835" t="s">
        <v>60</v>
      </c>
      <c r="Y3835" s="6" t="s">
        <v>34</v>
      </c>
      <c r="Z3835" t="s">
        <v>27</v>
      </c>
      <c r="AA3835" t="s">
        <v>27</v>
      </c>
    </row>
    <row r="3836" spans="1:27" x14ac:dyDescent="0.35">
      <c r="A3836">
        <v>10005267</v>
      </c>
      <c r="B3836" t="s">
        <v>81</v>
      </c>
      <c r="C3836" t="s">
        <v>206</v>
      </c>
      <c r="D3836" t="s">
        <v>30</v>
      </c>
      <c r="E3836" t="s">
        <v>31</v>
      </c>
      <c r="F3836">
        <v>227.7</v>
      </c>
      <c r="G3836">
        <v>0</v>
      </c>
      <c r="H3836">
        <v>227.7</v>
      </c>
      <c r="I3836">
        <v>870</v>
      </c>
      <c r="J3836">
        <v>1.78</v>
      </c>
      <c r="K3836" s="6" t="s">
        <v>1634</v>
      </c>
      <c r="L3836" s="6" t="s">
        <v>1635</v>
      </c>
      <c r="M3836" s="6" t="s">
        <v>1637</v>
      </c>
      <c r="N3836" s="6" t="s">
        <v>1637</v>
      </c>
      <c r="O3836" s="6" t="s">
        <v>1641</v>
      </c>
      <c r="P3836" s="8">
        <f>Table12[[#This Row],[PLANNED_DELIVERY]]-Table12[[#This Row],[PLANNED_PICKUP]]</f>
        <v>4</v>
      </c>
      <c r="Q3836" s="9">
        <f>Table12[[#This Row],[ACTUAL_DELIVERY]]-Table12[[#This Row],[ACTUAL_PICKUP]]</f>
        <v>1</v>
      </c>
      <c r="R3836" s="9">
        <f>Table12[[#This Row],[ACTUAL_PICKUP]]-Table12[[#This Row],[PLANNED_PICKUP]]</f>
        <v>4</v>
      </c>
      <c r="S3836" s="9">
        <f>Table12[[#This Row],[ACTUAL_DELIVERY]]-Table12[[#This Row],[PLANNED_DELIVERY]]</f>
        <v>1</v>
      </c>
      <c r="T3836" t="s">
        <v>1578</v>
      </c>
      <c r="U3836" s="6" t="s">
        <v>262</v>
      </c>
      <c r="V3836" t="s">
        <v>27</v>
      </c>
      <c r="W3836" t="s">
        <v>27</v>
      </c>
      <c r="X3836" t="s">
        <v>49</v>
      </c>
      <c r="Y3836" s="6" t="s">
        <v>29</v>
      </c>
      <c r="Z3836" t="s">
        <v>27</v>
      </c>
      <c r="AA3836" t="s">
        <v>27</v>
      </c>
    </row>
    <row r="3837" spans="1:27" x14ac:dyDescent="0.35">
      <c r="A3837">
        <v>10005269</v>
      </c>
      <c r="B3837" t="s">
        <v>263</v>
      </c>
      <c r="C3837" t="s">
        <v>264</v>
      </c>
      <c r="D3837" t="s">
        <v>30</v>
      </c>
      <c r="E3837" t="s">
        <v>45</v>
      </c>
      <c r="F3837">
        <v>864.98</v>
      </c>
      <c r="G3837">
        <v>0</v>
      </c>
      <c r="H3837">
        <v>864.98</v>
      </c>
      <c r="I3837" s="5">
        <v>253.6</v>
      </c>
      <c r="J3837">
        <v>0.76</v>
      </c>
      <c r="K3837" s="6" t="s">
        <v>1634</v>
      </c>
      <c r="L3837" s="6" t="s">
        <v>1639</v>
      </c>
      <c r="M3837" s="6" t="s">
        <v>1640</v>
      </c>
      <c r="N3837" s="6" t="s">
        <v>1639</v>
      </c>
      <c r="O3837" s="6" t="s">
        <v>1691</v>
      </c>
      <c r="P3837" s="8">
        <f>Table12[[#This Row],[PLANNED_DELIVERY]]-Table12[[#This Row],[PLANNED_PICKUP]]</f>
        <v>7</v>
      </c>
      <c r="Q3837" s="9">
        <f>Table12[[#This Row],[ACTUAL_DELIVERY]]-Table12[[#This Row],[ACTUAL_PICKUP]]</f>
        <v>5</v>
      </c>
      <c r="R3837" s="9">
        <f>Table12[[#This Row],[ACTUAL_PICKUP]]-Table12[[#This Row],[PLANNED_PICKUP]]</f>
        <v>0</v>
      </c>
      <c r="S3837" s="9">
        <f>Table12[[#This Row],[ACTUAL_DELIVERY]]-Table12[[#This Row],[PLANNED_DELIVERY]]</f>
        <v>-2</v>
      </c>
      <c r="T3837" t="s">
        <v>49</v>
      </c>
      <c r="U3837" s="6" t="s">
        <v>29</v>
      </c>
      <c r="V3837" t="s">
        <v>27</v>
      </c>
      <c r="W3837" t="s">
        <v>27</v>
      </c>
      <c r="X3837" t="s">
        <v>472</v>
      </c>
      <c r="Y3837" s="6" t="s">
        <v>473</v>
      </c>
      <c r="Z3837" t="s">
        <v>296</v>
      </c>
      <c r="AA3837" t="s">
        <v>85</v>
      </c>
    </row>
    <row r="3838" spans="1:27" x14ac:dyDescent="0.35">
      <c r="A3838">
        <v>10005270</v>
      </c>
      <c r="B3838" t="s">
        <v>81</v>
      </c>
      <c r="C3838" t="s">
        <v>234</v>
      </c>
      <c r="D3838" t="s">
        <v>23</v>
      </c>
      <c r="E3838" t="s">
        <v>24</v>
      </c>
      <c r="F3838">
        <v>540.79999999999995</v>
      </c>
      <c r="G3838">
        <v>0</v>
      </c>
      <c r="H3838">
        <v>540.79999999999995</v>
      </c>
      <c r="I3838" s="5">
        <v>293</v>
      </c>
      <c r="J3838">
        <v>0.33</v>
      </c>
      <c r="K3838" s="6" t="s">
        <v>1634</v>
      </c>
      <c r="L3838" s="6" t="s">
        <v>1639</v>
      </c>
      <c r="M3838" s="6" t="s">
        <v>1650</v>
      </c>
      <c r="N3838" s="6" t="s">
        <v>1637</v>
      </c>
      <c r="O3838" s="6" t="s">
        <v>1681</v>
      </c>
      <c r="P3838" s="8">
        <f>Table12[[#This Row],[PLANNED_DELIVERY]]-Table12[[#This Row],[PLANNED_PICKUP]]</f>
        <v>8</v>
      </c>
      <c r="Q3838" s="9">
        <f>Table12[[#This Row],[ACTUAL_DELIVERY]]-Table12[[#This Row],[ACTUAL_PICKUP]]</f>
        <v>15</v>
      </c>
      <c r="R3838" s="9">
        <f>Table12[[#This Row],[ACTUAL_PICKUP]]-Table12[[#This Row],[PLANNED_PICKUP]]</f>
        <v>1</v>
      </c>
      <c r="S3838" s="9">
        <f>Table12[[#This Row],[ACTUAL_DELIVERY]]-Table12[[#This Row],[PLANNED_DELIVERY]]</f>
        <v>8</v>
      </c>
      <c r="T3838" t="s">
        <v>888</v>
      </c>
      <c r="U3838" s="6" t="s">
        <v>437</v>
      </c>
      <c r="V3838" t="s">
        <v>237</v>
      </c>
      <c r="W3838" t="s">
        <v>237</v>
      </c>
      <c r="X3838" t="s">
        <v>49</v>
      </c>
      <c r="Y3838" s="6" t="s">
        <v>29</v>
      </c>
      <c r="Z3838" t="s">
        <v>27</v>
      </c>
      <c r="AA3838" t="s">
        <v>27</v>
      </c>
    </row>
    <row r="3839" spans="1:27" x14ac:dyDescent="0.35">
      <c r="A3839">
        <v>10005271</v>
      </c>
      <c r="B3839" t="s">
        <v>222</v>
      </c>
      <c r="C3839" t="s">
        <v>206</v>
      </c>
      <c r="D3839" t="s">
        <v>30</v>
      </c>
      <c r="E3839" t="s">
        <v>31</v>
      </c>
      <c r="F3839">
        <v>400</v>
      </c>
      <c r="G3839">
        <v>0</v>
      </c>
      <c r="H3839">
        <v>400</v>
      </c>
      <c r="I3839">
        <v>393</v>
      </c>
      <c r="J3839">
        <v>0.75</v>
      </c>
      <c r="K3839" s="6" t="s">
        <v>1634</v>
      </c>
      <c r="L3839" s="6" t="s">
        <v>1634</v>
      </c>
      <c r="M3839" s="6" t="s">
        <v>1634</v>
      </c>
      <c r="N3839" s="6" t="s">
        <v>1634</v>
      </c>
      <c r="O3839" s="6" t="s">
        <v>1635</v>
      </c>
      <c r="P3839" s="8">
        <f>Table12[[#This Row],[PLANNED_DELIVERY]]-Table12[[#This Row],[PLANNED_PICKUP]]</f>
        <v>0</v>
      </c>
      <c r="Q3839" s="9">
        <f>Table12[[#This Row],[ACTUAL_DELIVERY]]-Table12[[#This Row],[ACTUAL_PICKUP]]</f>
        <v>1</v>
      </c>
      <c r="R3839" s="9">
        <f>Table12[[#This Row],[ACTUAL_PICKUP]]-Table12[[#This Row],[PLANNED_PICKUP]]</f>
        <v>0</v>
      </c>
      <c r="S3839" s="9">
        <f>Table12[[#This Row],[ACTUAL_DELIVERY]]-Table12[[#This Row],[PLANNED_DELIVERY]]</f>
        <v>1</v>
      </c>
      <c r="T3839" t="s">
        <v>33</v>
      </c>
      <c r="U3839" s="6" t="s">
        <v>34</v>
      </c>
      <c r="V3839" t="s">
        <v>27</v>
      </c>
      <c r="W3839" t="s">
        <v>27</v>
      </c>
      <c r="X3839" t="s">
        <v>738</v>
      </c>
      <c r="Y3839" s="6" t="s">
        <v>439</v>
      </c>
      <c r="Z3839" t="s">
        <v>27</v>
      </c>
      <c r="AA3839" t="s">
        <v>27</v>
      </c>
    </row>
    <row r="3840" spans="1:27" x14ac:dyDescent="0.35">
      <c r="A3840">
        <v>10005275</v>
      </c>
      <c r="B3840" t="s">
        <v>225</v>
      </c>
      <c r="C3840" t="s">
        <v>234</v>
      </c>
      <c r="D3840" t="s">
        <v>23</v>
      </c>
      <c r="E3840" t="s">
        <v>24</v>
      </c>
      <c r="F3840">
        <v>350</v>
      </c>
      <c r="G3840">
        <v>60</v>
      </c>
      <c r="H3840">
        <v>410</v>
      </c>
      <c r="I3840" s="5">
        <v>1300</v>
      </c>
      <c r="J3840">
        <v>0.68</v>
      </c>
      <c r="K3840" s="6" t="s">
        <v>1634</v>
      </c>
      <c r="L3840" s="6" t="s">
        <v>1634</v>
      </c>
      <c r="M3840" s="6" t="s">
        <v>1637</v>
      </c>
      <c r="N3840" s="6" t="s">
        <v>1637</v>
      </c>
      <c r="O3840" s="6" t="s">
        <v>1640</v>
      </c>
      <c r="P3840" s="8">
        <f>Table12[[#This Row],[PLANNED_DELIVERY]]-Table12[[#This Row],[PLANNED_PICKUP]]</f>
        <v>5</v>
      </c>
      <c r="Q3840" s="9">
        <f>Table12[[#This Row],[ACTUAL_DELIVERY]]-Table12[[#This Row],[ACTUAL_PICKUP]]</f>
        <v>6</v>
      </c>
      <c r="R3840" s="9">
        <f>Table12[[#This Row],[ACTUAL_PICKUP]]-Table12[[#This Row],[PLANNED_PICKUP]]</f>
        <v>5</v>
      </c>
      <c r="S3840" s="9">
        <f>Table12[[#This Row],[ACTUAL_DELIVERY]]-Table12[[#This Row],[PLANNED_DELIVERY]]</f>
        <v>6</v>
      </c>
      <c r="T3840" t="s">
        <v>844</v>
      </c>
      <c r="U3840" s="6" t="s">
        <v>845</v>
      </c>
      <c r="V3840" t="s">
        <v>38</v>
      </c>
      <c r="W3840" t="s">
        <v>38</v>
      </c>
      <c r="X3840" t="s">
        <v>60</v>
      </c>
      <c r="Y3840" s="6" t="s">
        <v>34</v>
      </c>
      <c r="Z3840" t="s">
        <v>27</v>
      </c>
      <c r="AA3840" t="s">
        <v>27</v>
      </c>
    </row>
    <row r="3841" spans="1:27" x14ac:dyDescent="0.35">
      <c r="A3841">
        <v>10005276</v>
      </c>
      <c r="B3841" t="s">
        <v>81</v>
      </c>
      <c r="C3841" t="s">
        <v>206</v>
      </c>
      <c r="D3841" t="s">
        <v>30</v>
      </c>
      <c r="E3841" t="s">
        <v>31</v>
      </c>
      <c r="F3841">
        <v>473</v>
      </c>
      <c r="G3841">
        <v>0</v>
      </c>
      <c r="H3841">
        <v>473</v>
      </c>
      <c r="I3841">
        <v>27000</v>
      </c>
      <c r="J3841">
        <v>18.399999999999999</v>
      </c>
      <c r="K3841" s="6" t="s">
        <v>1634</v>
      </c>
      <c r="L3841" s="6" t="s">
        <v>1637</v>
      </c>
      <c r="M3841" s="6" t="s">
        <v>1641</v>
      </c>
      <c r="N3841" s="6" t="s">
        <v>1641</v>
      </c>
      <c r="O3841" s="6" t="s">
        <v>1642</v>
      </c>
      <c r="P3841" s="8">
        <f>Table12[[#This Row],[PLANNED_DELIVERY]]-Table12[[#This Row],[PLANNED_PICKUP]]</f>
        <v>1</v>
      </c>
      <c r="Q3841" s="9">
        <f>Table12[[#This Row],[ACTUAL_DELIVERY]]-Table12[[#This Row],[ACTUAL_PICKUP]]</f>
        <v>1</v>
      </c>
      <c r="R3841" s="9">
        <f>Table12[[#This Row],[ACTUAL_PICKUP]]-Table12[[#This Row],[PLANNED_PICKUP]]</f>
        <v>1</v>
      </c>
      <c r="S3841" s="9">
        <f>Table12[[#This Row],[ACTUAL_DELIVERY]]-Table12[[#This Row],[PLANNED_DELIVERY]]</f>
        <v>1</v>
      </c>
      <c r="T3841" t="s">
        <v>41</v>
      </c>
      <c r="U3841" s="6">
        <v>54100</v>
      </c>
      <c r="V3841" t="s">
        <v>27</v>
      </c>
      <c r="W3841" t="s">
        <v>27</v>
      </c>
      <c r="X3841" t="s">
        <v>232</v>
      </c>
      <c r="Y3841" s="6" t="s">
        <v>386</v>
      </c>
      <c r="Z3841" t="s">
        <v>27</v>
      </c>
      <c r="AA3841" t="s">
        <v>27</v>
      </c>
    </row>
    <row r="3842" spans="1:27" x14ac:dyDescent="0.35">
      <c r="A3842">
        <v>10005277</v>
      </c>
      <c r="B3842" t="s">
        <v>81</v>
      </c>
      <c r="C3842" t="s">
        <v>206</v>
      </c>
      <c r="D3842" t="s">
        <v>23</v>
      </c>
      <c r="E3842" t="s">
        <v>31</v>
      </c>
      <c r="F3842">
        <v>580</v>
      </c>
      <c r="G3842">
        <v>0</v>
      </c>
      <c r="H3842">
        <v>580</v>
      </c>
      <c r="I3842">
        <v>150</v>
      </c>
      <c r="J3842">
        <v>0.48</v>
      </c>
      <c r="K3842" s="6" t="s">
        <v>1634</v>
      </c>
      <c r="L3842" s="6" t="s">
        <v>1635</v>
      </c>
      <c r="M3842" s="6" t="s">
        <v>1635</v>
      </c>
      <c r="N3842" s="6" t="s">
        <v>1635</v>
      </c>
      <c r="O3842" s="6" t="s">
        <v>1635</v>
      </c>
      <c r="P3842" s="8">
        <f>Table12[[#This Row],[PLANNED_DELIVERY]]-Table12[[#This Row],[PLANNED_PICKUP]]</f>
        <v>0</v>
      </c>
      <c r="Q3842" s="9">
        <f>Table12[[#This Row],[ACTUAL_DELIVERY]]-Table12[[#This Row],[ACTUAL_PICKUP]]</f>
        <v>0</v>
      </c>
      <c r="R3842" s="9">
        <f>Table12[[#This Row],[ACTUAL_PICKUP]]-Table12[[#This Row],[PLANNED_PICKUP]]</f>
        <v>0</v>
      </c>
      <c r="S3842" s="9">
        <f>Table12[[#This Row],[ACTUAL_DELIVERY]]-Table12[[#This Row],[PLANNED_DELIVERY]]</f>
        <v>0</v>
      </c>
      <c r="T3842" t="s">
        <v>73</v>
      </c>
      <c r="U3842" s="6" t="s">
        <v>74</v>
      </c>
      <c r="V3842" t="s">
        <v>27</v>
      </c>
      <c r="W3842" t="s">
        <v>27</v>
      </c>
      <c r="X3842" t="s">
        <v>60</v>
      </c>
      <c r="Y3842" s="6" t="s">
        <v>34</v>
      </c>
      <c r="Z3842" t="s">
        <v>27</v>
      </c>
      <c r="AA3842" t="s">
        <v>27</v>
      </c>
    </row>
    <row r="3843" spans="1:27" x14ac:dyDescent="0.35">
      <c r="A3843">
        <v>10005278</v>
      </c>
      <c r="B3843" t="s">
        <v>81</v>
      </c>
      <c r="C3843" t="s">
        <v>213</v>
      </c>
      <c r="D3843" t="s">
        <v>23</v>
      </c>
      <c r="E3843" t="s">
        <v>31</v>
      </c>
      <c r="F3843">
        <v>332.55</v>
      </c>
      <c r="G3843">
        <v>150</v>
      </c>
      <c r="H3843">
        <v>482.55</v>
      </c>
      <c r="I3843">
        <v>4950</v>
      </c>
      <c r="J3843">
        <v>3.88</v>
      </c>
      <c r="K3843" s="6" t="s">
        <v>1634</v>
      </c>
      <c r="L3843" s="6" t="s">
        <v>1635</v>
      </c>
      <c r="M3843" s="6" t="s">
        <v>1639</v>
      </c>
      <c r="N3843" s="6" t="s">
        <v>1635</v>
      </c>
      <c r="O3843" s="6" t="s">
        <v>1639</v>
      </c>
      <c r="P3843" s="8">
        <f>Table12[[#This Row],[PLANNED_DELIVERY]]-Table12[[#This Row],[PLANNED_PICKUP]]</f>
        <v>3</v>
      </c>
      <c r="Q3843" s="9">
        <f>Table12[[#This Row],[ACTUAL_DELIVERY]]-Table12[[#This Row],[ACTUAL_PICKUP]]</f>
        <v>3</v>
      </c>
      <c r="R3843" s="9">
        <f>Table12[[#This Row],[ACTUAL_PICKUP]]-Table12[[#This Row],[PLANNED_PICKUP]]</f>
        <v>0</v>
      </c>
      <c r="S3843" s="9">
        <f>Table12[[#This Row],[ACTUAL_DELIVERY]]-Table12[[#This Row],[PLANNED_DELIVERY]]</f>
        <v>0</v>
      </c>
      <c r="T3843" t="s">
        <v>223</v>
      </c>
      <c r="U3843" s="6" t="s">
        <v>224</v>
      </c>
      <c r="V3843" t="s">
        <v>27</v>
      </c>
      <c r="W3843" t="s">
        <v>27</v>
      </c>
      <c r="X3843" t="s">
        <v>60</v>
      </c>
      <c r="Y3843" s="6" t="s">
        <v>34</v>
      </c>
      <c r="Z3843" t="s">
        <v>27</v>
      </c>
      <c r="AA3843" t="s">
        <v>27</v>
      </c>
    </row>
    <row r="3844" spans="1:27" x14ac:dyDescent="0.35">
      <c r="A3844">
        <v>10005279</v>
      </c>
      <c r="B3844" t="s">
        <v>222</v>
      </c>
      <c r="C3844" t="s">
        <v>206</v>
      </c>
      <c r="D3844" t="s">
        <v>30</v>
      </c>
      <c r="E3844" t="s">
        <v>31</v>
      </c>
      <c r="F3844">
        <v>350</v>
      </c>
      <c r="G3844">
        <v>0</v>
      </c>
      <c r="H3844">
        <v>350</v>
      </c>
      <c r="I3844">
        <v>200</v>
      </c>
      <c r="J3844">
        <v>2.25</v>
      </c>
      <c r="K3844" s="6" t="s">
        <v>1634</v>
      </c>
      <c r="L3844" s="6" t="s">
        <v>1634</v>
      </c>
      <c r="M3844" s="6" t="s">
        <v>1639</v>
      </c>
      <c r="N3844" s="6" t="s">
        <v>1639</v>
      </c>
      <c r="O3844" s="6" t="s">
        <v>1637</v>
      </c>
      <c r="P3844" s="8">
        <f>Table12[[#This Row],[PLANNED_DELIVERY]]-Table12[[#This Row],[PLANNED_PICKUP]]</f>
        <v>4</v>
      </c>
      <c r="Q3844" s="9">
        <f>Table12[[#This Row],[ACTUAL_DELIVERY]]-Table12[[#This Row],[ACTUAL_PICKUP]]</f>
        <v>1</v>
      </c>
      <c r="R3844" s="9">
        <f>Table12[[#This Row],[ACTUAL_PICKUP]]-Table12[[#This Row],[PLANNED_PICKUP]]</f>
        <v>4</v>
      </c>
      <c r="S3844" s="9">
        <f>Table12[[#This Row],[ACTUAL_DELIVERY]]-Table12[[#This Row],[PLANNED_DELIVERY]]</f>
        <v>1</v>
      </c>
      <c r="T3844" t="s">
        <v>33</v>
      </c>
      <c r="U3844" s="6" t="s">
        <v>34</v>
      </c>
      <c r="V3844" t="s">
        <v>27</v>
      </c>
      <c r="W3844" t="s">
        <v>27</v>
      </c>
      <c r="X3844" t="s">
        <v>886</v>
      </c>
      <c r="Y3844" s="6" t="s">
        <v>887</v>
      </c>
      <c r="Z3844" t="s">
        <v>27</v>
      </c>
      <c r="AA3844" t="s">
        <v>27</v>
      </c>
    </row>
    <row r="3845" spans="1:27" x14ac:dyDescent="0.35">
      <c r="A3845">
        <v>10005280</v>
      </c>
      <c r="B3845" t="s">
        <v>81</v>
      </c>
      <c r="C3845" t="s">
        <v>206</v>
      </c>
      <c r="D3845" t="s">
        <v>23</v>
      </c>
      <c r="E3845" t="s">
        <v>31</v>
      </c>
      <c r="F3845">
        <v>300</v>
      </c>
      <c r="G3845">
        <v>0</v>
      </c>
      <c r="H3845">
        <v>300</v>
      </c>
      <c r="I3845">
        <v>20</v>
      </c>
      <c r="J3845">
        <v>0.28000000000000003</v>
      </c>
      <c r="K3845" s="6" t="s">
        <v>1634</v>
      </c>
      <c r="L3845" s="6" t="s">
        <v>1639</v>
      </c>
      <c r="M3845" s="6" t="s">
        <v>1641</v>
      </c>
      <c r="N3845" s="6" t="s">
        <v>1639</v>
      </c>
      <c r="O3845" s="6" t="s">
        <v>1641</v>
      </c>
      <c r="P3845" s="8">
        <f>Table12[[#This Row],[PLANNED_DELIVERY]]-Table12[[#This Row],[PLANNED_PICKUP]]</f>
        <v>2</v>
      </c>
      <c r="Q3845" s="9">
        <f>Table12[[#This Row],[ACTUAL_DELIVERY]]-Table12[[#This Row],[ACTUAL_PICKUP]]</f>
        <v>2</v>
      </c>
      <c r="R3845" s="9">
        <f>Table12[[#This Row],[ACTUAL_PICKUP]]-Table12[[#This Row],[PLANNED_PICKUP]]</f>
        <v>0</v>
      </c>
      <c r="S3845" s="9">
        <f>Table12[[#This Row],[ACTUAL_DELIVERY]]-Table12[[#This Row],[PLANNED_DELIVERY]]</f>
        <v>0</v>
      </c>
      <c r="T3845" t="s">
        <v>537</v>
      </c>
      <c r="U3845" s="6" t="s">
        <v>212</v>
      </c>
      <c r="V3845" t="s">
        <v>27</v>
      </c>
      <c r="W3845" t="s">
        <v>27</v>
      </c>
      <c r="X3845" t="s">
        <v>202</v>
      </c>
      <c r="Y3845" s="6" t="s">
        <v>203</v>
      </c>
      <c r="Z3845" t="s">
        <v>27</v>
      </c>
      <c r="AA3845" t="s">
        <v>27</v>
      </c>
    </row>
    <row r="3846" spans="1:27" x14ac:dyDescent="0.35">
      <c r="A3846">
        <v>10005282</v>
      </c>
      <c r="B3846" t="s">
        <v>273</v>
      </c>
      <c r="C3846" t="s">
        <v>206</v>
      </c>
      <c r="D3846" t="s">
        <v>23</v>
      </c>
      <c r="E3846" t="s">
        <v>24</v>
      </c>
      <c r="F3846">
        <v>950</v>
      </c>
      <c r="G3846">
        <v>0</v>
      </c>
      <c r="H3846">
        <v>950</v>
      </c>
      <c r="I3846">
        <v>17400</v>
      </c>
      <c r="J3846">
        <v>81.680000000000007</v>
      </c>
      <c r="K3846" s="6" t="s">
        <v>1634</v>
      </c>
      <c r="L3846" s="6" t="s">
        <v>1634</v>
      </c>
      <c r="M3846" s="6" t="s">
        <v>1638</v>
      </c>
      <c r="N3846" s="6" t="s">
        <v>1639</v>
      </c>
      <c r="O3846" s="6" t="s">
        <v>1637</v>
      </c>
      <c r="P3846" s="8">
        <f>Table12[[#This Row],[PLANNED_DELIVERY]]-Table12[[#This Row],[PLANNED_PICKUP]]</f>
        <v>3</v>
      </c>
      <c r="Q3846" s="9">
        <f>Table12[[#This Row],[ACTUAL_DELIVERY]]-Table12[[#This Row],[ACTUAL_PICKUP]]</f>
        <v>1</v>
      </c>
      <c r="R3846" s="9">
        <f>Table12[[#This Row],[ACTUAL_PICKUP]]-Table12[[#This Row],[PLANNED_PICKUP]]</f>
        <v>4</v>
      </c>
      <c r="S3846" s="9">
        <f>Table12[[#This Row],[ACTUAL_DELIVERY]]-Table12[[#This Row],[PLANNED_DELIVERY]]</f>
        <v>2</v>
      </c>
      <c r="T3846" t="s">
        <v>884</v>
      </c>
      <c r="U3846" s="6" t="s">
        <v>885</v>
      </c>
      <c r="V3846" t="s">
        <v>27</v>
      </c>
      <c r="W3846" t="s">
        <v>27</v>
      </c>
      <c r="X3846" t="s">
        <v>49</v>
      </c>
      <c r="Y3846" s="6" t="s">
        <v>29</v>
      </c>
      <c r="Z3846" t="s">
        <v>27</v>
      </c>
      <c r="AA3846" t="s">
        <v>27</v>
      </c>
    </row>
    <row r="3847" spans="1:27" x14ac:dyDescent="0.35">
      <c r="A3847">
        <v>10005283</v>
      </c>
      <c r="B3847" t="s">
        <v>81</v>
      </c>
      <c r="C3847" t="s">
        <v>213</v>
      </c>
      <c r="D3847" t="s">
        <v>30</v>
      </c>
      <c r="E3847" t="s">
        <v>31</v>
      </c>
      <c r="F3847">
        <v>285.97000000000003</v>
      </c>
      <c r="G3847">
        <v>0</v>
      </c>
      <c r="H3847">
        <v>285.97000000000003</v>
      </c>
      <c r="I3847">
        <v>1000</v>
      </c>
      <c r="J3847">
        <v>0.96</v>
      </c>
      <c r="K3847" s="6" t="s">
        <v>1634</v>
      </c>
      <c r="L3847" s="6" t="s">
        <v>1639</v>
      </c>
      <c r="M3847" s="6" t="s">
        <v>1637</v>
      </c>
      <c r="N3847" s="6" t="s">
        <v>1639</v>
      </c>
      <c r="O3847" s="6" t="s">
        <v>1637</v>
      </c>
      <c r="P3847" s="8">
        <f>Table12[[#This Row],[PLANNED_DELIVERY]]-Table12[[#This Row],[PLANNED_PICKUP]]</f>
        <v>1</v>
      </c>
      <c r="Q3847" s="9">
        <f>Table12[[#This Row],[ACTUAL_DELIVERY]]-Table12[[#This Row],[ACTUAL_PICKUP]]</f>
        <v>1</v>
      </c>
      <c r="R3847" s="9">
        <f>Table12[[#This Row],[ACTUAL_PICKUP]]-Table12[[#This Row],[PLANNED_PICKUP]]</f>
        <v>0</v>
      </c>
      <c r="S3847" s="9">
        <f>Table12[[#This Row],[ACTUAL_DELIVERY]]-Table12[[#This Row],[PLANNED_DELIVERY]]</f>
        <v>0</v>
      </c>
      <c r="T3847" t="s">
        <v>33</v>
      </c>
      <c r="U3847" s="6" t="s">
        <v>34</v>
      </c>
      <c r="V3847" t="s">
        <v>27</v>
      </c>
      <c r="W3847" t="s">
        <v>27</v>
      </c>
      <c r="X3847" t="s">
        <v>1440</v>
      </c>
      <c r="Y3847" s="6" t="s">
        <v>386</v>
      </c>
      <c r="Z3847" t="s">
        <v>27</v>
      </c>
      <c r="AA3847" t="s">
        <v>27</v>
      </c>
    </row>
    <row r="3848" spans="1:27" x14ac:dyDescent="0.35">
      <c r="A3848">
        <v>10005284</v>
      </c>
      <c r="B3848" t="s">
        <v>81</v>
      </c>
      <c r="C3848" t="s">
        <v>206</v>
      </c>
      <c r="D3848" t="s">
        <v>23</v>
      </c>
      <c r="E3848" t="s">
        <v>31</v>
      </c>
      <c r="F3848">
        <v>950</v>
      </c>
      <c r="G3848">
        <v>0</v>
      </c>
      <c r="H3848">
        <v>950</v>
      </c>
      <c r="I3848">
        <v>12880</v>
      </c>
      <c r="J3848">
        <v>10.34</v>
      </c>
      <c r="K3848" s="6" t="s">
        <v>1634</v>
      </c>
      <c r="L3848" s="6" t="s">
        <v>1635</v>
      </c>
      <c r="M3848" s="6" t="s">
        <v>1639</v>
      </c>
      <c r="N3848" s="6" t="s">
        <v>1635</v>
      </c>
      <c r="O3848" s="6" t="s">
        <v>1641</v>
      </c>
      <c r="P3848" s="8">
        <f>Table12[[#This Row],[PLANNED_DELIVERY]]-Table12[[#This Row],[PLANNED_PICKUP]]</f>
        <v>3</v>
      </c>
      <c r="Q3848" s="9">
        <f>Table12[[#This Row],[ACTUAL_DELIVERY]]-Table12[[#This Row],[ACTUAL_PICKUP]]</f>
        <v>5</v>
      </c>
      <c r="R3848" s="9">
        <f>Table12[[#This Row],[ACTUAL_PICKUP]]-Table12[[#This Row],[PLANNED_PICKUP]]</f>
        <v>0</v>
      </c>
      <c r="S3848" s="9">
        <f>Table12[[#This Row],[ACTUAL_DELIVERY]]-Table12[[#This Row],[PLANNED_DELIVERY]]</f>
        <v>2</v>
      </c>
      <c r="T3848" t="s">
        <v>271</v>
      </c>
      <c r="U3848" s="6" t="s">
        <v>43</v>
      </c>
      <c r="V3848" t="s">
        <v>27</v>
      </c>
      <c r="W3848" t="s">
        <v>27</v>
      </c>
      <c r="X3848" t="s">
        <v>41</v>
      </c>
      <c r="Y3848" s="6" t="s">
        <v>44</v>
      </c>
      <c r="Z3848" t="s">
        <v>27</v>
      </c>
      <c r="AA3848" t="s">
        <v>27</v>
      </c>
    </row>
    <row r="3849" spans="1:27" x14ac:dyDescent="0.35">
      <c r="A3849">
        <v>10005286</v>
      </c>
      <c r="B3849" t="s">
        <v>81</v>
      </c>
      <c r="C3849" t="s">
        <v>206</v>
      </c>
      <c r="D3849" t="s">
        <v>30</v>
      </c>
      <c r="E3849" t="s">
        <v>31</v>
      </c>
      <c r="F3849">
        <v>190.96</v>
      </c>
      <c r="G3849">
        <v>0</v>
      </c>
      <c r="H3849">
        <v>190.96</v>
      </c>
      <c r="I3849">
        <v>1350</v>
      </c>
      <c r="J3849">
        <v>0.78</v>
      </c>
      <c r="K3849" s="6" t="s">
        <v>1634</v>
      </c>
      <c r="L3849" s="6" t="s">
        <v>1639</v>
      </c>
      <c r="M3849" s="6" t="s">
        <v>1644</v>
      </c>
      <c r="N3849" s="6" t="s">
        <v>1639</v>
      </c>
      <c r="O3849" s="6" t="s">
        <v>1639</v>
      </c>
      <c r="P3849" s="8">
        <f>Table12[[#This Row],[PLANNED_DELIVERY]]-Table12[[#This Row],[PLANNED_PICKUP]]</f>
        <v>4</v>
      </c>
      <c r="Q3849" s="9">
        <f>Table12[[#This Row],[ACTUAL_DELIVERY]]-Table12[[#This Row],[ACTUAL_PICKUP]]</f>
        <v>0</v>
      </c>
      <c r="R3849" s="9">
        <f>Table12[[#This Row],[ACTUAL_PICKUP]]-Table12[[#This Row],[PLANNED_PICKUP]]</f>
        <v>0</v>
      </c>
      <c r="S3849" s="9">
        <f>Table12[[#This Row],[ACTUAL_DELIVERY]]-Table12[[#This Row],[PLANNED_DELIVERY]]</f>
        <v>-4</v>
      </c>
      <c r="T3849" t="s">
        <v>33</v>
      </c>
      <c r="U3849" s="6" t="s">
        <v>34</v>
      </c>
      <c r="V3849" t="s">
        <v>27</v>
      </c>
      <c r="W3849" t="s">
        <v>27</v>
      </c>
      <c r="X3849" t="s">
        <v>1723</v>
      </c>
      <c r="Y3849" s="6" t="s">
        <v>42</v>
      </c>
      <c r="Z3849" t="s">
        <v>27</v>
      </c>
      <c r="AA3849" t="s">
        <v>27</v>
      </c>
    </row>
    <row r="3850" spans="1:27" x14ac:dyDescent="0.35">
      <c r="A3850">
        <v>10005287</v>
      </c>
      <c r="B3850" t="s">
        <v>81</v>
      </c>
      <c r="C3850" t="s">
        <v>206</v>
      </c>
      <c r="D3850" t="s">
        <v>23</v>
      </c>
      <c r="E3850" t="s">
        <v>31</v>
      </c>
      <c r="F3850">
        <v>150</v>
      </c>
      <c r="G3850">
        <v>0</v>
      </c>
      <c r="H3850">
        <v>150</v>
      </c>
      <c r="I3850">
        <v>120</v>
      </c>
      <c r="J3850">
        <v>0.38</v>
      </c>
      <c r="K3850" s="6" t="s">
        <v>1634</v>
      </c>
      <c r="L3850" s="6" t="s">
        <v>1635</v>
      </c>
      <c r="M3850" s="6" t="s">
        <v>1637</v>
      </c>
      <c r="N3850" s="6" t="s">
        <v>1635</v>
      </c>
      <c r="O3850" s="6" t="s">
        <v>1639</v>
      </c>
      <c r="P3850" s="8">
        <f>Table12[[#This Row],[PLANNED_DELIVERY]]-Table12[[#This Row],[PLANNED_PICKUP]]</f>
        <v>4</v>
      </c>
      <c r="Q3850" s="9">
        <f>Table12[[#This Row],[ACTUAL_DELIVERY]]-Table12[[#This Row],[ACTUAL_PICKUP]]</f>
        <v>3</v>
      </c>
      <c r="R3850" s="9">
        <f>Table12[[#This Row],[ACTUAL_PICKUP]]-Table12[[#This Row],[PLANNED_PICKUP]]</f>
        <v>0</v>
      </c>
      <c r="S3850" s="9">
        <f>Table12[[#This Row],[ACTUAL_DELIVERY]]-Table12[[#This Row],[PLANNED_DELIVERY]]</f>
        <v>-1</v>
      </c>
      <c r="T3850" t="s">
        <v>223</v>
      </c>
      <c r="U3850" s="6" t="s">
        <v>224</v>
      </c>
      <c r="V3850" t="s">
        <v>27</v>
      </c>
      <c r="W3850" t="s">
        <v>27</v>
      </c>
      <c r="X3850" t="s">
        <v>60</v>
      </c>
      <c r="Y3850" s="6" t="s">
        <v>34</v>
      </c>
      <c r="Z3850" t="s">
        <v>27</v>
      </c>
      <c r="AA3850" t="s">
        <v>27</v>
      </c>
    </row>
    <row r="3851" spans="1:27" x14ac:dyDescent="0.35">
      <c r="A3851">
        <v>10005290</v>
      </c>
      <c r="B3851" t="s">
        <v>225</v>
      </c>
      <c r="C3851" t="s">
        <v>234</v>
      </c>
      <c r="D3851" t="s">
        <v>23</v>
      </c>
      <c r="E3851" t="s">
        <v>24</v>
      </c>
      <c r="F3851">
        <v>1750</v>
      </c>
      <c r="G3851">
        <v>0</v>
      </c>
      <c r="H3851">
        <v>1750</v>
      </c>
      <c r="I3851" s="5">
        <v>12534</v>
      </c>
      <c r="J3851">
        <v>6.75</v>
      </c>
      <c r="K3851" s="6" t="s">
        <v>1634</v>
      </c>
      <c r="L3851" s="6" t="s">
        <v>1634</v>
      </c>
      <c r="M3851" s="6" t="s">
        <v>1637</v>
      </c>
      <c r="N3851" s="6" t="s">
        <v>1634</v>
      </c>
      <c r="O3851" s="6" t="s">
        <v>1641</v>
      </c>
      <c r="P3851" s="8">
        <f>Table12[[#This Row],[PLANNED_DELIVERY]]-Table12[[#This Row],[PLANNED_PICKUP]]</f>
        <v>5</v>
      </c>
      <c r="Q3851" s="9">
        <f>Table12[[#This Row],[ACTUAL_DELIVERY]]-Table12[[#This Row],[ACTUAL_PICKUP]]</f>
        <v>6</v>
      </c>
      <c r="R3851" s="9">
        <f>Table12[[#This Row],[ACTUAL_PICKUP]]-Table12[[#This Row],[PLANNED_PICKUP]]</f>
        <v>0</v>
      </c>
      <c r="S3851" s="9">
        <f>Table12[[#This Row],[ACTUAL_DELIVERY]]-Table12[[#This Row],[PLANNED_DELIVERY]]</f>
        <v>1</v>
      </c>
      <c r="T3851" t="s">
        <v>619</v>
      </c>
      <c r="U3851" s="6" t="s">
        <v>1719</v>
      </c>
      <c r="V3851" t="s">
        <v>108</v>
      </c>
      <c r="W3851" t="s">
        <v>108</v>
      </c>
      <c r="X3851" t="s">
        <v>101</v>
      </c>
      <c r="Y3851" s="6" t="s">
        <v>102</v>
      </c>
      <c r="Z3851" t="s">
        <v>27</v>
      </c>
      <c r="AA3851" t="s">
        <v>27</v>
      </c>
    </row>
    <row r="3852" spans="1:27" x14ac:dyDescent="0.35">
      <c r="A3852">
        <v>10005293</v>
      </c>
      <c r="B3852" t="s">
        <v>81</v>
      </c>
      <c r="C3852" t="s">
        <v>206</v>
      </c>
      <c r="D3852" t="s">
        <v>30</v>
      </c>
      <c r="E3852" t="s">
        <v>31</v>
      </c>
      <c r="F3852">
        <v>550</v>
      </c>
      <c r="G3852">
        <v>0</v>
      </c>
      <c r="H3852">
        <v>550</v>
      </c>
      <c r="I3852">
        <v>12000</v>
      </c>
      <c r="J3852">
        <v>8.3699999999999992</v>
      </c>
      <c r="K3852" s="6" t="s">
        <v>1634</v>
      </c>
      <c r="L3852" s="6" t="s">
        <v>1642</v>
      </c>
      <c r="M3852" s="6" t="s">
        <v>1644</v>
      </c>
      <c r="N3852" s="6" t="s">
        <v>1644</v>
      </c>
      <c r="O3852" s="6" t="s">
        <v>1640</v>
      </c>
      <c r="P3852" s="8">
        <f>Table12[[#This Row],[PLANNED_DELIVERY]]-Table12[[#This Row],[PLANNED_PICKUP]]</f>
        <v>1</v>
      </c>
      <c r="Q3852" s="9">
        <f>Table12[[#This Row],[ACTUAL_DELIVERY]]-Table12[[#This Row],[ACTUAL_PICKUP]]</f>
        <v>3</v>
      </c>
      <c r="R3852" s="9">
        <f>Table12[[#This Row],[ACTUAL_PICKUP]]-Table12[[#This Row],[PLANNED_PICKUP]]</f>
        <v>1</v>
      </c>
      <c r="S3852" s="9">
        <f>Table12[[#This Row],[ACTUAL_DELIVERY]]-Table12[[#This Row],[PLANNED_DELIVERY]]</f>
        <v>3</v>
      </c>
      <c r="T3852" t="s">
        <v>33</v>
      </c>
      <c r="U3852" s="6" t="s">
        <v>34</v>
      </c>
      <c r="V3852" t="s">
        <v>27</v>
      </c>
      <c r="W3852" t="s">
        <v>27</v>
      </c>
      <c r="X3852" t="s">
        <v>292</v>
      </c>
      <c r="Y3852" s="6" t="s">
        <v>284</v>
      </c>
      <c r="Z3852" t="s">
        <v>27</v>
      </c>
      <c r="AA3852" t="s">
        <v>27</v>
      </c>
    </row>
    <row r="3853" spans="1:27" x14ac:dyDescent="0.35">
      <c r="A3853">
        <v>10005294</v>
      </c>
      <c r="B3853" t="s">
        <v>81</v>
      </c>
      <c r="C3853" t="s">
        <v>206</v>
      </c>
      <c r="D3853" t="s">
        <v>23</v>
      </c>
      <c r="E3853" t="s">
        <v>24</v>
      </c>
      <c r="F3853">
        <v>320</v>
      </c>
      <c r="G3853">
        <v>0</v>
      </c>
      <c r="H3853">
        <v>320</v>
      </c>
      <c r="I3853">
        <v>850</v>
      </c>
      <c r="J3853">
        <v>12.92</v>
      </c>
      <c r="K3853" s="6" t="s">
        <v>1634</v>
      </c>
      <c r="L3853" s="6" t="s">
        <v>1639</v>
      </c>
      <c r="M3853" s="6" t="s">
        <v>1644</v>
      </c>
      <c r="N3853" s="6" t="s">
        <v>1637</v>
      </c>
      <c r="O3853" s="6" t="s">
        <v>1650</v>
      </c>
      <c r="P3853" s="8">
        <f>Table12[[#This Row],[PLANNED_DELIVERY]]-Table12[[#This Row],[PLANNED_PICKUP]]</f>
        <v>4</v>
      </c>
      <c r="Q3853" s="9">
        <f>Table12[[#This Row],[ACTUAL_DELIVERY]]-Table12[[#This Row],[ACTUAL_PICKUP]]</f>
        <v>7</v>
      </c>
      <c r="R3853" s="9">
        <f>Table12[[#This Row],[ACTUAL_PICKUP]]-Table12[[#This Row],[PLANNED_PICKUP]]</f>
        <v>1</v>
      </c>
      <c r="S3853" s="9">
        <f>Table12[[#This Row],[ACTUAL_DELIVERY]]-Table12[[#This Row],[PLANNED_DELIVERY]]</f>
        <v>4</v>
      </c>
      <c r="T3853" t="s">
        <v>428</v>
      </c>
      <c r="U3853" s="6" t="s">
        <v>429</v>
      </c>
      <c r="V3853" t="s">
        <v>27</v>
      </c>
      <c r="W3853" t="s">
        <v>27</v>
      </c>
      <c r="X3853" t="s">
        <v>49</v>
      </c>
      <c r="Y3853" s="6" t="s">
        <v>29</v>
      </c>
      <c r="Z3853" t="s">
        <v>27</v>
      </c>
      <c r="AA3853" t="s">
        <v>27</v>
      </c>
    </row>
    <row r="3854" spans="1:27" x14ac:dyDescent="0.35">
      <c r="A3854">
        <v>10005295</v>
      </c>
      <c r="B3854" t="s">
        <v>81</v>
      </c>
      <c r="C3854" t="s">
        <v>206</v>
      </c>
      <c r="D3854" t="s">
        <v>23</v>
      </c>
      <c r="E3854" t="s">
        <v>24</v>
      </c>
      <c r="F3854">
        <v>280</v>
      </c>
      <c r="G3854">
        <v>0</v>
      </c>
      <c r="H3854">
        <v>280</v>
      </c>
      <c r="I3854">
        <v>2200</v>
      </c>
      <c r="J3854">
        <v>8.16</v>
      </c>
      <c r="K3854" s="6" t="s">
        <v>1634</v>
      </c>
      <c r="L3854" s="6" t="s">
        <v>1644</v>
      </c>
      <c r="M3854" s="6" t="s">
        <v>1640</v>
      </c>
      <c r="N3854" s="6" t="s">
        <v>1651</v>
      </c>
      <c r="O3854" s="6" t="s">
        <v>1649</v>
      </c>
      <c r="P3854" s="8">
        <f>Table12[[#This Row],[PLANNED_DELIVERY]]-Table12[[#This Row],[PLANNED_PICKUP]]</f>
        <v>3</v>
      </c>
      <c r="Q3854" s="9">
        <f>Table12[[#This Row],[ACTUAL_DELIVERY]]-Table12[[#This Row],[ACTUAL_PICKUP]]</f>
        <v>1</v>
      </c>
      <c r="R3854" s="9">
        <f>Table12[[#This Row],[ACTUAL_PICKUP]]-Table12[[#This Row],[PLANNED_PICKUP]]</f>
        <v>5</v>
      </c>
      <c r="S3854" s="9">
        <f>Table12[[#This Row],[ACTUAL_DELIVERY]]-Table12[[#This Row],[PLANNED_DELIVERY]]</f>
        <v>3</v>
      </c>
      <c r="T3854" t="s">
        <v>428</v>
      </c>
      <c r="U3854" s="6" t="s">
        <v>429</v>
      </c>
      <c r="V3854" t="s">
        <v>27</v>
      </c>
      <c r="W3854" t="s">
        <v>27</v>
      </c>
      <c r="X3854" t="s">
        <v>41</v>
      </c>
      <c r="Y3854" s="6" t="s">
        <v>44</v>
      </c>
      <c r="Z3854" t="s">
        <v>27</v>
      </c>
      <c r="AA3854" t="s">
        <v>27</v>
      </c>
    </row>
    <row r="3855" spans="1:27" x14ac:dyDescent="0.35">
      <c r="A3855">
        <v>10005296</v>
      </c>
      <c r="B3855" t="s">
        <v>81</v>
      </c>
      <c r="C3855" t="s">
        <v>240</v>
      </c>
      <c r="D3855" t="s">
        <v>23</v>
      </c>
      <c r="E3855" t="s">
        <v>24</v>
      </c>
      <c r="F3855">
        <v>350</v>
      </c>
      <c r="G3855">
        <v>0</v>
      </c>
      <c r="H3855">
        <v>350</v>
      </c>
      <c r="I3855">
        <v>498</v>
      </c>
      <c r="J3855">
        <v>4.5</v>
      </c>
      <c r="K3855" s="6" t="s">
        <v>1634</v>
      </c>
      <c r="L3855" s="6" t="s">
        <v>1637</v>
      </c>
      <c r="M3855" s="6" t="s">
        <v>1650</v>
      </c>
      <c r="N3855" s="6" t="s">
        <v>1637</v>
      </c>
      <c r="O3855" s="6" t="s">
        <v>1650</v>
      </c>
      <c r="P3855" s="8">
        <f>Table12[[#This Row],[PLANNED_DELIVERY]]-Table12[[#This Row],[PLANNED_PICKUP]]</f>
        <v>7</v>
      </c>
      <c r="Q3855" s="9">
        <f>Table12[[#This Row],[ACTUAL_DELIVERY]]-Table12[[#This Row],[ACTUAL_PICKUP]]</f>
        <v>7</v>
      </c>
      <c r="R3855" s="9">
        <f>Table12[[#This Row],[ACTUAL_PICKUP]]-Table12[[#This Row],[PLANNED_PICKUP]]</f>
        <v>0</v>
      </c>
      <c r="S3855" s="9">
        <f>Table12[[#This Row],[ACTUAL_DELIVERY]]-Table12[[#This Row],[PLANNED_DELIVERY]]</f>
        <v>0</v>
      </c>
      <c r="T3855" t="s">
        <v>882</v>
      </c>
      <c r="U3855" s="6" t="s">
        <v>883</v>
      </c>
      <c r="V3855" t="s">
        <v>27</v>
      </c>
      <c r="W3855" t="s">
        <v>27</v>
      </c>
      <c r="X3855" t="s">
        <v>96</v>
      </c>
      <c r="Y3855" s="6" t="s">
        <v>97</v>
      </c>
      <c r="Z3855" t="s">
        <v>27</v>
      </c>
      <c r="AA3855" t="s">
        <v>27</v>
      </c>
    </row>
    <row r="3856" spans="1:27" x14ac:dyDescent="0.35">
      <c r="A3856">
        <v>10005297</v>
      </c>
      <c r="B3856" t="s">
        <v>81</v>
      </c>
      <c r="C3856" t="s">
        <v>206</v>
      </c>
      <c r="D3856" t="s">
        <v>23</v>
      </c>
      <c r="E3856" t="s">
        <v>31</v>
      </c>
      <c r="F3856">
        <v>630</v>
      </c>
      <c r="G3856">
        <v>0</v>
      </c>
      <c r="H3856">
        <v>630</v>
      </c>
      <c r="I3856" s="5">
        <v>13000</v>
      </c>
      <c r="J3856">
        <v>13.02</v>
      </c>
      <c r="K3856" s="6" t="s">
        <v>1634</v>
      </c>
      <c r="L3856" s="6" t="s">
        <v>1639</v>
      </c>
      <c r="M3856" s="6" t="s">
        <v>1637</v>
      </c>
      <c r="N3856" s="6" t="s">
        <v>1639</v>
      </c>
      <c r="O3856" s="6" t="s">
        <v>1637</v>
      </c>
      <c r="P3856" s="8">
        <f>Table12[[#This Row],[PLANNED_DELIVERY]]-Table12[[#This Row],[PLANNED_PICKUP]]</f>
        <v>1</v>
      </c>
      <c r="Q3856" s="9">
        <f>Table12[[#This Row],[ACTUAL_DELIVERY]]-Table12[[#This Row],[ACTUAL_PICKUP]]</f>
        <v>1</v>
      </c>
      <c r="R3856" s="9">
        <f>Table12[[#This Row],[ACTUAL_PICKUP]]-Table12[[#This Row],[PLANNED_PICKUP]]</f>
        <v>0</v>
      </c>
      <c r="S3856" s="9">
        <f>Table12[[#This Row],[ACTUAL_DELIVERY]]-Table12[[#This Row],[PLANNED_DELIVERY]]</f>
        <v>0</v>
      </c>
      <c r="T3856" t="s">
        <v>75</v>
      </c>
      <c r="U3856" s="6" t="s">
        <v>76</v>
      </c>
      <c r="V3856" t="s">
        <v>27</v>
      </c>
      <c r="W3856" t="s">
        <v>27</v>
      </c>
      <c r="X3856" t="s">
        <v>60</v>
      </c>
      <c r="Y3856" s="6" t="s">
        <v>34</v>
      </c>
      <c r="Z3856" t="s">
        <v>27</v>
      </c>
      <c r="AA3856" t="s">
        <v>27</v>
      </c>
    </row>
    <row r="3857" spans="1:27" x14ac:dyDescent="0.35">
      <c r="A3857">
        <v>10005301</v>
      </c>
      <c r="B3857" t="s">
        <v>273</v>
      </c>
      <c r="C3857" t="s">
        <v>78</v>
      </c>
      <c r="D3857" t="s">
        <v>30</v>
      </c>
      <c r="E3857" t="s">
        <v>31</v>
      </c>
      <c r="F3857">
        <v>1600</v>
      </c>
      <c r="G3857">
        <v>0</v>
      </c>
      <c r="H3857">
        <v>1600</v>
      </c>
      <c r="I3857">
        <v>12300</v>
      </c>
      <c r="J3857">
        <v>37.5</v>
      </c>
      <c r="K3857" s="6" t="s">
        <v>1634</v>
      </c>
      <c r="L3857" s="6" t="s">
        <v>1637</v>
      </c>
      <c r="M3857" s="6" t="s">
        <v>1641</v>
      </c>
      <c r="N3857" s="6" t="s">
        <v>1642</v>
      </c>
      <c r="O3857" s="6" t="s">
        <v>1644</v>
      </c>
      <c r="P3857" s="8">
        <f>Table12[[#This Row],[PLANNED_DELIVERY]]-Table12[[#This Row],[PLANNED_PICKUP]]</f>
        <v>1</v>
      </c>
      <c r="Q3857" s="9">
        <f>Table12[[#This Row],[ACTUAL_DELIVERY]]-Table12[[#This Row],[ACTUAL_PICKUP]]</f>
        <v>1</v>
      </c>
      <c r="R3857" s="9">
        <f>Table12[[#This Row],[ACTUAL_PICKUP]]-Table12[[#This Row],[PLANNED_PICKUP]]</f>
        <v>2</v>
      </c>
      <c r="S3857" s="9">
        <f>Table12[[#This Row],[ACTUAL_DELIVERY]]-Table12[[#This Row],[PLANNED_DELIVERY]]</f>
        <v>2</v>
      </c>
      <c r="T3857" t="s">
        <v>41</v>
      </c>
      <c r="U3857" s="6">
        <v>54100</v>
      </c>
      <c r="V3857" t="s">
        <v>27</v>
      </c>
      <c r="W3857" t="s">
        <v>27</v>
      </c>
      <c r="X3857" t="s">
        <v>49</v>
      </c>
      <c r="Y3857" s="6" t="s">
        <v>29</v>
      </c>
      <c r="Z3857" t="s">
        <v>27</v>
      </c>
      <c r="AA3857" t="s">
        <v>27</v>
      </c>
    </row>
    <row r="3858" spans="1:27" x14ac:dyDescent="0.35">
      <c r="A3858">
        <v>10005302</v>
      </c>
      <c r="B3858" t="s">
        <v>273</v>
      </c>
      <c r="C3858" t="s">
        <v>78</v>
      </c>
      <c r="D3858" t="s">
        <v>30</v>
      </c>
      <c r="E3858" t="s">
        <v>31</v>
      </c>
      <c r="F3858">
        <v>1600</v>
      </c>
      <c r="G3858">
        <v>0</v>
      </c>
      <c r="H3858">
        <v>1600</v>
      </c>
      <c r="I3858" s="5">
        <v>12300</v>
      </c>
      <c r="J3858">
        <v>37.5</v>
      </c>
      <c r="K3858" s="6" t="s">
        <v>1634</v>
      </c>
      <c r="L3858" s="6" t="s">
        <v>1650</v>
      </c>
      <c r="M3858" s="6" t="s">
        <v>1651</v>
      </c>
      <c r="N3858" s="6" t="s">
        <v>1648</v>
      </c>
      <c r="O3858" s="6" t="s">
        <v>1652</v>
      </c>
      <c r="P3858" s="8">
        <f>Table12[[#This Row],[PLANNED_DELIVERY]]-Table12[[#This Row],[PLANNED_PICKUP]]</f>
        <v>1</v>
      </c>
      <c r="Q3858" s="9">
        <f>Table12[[#This Row],[ACTUAL_DELIVERY]]-Table12[[#This Row],[ACTUAL_PICKUP]]</f>
        <v>1</v>
      </c>
      <c r="R3858" s="9">
        <f>Table12[[#This Row],[ACTUAL_PICKUP]]-Table12[[#This Row],[PLANNED_PICKUP]]</f>
        <v>6</v>
      </c>
      <c r="S3858" s="9">
        <f>Table12[[#This Row],[ACTUAL_DELIVERY]]-Table12[[#This Row],[PLANNED_DELIVERY]]</f>
        <v>6</v>
      </c>
      <c r="T3858" t="s">
        <v>41</v>
      </c>
      <c r="U3858" s="6">
        <v>54100</v>
      </c>
      <c r="V3858" t="s">
        <v>27</v>
      </c>
      <c r="W3858" t="s">
        <v>27</v>
      </c>
      <c r="X3858" t="s">
        <v>49</v>
      </c>
      <c r="Y3858" s="6" t="s">
        <v>29</v>
      </c>
      <c r="Z3858" t="s">
        <v>27</v>
      </c>
      <c r="AA3858" t="s">
        <v>27</v>
      </c>
    </row>
    <row r="3859" spans="1:27" x14ac:dyDescent="0.35">
      <c r="A3859">
        <v>10005304</v>
      </c>
      <c r="B3859" t="s">
        <v>81</v>
      </c>
      <c r="C3859" t="s">
        <v>206</v>
      </c>
      <c r="D3859" t="s">
        <v>23</v>
      </c>
      <c r="E3859" t="s">
        <v>24</v>
      </c>
      <c r="F3859">
        <v>300</v>
      </c>
      <c r="G3859">
        <v>0</v>
      </c>
      <c r="H3859">
        <v>300</v>
      </c>
      <c r="I3859">
        <v>68</v>
      </c>
      <c r="J3859">
        <v>0.16</v>
      </c>
      <c r="K3859" s="6" t="s">
        <v>1634</v>
      </c>
      <c r="L3859" s="6" t="s">
        <v>1635</v>
      </c>
      <c r="M3859" s="6" t="s">
        <v>1635</v>
      </c>
      <c r="N3859" s="6" t="s">
        <v>1635</v>
      </c>
      <c r="O3859" s="6" t="s">
        <v>1635</v>
      </c>
      <c r="P3859" s="8">
        <f>Table12[[#This Row],[PLANNED_DELIVERY]]-Table12[[#This Row],[PLANNED_PICKUP]]</f>
        <v>0</v>
      </c>
      <c r="Q3859" s="9">
        <f>Table12[[#This Row],[ACTUAL_DELIVERY]]-Table12[[#This Row],[ACTUAL_PICKUP]]</f>
        <v>0</v>
      </c>
      <c r="R3859" s="9">
        <f>Table12[[#This Row],[ACTUAL_PICKUP]]-Table12[[#This Row],[PLANNED_PICKUP]]</f>
        <v>0</v>
      </c>
      <c r="S3859" s="9">
        <f>Table12[[#This Row],[ACTUAL_DELIVERY]]-Table12[[#This Row],[PLANNED_DELIVERY]]</f>
        <v>0</v>
      </c>
      <c r="T3859" t="s">
        <v>411</v>
      </c>
      <c r="U3859" s="6" t="s">
        <v>207</v>
      </c>
      <c r="V3859" t="s">
        <v>27</v>
      </c>
      <c r="W3859" t="s">
        <v>27</v>
      </c>
      <c r="X3859" t="s">
        <v>41</v>
      </c>
      <c r="Y3859" s="6" t="s">
        <v>44</v>
      </c>
      <c r="Z3859" t="s">
        <v>27</v>
      </c>
      <c r="AA3859" t="s">
        <v>27</v>
      </c>
    </row>
    <row r="3860" spans="1:27" x14ac:dyDescent="0.35">
      <c r="A3860">
        <v>10005306</v>
      </c>
      <c r="B3860" t="s">
        <v>81</v>
      </c>
      <c r="C3860" t="s">
        <v>471</v>
      </c>
      <c r="D3860" t="s">
        <v>23</v>
      </c>
      <c r="E3860" t="s">
        <v>24</v>
      </c>
      <c r="F3860">
        <v>1490</v>
      </c>
      <c r="G3860">
        <v>0</v>
      </c>
      <c r="H3860">
        <v>1490</v>
      </c>
      <c r="I3860" s="5">
        <v>3000</v>
      </c>
      <c r="J3860">
        <v>3.78</v>
      </c>
      <c r="K3860" s="6" t="s">
        <v>1634</v>
      </c>
      <c r="L3860" s="6" t="s">
        <v>1639</v>
      </c>
      <c r="M3860" s="6" t="s">
        <v>1640</v>
      </c>
      <c r="N3860" s="6" t="s">
        <v>1639</v>
      </c>
      <c r="O3860" s="6" t="s">
        <v>1640</v>
      </c>
      <c r="P3860" s="8">
        <f>Table12[[#This Row],[PLANNED_DELIVERY]]-Table12[[#This Row],[PLANNED_PICKUP]]</f>
        <v>7</v>
      </c>
      <c r="Q3860" s="9">
        <f>Table12[[#This Row],[ACTUAL_DELIVERY]]-Table12[[#This Row],[ACTUAL_PICKUP]]</f>
        <v>7</v>
      </c>
      <c r="R3860" s="9">
        <f>Table12[[#This Row],[ACTUAL_PICKUP]]-Table12[[#This Row],[PLANNED_PICKUP]]</f>
        <v>0</v>
      </c>
      <c r="S3860" s="9">
        <f>Table12[[#This Row],[ACTUAL_DELIVERY]]-Table12[[#This Row],[PLANNED_DELIVERY]]</f>
        <v>0</v>
      </c>
      <c r="T3860" t="s">
        <v>880</v>
      </c>
      <c r="U3860" s="6" t="s">
        <v>881</v>
      </c>
      <c r="V3860" t="s">
        <v>104</v>
      </c>
      <c r="W3860" t="s">
        <v>104</v>
      </c>
      <c r="X3860" t="s">
        <v>101</v>
      </c>
      <c r="Y3860" s="6" t="s">
        <v>102</v>
      </c>
      <c r="Z3860" t="s">
        <v>27</v>
      </c>
      <c r="AA3860" t="s">
        <v>27</v>
      </c>
    </row>
    <row r="3861" spans="1:27" x14ac:dyDescent="0.35">
      <c r="A3861">
        <v>10005307</v>
      </c>
      <c r="B3861" t="s">
        <v>81</v>
      </c>
      <c r="C3861" t="s">
        <v>206</v>
      </c>
      <c r="D3861" t="s">
        <v>23</v>
      </c>
      <c r="E3861" t="s">
        <v>31</v>
      </c>
      <c r="F3861">
        <v>192.92</v>
      </c>
      <c r="G3861">
        <v>0</v>
      </c>
      <c r="H3861">
        <v>192.92</v>
      </c>
      <c r="I3861">
        <v>2000</v>
      </c>
      <c r="J3861">
        <v>2.4</v>
      </c>
      <c r="K3861" s="6" t="s">
        <v>1634</v>
      </c>
      <c r="L3861" s="6" t="s">
        <v>1634</v>
      </c>
      <c r="M3861" s="6" t="s">
        <v>1641</v>
      </c>
      <c r="N3861" s="6" t="s">
        <v>1641</v>
      </c>
      <c r="O3861" s="6" t="s">
        <v>1641</v>
      </c>
      <c r="P3861" s="8">
        <f>Table12[[#This Row],[PLANNED_DELIVERY]]-Table12[[#This Row],[PLANNED_PICKUP]]</f>
        <v>6</v>
      </c>
      <c r="Q3861" s="9">
        <f>Table12[[#This Row],[ACTUAL_DELIVERY]]-Table12[[#This Row],[ACTUAL_PICKUP]]</f>
        <v>0</v>
      </c>
      <c r="R3861" s="9">
        <f>Table12[[#This Row],[ACTUAL_PICKUP]]-Table12[[#This Row],[PLANNED_PICKUP]]</f>
        <v>6</v>
      </c>
      <c r="S3861" s="9">
        <f>Table12[[#This Row],[ACTUAL_DELIVERY]]-Table12[[#This Row],[PLANNED_DELIVERY]]</f>
        <v>0</v>
      </c>
      <c r="T3861" t="s">
        <v>52</v>
      </c>
      <c r="U3861" s="6" t="s">
        <v>53</v>
      </c>
      <c r="V3861" t="s">
        <v>27</v>
      </c>
      <c r="W3861" t="s">
        <v>27</v>
      </c>
      <c r="X3861" t="s">
        <v>60</v>
      </c>
      <c r="Y3861" s="6" t="s">
        <v>34</v>
      </c>
      <c r="Z3861" t="s">
        <v>27</v>
      </c>
      <c r="AA3861" t="s">
        <v>27</v>
      </c>
    </row>
    <row r="3862" spans="1:27" x14ac:dyDescent="0.35">
      <c r="A3862">
        <v>10005308</v>
      </c>
      <c r="B3862" t="s">
        <v>81</v>
      </c>
      <c r="C3862" t="s">
        <v>206</v>
      </c>
      <c r="D3862" t="s">
        <v>23</v>
      </c>
      <c r="E3862" t="s">
        <v>31</v>
      </c>
      <c r="F3862">
        <v>400</v>
      </c>
      <c r="G3862">
        <v>0</v>
      </c>
      <c r="H3862">
        <v>400</v>
      </c>
      <c r="I3862">
        <v>11800</v>
      </c>
      <c r="J3862">
        <v>6.9</v>
      </c>
      <c r="K3862" s="6" t="s">
        <v>1634</v>
      </c>
      <c r="L3862" s="6" t="s">
        <v>1639</v>
      </c>
      <c r="M3862" s="6" t="s">
        <v>1637</v>
      </c>
      <c r="N3862" s="6" t="s">
        <v>1637</v>
      </c>
      <c r="O3862" s="6" t="s">
        <v>1641</v>
      </c>
      <c r="P3862" s="8">
        <f>Table12[[#This Row],[PLANNED_DELIVERY]]-Table12[[#This Row],[PLANNED_PICKUP]]</f>
        <v>1</v>
      </c>
      <c r="Q3862" s="9">
        <f>Table12[[#This Row],[ACTUAL_DELIVERY]]-Table12[[#This Row],[ACTUAL_PICKUP]]</f>
        <v>1</v>
      </c>
      <c r="R3862" s="9">
        <f>Table12[[#This Row],[ACTUAL_PICKUP]]-Table12[[#This Row],[PLANNED_PICKUP]]</f>
        <v>1</v>
      </c>
      <c r="S3862" s="9">
        <f>Table12[[#This Row],[ACTUAL_DELIVERY]]-Table12[[#This Row],[PLANNED_DELIVERY]]</f>
        <v>1</v>
      </c>
      <c r="T3862" t="s">
        <v>415</v>
      </c>
      <c r="U3862" s="6" t="s">
        <v>270</v>
      </c>
      <c r="V3862" t="s">
        <v>27</v>
      </c>
      <c r="W3862" t="s">
        <v>27</v>
      </c>
      <c r="X3862" t="s">
        <v>60</v>
      </c>
      <c r="Y3862" s="6" t="s">
        <v>34</v>
      </c>
      <c r="Z3862" t="s">
        <v>27</v>
      </c>
      <c r="AA3862" t="s">
        <v>27</v>
      </c>
    </row>
    <row r="3863" spans="1:27" x14ac:dyDescent="0.35">
      <c r="A3863">
        <v>10005309</v>
      </c>
      <c r="B3863" t="s">
        <v>81</v>
      </c>
      <c r="C3863" t="s">
        <v>213</v>
      </c>
      <c r="D3863" t="s">
        <v>23</v>
      </c>
      <c r="E3863" t="s">
        <v>24</v>
      </c>
      <c r="F3863">
        <v>931.5</v>
      </c>
      <c r="G3863">
        <v>0</v>
      </c>
      <c r="H3863">
        <v>931.5</v>
      </c>
      <c r="I3863">
        <v>1950</v>
      </c>
      <c r="J3863">
        <v>5.28</v>
      </c>
      <c r="K3863" s="6" t="s">
        <v>1634</v>
      </c>
      <c r="L3863" s="6" t="s">
        <v>1639</v>
      </c>
      <c r="M3863" s="6" t="s">
        <v>1641</v>
      </c>
      <c r="N3863" s="6" t="s">
        <v>1639</v>
      </c>
      <c r="O3863" s="6" t="s">
        <v>1641</v>
      </c>
      <c r="P3863" s="8">
        <f>Table12[[#This Row],[PLANNED_DELIVERY]]-Table12[[#This Row],[PLANNED_PICKUP]]</f>
        <v>2</v>
      </c>
      <c r="Q3863" s="9">
        <f>Table12[[#This Row],[ACTUAL_DELIVERY]]-Table12[[#This Row],[ACTUAL_PICKUP]]</f>
        <v>2</v>
      </c>
      <c r="R3863" s="9">
        <f>Table12[[#This Row],[ACTUAL_PICKUP]]-Table12[[#This Row],[PLANNED_PICKUP]]</f>
        <v>0</v>
      </c>
      <c r="S3863" s="9">
        <f>Table12[[#This Row],[ACTUAL_DELIVERY]]-Table12[[#This Row],[PLANNED_DELIVERY]]</f>
        <v>0</v>
      </c>
      <c r="T3863" t="s">
        <v>41</v>
      </c>
      <c r="U3863" s="6">
        <v>54100</v>
      </c>
      <c r="V3863" t="s">
        <v>27</v>
      </c>
      <c r="W3863" t="s">
        <v>27</v>
      </c>
      <c r="X3863" t="s">
        <v>96</v>
      </c>
      <c r="Y3863" s="6" t="s">
        <v>97</v>
      </c>
      <c r="Z3863" t="s">
        <v>27</v>
      </c>
      <c r="AA3863" t="s">
        <v>27</v>
      </c>
    </row>
    <row r="3864" spans="1:27" x14ac:dyDescent="0.35">
      <c r="A3864">
        <v>10005310</v>
      </c>
      <c r="B3864" t="s">
        <v>81</v>
      </c>
      <c r="C3864" t="s">
        <v>213</v>
      </c>
      <c r="D3864" t="s">
        <v>23</v>
      </c>
      <c r="E3864" t="s">
        <v>24</v>
      </c>
      <c r="F3864">
        <v>139.72</v>
      </c>
      <c r="G3864">
        <v>0</v>
      </c>
      <c r="H3864">
        <v>139.72</v>
      </c>
      <c r="I3864">
        <v>760</v>
      </c>
      <c r="J3864">
        <v>4.72</v>
      </c>
      <c r="K3864" s="6" t="s">
        <v>1634</v>
      </c>
      <c r="L3864" s="6" t="s">
        <v>1635</v>
      </c>
      <c r="M3864" s="6" t="s">
        <v>1637</v>
      </c>
      <c r="N3864" s="6" t="s">
        <v>1639</v>
      </c>
      <c r="O3864" s="6" t="s">
        <v>1637</v>
      </c>
      <c r="P3864" s="8">
        <f>Table12[[#This Row],[PLANNED_DELIVERY]]-Table12[[#This Row],[PLANNED_PICKUP]]</f>
        <v>4</v>
      </c>
      <c r="Q3864" s="9">
        <f>Table12[[#This Row],[ACTUAL_DELIVERY]]-Table12[[#This Row],[ACTUAL_PICKUP]]</f>
        <v>1</v>
      </c>
      <c r="R3864" s="9">
        <f>Table12[[#This Row],[ACTUAL_PICKUP]]-Table12[[#This Row],[PLANNED_PICKUP]]</f>
        <v>3</v>
      </c>
      <c r="S3864" s="9">
        <f>Table12[[#This Row],[ACTUAL_DELIVERY]]-Table12[[#This Row],[PLANNED_DELIVERY]]</f>
        <v>0</v>
      </c>
      <c r="T3864" t="s">
        <v>41</v>
      </c>
      <c r="U3864" s="6">
        <v>54100</v>
      </c>
      <c r="V3864" t="s">
        <v>27</v>
      </c>
      <c r="W3864" t="s">
        <v>27</v>
      </c>
      <c r="X3864" t="s">
        <v>49</v>
      </c>
      <c r="Y3864" s="6" t="s">
        <v>29</v>
      </c>
      <c r="Z3864" t="s">
        <v>27</v>
      </c>
      <c r="AA3864" t="s">
        <v>27</v>
      </c>
    </row>
    <row r="3865" spans="1:27" x14ac:dyDescent="0.35">
      <c r="A3865">
        <v>10005311</v>
      </c>
      <c r="B3865" t="s">
        <v>81</v>
      </c>
      <c r="C3865" t="s">
        <v>246</v>
      </c>
      <c r="D3865" t="s">
        <v>23</v>
      </c>
      <c r="E3865" t="s">
        <v>31</v>
      </c>
      <c r="F3865">
        <v>64.69</v>
      </c>
      <c r="G3865">
        <v>0</v>
      </c>
      <c r="H3865">
        <v>64.69</v>
      </c>
      <c r="I3865">
        <v>250</v>
      </c>
      <c r="J3865">
        <v>0.18</v>
      </c>
      <c r="K3865" s="6" t="s">
        <v>1634</v>
      </c>
      <c r="L3865" s="6" t="s">
        <v>1635</v>
      </c>
      <c r="M3865" s="6" t="s">
        <v>1642</v>
      </c>
      <c r="N3865" s="6" t="s">
        <v>1637</v>
      </c>
      <c r="O3865" s="6" t="s">
        <v>1644</v>
      </c>
      <c r="P3865" s="8">
        <f>Table12[[#This Row],[PLANNED_DELIVERY]]-Table12[[#This Row],[PLANNED_PICKUP]]</f>
        <v>6</v>
      </c>
      <c r="Q3865" s="9">
        <f>Table12[[#This Row],[ACTUAL_DELIVERY]]-Table12[[#This Row],[ACTUAL_PICKUP]]</f>
        <v>3</v>
      </c>
      <c r="R3865" s="9">
        <f>Table12[[#This Row],[ACTUAL_PICKUP]]-Table12[[#This Row],[PLANNED_PICKUP]]</f>
        <v>4</v>
      </c>
      <c r="S3865" s="9">
        <f>Table12[[#This Row],[ACTUAL_DELIVERY]]-Table12[[#This Row],[PLANNED_DELIVERY]]</f>
        <v>1</v>
      </c>
      <c r="T3865" t="s">
        <v>802</v>
      </c>
      <c r="U3865" s="6" t="s">
        <v>749</v>
      </c>
      <c r="V3865" t="s">
        <v>27</v>
      </c>
      <c r="W3865" t="s">
        <v>27</v>
      </c>
      <c r="X3865" t="s">
        <v>60</v>
      </c>
      <c r="Y3865" s="6" t="s">
        <v>34</v>
      </c>
      <c r="Z3865" t="s">
        <v>27</v>
      </c>
      <c r="AA3865" t="s">
        <v>27</v>
      </c>
    </row>
    <row r="3866" spans="1:27" x14ac:dyDescent="0.35">
      <c r="A3866">
        <v>10005312</v>
      </c>
      <c r="B3866" t="s">
        <v>225</v>
      </c>
      <c r="C3866" t="s">
        <v>234</v>
      </c>
      <c r="D3866" t="s">
        <v>30</v>
      </c>
      <c r="E3866" t="s">
        <v>31</v>
      </c>
      <c r="F3866">
        <v>185</v>
      </c>
      <c r="G3866">
        <v>0</v>
      </c>
      <c r="H3866">
        <v>185</v>
      </c>
      <c r="I3866">
        <v>30</v>
      </c>
      <c r="J3866">
        <v>0.08</v>
      </c>
      <c r="K3866" s="6" t="s">
        <v>1634</v>
      </c>
      <c r="L3866" s="6" t="s">
        <v>1638</v>
      </c>
      <c r="M3866" s="6" t="s">
        <v>1641</v>
      </c>
      <c r="N3866" s="6" t="s">
        <v>1639</v>
      </c>
      <c r="O3866" s="6" t="s">
        <v>1642</v>
      </c>
      <c r="P3866" s="8">
        <f>Table12[[#This Row],[PLANNED_DELIVERY]]-Table12[[#This Row],[PLANNED_PICKUP]]</f>
        <v>3</v>
      </c>
      <c r="Q3866" s="9">
        <f>Table12[[#This Row],[ACTUAL_DELIVERY]]-Table12[[#This Row],[ACTUAL_PICKUP]]</f>
        <v>3</v>
      </c>
      <c r="R3866" s="9">
        <f>Table12[[#This Row],[ACTUAL_PICKUP]]-Table12[[#This Row],[PLANNED_PICKUP]]</f>
        <v>1</v>
      </c>
      <c r="S3866" s="9">
        <f>Table12[[#This Row],[ACTUAL_DELIVERY]]-Table12[[#This Row],[PLANNED_DELIVERY]]</f>
        <v>1</v>
      </c>
      <c r="T3866" t="s">
        <v>681</v>
      </c>
      <c r="U3866" s="6" t="s">
        <v>682</v>
      </c>
      <c r="V3866" t="s">
        <v>108</v>
      </c>
      <c r="W3866" t="s">
        <v>108</v>
      </c>
      <c r="X3866" t="s">
        <v>60</v>
      </c>
      <c r="Y3866" s="6" t="s">
        <v>34</v>
      </c>
      <c r="Z3866" t="s">
        <v>27</v>
      </c>
      <c r="AA3866" t="s">
        <v>27</v>
      </c>
    </row>
    <row r="3867" spans="1:27" x14ac:dyDescent="0.35">
      <c r="A3867">
        <v>10005313</v>
      </c>
      <c r="B3867" t="s">
        <v>81</v>
      </c>
      <c r="C3867" t="s">
        <v>213</v>
      </c>
      <c r="D3867" t="s">
        <v>23</v>
      </c>
      <c r="E3867" t="s">
        <v>24</v>
      </c>
      <c r="F3867">
        <v>270.14</v>
      </c>
      <c r="G3867">
        <v>0</v>
      </c>
      <c r="H3867">
        <v>270.14</v>
      </c>
      <c r="I3867">
        <v>270</v>
      </c>
      <c r="J3867">
        <v>1.43</v>
      </c>
      <c r="K3867" s="6" t="s">
        <v>1634</v>
      </c>
      <c r="L3867" s="6" t="s">
        <v>1635</v>
      </c>
      <c r="M3867" s="6" t="s">
        <v>1639</v>
      </c>
      <c r="N3867" s="6" t="s">
        <v>1639</v>
      </c>
      <c r="O3867" s="6" t="s">
        <v>1641</v>
      </c>
      <c r="P3867" s="8">
        <f>Table12[[#This Row],[PLANNED_DELIVERY]]-Table12[[#This Row],[PLANNED_PICKUP]]</f>
        <v>3</v>
      </c>
      <c r="Q3867" s="9">
        <f>Table12[[#This Row],[ACTUAL_DELIVERY]]-Table12[[#This Row],[ACTUAL_PICKUP]]</f>
        <v>2</v>
      </c>
      <c r="R3867" s="9">
        <f>Table12[[#This Row],[ACTUAL_PICKUP]]-Table12[[#This Row],[PLANNED_PICKUP]]</f>
        <v>3</v>
      </c>
      <c r="S3867" s="9">
        <f>Table12[[#This Row],[ACTUAL_DELIVERY]]-Table12[[#This Row],[PLANNED_DELIVERY]]</f>
        <v>2</v>
      </c>
      <c r="T3867" t="s">
        <v>463</v>
      </c>
      <c r="U3867" s="6" t="s">
        <v>464</v>
      </c>
      <c r="V3867" t="s">
        <v>27</v>
      </c>
      <c r="W3867" t="s">
        <v>27</v>
      </c>
      <c r="X3867" t="s">
        <v>41</v>
      </c>
      <c r="Y3867" s="6" t="s">
        <v>44</v>
      </c>
      <c r="Z3867" t="s">
        <v>27</v>
      </c>
      <c r="AA3867" t="s">
        <v>27</v>
      </c>
    </row>
    <row r="3868" spans="1:27" x14ac:dyDescent="0.35">
      <c r="A3868">
        <v>10005314</v>
      </c>
      <c r="B3868" t="s">
        <v>81</v>
      </c>
      <c r="C3868" t="s">
        <v>206</v>
      </c>
      <c r="D3868" t="s">
        <v>23</v>
      </c>
      <c r="E3868" t="s">
        <v>31</v>
      </c>
      <c r="F3868">
        <v>153.69999999999999</v>
      </c>
      <c r="G3868">
        <v>0</v>
      </c>
      <c r="H3868">
        <v>153.69999999999999</v>
      </c>
      <c r="I3868">
        <v>500</v>
      </c>
      <c r="J3868">
        <v>0.48</v>
      </c>
      <c r="K3868" s="6" t="s">
        <v>1634</v>
      </c>
      <c r="L3868" s="6" t="s">
        <v>1639</v>
      </c>
      <c r="M3868" s="6" t="s">
        <v>1637</v>
      </c>
      <c r="N3868" s="6" t="s">
        <v>1639</v>
      </c>
      <c r="O3868" s="6" t="s">
        <v>1637</v>
      </c>
      <c r="P3868" s="8">
        <f>Table12[[#This Row],[PLANNED_DELIVERY]]-Table12[[#This Row],[PLANNED_PICKUP]]</f>
        <v>1</v>
      </c>
      <c r="Q3868" s="9">
        <f>Table12[[#This Row],[ACTUAL_DELIVERY]]-Table12[[#This Row],[ACTUAL_PICKUP]]</f>
        <v>1</v>
      </c>
      <c r="R3868" s="9">
        <f>Table12[[#This Row],[ACTUAL_PICKUP]]-Table12[[#This Row],[PLANNED_PICKUP]]</f>
        <v>0</v>
      </c>
      <c r="S3868" s="9">
        <f>Table12[[#This Row],[ACTUAL_DELIVERY]]-Table12[[#This Row],[PLANNED_DELIVERY]]</f>
        <v>0</v>
      </c>
      <c r="T3868" t="s">
        <v>1717</v>
      </c>
      <c r="U3868" s="6" t="s">
        <v>215</v>
      </c>
      <c r="V3868" t="s">
        <v>27</v>
      </c>
      <c r="W3868" t="s">
        <v>27</v>
      </c>
      <c r="X3868" t="s">
        <v>49</v>
      </c>
      <c r="Y3868" s="6" t="s">
        <v>29</v>
      </c>
      <c r="Z3868" t="s">
        <v>27</v>
      </c>
      <c r="AA3868" t="s">
        <v>27</v>
      </c>
    </row>
    <row r="3869" spans="1:27" x14ac:dyDescent="0.35">
      <c r="A3869">
        <v>10005315</v>
      </c>
      <c r="B3869" t="s">
        <v>222</v>
      </c>
      <c r="C3869" t="s">
        <v>234</v>
      </c>
      <c r="D3869" t="s">
        <v>23</v>
      </c>
      <c r="E3869" t="s">
        <v>24</v>
      </c>
      <c r="F3869">
        <v>650</v>
      </c>
      <c r="G3869">
        <v>0</v>
      </c>
      <c r="H3869">
        <v>650</v>
      </c>
      <c r="I3869" s="5">
        <v>5.7</v>
      </c>
      <c r="J3869">
        <v>0.3</v>
      </c>
      <c r="K3869" s="6" t="s">
        <v>1634</v>
      </c>
      <c r="L3869" s="6" t="s">
        <v>1634</v>
      </c>
      <c r="M3869" s="6" t="s">
        <v>1639</v>
      </c>
      <c r="N3869" s="6" t="s">
        <v>1635</v>
      </c>
      <c r="O3869" s="6" t="s">
        <v>1639</v>
      </c>
      <c r="P3869" s="8">
        <f>Table12[[#This Row],[PLANNED_DELIVERY]]-Table12[[#This Row],[PLANNED_PICKUP]]</f>
        <v>4</v>
      </c>
      <c r="Q3869" s="9">
        <f>Table12[[#This Row],[ACTUAL_DELIVERY]]-Table12[[#This Row],[ACTUAL_PICKUP]]</f>
        <v>3</v>
      </c>
      <c r="R3869" s="9">
        <f>Table12[[#This Row],[ACTUAL_PICKUP]]-Table12[[#This Row],[PLANNED_PICKUP]]</f>
        <v>1</v>
      </c>
      <c r="S3869" s="9">
        <f>Table12[[#This Row],[ACTUAL_DELIVERY]]-Table12[[#This Row],[PLANNED_DELIVERY]]</f>
        <v>0</v>
      </c>
      <c r="T3869" t="s">
        <v>878</v>
      </c>
      <c r="U3869" s="6" t="s">
        <v>879</v>
      </c>
      <c r="V3869" t="s">
        <v>108</v>
      </c>
      <c r="W3869" t="s">
        <v>108</v>
      </c>
      <c r="X3869" t="s">
        <v>49</v>
      </c>
      <c r="Y3869" s="6" t="s">
        <v>29</v>
      </c>
      <c r="Z3869" t="s">
        <v>27</v>
      </c>
      <c r="AA3869" t="s">
        <v>27</v>
      </c>
    </row>
    <row r="3870" spans="1:27" x14ac:dyDescent="0.35">
      <c r="A3870">
        <v>10005318</v>
      </c>
      <c r="B3870" t="s">
        <v>81</v>
      </c>
      <c r="C3870" t="s">
        <v>206</v>
      </c>
      <c r="D3870" t="s">
        <v>23</v>
      </c>
      <c r="E3870" t="s">
        <v>24</v>
      </c>
      <c r="F3870">
        <v>350</v>
      </c>
      <c r="G3870">
        <v>0</v>
      </c>
      <c r="H3870">
        <v>350</v>
      </c>
      <c r="I3870">
        <v>14</v>
      </c>
      <c r="J3870">
        <v>0</v>
      </c>
      <c r="K3870" s="6" t="s">
        <v>1634</v>
      </c>
      <c r="L3870" s="6" t="s">
        <v>1639</v>
      </c>
      <c r="M3870" s="6" t="s">
        <v>1642</v>
      </c>
      <c r="N3870" s="6" t="s">
        <v>1639</v>
      </c>
      <c r="O3870" s="6" t="s">
        <v>1642</v>
      </c>
      <c r="P3870" s="8">
        <f>Table12[[#This Row],[PLANNED_DELIVERY]]-Table12[[#This Row],[PLANNED_PICKUP]]</f>
        <v>3</v>
      </c>
      <c r="Q3870" s="9">
        <f>Table12[[#This Row],[ACTUAL_DELIVERY]]-Table12[[#This Row],[ACTUAL_PICKUP]]</f>
        <v>3</v>
      </c>
      <c r="R3870" s="9">
        <f>Table12[[#This Row],[ACTUAL_PICKUP]]-Table12[[#This Row],[PLANNED_PICKUP]]</f>
        <v>0</v>
      </c>
      <c r="S3870" s="9">
        <f>Table12[[#This Row],[ACTUAL_DELIVERY]]-Table12[[#This Row],[PLANNED_DELIVERY]]</f>
        <v>0</v>
      </c>
      <c r="T3870" t="s">
        <v>876</v>
      </c>
      <c r="U3870" s="6" t="s">
        <v>877</v>
      </c>
      <c r="V3870" t="s">
        <v>27</v>
      </c>
      <c r="W3870" t="s">
        <v>27</v>
      </c>
      <c r="X3870" t="s">
        <v>96</v>
      </c>
      <c r="Y3870" s="6" t="s">
        <v>97</v>
      </c>
      <c r="Z3870" t="s">
        <v>27</v>
      </c>
      <c r="AA3870" t="s">
        <v>27</v>
      </c>
    </row>
    <row r="3871" spans="1:27" x14ac:dyDescent="0.35">
      <c r="A3871">
        <v>10005319</v>
      </c>
      <c r="B3871" t="s">
        <v>81</v>
      </c>
      <c r="C3871" t="s">
        <v>206</v>
      </c>
      <c r="D3871" t="s">
        <v>23</v>
      </c>
      <c r="E3871" t="s">
        <v>24</v>
      </c>
      <c r="F3871">
        <v>176.99</v>
      </c>
      <c r="G3871">
        <v>0</v>
      </c>
      <c r="H3871">
        <v>176.99</v>
      </c>
      <c r="I3871">
        <v>281</v>
      </c>
      <c r="J3871">
        <v>0.49</v>
      </c>
      <c r="K3871" s="6" t="s">
        <v>1634</v>
      </c>
      <c r="L3871" s="6" t="s">
        <v>1635</v>
      </c>
      <c r="M3871" s="6" t="s">
        <v>1637</v>
      </c>
      <c r="N3871" s="6" t="s">
        <v>1639</v>
      </c>
      <c r="O3871" s="6" t="s">
        <v>1637</v>
      </c>
      <c r="P3871" s="8">
        <f>Table12[[#This Row],[PLANNED_DELIVERY]]-Table12[[#This Row],[PLANNED_PICKUP]]</f>
        <v>4</v>
      </c>
      <c r="Q3871" s="9">
        <f>Table12[[#This Row],[ACTUAL_DELIVERY]]-Table12[[#This Row],[ACTUAL_PICKUP]]</f>
        <v>1</v>
      </c>
      <c r="R3871" s="9">
        <f>Table12[[#This Row],[ACTUAL_PICKUP]]-Table12[[#This Row],[PLANNED_PICKUP]]</f>
        <v>3</v>
      </c>
      <c r="S3871" s="9">
        <f>Table12[[#This Row],[ACTUAL_DELIVERY]]-Table12[[#This Row],[PLANNED_DELIVERY]]</f>
        <v>0</v>
      </c>
      <c r="T3871" t="s">
        <v>411</v>
      </c>
      <c r="U3871" s="6" t="s">
        <v>207</v>
      </c>
      <c r="V3871" t="s">
        <v>27</v>
      </c>
      <c r="W3871" t="s">
        <v>27</v>
      </c>
      <c r="X3871" t="s">
        <v>49</v>
      </c>
      <c r="Y3871" s="6" t="s">
        <v>29</v>
      </c>
      <c r="Z3871" t="s">
        <v>27</v>
      </c>
      <c r="AA3871" t="s">
        <v>27</v>
      </c>
    </row>
    <row r="3872" spans="1:27" x14ac:dyDescent="0.35">
      <c r="A3872">
        <v>10005320</v>
      </c>
      <c r="B3872" t="s">
        <v>81</v>
      </c>
      <c r="C3872" t="s">
        <v>206</v>
      </c>
      <c r="D3872" t="s">
        <v>23</v>
      </c>
      <c r="E3872" t="s">
        <v>24</v>
      </c>
      <c r="F3872">
        <v>3600</v>
      </c>
      <c r="G3872">
        <v>0</v>
      </c>
      <c r="H3872">
        <v>3600</v>
      </c>
      <c r="I3872" s="5">
        <v>35340</v>
      </c>
      <c r="J3872">
        <v>187.64</v>
      </c>
      <c r="K3872" s="6" t="s">
        <v>1635</v>
      </c>
      <c r="L3872" s="6" t="s">
        <v>1635</v>
      </c>
      <c r="M3872" s="6" t="s">
        <v>1644</v>
      </c>
      <c r="N3872" s="6" t="s">
        <v>1635</v>
      </c>
      <c r="O3872" s="6" t="s">
        <v>1644</v>
      </c>
      <c r="P3872" s="8">
        <f>Table12[[#This Row],[PLANNED_DELIVERY]]-Table12[[#This Row],[PLANNED_PICKUP]]</f>
        <v>7</v>
      </c>
      <c r="Q3872" s="9">
        <f>Table12[[#This Row],[ACTUAL_DELIVERY]]-Table12[[#This Row],[ACTUAL_PICKUP]]</f>
        <v>7</v>
      </c>
      <c r="R3872" s="9">
        <f>Table12[[#This Row],[ACTUAL_PICKUP]]-Table12[[#This Row],[PLANNED_PICKUP]]</f>
        <v>0</v>
      </c>
      <c r="S3872" s="9">
        <f>Table12[[#This Row],[ACTUAL_DELIVERY]]-Table12[[#This Row],[PLANNED_DELIVERY]]</f>
        <v>0</v>
      </c>
      <c r="T3872" t="s">
        <v>518</v>
      </c>
      <c r="U3872" s="6" t="s">
        <v>388</v>
      </c>
      <c r="V3872" t="s">
        <v>27</v>
      </c>
      <c r="W3872" t="s">
        <v>27</v>
      </c>
      <c r="X3872" t="s">
        <v>49</v>
      </c>
      <c r="Y3872" s="6" t="s">
        <v>146</v>
      </c>
      <c r="Z3872" t="s">
        <v>27</v>
      </c>
      <c r="AA3872" t="s">
        <v>27</v>
      </c>
    </row>
    <row r="3873" spans="1:27" x14ac:dyDescent="0.35">
      <c r="A3873">
        <v>10005321</v>
      </c>
      <c r="B3873" t="s">
        <v>81</v>
      </c>
      <c r="C3873" t="s">
        <v>234</v>
      </c>
      <c r="D3873" t="s">
        <v>23</v>
      </c>
      <c r="E3873" t="s">
        <v>31</v>
      </c>
      <c r="F3873">
        <v>2275</v>
      </c>
      <c r="G3873">
        <v>0</v>
      </c>
      <c r="H3873">
        <v>2275</v>
      </c>
      <c r="I3873">
        <v>1189</v>
      </c>
      <c r="J3873">
        <v>5.93</v>
      </c>
      <c r="K3873" s="6" t="s">
        <v>1635</v>
      </c>
      <c r="L3873" s="6" t="s">
        <v>1637</v>
      </c>
      <c r="M3873" s="6" t="s">
        <v>1640</v>
      </c>
      <c r="N3873" s="6" t="s">
        <v>1637</v>
      </c>
      <c r="O3873" s="6" t="s">
        <v>1640</v>
      </c>
      <c r="P3873" s="8">
        <f>Table12[[#This Row],[PLANNED_DELIVERY]]-Table12[[#This Row],[PLANNED_PICKUP]]</f>
        <v>6</v>
      </c>
      <c r="Q3873" s="9">
        <f>Table12[[#This Row],[ACTUAL_DELIVERY]]-Table12[[#This Row],[ACTUAL_PICKUP]]</f>
        <v>6</v>
      </c>
      <c r="R3873" s="9">
        <f>Table12[[#This Row],[ACTUAL_PICKUP]]-Table12[[#This Row],[PLANNED_PICKUP]]</f>
        <v>0</v>
      </c>
      <c r="S3873" s="9">
        <f>Table12[[#This Row],[ACTUAL_DELIVERY]]-Table12[[#This Row],[PLANNED_DELIVERY]]</f>
        <v>0</v>
      </c>
      <c r="T3873" t="s">
        <v>138</v>
      </c>
      <c r="U3873" s="6" t="s">
        <v>139</v>
      </c>
      <c r="V3873" t="s">
        <v>104</v>
      </c>
      <c r="W3873" t="s">
        <v>104</v>
      </c>
      <c r="X3873" t="s">
        <v>195</v>
      </c>
      <c r="Y3873" s="6" t="s">
        <v>196</v>
      </c>
      <c r="Z3873" t="s">
        <v>27</v>
      </c>
      <c r="AA3873" t="s">
        <v>27</v>
      </c>
    </row>
    <row r="3874" spans="1:27" x14ac:dyDescent="0.35">
      <c r="A3874">
        <v>10005322</v>
      </c>
      <c r="B3874" t="s">
        <v>81</v>
      </c>
      <c r="C3874" t="s">
        <v>206</v>
      </c>
      <c r="D3874" t="s">
        <v>23</v>
      </c>
      <c r="E3874" t="s">
        <v>31</v>
      </c>
      <c r="F3874">
        <v>180</v>
      </c>
      <c r="G3874">
        <v>0</v>
      </c>
      <c r="H3874">
        <v>180</v>
      </c>
      <c r="I3874">
        <v>550</v>
      </c>
      <c r="J3874">
        <v>1.24</v>
      </c>
      <c r="K3874" s="6" t="s">
        <v>1635</v>
      </c>
      <c r="L3874" s="6" t="s">
        <v>1639</v>
      </c>
      <c r="M3874" s="6" t="s">
        <v>1637</v>
      </c>
      <c r="N3874" s="6" t="s">
        <v>1639</v>
      </c>
      <c r="O3874" s="6" t="s">
        <v>1637</v>
      </c>
      <c r="P3874" s="8">
        <f>Table12[[#This Row],[PLANNED_DELIVERY]]-Table12[[#This Row],[PLANNED_PICKUP]]</f>
        <v>1</v>
      </c>
      <c r="Q3874" s="9">
        <f>Table12[[#This Row],[ACTUAL_DELIVERY]]-Table12[[#This Row],[ACTUAL_PICKUP]]</f>
        <v>1</v>
      </c>
      <c r="R3874" s="9">
        <f>Table12[[#This Row],[ACTUAL_PICKUP]]-Table12[[#This Row],[PLANNED_PICKUP]]</f>
        <v>0</v>
      </c>
      <c r="S3874" s="9">
        <f>Table12[[#This Row],[ACTUAL_DELIVERY]]-Table12[[#This Row],[PLANNED_DELIVERY]]</f>
        <v>0</v>
      </c>
      <c r="T3874" t="s">
        <v>33</v>
      </c>
      <c r="U3874" s="6" t="s">
        <v>34</v>
      </c>
      <c r="V3874" t="s">
        <v>27</v>
      </c>
      <c r="W3874" t="s">
        <v>27</v>
      </c>
      <c r="X3874" t="s">
        <v>727</v>
      </c>
      <c r="Y3874" s="6" t="s">
        <v>439</v>
      </c>
      <c r="Z3874" t="s">
        <v>27</v>
      </c>
      <c r="AA3874" t="s">
        <v>27</v>
      </c>
    </row>
    <row r="3875" spans="1:27" x14ac:dyDescent="0.35">
      <c r="A3875">
        <v>10005324</v>
      </c>
      <c r="B3875" t="s">
        <v>81</v>
      </c>
      <c r="C3875" t="s">
        <v>206</v>
      </c>
      <c r="D3875" t="s">
        <v>23</v>
      </c>
      <c r="E3875" t="s">
        <v>24</v>
      </c>
      <c r="F3875">
        <v>740</v>
      </c>
      <c r="G3875">
        <v>0</v>
      </c>
      <c r="H3875">
        <v>740</v>
      </c>
      <c r="I3875">
        <v>3891</v>
      </c>
      <c r="J3875">
        <v>5.38</v>
      </c>
      <c r="K3875" s="6" t="s">
        <v>1635</v>
      </c>
      <c r="L3875" s="6" t="s">
        <v>1639</v>
      </c>
      <c r="M3875" s="6" t="s">
        <v>1642</v>
      </c>
      <c r="N3875" s="6" t="s">
        <v>1639</v>
      </c>
      <c r="O3875" s="6" t="s">
        <v>1641</v>
      </c>
      <c r="P3875" s="8">
        <f>Table12[[#This Row],[PLANNED_DELIVERY]]-Table12[[#This Row],[PLANNED_PICKUP]]</f>
        <v>3</v>
      </c>
      <c r="Q3875" s="9">
        <f>Table12[[#This Row],[ACTUAL_DELIVERY]]-Table12[[#This Row],[ACTUAL_PICKUP]]</f>
        <v>2</v>
      </c>
      <c r="R3875" s="9">
        <f>Table12[[#This Row],[ACTUAL_PICKUP]]-Table12[[#This Row],[PLANNED_PICKUP]]</f>
        <v>0</v>
      </c>
      <c r="S3875" s="9">
        <f>Table12[[#This Row],[ACTUAL_DELIVERY]]-Table12[[#This Row],[PLANNED_DELIVERY]]</f>
        <v>-1</v>
      </c>
      <c r="T3875" t="s">
        <v>408</v>
      </c>
      <c r="U3875" s="6">
        <v>33085</v>
      </c>
      <c r="V3875" t="s">
        <v>27</v>
      </c>
      <c r="W3875" t="s">
        <v>27</v>
      </c>
      <c r="X3875" t="s">
        <v>415</v>
      </c>
      <c r="Y3875" s="6" t="s">
        <v>270</v>
      </c>
      <c r="Z3875" t="s">
        <v>27</v>
      </c>
      <c r="AA3875" t="s">
        <v>27</v>
      </c>
    </row>
    <row r="3876" spans="1:27" x14ac:dyDescent="0.35">
      <c r="A3876">
        <v>10005327</v>
      </c>
      <c r="B3876" t="s">
        <v>81</v>
      </c>
      <c r="C3876" t="s">
        <v>234</v>
      </c>
      <c r="D3876" t="s">
        <v>30</v>
      </c>
      <c r="E3876" t="s">
        <v>45</v>
      </c>
      <c r="F3876">
        <v>1350</v>
      </c>
      <c r="G3876">
        <v>930</v>
      </c>
      <c r="H3876">
        <v>2280</v>
      </c>
      <c r="I3876" s="5">
        <v>9900</v>
      </c>
      <c r="J3876">
        <v>15.78</v>
      </c>
      <c r="K3876" s="6" t="s">
        <v>1635</v>
      </c>
      <c r="L3876" s="6" t="s">
        <v>1647</v>
      </c>
      <c r="M3876" s="6" t="s">
        <v>1652</v>
      </c>
      <c r="N3876" s="6" t="s">
        <v>1647</v>
      </c>
      <c r="O3876" s="6" t="s">
        <v>1652</v>
      </c>
      <c r="P3876" s="8">
        <f>Table12[[#This Row],[PLANNED_DELIVERY]]-Table12[[#This Row],[PLANNED_PICKUP]]</f>
        <v>4</v>
      </c>
      <c r="Q3876" s="9">
        <f>Table12[[#This Row],[ACTUAL_DELIVERY]]-Table12[[#This Row],[ACTUAL_PICKUP]]</f>
        <v>4</v>
      </c>
      <c r="R3876" s="9">
        <f>Table12[[#This Row],[ACTUAL_PICKUP]]-Table12[[#This Row],[PLANNED_PICKUP]]</f>
        <v>0</v>
      </c>
      <c r="S3876" s="9">
        <f>Table12[[#This Row],[ACTUAL_DELIVERY]]-Table12[[#This Row],[PLANNED_DELIVERY]]</f>
        <v>0</v>
      </c>
      <c r="T3876" t="s">
        <v>874</v>
      </c>
      <c r="U3876" s="6" t="s">
        <v>875</v>
      </c>
      <c r="V3876" t="s">
        <v>38</v>
      </c>
      <c r="W3876" t="s">
        <v>38</v>
      </c>
      <c r="X3876" t="s">
        <v>60</v>
      </c>
      <c r="Y3876" s="6" t="s">
        <v>34</v>
      </c>
      <c r="Z3876" t="s">
        <v>27</v>
      </c>
      <c r="AA3876" t="s">
        <v>27</v>
      </c>
    </row>
    <row r="3877" spans="1:27" x14ac:dyDescent="0.35">
      <c r="A3877">
        <v>10005328</v>
      </c>
      <c r="B3877" t="s">
        <v>81</v>
      </c>
      <c r="C3877" t="s">
        <v>206</v>
      </c>
      <c r="D3877" t="s">
        <v>23</v>
      </c>
      <c r="E3877" t="s">
        <v>24</v>
      </c>
      <c r="F3877">
        <v>306</v>
      </c>
      <c r="G3877">
        <v>0</v>
      </c>
      <c r="H3877">
        <v>306</v>
      </c>
      <c r="I3877">
        <v>1560</v>
      </c>
      <c r="J3877">
        <v>5.28</v>
      </c>
      <c r="K3877" s="6" t="s">
        <v>1635</v>
      </c>
      <c r="L3877" s="6" t="s">
        <v>1641</v>
      </c>
      <c r="M3877" s="6" t="s">
        <v>1642</v>
      </c>
      <c r="N3877" s="6" t="s">
        <v>1641</v>
      </c>
      <c r="O3877" s="6" t="s">
        <v>1642</v>
      </c>
      <c r="P3877" s="8">
        <f>Table12[[#This Row],[PLANNED_DELIVERY]]-Table12[[#This Row],[PLANNED_PICKUP]]</f>
        <v>1</v>
      </c>
      <c r="Q3877" s="9">
        <f>Table12[[#This Row],[ACTUAL_DELIVERY]]-Table12[[#This Row],[ACTUAL_PICKUP]]</f>
        <v>1</v>
      </c>
      <c r="R3877" s="9">
        <f>Table12[[#This Row],[ACTUAL_PICKUP]]-Table12[[#This Row],[PLANNED_PICKUP]]</f>
        <v>0</v>
      </c>
      <c r="S3877" s="9">
        <f>Table12[[#This Row],[ACTUAL_DELIVERY]]-Table12[[#This Row],[PLANNED_DELIVERY]]</f>
        <v>0</v>
      </c>
      <c r="T3877" t="s">
        <v>1133</v>
      </c>
      <c r="U3877" s="6" t="s">
        <v>622</v>
      </c>
      <c r="V3877" t="s">
        <v>27</v>
      </c>
      <c r="W3877" t="s">
        <v>27</v>
      </c>
      <c r="X3877" t="s">
        <v>60</v>
      </c>
      <c r="Y3877" s="6" t="s">
        <v>34</v>
      </c>
      <c r="Z3877" t="s">
        <v>27</v>
      </c>
      <c r="AA3877" t="s">
        <v>27</v>
      </c>
    </row>
    <row r="3878" spans="1:27" x14ac:dyDescent="0.35">
      <c r="A3878">
        <v>10005329</v>
      </c>
      <c r="B3878" t="s">
        <v>81</v>
      </c>
      <c r="C3878" t="s">
        <v>206</v>
      </c>
      <c r="D3878" t="s">
        <v>30</v>
      </c>
      <c r="E3878" t="s">
        <v>31</v>
      </c>
      <c r="F3878">
        <v>139.72999999999999</v>
      </c>
      <c r="G3878">
        <v>0</v>
      </c>
      <c r="H3878">
        <v>139.72999999999999</v>
      </c>
      <c r="I3878">
        <v>3280</v>
      </c>
      <c r="J3878">
        <v>2.64</v>
      </c>
      <c r="K3878" s="6" t="s">
        <v>1635</v>
      </c>
      <c r="L3878" s="6" t="s">
        <v>1635</v>
      </c>
      <c r="M3878" s="6" t="s">
        <v>1639</v>
      </c>
      <c r="N3878" s="6" t="s">
        <v>1637</v>
      </c>
      <c r="O3878" s="6" t="s">
        <v>1641</v>
      </c>
      <c r="P3878" s="8">
        <f>Table12[[#This Row],[PLANNED_DELIVERY]]-Table12[[#This Row],[PLANNED_PICKUP]]</f>
        <v>3</v>
      </c>
      <c r="Q3878" s="9">
        <f>Table12[[#This Row],[ACTUAL_DELIVERY]]-Table12[[#This Row],[ACTUAL_PICKUP]]</f>
        <v>1</v>
      </c>
      <c r="R3878" s="9">
        <f>Table12[[#This Row],[ACTUAL_PICKUP]]-Table12[[#This Row],[PLANNED_PICKUP]]</f>
        <v>4</v>
      </c>
      <c r="S3878" s="9">
        <f>Table12[[#This Row],[ACTUAL_DELIVERY]]-Table12[[#This Row],[PLANNED_DELIVERY]]</f>
        <v>2</v>
      </c>
      <c r="T3878" t="s">
        <v>32</v>
      </c>
      <c r="U3878" s="6" t="s">
        <v>123</v>
      </c>
      <c r="V3878" t="s">
        <v>27</v>
      </c>
      <c r="W3878" t="s">
        <v>27</v>
      </c>
      <c r="X3878" t="s">
        <v>41</v>
      </c>
      <c r="Y3878" s="6" t="s">
        <v>44</v>
      </c>
      <c r="Z3878" t="s">
        <v>27</v>
      </c>
      <c r="AA3878" t="s">
        <v>27</v>
      </c>
    </row>
    <row r="3879" spans="1:27" x14ac:dyDescent="0.35">
      <c r="A3879">
        <v>10005330</v>
      </c>
      <c r="B3879" t="s">
        <v>81</v>
      </c>
      <c r="C3879" t="s">
        <v>206</v>
      </c>
      <c r="D3879" t="s">
        <v>23</v>
      </c>
      <c r="E3879" t="s">
        <v>24</v>
      </c>
      <c r="F3879">
        <v>280</v>
      </c>
      <c r="G3879">
        <v>0</v>
      </c>
      <c r="H3879">
        <v>280</v>
      </c>
      <c r="I3879">
        <v>1840</v>
      </c>
      <c r="J3879">
        <v>2.1</v>
      </c>
      <c r="K3879" s="6" t="s">
        <v>1635</v>
      </c>
      <c r="L3879" s="6" t="s">
        <v>1635</v>
      </c>
      <c r="M3879" s="6" t="s">
        <v>1637</v>
      </c>
      <c r="N3879" s="6" t="s">
        <v>1639</v>
      </c>
      <c r="O3879" s="6" t="s">
        <v>1642</v>
      </c>
      <c r="P3879" s="8">
        <f>Table12[[#This Row],[PLANNED_DELIVERY]]-Table12[[#This Row],[PLANNED_PICKUP]]</f>
        <v>4</v>
      </c>
      <c r="Q3879" s="9">
        <f>Table12[[#This Row],[ACTUAL_DELIVERY]]-Table12[[#This Row],[ACTUAL_PICKUP]]</f>
        <v>3</v>
      </c>
      <c r="R3879" s="9">
        <f>Table12[[#This Row],[ACTUAL_PICKUP]]-Table12[[#This Row],[PLANNED_PICKUP]]</f>
        <v>3</v>
      </c>
      <c r="S3879" s="9">
        <f>Table12[[#This Row],[ACTUAL_DELIVERY]]-Table12[[#This Row],[PLANNED_DELIVERY]]</f>
        <v>2</v>
      </c>
      <c r="T3879" t="s">
        <v>627</v>
      </c>
      <c r="U3879" s="6" t="s">
        <v>398</v>
      </c>
      <c r="V3879" t="s">
        <v>27</v>
      </c>
      <c r="W3879" t="s">
        <v>27</v>
      </c>
      <c r="X3879" t="s">
        <v>220</v>
      </c>
      <c r="Y3879" s="6" t="s">
        <v>272</v>
      </c>
      <c r="Z3879" t="s">
        <v>27</v>
      </c>
      <c r="AA3879" t="s">
        <v>27</v>
      </c>
    </row>
    <row r="3880" spans="1:27" x14ac:dyDescent="0.35">
      <c r="A3880">
        <v>10005334</v>
      </c>
      <c r="B3880" t="s">
        <v>81</v>
      </c>
      <c r="C3880" t="s">
        <v>206</v>
      </c>
      <c r="D3880" t="s">
        <v>30</v>
      </c>
      <c r="E3880" t="s">
        <v>24</v>
      </c>
      <c r="F3880">
        <v>179.78</v>
      </c>
      <c r="G3880">
        <v>0</v>
      </c>
      <c r="H3880">
        <v>179.78</v>
      </c>
      <c r="I3880" s="5">
        <v>1800</v>
      </c>
      <c r="J3880">
        <v>4.78</v>
      </c>
      <c r="K3880" s="6" t="s">
        <v>1635</v>
      </c>
      <c r="L3880" s="6" t="s">
        <v>1639</v>
      </c>
      <c r="M3880" s="6" t="s">
        <v>1641</v>
      </c>
      <c r="N3880" s="6" t="s">
        <v>1639</v>
      </c>
      <c r="O3880" s="6" t="s">
        <v>1637</v>
      </c>
      <c r="P3880" s="8">
        <f>Table12[[#This Row],[PLANNED_DELIVERY]]-Table12[[#This Row],[PLANNED_PICKUP]]</f>
        <v>2</v>
      </c>
      <c r="Q3880" s="9">
        <f>Table12[[#This Row],[ACTUAL_DELIVERY]]-Table12[[#This Row],[ACTUAL_PICKUP]]</f>
        <v>1</v>
      </c>
      <c r="R3880" s="9">
        <f>Table12[[#This Row],[ACTUAL_PICKUP]]-Table12[[#This Row],[PLANNED_PICKUP]]</f>
        <v>0</v>
      </c>
      <c r="S3880" s="9">
        <f>Table12[[#This Row],[ACTUAL_DELIVERY]]-Table12[[#This Row],[PLANNED_DELIVERY]]</f>
        <v>-1</v>
      </c>
      <c r="T3880" t="s">
        <v>1716</v>
      </c>
      <c r="U3880" s="6" t="s">
        <v>291</v>
      </c>
      <c r="V3880" t="s">
        <v>27</v>
      </c>
      <c r="W3880" t="s">
        <v>27</v>
      </c>
      <c r="X3880" t="s">
        <v>41</v>
      </c>
      <c r="Y3880" s="6" t="s">
        <v>44</v>
      </c>
      <c r="Z3880" t="s">
        <v>27</v>
      </c>
      <c r="AA3880" t="s">
        <v>27</v>
      </c>
    </row>
    <row r="3881" spans="1:27" x14ac:dyDescent="0.35">
      <c r="A3881">
        <v>10005336</v>
      </c>
      <c r="B3881" t="s">
        <v>81</v>
      </c>
      <c r="C3881" t="s">
        <v>206</v>
      </c>
      <c r="D3881" t="s">
        <v>23</v>
      </c>
      <c r="E3881" t="s">
        <v>24</v>
      </c>
      <c r="F3881">
        <v>600</v>
      </c>
      <c r="G3881">
        <v>0</v>
      </c>
      <c r="H3881">
        <v>600</v>
      </c>
      <c r="I3881">
        <v>5300</v>
      </c>
      <c r="J3881">
        <v>36.479999999999997</v>
      </c>
      <c r="K3881" s="6" t="s">
        <v>1635</v>
      </c>
      <c r="L3881" s="6" t="s">
        <v>1642</v>
      </c>
      <c r="M3881" s="6" t="s">
        <v>1640</v>
      </c>
      <c r="N3881" s="6" t="s">
        <v>1642</v>
      </c>
      <c r="O3881" s="6" t="s">
        <v>1640</v>
      </c>
      <c r="P3881" s="8">
        <f>Table12[[#This Row],[PLANNED_DELIVERY]]-Table12[[#This Row],[PLANNED_PICKUP]]</f>
        <v>4</v>
      </c>
      <c r="Q3881" s="9">
        <f>Table12[[#This Row],[ACTUAL_DELIVERY]]-Table12[[#This Row],[ACTUAL_PICKUP]]</f>
        <v>4</v>
      </c>
      <c r="R3881" s="9">
        <f>Table12[[#This Row],[ACTUAL_PICKUP]]-Table12[[#This Row],[PLANNED_PICKUP]]</f>
        <v>0</v>
      </c>
      <c r="S3881" s="9">
        <f>Table12[[#This Row],[ACTUAL_DELIVERY]]-Table12[[#This Row],[PLANNED_DELIVERY]]</f>
        <v>0</v>
      </c>
      <c r="T3881" t="s">
        <v>517</v>
      </c>
      <c r="U3881" s="6" t="s">
        <v>249</v>
      </c>
      <c r="V3881" t="s">
        <v>27</v>
      </c>
      <c r="W3881" t="s">
        <v>27</v>
      </c>
      <c r="X3881" t="s">
        <v>49</v>
      </c>
      <c r="Y3881" s="6" t="s">
        <v>123</v>
      </c>
      <c r="Z3881" t="s">
        <v>27</v>
      </c>
      <c r="AA3881" t="s">
        <v>27</v>
      </c>
    </row>
    <row r="3882" spans="1:27" x14ac:dyDescent="0.35">
      <c r="A3882">
        <v>10005337</v>
      </c>
      <c r="B3882" t="s">
        <v>81</v>
      </c>
      <c r="C3882" t="s">
        <v>206</v>
      </c>
      <c r="D3882" t="s">
        <v>23</v>
      </c>
      <c r="E3882" t="s">
        <v>24</v>
      </c>
      <c r="F3882">
        <v>177.73</v>
      </c>
      <c r="G3882">
        <v>0</v>
      </c>
      <c r="H3882">
        <v>177.73</v>
      </c>
      <c r="I3882">
        <v>265</v>
      </c>
      <c r="J3882">
        <v>0.36</v>
      </c>
      <c r="K3882" s="6" t="s">
        <v>1635</v>
      </c>
      <c r="L3882" s="6" t="s">
        <v>1639</v>
      </c>
      <c r="M3882" s="6" t="s">
        <v>1641</v>
      </c>
      <c r="N3882" s="6" t="s">
        <v>1637</v>
      </c>
      <c r="O3882" s="6" t="s">
        <v>1641</v>
      </c>
      <c r="P3882" s="8">
        <f>Table12[[#This Row],[PLANNED_DELIVERY]]-Table12[[#This Row],[PLANNED_PICKUP]]</f>
        <v>2</v>
      </c>
      <c r="Q3882" s="9">
        <f>Table12[[#This Row],[ACTUAL_DELIVERY]]-Table12[[#This Row],[ACTUAL_PICKUP]]</f>
        <v>1</v>
      </c>
      <c r="R3882" s="9">
        <f>Table12[[#This Row],[ACTUAL_PICKUP]]-Table12[[#This Row],[PLANNED_PICKUP]]</f>
        <v>1</v>
      </c>
      <c r="S3882" s="9">
        <f>Table12[[#This Row],[ACTUAL_DELIVERY]]-Table12[[#This Row],[PLANNED_DELIVERY]]</f>
        <v>0</v>
      </c>
      <c r="T3882" t="s">
        <v>725</v>
      </c>
      <c r="U3882" s="6" t="s">
        <v>212</v>
      </c>
      <c r="V3882" t="s">
        <v>27</v>
      </c>
      <c r="W3882" t="s">
        <v>27</v>
      </c>
      <c r="X3882" t="s">
        <v>49</v>
      </c>
      <c r="Y3882" s="6" t="s">
        <v>29</v>
      </c>
      <c r="Z3882" t="s">
        <v>27</v>
      </c>
      <c r="AA3882" t="s">
        <v>27</v>
      </c>
    </row>
    <row r="3883" spans="1:27" x14ac:dyDescent="0.35">
      <c r="A3883">
        <v>10005338</v>
      </c>
      <c r="B3883" t="s">
        <v>81</v>
      </c>
      <c r="C3883" t="s">
        <v>342</v>
      </c>
      <c r="D3883" t="s">
        <v>23</v>
      </c>
      <c r="E3883" t="s">
        <v>24</v>
      </c>
      <c r="F3883">
        <v>350</v>
      </c>
      <c r="G3883">
        <v>0</v>
      </c>
      <c r="H3883">
        <v>350</v>
      </c>
      <c r="I3883">
        <v>3220</v>
      </c>
      <c r="J3883">
        <v>2.64</v>
      </c>
      <c r="K3883" s="6" t="s">
        <v>1635</v>
      </c>
      <c r="L3883" s="6" t="s">
        <v>1639</v>
      </c>
      <c r="M3883" s="6" t="s">
        <v>1644</v>
      </c>
      <c r="N3883" s="6" t="s">
        <v>1639</v>
      </c>
      <c r="O3883" s="6" t="s">
        <v>1641</v>
      </c>
      <c r="P3883" s="8">
        <f>Table12[[#This Row],[PLANNED_DELIVERY]]-Table12[[#This Row],[PLANNED_PICKUP]]</f>
        <v>4</v>
      </c>
      <c r="Q3883" s="9">
        <f>Table12[[#This Row],[ACTUAL_DELIVERY]]-Table12[[#This Row],[ACTUAL_PICKUP]]</f>
        <v>2</v>
      </c>
      <c r="R3883" s="9">
        <f>Table12[[#This Row],[ACTUAL_PICKUP]]-Table12[[#This Row],[PLANNED_PICKUP]]</f>
        <v>0</v>
      </c>
      <c r="S3883" s="9">
        <f>Table12[[#This Row],[ACTUAL_DELIVERY]]-Table12[[#This Row],[PLANNED_DELIVERY]]</f>
        <v>-2</v>
      </c>
      <c r="T3883" t="s">
        <v>347</v>
      </c>
      <c r="U3883" s="6" t="s">
        <v>823</v>
      </c>
      <c r="V3883" t="s">
        <v>27</v>
      </c>
      <c r="W3883" t="s">
        <v>27</v>
      </c>
      <c r="X3883" t="s">
        <v>60</v>
      </c>
      <c r="Y3883" s="6" t="s">
        <v>34</v>
      </c>
      <c r="Z3883" t="s">
        <v>27</v>
      </c>
      <c r="AA3883" t="s">
        <v>27</v>
      </c>
    </row>
    <row r="3884" spans="1:27" x14ac:dyDescent="0.35">
      <c r="A3884">
        <v>10005341</v>
      </c>
      <c r="B3884" t="s">
        <v>273</v>
      </c>
      <c r="C3884" t="s">
        <v>206</v>
      </c>
      <c r="D3884" t="s">
        <v>23</v>
      </c>
      <c r="E3884" t="s">
        <v>24</v>
      </c>
      <c r="F3884">
        <v>268</v>
      </c>
      <c r="G3884">
        <v>0</v>
      </c>
      <c r="H3884">
        <v>268</v>
      </c>
      <c r="I3884">
        <v>1150</v>
      </c>
      <c r="J3884">
        <v>12.84</v>
      </c>
      <c r="K3884" s="6" t="s">
        <v>1635</v>
      </c>
      <c r="L3884" s="6" t="s">
        <v>1638</v>
      </c>
      <c r="M3884" s="6" t="s">
        <v>1638</v>
      </c>
      <c r="N3884" s="6" t="s">
        <v>1644</v>
      </c>
      <c r="O3884" s="6" t="s">
        <v>1640</v>
      </c>
      <c r="P3884" s="8">
        <f>Table12[[#This Row],[PLANNED_DELIVERY]]-Table12[[#This Row],[PLANNED_PICKUP]]</f>
        <v>0</v>
      </c>
      <c r="Q3884" s="9">
        <f>Table12[[#This Row],[ACTUAL_DELIVERY]]-Table12[[#This Row],[ACTUAL_PICKUP]]</f>
        <v>3</v>
      </c>
      <c r="R3884" s="9">
        <f>Table12[[#This Row],[ACTUAL_PICKUP]]-Table12[[#This Row],[PLANNED_PICKUP]]</f>
        <v>5</v>
      </c>
      <c r="S3884" s="9">
        <f>Table12[[#This Row],[ACTUAL_DELIVERY]]-Table12[[#This Row],[PLANNED_DELIVERY]]</f>
        <v>8</v>
      </c>
      <c r="T3884" t="s">
        <v>341</v>
      </c>
      <c r="U3884" s="6" t="s">
        <v>334</v>
      </c>
      <c r="V3884" t="s">
        <v>27</v>
      </c>
      <c r="W3884" t="s">
        <v>27</v>
      </c>
      <c r="X3884" t="s">
        <v>49</v>
      </c>
      <c r="Y3884" s="6" t="s">
        <v>123</v>
      </c>
      <c r="Z3884" t="s">
        <v>27</v>
      </c>
      <c r="AA3884" t="s">
        <v>27</v>
      </c>
    </row>
    <row r="3885" spans="1:27" x14ac:dyDescent="0.35">
      <c r="A3885">
        <v>10005346</v>
      </c>
      <c r="B3885" t="s">
        <v>81</v>
      </c>
      <c r="C3885" t="s">
        <v>206</v>
      </c>
      <c r="D3885" t="s">
        <v>23</v>
      </c>
      <c r="E3885" t="s">
        <v>31</v>
      </c>
      <c r="F3885">
        <v>190.96</v>
      </c>
      <c r="G3885">
        <v>0</v>
      </c>
      <c r="H3885">
        <v>190.96</v>
      </c>
      <c r="I3885">
        <v>3000</v>
      </c>
      <c r="J3885">
        <v>2.1</v>
      </c>
      <c r="K3885" s="6" t="s">
        <v>1635</v>
      </c>
      <c r="L3885" s="6" t="s">
        <v>1639</v>
      </c>
      <c r="M3885" s="6" t="s">
        <v>1637</v>
      </c>
      <c r="N3885" s="6" t="s">
        <v>1639</v>
      </c>
      <c r="O3885" s="6" t="s">
        <v>1639</v>
      </c>
      <c r="P3885" s="8">
        <f>Table12[[#This Row],[PLANNED_DELIVERY]]-Table12[[#This Row],[PLANNED_PICKUP]]</f>
        <v>1</v>
      </c>
      <c r="Q3885" s="9">
        <f>Table12[[#This Row],[ACTUAL_DELIVERY]]-Table12[[#This Row],[ACTUAL_PICKUP]]</f>
        <v>0</v>
      </c>
      <c r="R3885" s="9">
        <f>Table12[[#This Row],[ACTUAL_PICKUP]]-Table12[[#This Row],[PLANNED_PICKUP]]</f>
        <v>0</v>
      </c>
      <c r="S3885" s="9">
        <f>Table12[[#This Row],[ACTUAL_DELIVERY]]-Table12[[#This Row],[PLANNED_DELIVERY]]</f>
        <v>-1</v>
      </c>
      <c r="T3885" t="s">
        <v>70</v>
      </c>
      <c r="U3885" s="6" t="s">
        <v>42</v>
      </c>
      <c r="V3885" t="s">
        <v>27</v>
      </c>
      <c r="W3885" t="s">
        <v>27</v>
      </c>
      <c r="X3885" t="s">
        <v>60</v>
      </c>
      <c r="Y3885" s="6" t="s">
        <v>34</v>
      </c>
      <c r="Z3885" t="s">
        <v>27</v>
      </c>
      <c r="AA3885" t="s">
        <v>27</v>
      </c>
    </row>
    <row r="3886" spans="1:27" x14ac:dyDescent="0.35">
      <c r="A3886">
        <v>10005349</v>
      </c>
      <c r="B3886" t="s">
        <v>81</v>
      </c>
      <c r="C3886" t="s">
        <v>206</v>
      </c>
      <c r="D3886" t="s">
        <v>23</v>
      </c>
      <c r="E3886" t="s">
        <v>24</v>
      </c>
      <c r="F3886">
        <v>550</v>
      </c>
      <c r="G3886">
        <v>0</v>
      </c>
      <c r="H3886">
        <v>550</v>
      </c>
      <c r="I3886">
        <v>15000</v>
      </c>
      <c r="J3886">
        <v>48.14</v>
      </c>
      <c r="K3886" s="6" t="s">
        <v>1635</v>
      </c>
      <c r="L3886" s="6" t="s">
        <v>1639</v>
      </c>
      <c r="M3886" s="6" t="s">
        <v>1637</v>
      </c>
      <c r="N3886" s="6" t="s">
        <v>1639</v>
      </c>
      <c r="O3886" s="6" t="s">
        <v>1637</v>
      </c>
      <c r="P3886" s="8">
        <f>Table12[[#This Row],[PLANNED_DELIVERY]]-Table12[[#This Row],[PLANNED_PICKUP]]</f>
        <v>1</v>
      </c>
      <c r="Q3886" s="9">
        <f>Table12[[#This Row],[ACTUAL_DELIVERY]]-Table12[[#This Row],[ACTUAL_PICKUP]]</f>
        <v>1</v>
      </c>
      <c r="R3886" s="9">
        <f>Table12[[#This Row],[ACTUAL_PICKUP]]-Table12[[#This Row],[PLANNED_PICKUP]]</f>
        <v>0</v>
      </c>
      <c r="S3886" s="9">
        <f>Table12[[#This Row],[ACTUAL_DELIVERY]]-Table12[[#This Row],[PLANNED_DELIVERY]]</f>
        <v>0</v>
      </c>
      <c r="T3886" t="s">
        <v>828</v>
      </c>
      <c r="U3886" s="6" t="s">
        <v>40</v>
      </c>
      <c r="V3886" t="s">
        <v>27</v>
      </c>
      <c r="W3886" t="s">
        <v>27</v>
      </c>
      <c r="X3886" t="s">
        <v>49</v>
      </c>
      <c r="Y3886" s="6" t="s">
        <v>29</v>
      </c>
      <c r="Z3886" t="s">
        <v>27</v>
      </c>
      <c r="AA3886" t="s">
        <v>27</v>
      </c>
    </row>
    <row r="3887" spans="1:27" x14ac:dyDescent="0.35">
      <c r="A3887">
        <v>10005351</v>
      </c>
      <c r="B3887" t="s">
        <v>81</v>
      </c>
      <c r="C3887" t="s">
        <v>78</v>
      </c>
      <c r="D3887" t="s">
        <v>23</v>
      </c>
      <c r="E3887" t="s">
        <v>24</v>
      </c>
      <c r="F3887">
        <v>520</v>
      </c>
      <c r="G3887">
        <v>0</v>
      </c>
      <c r="H3887">
        <v>520</v>
      </c>
      <c r="I3887">
        <v>1195</v>
      </c>
      <c r="J3887">
        <v>14.83</v>
      </c>
      <c r="K3887" s="6" t="s">
        <v>1635</v>
      </c>
      <c r="L3887" s="6" t="s">
        <v>1641</v>
      </c>
      <c r="M3887" s="6" t="s">
        <v>1644</v>
      </c>
      <c r="N3887" s="6" t="s">
        <v>1642</v>
      </c>
      <c r="O3887" s="6" t="s">
        <v>1640</v>
      </c>
      <c r="P3887" s="8">
        <f>Table12[[#This Row],[PLANNED_DELIVERY]]-Table12[[#This Row],[PLANNED_PICKUP]]</f>
        <v>2</v>
      </c>
      <c r="Q3887" s="9">
        <f>Table12[[#This Row],[ACTUAL_DELIVERY]]-Table12[[#This Row],[ACTUAL_PICKUP]]</f>
        <v>4</v>
      </c>
      <c r="R3887" s="9">
        <f>Table12[[#This Row],[ACTUAL_PICKUP]]-Table12[[#This Row],[PLANNED_PICKUP]]</f>
        <v>1</v>
      </c>
      <c r="S3887" s="9">
        <f>Table12[[#This Row],[ACTUAL_DELIVERY]]-Table12[[#This Row],[PLANNED_DELIVERY]]</f>
        <v>3</v>
      </c>
      <c r="T3887" t="s">
        <v>873</v>
      </c>
      <c r="U3887" s="6" t="s">
        <v>464</v>
      </c>
      <c r="V3887" t="s">
        <v>27</v>
      </c>
      <c r="W3887" t="s">
        <v>27</v>
      </c>
      <c r="X3887" t="s">
        <v>60</v>
      </c>
      <c r="Y3887" s="6" t="s">
        <v>34</v>
      </c>
      <c r="Z3887" t="s">
        <v>27</v>
      </c>
      <c r="AA3887" t="s">
        <v>27</v>
      </c>
    </row>
    <row r="3888" spans="1:27" x14ac:dyDescent="0.35">
      <c r="A3888">
        <v>10005352</v>
      </c>
      <c r="B3888" t="s">
        <v>273</v>
      </c>
      <c r="C3888" t="s">
        <v>206</v>
      </c>
      <c r="D3888" t="s">
        <v>23</v>
      </c>
      <c r="E3888" t="s">
        <v>24</v>
      </c>
      <c r="F3888">
        <v>285</v>
      </c>
      <c r="G3888">
        <v>0</v>
      </c>
      <c r="H3888">
        <v>285</v>
      </c>
      <c r="I3888">
        <v>6300</v>
      </c>
      <c r="J3888">
        <v>11.31</v>
      </c>
      <c r="K3888" s="6" t="s">
        <v>1635</v>
      </c>
      <c r="L3888" s="6" t="s">
        <v>1638</v>
      </c>
      <c r="M3888" s="6" t="s">
        <v>1641</v>
      </c>
      <c r="N3888" s="6" t="s">
        <v>1639</v>
      </c>
      <c r="O3888" s="6" t="s">
        <v>1637</v>
      </c>
      <c r="P3888" s="8">
        <f>Table12[[#This Row],[PLANNED_DELIVERY]]-Table12[[#This Row],[PLANNED_PICKUP]]</f>
        <v>3</v>
      </c>
      <c r="Q3888" s="9">
        <f>Table12[[#This Row],[ACTUAL_DELIVERY]]-Table12[[#This Row],[ACTUAL_PICKUP]]</f>
        <v>1</v>
      </c>
      <c r="R3888" s="9">
        <f>Table12[[#This Row],[ACTUAL_PICKUP]]-Table12[[#This Row],[PLANNED_PICKUP]]</f>
        <v>1</v>
      </c>
      <c r="S3888" s="9">
        <f>Table12[[#This Row],[ACTUAL_DELIVERY]]-Table12[[#This Row],[PLANNED_DELIVERY]]</f>
        <v>-1</v>
      </c>
      <c r="T3888" t="s">
        <v>119</v>
      </c>
      <c r="U3888" s="6" t="s">
        <v>120</v>
      </c>
      <c r="V3888" t="s">
        <v>27</v>
      </c>
      <c r="W3888" t="s">
        <v>27</v>
      </c>
      <c r="X3888" t="s">
        <v>49</v>
      </c>
      <c r="Y3888" s="6" t="s">
        <v>29</v>
      </c>
      <c r="Z3888" t="s">
        <v>27</v>
      </c>
      <c r="AA3888" t="s">
        <v>27</v>
      </c>
    </row>
    <row r="3889" spans="1:27" x14ac:dyDescent="0.35">
      <c r="A3889">
        <v>10005356</v>
      </c>
      <c r="B3889" t="s">
        <v>81</v>
      </c>
      <c r="C3889" t="s">
        <v>206</v>
      </c>
      <c r="D3889" t="s">
        <v>23</v>
      </c>
      <c r="E3889" t="s">
        <v>24</v>
      </c>
      <c r="F3889">
        <v>178.57</v>
      </c>
      <c r="G3889">
        <v>0</v>
      </c>
      <c r="H3889">
        <v>178.57</v>
      </c>
      <c r="I3889">
        <v>400</v>
      </c>
      <c r="J3889">
        <v>0.56999999999999995</v>
      </c>
      <c r="K3889" s="6" t="s">
        <v>1635</v>
      </c>
      <c r="L3889" s="6" t="s">
        <v>1639</v>
      </c>
      <c r="M3889" s="6" t="s">
        <v>1637</v>
      </c>
      <c r="N3889" s="6" t="s">
        <v>1637</v>
      </c>
      <c r="O3889" s="6" t="s">
        <v>1641</v>
      </c>
      <c r="P3889" s="8">
        <f>Table12[[#This Row],[PLANNED_DELIVERY]]-Table12[[#This Row],[PLANNED_PICKUP]]</f>
        <v>1</v>
      </c>
      <c r="Q3889" s="9">
        <f>Table12[[#This Row],[ACTUAL_DELIVERY]]-Table12[[#This Row],[ACTUAL_PICKUP]]</f>
        <v>1</v>
      </c>
      <c r="R3889" s="9">
        <f>Table12[[#This Row],[ACTUAL_PICKUP]]-Table12[[#This Row],[PLANNED_PICKUP]]</f>
        <v>1</v>
      </c>
      <c r="S3889" s="9">
        <f>Table12[[#This Row],[ACTUAL_DELIVERY]]-Table12[[#This Row],[PLANNED_DELIVERY]]</f>
        <v>1</v>
      </c>
      <c r="T3889" t="s">
        <v>725</v>
      </c>
      <c r="U3889" s="6" t="s">
        <v>212</v>
      </c>
      <c r="V3889" t="s">
        <v>27</v>
      </c>
      <c r="W3889" t="s">
        <v>27</v>
      </c>
      <c r="X3889" t="s">
        <v>49</v>
      </c>
      <c r="Y3889" s="6" t="s">
        <v>29</v>
      </c>
      <c r="Z3889" t="s">
        <v>27</v>
      </c>
      <c r="AA3889" t="s">
        <v>27</v>
      </c>
    </row>
    <row r="3890" spans="1:27" x14ac:dyDescent="0.35">
      <c r="A3890">
        <v>10005357</v>
      </c>
      <c r="B3890" t="s">
        <v>81</v>
      </c>
      <c r="C3890" t="s">
        <v>246</v>
      </c>
      <c r="D3890" t="s">
        <v>23</v>
      </c>
      <c r="E3890" t="s">
        <v>24</v>
      </c>
      <c r="F3890">
        <v>18.86</v>
      </c>
      <c r="G3890">
        <v>32.89</v>
      </c>
      <c r="H3890">
        <v>51.75</v>
      </c>
      <c r="I3890">
        <v>135</v>
      </c>
      <c r="J3890">
        <v>0.3</v>
      </c>
      <c r="K3890" s="6" t="s">
        <v>1635</v>
      </c>
      <c r="L3890" s="6" t="s">
        <v>1635</v>
      </c>
      <c r="M3890" s="6" t="s">
        <v>1644</v>
      </c>
      <c r="N3890" s="6" t="s">
        <v>1637</v>
      </c>
      <c r="O3890" s="6" t="s">
        <v>1641</v>
      </c>
      <c r="P3890" s="8">
        <f>Table12[[#This Row],[PLANNED_DELIVERY]]-Table12[[#This Row],[PLANNED_PICKUP]]</f>
        <v>7</v>
      </c>
      <c r="Q3890" s="9">
        <f>Table12[[#This Row],[ACTUAL_DELIVERY]]-Table12[[#This Row],[ACTUAL_PICKUP]]</f>
        <v>1</v>
      </c>
      <c r="R3890" s="9">
        <f>Table12[[#This Row],[ACTUAL_PICKUP]]-Table12[[#This Row],[PLANNED_PICKUP]]</f>
        <v>4</v>
      </c>
      <c r="S3890" s="9">
        <f>Table12[[#This Row],[ACTUAL_DELIVERY]]-Table12[[#This Row],[PLANNED_DELIVERY]]</f>
        <v>-2</v>
      </c>
      <c r="T3890" t="s">
        <v>413</v>
      </c>
      <c r="U3890" s="6" t="s">
        <v>414</v>
      </c>
      <c r="V3890" t="s">
        <v>27</v>
      </c>
      <c r="W3890" t="s">
        <v>27</v>
      </c>
      <c r="X3890" t="s">
        <v>60</v>
      </c>
      <c r="Y3890" s="6" t="s">
        <v>34</v>
      </c>
      <c r="Z3890" t="s">
        <v>27</v>
      </c>
      <c r="AA3890" t="s">
        <v>27</v>
      </c>
    </row>
    <row r="3891" spans="1:27" x14ac:dyDescent="0.35">
      <c r="A3891">
        <v>10005358</v>
      </c>
      <c r="B3891" t="s">
        <v>81</v>
      </c>
      <c r="C3891" t="s">
        <v>213</v>
      </c>
      <c r="D3891" t="s">
        <v>23</v>
      </c>
      <c r="E3891" t="s">
        <v>24</v>
      </c>
      <c r="F3891">
        <v>272</v>
      </c>
      <c r="G3891">
        <v>0</v>
      </c>
      <c r="H3891">
        <v>272</v>
      </c>
      <c r="I3891">
        <v>80</v>
      </c>
      <c r="J3891">
        <v>0.28000000000000003</v>
      </c>
      <c r="K3891" s="6" t="s">
        <v>1635</v>
      </c>
      <c r="L3891" s="6" t="s">
        <v>1639</v>
      </c>
      <c r="M3891" s="6" t="s">
        <v>1637</v>
      </c>
      <c r="N3891" s="6" t="s">
        <v>1639</v>
      </c>
      <c r="O3891" s="6" t="s">
        <v>1641</v>
      </c>
      <c r="P3891" s="8">
        <f>Table12[[#This Row],[PLANNED_DELIVERY]]-Table12[[#This Row],[PLANNED_PICKUP]]</f>
        <v>1</v>
      </c>
      <c r="Q3891" s="9">
        <f>Table12[[#This Row],[ACTUAL_DELIVERY]]-Table12[[#This Row],[ACTUAL_PICKUP]]</f>
        <v>2</v>
      </c>
      <c r="R3891" s="9">
        <f>Table12[[#This Row],[ACTUAL_PICKUP]]-Table12[[#This Row],[PLANNED_PICKUP]]</f>
        <v>0</v>
      </c>
      <c r="S3891" s="9">
        <f>Table12[[#This Row],[ACTUAL_DELIVERY]]-Table12[[#This Row],[PLANNED_DELIVERY]]</f>
        <v>1</v>
      </c>
      <c r="T3891" t="s">
        <v>826</v>
      </c>
      <c r="U3891" s="6" t="s">
        <v>827</v>
      </c>
      <c r="V3891" t="s">
        <v>27</v>
      </c>
      <c r="W3891" t="s">
        <v>27</v>
      </c>
      <c r="X3891" t="s">
        <v>41</v>
      </c>
      <c r="Y3891" s="6" t="s">
        <v>44</v>
      </c>
      <c r="Z3891" t="s">
        <v>27</v>
      </c>
      <c r="AA3891" t="s">
        <v>27</v>
      </c>
    </row>
    <row r="3892" spans="1:27" x14ac:dyDescent="0.35">
      <c r="A3892">
        <v>10005359</v>
      </c>
      <c r="B3892" t="s">
        <v>81</v>
      </c>
      <c r="C3892" t="s">
        <v>342</v>
      </c>
      <c r="D3892" t="s">
        <v>23</v>
      </c>
      <c r="E3892" t="s">
        <v>24</v>
      </c>
      <c r="F3892">
        <v>160.22</v>
      </c>
      <c r="G3892">
        <v>0</v>
      </c>
      <c r="H3892">
        <v>160.22</v>
      </c>
      <c r="I3892">
        <v>820</v>
      </c>
      <c r="J3892">
        <v>3.56</v>
      </c>
      <c r="K3892" s="6" t="s">
        <v>1635</v>
      </c>
      <c r="L3892" s="6" t="s">
        <v>1635</v>
      </c>
      <c r="M3892" s="6" t="s">
        <v>1639</v>
      </c>
      <c r="N3892" s="6" t="s">
        <v>1639</v>
      </c>
      <c r="O3892" s="6" t="s">
        <v>1637</v>
      </c>
      <c r="P3892" s="8">
        <f>Table12[[#This Row],[PLANNED_DELIVERY]]-Table12[[#This Row],[PLANNED_PICKUP]]</f>
        <v>3</v>
      </c>
      <c r="Q3892" s="9">
        <f>Table12[[#This Row],[ACTUAL_DELIVERY]]-Table12[[#This Row],[ACTUAL_PICKUP]]</f>
        <v>1</v>
      </c>
      <c r="R3892" s="9">
        <f>Table12[[#This Row],[ACTUAL_PICKUP]]-Table12[[#This Row],[PLANNED_PICKUP]]</f>
        <v>3</v>
      </c>
      <c r="S3892" s="9">
        <f>Table12[[#This Row],[ACTUAL_DELIVERY]]-Table12[[#This Row],[PLANNED_DELIVERY]]</f>
        <v>1</v>
      </c>
      <c r="T3892" t="s">
        <v>352</v>
      </c>
      <c r="U3892" s="6" t="s">
        <v>353</v>
      </c>
      <c r="V3892" t="s">
        <v>27</v>
      </c>
      <c r="W3892" t="s">
        <v>27</v>
      </c>
      <c r="X3892" t="s">
        <v>49</v>
      </c>
      <c r="Y3892" s="6" t="s">
        <v>29</v>
      </c>
      <c r="Z3892" t="s">
        <v>27</v>
      </c>
      <c r="AA3892" t="s">
        <v>27</v>
      </c>
    </row>
    <row r="3893" spans="1:27" x14ac:dyDescent="0.35">
      <c r="A3893">
        <v>10005361</v>
      </c>
      <c r="B3893" t="s">
        <v>219</v>
      </c>
      <c r="C3893" t="s">
        <v>206</v>
      </c>
      <c r="D3893" t="s">
        <v>23</v>
      </c>
      <c r="E3893" t="s">
        <v>24</v>
      </c>
      <c r="F3893">
        <v>600</v>
      </c>
      <c r="G3893">
        <v>0</v>
      </c>
      <c r="H3893">
        <v>600</v>
      </c>
      <c r="I3893">
        <v>800</v>
      </c>
      <c r="J3893">
        <v>5.23</v>
      </c>
      <c r="K3893" s="6" t="s">
        <v>1635</v>
      </c>
      <c r="L3893" s="6" t="s">
        <v>1639</v>
      </c>
      <c r="M3893" s="6" t="s">
        <v>1642</v>
      </c>
      <c r="N3893" s="6" t="s">
        <v>1642</v>
      </c>
      <c r="O3893" s="6" t="s">
        <v>1644</v>
      </c>
      <c r="P3893" s="8">
        <f>Table12[[#This Row],[PLANNED_DELIVERY]]-Table12[[#This Row],[PLANNED_PICKUP]]</f>
        <v>3</v>
      </c>
      <c r="Q3893" s="9">
        <f>Table12[[#This Row],[ACTUAL_DELIVERY]]-Table12[[#This Row],[ACTUAL_PICKUP]]</f>
        <v>1</v>
      </c>
      <c r="R3893" s="9">
        <f>Table12[[#This Row],[ACTUAL_PICKUP]]-Table12[[#This Row],[PLANNED_PICKUP]]</f>
        <v>3</v>
      </c>
      <c r="S3893" s="9">
        <f>Table12[[#This Row],[ACTUAL_DELIVERY]]-Table12[[#This Row],[PLANNED_DELIVERY]]</f>
        <v>1</v>
      </c>
      <c r="T3893" t="s">
        <v>1718</v>
      </c>
      <c r="U3893" s="6" t="s">
        <v>330</v>
      </c>
      <c r="V3893" t="s">
        <v>27</v>
      </c>
      <c r="W3893" t="s">
        <v>27</v>
      </c>
      <c r="X3893" t="s">
        <v>41</v>
      </c>
      <c r="Y3893" s="6" t="s">
        <v>44</v>
      </c>
      <c r="Z3893" t="s">
        <v>27</v>
      </c>
      <c r="AA3893" t="s">
        <v>27</v>
      </c>
    </row>
    <row r="3894" spans="1:27" x14ac:dyDescent="0.35">
      <c r="A3894">
        <v>10005362</v>
      </c>
      <c r="B3894" t="s">
        <v>81</v>
      </c>
      <c r="C3894" t="s">
        <v>213</v>
      </c>
      <c r="D3894" t="s">
        <v>23</v>
      </c>
      <c r="E3894" t="s">
        <v>24</v>
      </c>
      <c r="F3894">
        <v>270.14</v>
      </c>
      <c r="G3894">
        <v>0</v>
      </c>
      <c r="H3894">
        <v>270.14</v>
      </c>
      <c r="I3894">
        <v>360</v>
      </c>
      <c r="J3894">
        <v>4.9000000000000004</v>
      </c>
      <c r="K3894" s="6" t="s">
        <v>1635</v>
      </c>
      <c r="L3894" s="6" t="s">
        <v>1639</v>
      </c>
      <c r="M3894" s="6" t="s">
        <v>1637</v>
      </c>
      <c r="N3894" s="6" t="s">
        <v>1639</v>
      </c>
      <c r="O3894" s="6" t="s">
        <v>1641</v>
      </c>
      <c r="P3894" s="8">
        <f>Table12[[#This Row],[PLANNED_DELIVERY]]-Table12[[#This Row],[PLANNED_PICKUP]]</f>
        <v>1</v>
      </c>
      <c r="Q3894" s="9">
        <f>Table12[[#This Row],[ACTUAL_DELIVERY]]-Table12[[#This Row],[ACTUAL_PICKUP]]</f>
        <v>2</v>
      </c>
      <c r="R3894" s="9">
        <f>Table12[[#This Row],[ACTUAL_PICKUP]]-Table12[[#This Row],[PLANNED_PICKUP]]</f>
        <v>0</v>
      </c>
      <c r="S3894" s="9">
        <f>Table12[[#This Row],[ACTUAL_DELIVERY]]-Table12[[#This Row],[PLANNED_DELIVERY]]</f>
        <v>1</v>
      </c>
      <c r="T3894" t="s">
        <v>463</v>
      </c>
      <c r="U3894" s="6" t="s">
        <v>464</v>
      </c>
      <c r="V3894" t="s">
        <v>27</v>
      </c>
      <c r="W3894" t="s">
        <v>27</v>
      </c>
      <c r="X3894" t="s">
        <v>41</v>
      </c>
      <c r="Y3894" s="6" t="s">
        <v>44</v>
      </c>
      <c r="Z3894" t="s">
        <v>27</v>
      </c>
      <c r="AA3894" t="s">
        <v>27</v>
      </c>
    </row>
    <row r="3895" spans="1:27" x14ac:dyDescent="0.35">
      <c r="A3895">
        <v>10005363</v>
      </c>
      <c r="B3895" t="s">
        <v>81</v>
      </c>
      <c r="C3895" t="s">
        <v>213</v>
      </c>
      <c r="D3895" t="s">
        <v>23</v>
      </c>
      <c r="E3895" t="s">
        <v>24</v>
      </c>
      <c r="F3895">
        <v>306.45999999999998</v>
      </c>
      <c r="G3895">
        <v>0</v>
      </c>
      <c r="H3895">
        <v>306.45999999999998</v>
      </c>
      <c r="I3895">
        <v>54</v>
      </c>
      <c r="J3895">
        <v>0.14000000000000001</v>
      </c>
      <c r="K3895" s="6" t="s">
        <v>1635</v>
      </c>
      <c r="L3895" s="6" t="s">
        <v>1639</v>
      </c>
      <c r="M3895" s="6" t="s">
        <v>1637</v>
      </c>
      <c r="N3895" s="6" t="s">
        <v>1639</v>
      </c>
      <c r="O3895" s="6" t="s">
        <v>1641</v>
      </c>
      <c r="P3895" s="8">
        <f>Table12[[#This Row],[PLANNED_DELIVERY]]-Table12[[#This Row],[PLANNED_PICKUP]]</f>
        <v>1</v>
      </c>
      <c r="Q3895" s="9">
        <f>Table12[[#This Row],[ACTUAL_DELIVERY]]-Table12[[#This Row],[ACTUAL_PICKUP]]</f>
        <v>2</v>
      </c>
      <c r="R3895" s="9">
        <f>Table12[[#This Row],[ACTUAL_PICKUP]]-Table12[[#This Row],[PLANNED_PICKUP]]</f>
        <v>0</v>
      </c>
      <c r="S3895" s="9">
        <f>Table12[[#This Row],[ACTUAL_DELIVERY]]-Table12[[#This Row],[PLANNED_DELIVERY]]</f>
        <v>1</v>
      </c>
      <c r="T3895" t="s">
        <v>463</v>
      </c>
      <c r="U3895" s="6" t="s">
        <v>464</v>
      </c>
      <c r="V3895" t="s">
        <v>27</v>
      </c>
      <c r="W3895" t="s">
        <v>27</v>
      </c>
      <c r="X3895" t="s">
        <v>60</v>
      </c>
      <c r="Y3895" s="6" t="s">
        <v>34</v>
      </c>
      <c r="Z3895" t="s">
        <v>27</v>
      </c>
      <c r="AA3895" t="s">
        <v>27</v>
      </c>
    </row>
    <row r="3896" spans="1:27" x14ac:dyDescent="0.35">
      <c r="A3896">
        <v>10005364</v>
      </c>
      <c r="B3896" t="s">
        <v>273</v>
      </c>
      <c r="C3896" t="s">
        <v>213</v>
      </c>
      <c r="D3896" t="s">
        <v>23</v>
      </c>
      <c r="E3896" t="s">
        <v>24</v>
      </c>
      <c r="F3896">
        <v>292.19</v>
      </c>
      <c r="G3896">
        <v>728.16</v>
      </c>
      <c r="H3896">
        <v>1020.35</v>
      </c>
      <c r="I3896">
        <v>1074</v>
      </c>
      <c r="J3896">
        <v>8.07</v>
      </c>
      <c r="K3896" s="6" t="s">
        <v>1635</v>
      </c>
      <c r="L3896" s="6" t="s">
        <v>1639</v>
      </c>
      <c r="M3896" s="6" t="s">
        <v>1644</v>
      </c>
      <c r="N3896" s="6" t="s">
        <v>1641</v>
      </c>
      <c r="O3896" s="6" t="s">
        <v>1644</v>
      </c>
      <c r="P3896" s="8">
        <f>Table12[[#This Row],[PLANNED_DELIVERY]]-Table12[[#This Row],[PLANNED_PICKUP]]</f>
        <v>4</v>
      </c>
      <c r="Q3896" s="9">
        <f>Table12[[#This Row],[ACTUAL_DELIVERY]]-Table12[[#This Row],[ACTUAL_PICKUP]]</f>
        <v>2</v>
      </c>
      <c r="R3896" s="9">
        <f>Table12[[#This Row],[ACTUAL_PICKUP]]-Table12[[#This Row],[PLANNED_PICKUP]]</f>
        <v>2</v>
      </c>
      <c r="S3896" s="9">
        <f>Table12[[#This Row],[ACTUAL_DELIVERY]]-Table12[[#This Row],[PLANNED_DELIVERY]]</f>
        <v>0</v>
      </c>
      <c r="T3896" t="s">
        <v>387</v>
      </c>
      <c r="U3896" s="6" t="s">
        <v>872</v>
      </c>
      <c r="V3896" t="s">
        <v>27</v>
      </c>
      <c r="W3896" t="s">
        <v>27</v>
      </c>
      <c r="X3896" t="s">
        <v>96</v>
      </c>
      <c r="Y3896" s="6" t="s">
        <v>97</v>
      </c>
      <c r="Z3896" t="s">
        <v>27</v>
      </c>
      <c r="AA3896" t="s">
        <v>27</v>
      </c>
    </row>
    <row r="3897" spans="1:27" x14ac:dyDescent="0.35">
      <c r="A3897">
        <v>10005365</v>
      </c>
      <c r="B3897" t="s">
        <v>219</v>
      </c>
      <c r="C3897" t="s">
        <v>206</v>
      </c>
      <c r="D3897" t="s">
        <v>23</v>
      </c>
      <c r="E3897" t="s">
        <v>24</v>
      </c>
      <c r="F3897">
        <v>400</v>
      </c>
      <c r="G3897">
        <v>300</v>
      </c>
      <c r="H3897">
        <v>700</v>
      </c>
      <c r="I3897">
        <v>1519</v>
      </c>
      <c r="J3897">
        <v>3.92</v>
      </c>
      <c r="K3897" s="6" t="s">
        <v>1635</v>
      </c>
      <c r="L3897" s="6" t="s">
        <v>1638</v>
      </c>
      <c r="M3897" s="6" t="s">
        <v>1638</v>
      </c>
      <c r="N3897" s="6" t="s">
        <v>1639</v>
      </c>
      <c r="O3897" s="6" t="s">
        <v>1639</v>
      </c>
      <c r="P3897" s="8">
        <f>Table12[[#This Row],[PLANNED_DELIVERY]]-Table12[[#This Row],[PLANNED_PICKUP]]</f>
        <v>0</v>
      </c>
      <c r="Q3897" s="9">
        <f>Table12[[#This Row],[ACTUAL_DELIVERY]]-Table12[[#This Row],[ACTUAL_PICKUP]]</f>
        <v>0</v>
      </c>
      <c r="R3897" s="9">
        <f>Table12[[#This Row],[ACTUAL_PICKUP]]-Table12[[#This Row],[PLANNED_PICKUP]]</f>
        <v>1</v>
      </c>
      <c r="S3897" s="9">
        <f>Table12[[#This Row],[ACTUAL_DELIVERY]]-Table12[[#This Row],[PLANNED_DELIVERY]]</f>
        <v>1</v>
      </c>
      <c r="T3897" t="s">
        <v>856</v>
      </c>
      <c r="U3897" s="6" t="s">
        <v>857</v>
      </c>
      <c r="V3897" t="s">
        <v>27</v>
      </c>
      <c r="W3897" t="s">
        <v>27</v>
      </c>
      <c r="X3897" t="s">
        <v>49</v>
      </c>
      <c r="Y3897" s="6" t="s">
        <v>29</v>
      </c>
      <c r="Z3897" t="s">
        <v>27</v>
      </c>
      <c r="AA3897" t="s">
        <v>27</v>
      </c>
    </row>
    <row r="3898" spans="1:27" x14ac:dyDescent="0.35">
      <c r="A3898">
        <v>10005367</v>
      </c>
      <c r="B3898" t="s">
        <v>81</v>
      </c>
      <c r="C3898" t="s">
        <v>213</v>
      </c>
      <c r="D3898" t="s">
        <v>23</v>
      </c>
      <c r="E3898" t="s">
        <v>24</v>
      </c>
      <c r="F3898">
        <v>281.31</v>
      </c>
      <c r="G3898">
        <v>0</v>
      </c>
      <c r="H3898">
        <v>281.31</v>
      </c>
      <c r="I3898">
        <v>63</v>
      </c>
      <c r="J3898">
        <v>0.52</v>
      </c>
      <c r="K3898" s="6" t="s">
        <v>1635</v>
      </c>
      <c r="L3898" s="6" t="s">
        <v>1639</v>
      </c>
      <c r="M3898" s="6" t="s">
        <v>1637</v>
      </c>
      <c r="N3898" s="6" t="s">
        <v>1639</v>
      </c>
      <c r="O3898" s="6" t="s">
        <v>1637</v>
      </c>
      <c r="P3898" s="8">
        <f>Table12[[#This Row],[PLANNED_DELIVERY]]-Table12[[#This Row],[PLANNED_PICKUP]]</f>
        <v>1</v>
      </c>
      <c r="Q3898" s="9">
        <f>Table12[[#This Row],[ACTUAL_DELIVERY]]-Table12[[#This Row],[ACTUAL_PICKUP]]</f>
        <v>1</v>
      </c>
      <c r="R3898" s="9">
        <f>Table12[[#This Row],[ACTUAL_PICKUP]]-Table12[[#This Row],[PLANNED_PICKUP]]</f>
        <v>0</v>
      </c>
      <c r="S3898" s="9">
        <f>Table12[[#This Row],[ACTUAL_DELIVERY]]-Table12[[#This Row],[PLANNED_DELIVERY]]</f>
        <v>0</v>
      </c>
      <c r="T3898" t="s">
        <v>870</v>
      </c>
      <c r="U3898" s="6" t="s">
        <v>871</v>
      </c>
      <c r="V3898" t="s">
        <v>27</v>
      </c>
      <c r="W3898" t="s">
        <v>27</v>
      </c>
      <c r="X3898" t="s">
        <v>49</v>
      </c>
      <c r="Y3898" s="6" t="s">
        <v>29</v>
      </c>
      <c r="Z3898" t="s">
        <v>27</v>
      </c>
      <c r="AA3898" t="s">
        <v>27</v>
      </c>
    </row>
    <row r="3899" spans="1:27" x14ac:dyDescent="0.35">
      <c r="A3899">
        <v>10005368</v>
      </c>
      <c r="B3899" t="s">
        <v>81</v>
      </c>
      <c r="C3899" t="s">
        <v>206</v>
      </c>
      <c r="D3899" t="s">
        <v>23</v>
      </c>
      <c r="E3899" t="s">
        <v>24</v>
      </c>
      <c r="F3899">
        <v>450</v>
      </c>
      <c r="G3899">
        <v>0</v>
      </c>
      <c r="H3899">
        <v>450</v>
      </c>
      <c r="I3899">
        <v>1200</v>
      </c>
      <c r="J3899">
        <v>3.8</v>
      </c>
      <c r="K3899" s="6" t="s">
        <v>1635</v>
      </c>
      <c r="L3899" s="6" t="s">
        <v>1637</v>
      </c>
      <c r="M3899" s="6" t="s">
        <v>1642</v>
      </c>
      <c r="N3899" s="6" t="s">
        <v>1637</v>
      </c>
      <c r="O3899" s="6" t="s">
        <v>1642</v>
      </c>
      <c r="P3899" s="8">
        <f>Table12[[#This Row],[PLANNED_DELIVERY]]-Table12[[#This Row],[PLANNED_PICKUP]]</f>
        <v>2</v>
      </c>
      <c r="Q3899" s="9">
        <f>Table12[[#This Row],[ACTUAL_DELIVERY]]-Table12[[#This Row],[ACTUAL_PICKUP]]</f>
        <v>2</v>
      </c>
      <c r="R3899" s="9">
        <f>Table12[[#This Row],[ACTUAL_PICKUP]]-Table12[[#This Row],[PLANNED_PICKUP]]</f>
        <v>0</v>
      </c>
      <c r="S3899" s="9">
        <f>Table12[[#This Row],[ACTUAL_DELIVERY]]-Table12[[#This Row],[PLANNED_DELIVERY]]</f>
        <v>0</v>
      </c>
      <c r="T3899" t="s">
        <v>428</v>
      </c>
      <c r="U3899" s="6" t="s">
        <v>429</v>
      </c>
      <c r="V3899" t="s">
        <v>27</v>
      </c>
      <c r="W3899" t="s">
        <v>27</v>
      </c>
      <c r="X3899" t="s">
        <v>96</v>
      </c>
      <c r="Y3899" s="6" t="s">
        <v>97</v>
      </c>
      <c r="Z3899" t="s">
        <v>27</v>
      </c>
      <c r="AA3899" t="s">
        <v>27</v>
      </c>
    </row>
    <row r="3900" spans="1:27" x14ac:dyDescent="0.35">
      <c r="A3900">
        <v>10005369</v>
      </c>
      <c r="B3900" t="s">
        <v>81</v>
      </c>
      <c r="C3900" t="s">
        <v>246</v>
      </c>
      <c r="D3900" t="s">
        <v>23</v>
      </c>
      <c r="E3900" t="s">
        <v>24</v>
      </c>
      <c r="F3900">
        <v>105.04</v>
      </c>
      <c r="G3900">
        <v>0</v>
      </c>
      <c r="H3900">
        <v>105.04</v>
      </c>
      <c r="I3900">
        <v>40</v>
      </c>
      <c r="J3900">
        <v>0.04</v>
      </c>
      <c r="K3900" s="6" t="s">
        <v>1635</v>
      </c>
      <c r="L3900" s="6" t="s">
        <v>1635</v>
      </c>
      <c r="M3900" s="6" t="s">
        <v>1642</v>
      </c>
      <c r="N3900" s="6" t="s">
        <v>1635</v>
      </c>
      <c r="O3900" s="6" t="s">
        <v>1642</v>
      </c>
      <c r="P3900" s="8">
        <f>Table12[[#This Row],[PLANNED_DELIVERY]]-Table12[[#This Row],[PLANNED_PICKUP]]</f>
        <v>6</v>
      </c>
      <c r="Q3900" s="9">
        <f>Table12[[#This Row],[ACTUAL_DELIVERY]]-Table12[[#This Row],[ACTUAL_PICKUP]]</f>
        <v>6</v>
      </c>
      <c r="R3900" s="9">
        <f>Table12[[#This Row],[ACTUAL_PICKUP]]-Table12[[#This Row],[PLANNED_PICKUP]]</f>
        <v>0</v>
      </c>
      <c r="S3900" s="9">
        <f>Table12[[#This Row],[ACTUAL_DELIVERY]]-Table12[[#This Row],[PLANNED_DELIVERY]]</f>
        <v>0</v>
      </c>
      <c r="T3900" t="s">
        <v>763</v>
      </c>
      <c r="U3900" s="6" t="s">
        <v>764</v>
      </c>
      <c r="V3900" t="s">
        <v>27</v>
      </c>
      <c r="W3900" t="s">
        <v>27</v>
      </c>
      <c r="X3900" t="s">
        <v>66</v>
      </c>
      <c r="Y3900" s="6" t="s">
        <v>67</v>
      </c>
      <c r="Z3900" t="s">
        <v>27</v>
      </c>
      <c r="AA3900" t="s">
        <v>27</v>
      </c>
    </row>
    <row r="3901" spans="1:27" x14ac:dyDescent="0.35">
      <c r="A3901">
        <v>10005370</v>
      </c>
      <c r="B3901" t="s">
        <v>222</v>
      </c>
      <c r="C3901" t="s">
        <v>206</v>
      </c>
      <c r="D3901" t="s">
        <v>23</v>
      </c>
      <c r="E3901" t="s">
        <v>31</v>
      </c>
      <c r="F3901">
        <v>300</v>
      </c>
      <c r="G3901">
        <v>0</v>
      </c>
      <c r="H3901">
        <v>300</v>
      </c>
      <c r="I3901">
        <v>1100</v>
      </c>
      <c r="J3901">
        <v>0.77</v>
      </c>
      <c r="K3901" s="6" t="s">
        <v>1635</v>
      </c>
      <c r="L3901" s="6" t="s">
        <v>1638</v>
      </c>
      <c r="M3901" s="6" t="s">
        <v>1638</v>
      </c>
      <c r="N3901" s="6" t="s">
        <v>1639</v>
      </c>
      <c r="O3901" s="6" t="s">
        <v>1639</v>
      </c>
      <c r="P3901" s="8">
        <f>Table12[[#This Row],[PLANNED_DELIVERY]]-Table12[[#This Row],[PLANNED_PICKUP]]</f>
        <v>0</v>
      </c>
      <c r="Q3901" s="9">
        <f>Table12[[#This Row],[ACTUAL_DELIVERY]]-Table12[[#This Row],[ACTUAL_PICKUP]]</f>
        <v>0</v>
      </c>
      <c r="R3901" s="9">
        <f>Table12[[#This Row],[ACTUAL_PICKUP]]-Table12[[#This Row],[PLANNED_PICKUP]]</f>
        <v>1</v>
      </c>
      <c r="S3901" s="9">
        <f>Table12[[#This Row],[ACTUAL_DELIVERY]]-Table12[[#This Row],[PLANNED_DELIVERY]]</f>
        <v>1</v>
      </c>
      <c r="T3901" t="s">
        <v>804</v>
      </c>
      <c r="U3901" s="6" t="s">
        <v>203</v>
      </c>
      <c r="V3901" t="s">
        <v>27</v>
      </c>
      <c r="W3901" t="s">
        <v>27</v>
      </c>
      <c r="X3901" t="s">
        <v>314</v>
      </c>
      <c r="Y3901" s="6" t="s">
        <v>315</v>
      </c>
      <c r="Z3901" t="s">
        <v>27</v>
      </c>
      <c r="AA3901" t="s">
        <v>27</v>
      </c>
    </row>
    <row r="3902" spans="1:27" x14ac:dyDescent="0.35">
      <c r="A3902">
        <v>10005371</v>
      </c>
      <c r="B3902" t="s">
        <v>225</v>
      </c>
      <c r="C3902" t="s">
        <v>234</v>
      </c>
      <c r="D3902" t="s">
        <v>23</v>
      </c>
      <c r="E3902" t="s">
        <v>24</v>
      </c>
      <c r="F3902">
        <v>130</v>
      </c>
      <c r="G3902">
        <v>0</v>
      </c>
      <c r="H3902">
        <v>130</v>
      </c>
      <c r="I3902">
        <v>217</v>
      </c>
      <c r="J3902">
        <v>1.05</v>
      </c>
      <c r="K3902" s="6" t="s">
        <v>1635</v>
      </c>
      <c r="L3902" s="6" t="s">
        <v>1638</v>
      </c>
      <c r="M3902" s="6" t="s">
        <v>1654</v>
      </c>
      <c r="N3902" s="6" t="s">
        <v>1639</v>
      </c>
      <c r="O3902" s="6" t="s">
        <v>1642</v>
      </c>
      <c r="P3902" s="8">
        <f>Table12[[#This Row],[PLANNED_DELIVERY]]-Table12[[#This Row],[PLANNED_PICKUP]]</f>
        <v>7</v>
      </c>
      <c r="Q3902" s="9">
        <f>Table12[[#This Row],[ACTUAL_DELIVERY]]-Table12[[#This Row],[ACTUAL_PICKUP]]</f>
        <v>3</v>
      </c>
      <c r="R3902" s="9">
        <f>Table12[[#This Row],[ACTUAL_PICKUP]]-Table12[[#This Row],[PLANNED_PICKUP]]</f>
        <v>1</v>
      </c>
      <c r="S3902" s="9">
        <f>Table12[[#This Row],[ACTUAL_DELIVERY]]-Table12[[#This Row],[PLANNED_DELIVERY]]</f>
        <v>-3</v>
      </c>
      <c r="T3902" t="s">
        <v>868</v>
      </c>
      <c r="U3902" s="6" t="s">
        <v>869</v>
      </c>
      <c r="V3902" t="s">
        <v>487</v>
      </c>
      <c r="W3902" t="s">
        <v>487</v>
      </c>
      <c r="X3902" t="s">
        <v>66</v>
      </c>
      <c r="Y3902" s="6" t="s">
        <v>94</v>
      </c>
      <c r="Z3902" t="s">
        <v>27</v>
      </c>
      <c r="AA3902" t="s">
        <v>27</v>
      </c>
    </row>
    <row r="3903" spans="1:27" x14ac:dyDescent="0.35">
      <c r="A3903">
        <v>10005372</v>
      </c>
      <c r="B3903" t="s">
        <v>81</v>
      </c>
      <c r="C3903" t="s">
        <v>206</v>
      </c>
      <c r="D3903" t="s">
        <v>23</v>
      </c>
      <c r="E3903" t="s">
        <v>24</v>
      </c>
      <c r="F3903">
        <v>160.22</v>
      </c>
      <c r="G3903">
        <v>0</v>
      </c>
      <c r="H3903">
        <v>160.22</v>
      </c>
      <c r="I3903">
        <v>2400</v>
      </c>
      <c r="J3903">
        <v>6.18</v>
      </c>
      <c r="K3903" s="6" t="s">
        <v>1635</v>
      </c>
      <c r="L3903" s="6" t="s">
        <v>1635</v>
      </c>
      <c r="M3903" s="6" t="s">
        <v>1641</v>
      </c>
      <c r="N3903" s="6" t="s">
        <v>1641</v>
      </c>
      <c r="O3903" s="6" t="s">
        <v>1642</v>
      </c>
      <c r="P3903" s="8">
        <f>Table12[[#This Row],[PLANNED_DELIVERY]]-Table12[[#This Row],[PLANNED_PICKUP]]</f>
        <v>5</v>
      </c>
      <c r="Q3903" s="9">
        <f>Table12[[#This Row],[ACTUAL_DELIVERY]]-Table12[[#This Row],[ACTUAL_PICKUP]]</f>
        <v>1</v>
      </c>
      <c r="R3903" s="9">
        <f>Table12[[#This Row],[ACTUAL_PICKUP]]-Table12[[#This Row],[PLANNED_PICKUP]]</f>
        <v>5</v>
      </c>
      <c r="S3903" s="9">
        <f>Table12[[#This Row],[ACTUAL_DELIVERY]]-Table12[[#This Row],[PLANNED_DELIVERY]]</f>
        <v>1</v>
      </c>
      <c r="T3903" t="s">
        <v>352</v>
      </c>
      <c r="U3903" s="6" t="s">
        <v>353</v>
      </c>
      <c r="V3903" t="s">
        <v>27</v>
      </c>
      <c r="W3903" t="s">
        <v>27</v>
      </c>
      <c r="X3903" t="s">
        <v>49</v>
      </c>
      <c r="Y3903" s="6" t="s">
        <v>29</v>
      </c>
      <c r="Z3903" t="s">
        <v>27</v>
      </c>
      <c r="AA3903" t="s">
        <v>27</v>
      </c>
    </row>
    <row r="3904" spans="1:27" x14ac:dyDescent="0.35">
      <c r="A3904">
        <v>10005373</v>
      </c>
      <c r="B3904" t="s">
        <v>81</v>
      </c>
      <c r="C3904" t="s">
        <v>213</v>
      </c>
      <c r="D3904" t="s">
        <v>23</v>
      </c>
      <c r="E3904" t="s">
        <v>24</v>
      </c>
      <c r="F3904">
        <v>139.72</v>
      </c>
      <c r="G3904">
        <v>0</v>
      </c>
      <c r="H3904">
        <v>139.72</v>
      </c>
      <c r="I3904">
        <v>1370</v>
      </c>
      <c r="J3904">
        <v>5.16</v>
      </c>
      <c r="K3904" s="6" t="s">
        <v>1635</v>
      </c>
      <c r="L3904" s="6" t="s">
        <v>1635</v>
      </c>
      <c r="M3904" s="6" t="s">
        <v>1637</v>
      </c>
      <c r="N3904" s="6" t="s">
        <v>1639</v>
      </c>
      <c r="O3904" s="6" t="s">
        <v>1637</v>
      </c>
      <c r="P3904" s="8">
        <f>Table12[[#This Row],[PLANNED_DELIVERY]]-Table12[[#This Row],[PLANNED_PICKUP]]</f>
        <v>4</v>
      </c>
      <c r="Q3904" s="9">
        <f>Table12[[#This Row],[ACTUAL_DELIVERY]]-Table12[[#This Row],[ACTUAL_PICKUP]]</f>
        <v>1</v>
      </c>
      <c r="R3904" s="9">
        <f>Table12[[#This Row],[ACTUAL_PICKUP]]-Table12[[#This Row],[PLANNED_PICKUP]]</f>
        <v>3</v>
      </c>
      <c r="S3904" s="9">
        <f>Table12[[#This Row],[ACTUAL_DELIVERY]]-Table12[[#This Row],[PLANNED_DELIVERY]]</f>
        <v>0</v>
      </c>
      <c r="T3904" t="s">
        <v>41</v>
      </c>
      <c r="U3904" s="6">
        <v>54100</v>
      </c>
      <c r="V3904" t="s">
        <v>27</v>
      </c>
      <c r="W3904" t="s">
        <v>27</v>
      </c>
      <c r="X3904" t="s">
        <v>49</v>
      </c>
      <c r="Y3904" s="6" t="s">
        <v>29</v>
      </c>
      <c r="Z3904" t="s">
        <v>27</v>
      </c>
      <c r="AA3904" t="s">
        <v>27</v>
      </c>
    </row>
    <row r="3905" spans="1:27" x14ac:dyDescent="0.35">
      <c r="A3905">
        <v>10005374</v>
      </c>
      <c r="B3905" t="s">
        <v>81</v>
      </c>
      <c r="C3905" t="s">
        <v>206</v>
      </c>
      <c r="D3905" t="s">
        <v>23</v>
      </c>
      <c r="E3905" t="s">
        <v>24</v>
      </c>
      <c r="F3905">
        <v>150</v>
      </c>
      <c r="G3905">
        <v>0</v>
      </c>
      <c r="H3905">
        <v>150</v>
      </c>
      <c r="I3905">
        <v>120</v>
      </c>
      <c r="J3905">
        <v>0.22</v>
      </c>
      <c r="K3905" s="6" t="s">
        <v>1635</v>
      </c>
      <c r="L3905" s="6" t="s">
        <v>1635</v>
      </c>
      <c r="M3905" s="6" t="s">
        <v>1637</v>
      </c>
      <c r="N3905" s="6" t="s">
        <v>1639</v>
      </c>
      <c r="O3905" s="6" t="s">
        <v>1637</v>
      </c>
      <c r="P3905" s="8">
        <f>Table12[[#This Row],[PLANNED_DELIVERY]]-Table12[[#This Row],[PLANNED_PICKUP]]</f>
        <v>4</v>
      </c>
      <c r="Q3905" s="9">
        <f>Table12[[#This Row],[ACTUAL_DELIVERY]]-Table12[[#This Row],[ACTUAL_PICKUP]]</f>
        <v>1</v>
      </c>
      <c r="R3905" s="9">
        <f>Table12[[#This Row],[ACTUAL_PICKUP]]-Table12[[#This Row],[PLANNED_PICKUP]]</f>
        <v>3</v>
      </c>
      <c r="S3905" s="9">
        <f>Table12[[#This Row],[ACTUAL_DELIVERY]]-Table12[[#This Row],[PLANNED_DELIVERY]]</f>
        <v>0</v>
      </c>
      <c r="T3905" t="s">
        <v>867</v>
      </c>
      <c r="U3905" s="6" t="s">
        <v>239</v>
      </c>
      <c r="V3905" t="s">
        <v>27</v>
      </c>
      <c r="W3905" t="s">
        <v>27</v>
      </c>
      <c r="X3905" t="s">
        <v>49</v>
      </c>
      <c r="Y3905" s="6" t="s">
        <v>29</v>
      </c>
      <c r="Z3905" t="s">
        <v>27</v>
      </c>
      <c r="AA3905" t="s">
        <v>27</v>
      </c>
    </row>
    <row r="3906" spans="1:27" x14ac:dyDescent="0.35">
      <c r="A3906">
        <v>10005375</v>
      </c>
      <c r="B3906" t="s">
        <v>225</v>
      </c>
      <c r="C3906" t="s">
        <v>293</v>
      </c>
      <c r="D3906" t="s">
        <v>30</v>
      </c>
      <c r="E3906" t="s">
        <v>45</v>
      </c>
      <c r="F3906">
        <v>440</v>
      </c>
      <c r="G3906">
        <v>0</v>
      </c>
      <c r="H3906">
        <v>440</v>
      </c>
      <c r="I3906" s="5">
        <v>115.2</v>
      </c>
      <c r="J3906">
        <v>0.82</v>
      </c>
      <c r="K3906" s="6" t="s">
        <v>1635</v>
      </c>
      <c r="L3906" s="6" t="s">
        <v>1637</v>
      </c>
      <c r="M3906" s="6" t="s">
        <v>1642</v>
      </c>
      <c r="N3906" s="6" t="s">
        <v>1637</v>
      </c>
      <c r="O3906" s="6" t="s">
        <v>1644</v>
      </c>
      <c r="P3906" s="8">
        <f>Table12[[#This Row],[PLANNED_DELIVERY]]-Table12[[#This Row],[PLANNED_PICKUP]]</f>
        <v>2</v>
      </c>
      <c r="Q3906" s="9">
        <f>Table12[[#This Row],[ACTUAL_DELIVERY]]-Table12[[#This Row],[ACTUAL_PICKUP]]</f>
        <v>3</v>
      </c>
      <c r="R3906" s="9">
        <f>Table12[[#This Row],[ACTUAL_PICKUP]]-Table12[[#This Row],[PLANNED_PICKUP]]</f>
        <v>0</v>
      </c>
      <c r="S3906" s="9">
        <f>Table12[[#This Row],[ACTUAL_DELIVERY]]-Table12[[#This Row],[PLANNED_DELIVERY]]</f>
        <v>1</v>
      </c>
      <c r="T3906" t="s">
        <v>49</v>
      </c>
      <c r="U3906" s="6" t="s">
        <v>29</v>
      </c>
      <c r="V3906" t="s">
        <v>27</v>
      </c>
      <c r="W3906" t="s">
        <v>27</v>
      </c>
      <c r="X3906" t="s">
        <v>364</v>
      </c>
      <c r="Y3906" s="6" t="s">
        <v>62</v>
      </c>
      <c r="Z3906" t="s">
        <v>1311</v>
      </c>
      <c r="AA3906" t="s">
        <v>1311</v>
      </c>
    </row>
    <row r="3907" spans="1:27" x14ac:dyDescent="0.35">
      <c r="A3907">
        <v>10005376</v>
      </c>
      <c r="B3907" t="s">
        <v>263</v>
      </c>
      <c r="C3907" t="s">
        <v>264</v>
      </c>
      <c r="D3907" t="s">
        <v>30</v>
      </c>
      <c r="E3907" t="s">
        <v>45</v>
      </c>
      <c r="F3907">
        <v>989.99</v>
      </c>
      <c r="G3907">
        <v>1110</v>
      </c>
      <c r="H3907">
        <v>2099.9899999999998</v>
      </c>
      <c r="I3907" s="5">
        <v>307</v>
      </c>
      <c r="J3907">
        <v>2.48</v>
      </c>
      <c r="K3907" s="6" t="s">
        <v>1635</v>
      </c>
      <c r="L3907" s="6" t="s">
        <v>1639</v>
      </c>
      <c r="M3907" s="6" t="s">
        <v>1680</v>
      </c>
      <c r="N3907" s="6" t="s">
        <v>1639</v>
      </c>
      <c r="O3907" s="6" t="s">
        <v>1680</v>
      </c>
      <c r="P3907" s="8">
        <f>Table12[[#This Row],[PLANNED_DELIVERY]]-Table12[[#This Row],[PLANNED_PICKUP]]</f>
        <v>13</v>
      </c>
      <c r="Q3907" s="9">
        <f>Table12[[#This Row],[ACTUAL_DELIVERY]]-Table12[[#This Row],[ACTUAL_PICKUP]]</f>
        <v>13</v>
      </c>
      <c r="R3907" s="9">
        <f>Table12[[#This Row],[ACTUAL_PICKUP]]-Table12[[#This Row],[PLANNED_PICKUP]]</f>
        <v>0</v>
      </c>
      <c r="S3907" s="9">
        <f>Table12[[#This Row],[ACTUAL_DELIVERY]]-Table12[[#This Row],[PLANNED_DELIVERY]]</f>
        <v>0</v>
      </c>
      <c r="T3907" t="s">
        <v>49</v>
      </c>
      <c r="U3907" s="6" t="s">
        <v>29</v>
      </c>
      <c r="V3907" t="s">
        <v>27</v>
      </c>
      <c r="W3907" t="s">
        <v>27</v>
      </c>
      <c r="X3907" t="s">
        <v>154</v>
      </c>
      <c r="Y3907" s="6" t="s">
        <v>309</v>
      </c>
      <c r="Z3907" t="s">
        <v>156</v>
      </c>
      <c r="AA3907" t="s">
        <v>85</v>
      </c>
    </row>
    <row r="3908" spans="1:27" x14ac:dyDescent="0.35">
      <c r="A3908">
        <v>10005378</v>
      </c>
      <c r="B3908" t="s">
        <v>222</v>
      </c>
      <c r="C3908" t="s">
        <v>206</v>
      </c>
      <c r="D3908" t="s">
        <v>30</v>
      </c>
      <c r="E3908" t="s">
        <v>31</v>
      </c>
      <c r="F3908">
        <v>280</v>
      </c>
      <c r="G3908">
        <v>0</v>
      </c>
      <c r="H3908">
        <v>280</v>
      </c>
      <c r="I3908">
        <v>1000</v>
      </c>
      <c r="J3908">
        <v>2.8</v>
      </c>
      <c r="K3908" s="6" t="s">
        <v>1635</v>
      </c>
      <c r="L3908" s="6" t="s">
        <v>1638</v>
      </c>
      <c r="M3908" s="6" t="s">
        <v>1639</v>
      </c>
      <c r="N3908" s="6" t="s">
        <v>1639</v>
      </c>
      <c r="O3908" s="6" t="s">
        <v>1639</v>
      </c>
      <c r="P3908" s="8">
        <f>Table12[[#This Row],[PLANNED_DELIVERY]]-Table12[[#This Row],[PLANNED_PICKUP]]</f>
        <v>1</v>
      </c>
      <c r="Q3908" s="9">
        <f>Table12[[#This Row],[ACTUAL_DELIVERY]]-Table12[[#This Row],[ACTUAL_PICKUP]]</f>
        <v>0</v>
      </c>
      <c r="R3908" s="9">
        <f>Table12[[#This Row],[ACTUAL_PICKUP]]-Table12[[#This Row],[PLANNED_PICKUP]]</f>
        <v>1</v>
      </c>
      <c r="S3908" s="9">
        <f>Table12[[#This Row],[ACTUAL_DELIVERY]]-Table12[[#This Row],[PLANNED_DELIVERY]]</f>
        <v>0</v>
      </c>
      <c r="T3908" t="s">
        <v>33</v>
      </c>
      <c r="U3908" s="6" t="s">
        <v>34</v>
      </c>
      <c r="V3908" t="s">
        <v>27</v>
      </c>
      <c r="W3908" t="s">
        <v>27</v>
      </c>
      <c r="X3908" t="s">
        <v>802</v>
      </c>
      <c r="Y3908" s="6" t="s">
        <v>749</v>
      </c>
      <c r="Z3908" t="s">
        <v>27</v>
      </c>
      <c r="AA3908" t="s">
        <v>27</v>
      </c>
    </row>
    <row r="3909" spans="1:27" x14ac:dyDescent="0.35">
      <c r="A3909">
        <v>10005379</v>
      </c>
      <c r="B3909" t="s">
        <v>222</v>
      </c>
      <c r="C3909" t="s">
        <v>206</v>
      </c>
      <c r="D3909" t="s">
        <v>30</v>
      </c>
      <c r="E3909" t="s">
        <v>31</v>
      </c>
      <c r="F3909">
        <v>590</v>
      </c>
      <c r="G3909">
        <v>0</v>
      </c>
      <c r="H3909">
        <v>590</v>
      </c>
      <c r="I3909">
        <v>1700</v>
      </c>
      <c r="J3909">
        <v>0.93</v>
      </c>
      <c r="K3909" s="6" t="s">
        <v>1635</v>
      </c>
      <c r="L3909" s="6" t="s">
        <v>1638</v>
      </c>
      <c r="M3909" s="6" t="s">
        <v>1639</v>
      </c>
      <c r="N3909" s="6" t="s">
        <v>1639</v>
      </c>
      <c r="O3909" s="6" t="s">
        <v>1637</v>
      </c>
      <c r="P3909" s="8">
        <f>Table12[[#This Row],[PLANNED_DELIVERY]]-Table12[[#This Row],[PLANNED_PICKUP]]</f>
        <v>1</v>
      </c>
      <c r="Q3909" s="9">
        <f>Table12[[#This Row],[ACTUAL_DELIVERY]]-Table12[[#This Row],[ACTUAL_PICKUP]]</f>
        <v>1</v>
      </c>
      <c r="R3909" s="9">
        <f>Table12[[#This Row],[ACTUAL_PICKUP]]-Table12[[#This Row],[PLANNED_PICKUP]]</f>
        <v>1</v>
      </c>
      <c r="S3909" s="9">
        <f>Table12[[#This Row],[ACTUAL_DELIVERY]]-Table12[[#This Row],[PLANNED_DELIVERY]]</f>
        <v>1</v>
      </c>
      <c r="T3909" t="s">
        <v>33</v>
      </c>
      <c r="U3909" s="6" t="s">
        <v>34</v>
      </c>
      <c r="V3909" t="s">
        <v>27</v>
      </c>
      <c r="W3909" t="s">
        <v>27</v>
      </c>
      <c r="X3909" t="s">
        <v>71</v>
      </c>
      <c r="Y3909" s="6" t="s">
        <v>72</v>
      </c>
      <c r="Z3909" t="s">
        <v>27</v>
      </c>
      <c r="AA3909" t="s">
        <v>27</v>
      </c>
    </row>
    <row r="3910" spans="1:27" x14ac:dyDescent="0.35">
      <c r="A3910">
        <v>10005380</v>
      </c>
      <c r="B3910" t="s">
        <v>81</v>
      </c>
      <c r="C3910" t="s">
        <v>471</v>
      </c>
      <c r="D3910" t="s">
        <v>30</v>
      </c>
      <c r="E3910" t="s">
        <v>45</v>
      </c>
      <c r="F3910">
        <v>1150</v>
      </c>
      <c r="G3910">
        <v>0</v>
      </c>
      <c r="H3910">
        <v>1150</v>
      </c>
      <c r="I3910">
        <v>14</v>
      </c>
      <c r="J3910">
        <v>0</v>
      </c>
      <c r="K3910" s="6" t="s">
        <v>1635</v>
      </c>
      <c r="L3910" s="6" t="s">
        <v>1637</v>
      </c>
      <c r="M3910" s="6" t="s">
        <v>1644</v>
      </c>
      <c r="N3910" s="6" t="s">
        <v>1637</v>
      </c>
      <c r="O3910" s="6" t="s">
        <v>1637</v>
      </c>
      <c r="P3910" s="8">
        <f>Table12[[#This Row],[PLANNED_DELIVERY]]-Table12[[#This Row],[PLANNED_PICKUP]]</f>
        <v>3</v>
      </c>
      <c r="Q3910" s="9">
        <f>Table12[[#This Row],[ACTUAL_DELIVERY]]-Table12[[#This Row],[ACTUAL_PICKUP]]</f>
        <v>0</v>
      </c>
      <c r="R3910" s="9">
        <f>Table12[[#This Row],[ACTUAL_PICKUP]]-Table12[[#This Row],[PLANNED_PICKUP]]</f>
        <v>0</v>
      </c>
      <c r="S3910" s="9">
        <f>Table12[[#This Row],[ACTUAL_DELIVERY]]-Table12[[#This Row],[PLANNED_DELIVERY]]</f>
        <v>-3</v>
      </c>
      <c r="T3910" t="s">
        <v>160</v>
      </c>
      <c r="U3910" s="6" t="s">
        <v>110</v>
      </c>
      <c r="V3910" t="s">
        <v>27</v>
      </c>
      <c r="W3910" t="s">
        <v>27</v>
      </c>
      <c r="X3910" t="s">
        <v>591</v>
      </c>
      <c r="Y3910" s="6" t="s">
        <v>592</v>
      </c>
      <c r="Z3910" t="s">
        <v>180</v>
      </c>
      <c r="AA3910" t="s">
        <v>180</v>
      </c>
    </row>
    <row r="3911" spans="1:27" x14ac:dyDescent="0.35">
      <c r="A3911">
        <v>10005381</v>
      </c>
      <c r="B3911" t="s">
        <v>81</v>
      </c>
      <c r="C3911" t="s">
        <v>206</v>
      </c>
      <c r="D3911" t="s">
        <v>23</v>
      </c>
      <c r="E3911" t="s">
        <v>31</v>
      </c>
      <c r="F3911">
        <v>343.72</v>
      </c>
      <c r="G3911">
        <v>0</v>
      </c>
      <c r="H3911">
        <v>343.72</v>
      </c>
      <c r="I3911">
        <v>8500</v>
      </c>
      <c r="J3911">
        <v>41.7</v>
      </c>
      <c r="K3911" s="6" t="s">
        <v>1635</v>
      </c>
      <c r="L3911" s="6" t="s">
        <v>1639</v>
      </c>
      <c r="M3911" s="6" t="s">
        <v>1641</v>
      </c>
      <c r="N3911" s="6" t="s">
        <v>1641</v>
      </c>
      <c r="O3911" s="6" t="s">
        <v>1641</v>
      </c>
      <c r="P3911" s="8">
        <f>Table12[[#This Row],[PLANNED_DELIVERY]]-Table12[[#This Row],[PLANNED_PICKUP]]</f>
        <v>2</v>
      </c>
      <c r="Q3911" s="9">
        <f>Table12[[#This Row],[ACTUAL_DELIVERY]]-Table12[[#This Row],[ACTUAL_PICKUP]]</f>
        <v>0</v>
      </c>
      <c r="R3911" s="9">
        <f>Table12[[#This Row],[ACTUAL_PICKUP]]-Table12[[#This Row],[PLANNED_PICKUP]]</f>
        <v>2</v>
      </c>
      <c r="S3911" s="9">
        <f>Table12[[#This Row],[ACTUAL_DELIVERY]]-Table12[[#This Row],[PLANNED_DELIVERY]]</f>
        <v>0</v>
      </c>
      <c r="T3911" t="s">
        <v>33</v>
      </c>
      <c r="U3911" s="6" t="s">
        <v>34</v>
      </c>
      <c r="V3911" t="s">
        <v>27</v>
      </c>
      <c r="W3911" t="s">
        <v>27</v>
      </c>
      <c r="X3911" t="s">
        <v>176</v>
      </c>
      <c r="Y3911" s="6" t="s">
        <v>177</v>
      </c>
      <c r="Z3911" t="s">
        <v>27</v>
      </c>
      <c r="AA3911" t="s">
        <v>27</v>
      </c>
    </row>
    <row r="3912" spans="1:27" x14ac:dyDescent="0.35">
      <c r="A3912">
        <v>10005382</v>
      </c>
      <c r="B3912" t="s">
        <v>263</v>
      </c>
      <c r="C3912" t="s">
        <v>293</v>
      </c>
      <c r="D3912" t="s">
        <v>30</v>
      </c>
      <c r="E3912" t="s">
        <v>45</v>
      </c>
      <c r="F3912">
        <v>550</v>
      </c>
      <c r="G3912">
        <v>0</v>
      </c>
      <c r="H3912">
        <v>550</v>
      </c>
      <c r="I3912">
        <v>31</v>
      </c>
      <c r="J3912">
        <v>7.0000000000000007E-2</v>
      </c>
      <c r="K3912" s="6" t="s">
        <v>1635</v>
      </c>
      <c r="L3912" s="6" t="s">
        <v>1639</v>
      </c>
      <c r="M3912" s="6" t="s">
        <v>1644</v>
      </c>
      <c r="N3912" s="6" t="s">
        <v>1642</v>
      </c>
      <c r="O3912" s="6" t="s">
        <v>1680</v>
      </c>
      <c r="P3912" s="8">
        <f>Table12[[#This Row],[PLANNED_DELIVERY]]-Table12[[#This Row],[PLANNED_PICKUP]]</f>
        <v>4</v>
      </c>
      <c r="Q3912" s="9">
        <f>Table12[[#This Row],[ACTUAL_DELIVERY]]-Table12[[#This Row],[ACTUAL_PICKUP]]</f>
        <v>10</v>
      </c>
      <c r="R3912" s="9">
        <f>Table12[[#This Row],[ACTUAL_PICKUP]]-Table12[[#This Row],[PLANNED_PICKUP]]</f>
        <v>3</v>
      </c>
      <c r="S3912" s="9">
        <f>Table12[[#This Row],[ACTUAL_DELIVERY]]-Table12[[#This Row],[PLANNED_DELIVERY]]</f>
        <v>9</v>
      </c>
      <c r="T3912" t="s">
        <v>66</v>
      </c>
      <c r="U3912" s="6" t="s">
        <v>67</v>
      </c>
      <c r="V3912" t="s">
        <v>27</v>
      </c>
      <c r="W3912" t="s">
        <v>27</v>
      </c>
      <c r="X3912" t="s">
        <v>865</v>
      </c>
      <c r="Y3912" s="6" t="s">
        <v>866</v>
      </c>
      <c r="Z3912" t="s">
        <v>201</v>
      </c>
      <c r="AA3912" t="s">
        <v>201</v>
      </c>
    </row>
    <row r="3913" spans="1:27" x14ac:dyDescent="0.35">
      <c r="A3913">
        <v>10005383</v>
      </c>
      <c r="B3913" t="s">
        <v>222</v>
      </c>
      <c r="C3913" t="s">
        <v>206</v>
      </c>
      <c r="D3913" t="s">
        <v>23</v>
      </c>
      <c r="E3913" t="s">
        <v>31</v>
      </c>
      <c r="F3913">
        <v>590</v>
      </c>
      <c r="G3913">
        <v>0</v>
      </c>
      <c r="H3913">
        <v>590</v>
      </c>
      <c r="I3913">
        <v>7640</v>
      </c>
      <c r="J3913">
        <v>3.57</v>
      </c>
      <c r="K3913" s="6" t="s">
        <v>1635</v>
      </c>
      <c r="L3913" s="6" t="s">
        <v>1638</v>
      </c>
      <c r="M3913" s="6" t="s">
        <v>1639</v>
      </c>
      <c r="N3913" s="6" t="s">
        <v>1635</v>
      </c>
      <c r="O3913" s="6" t="s">
        <v>1639</v>
      </c>
      <c r="P3913" s="8">
        <f>Table12[[#This Row],[PLANNED_DELIVERY]]-Table12[[#This Row],[PLANNED_PICKUP]]</f>
        <v>1</v>
      </c>
      <c r="Q3913" s="9">
        <f>Table12[[#This Row],[ACTUAL_DELIVERY]]-Table12[[#This Row],[ACTUAL_PICKUP]]</f>
        <v>3</v>
      </c>
      <c r="R3913" s="9">
        <f>Table12[[#This Row],[ACTUAL_PICKUP]]-Table12[[#This Row],[PLANNED_PICKUP]]</f>
        <v>-2</v>
      </c>
      <c r="S3913" s="9">
        <f>Table12[[#This Row],[ACTUAL_DELIVERY]]-Table12[[#This Row],[PLANNED_DELIVERY]]</f>
        <v>0</v>
      </c>
      <c r="T3913" t="s">
        <v>743</v>
      </c>
      <c r="U3913" s="6" t="s">
        <v>744</v>
      </c>
      <c r="V3913" t="s">
        <v>27</v>
      </c>
      <c r="W3913" t="s">
        <v>27</v>
      </c>
      <c r="X3913" t="s">
        <v>60</v>
      </c>
      <c r="Y3913" s="6" t="s">
        <v>34</v>
      </c>
      <c r="Z3913" t="s">
        <v>27</v>
      </c>
      <c r="AA3913" t="s">
        <v>27</v>
      </c>
    </row>
    <row r="3914" spans="1:27" x14ac:dyDescent="0.35">
      <c r="A3914">
        <v>10005385</v>
      </c>
      <c r="B3914" t="s">
        <v>81</v>
      </c>
      <c r="C3914" t="s">
        <v>206</v>
      </c>
      <c r="D3914" t="s">
        <v>30</v>
      </c>
      <c r="E3914" t="s">
        <v>31</v>
      </c>
      <c r="F3914">
        <v>400</v>
      </c>
      <c r="G3914">
        <v>0</v>
      </c>
      <c r="H3914">
        <v>400</v>
      </c>
      <c r="I3914">
        <v>150</v>
      </c>
      <c r="J3914">
        <v>0.48</v>
      </c>
      <c r="K3914" s="6" t="s">
        <v>1635</v>
      </c>
      <c r="L3914" s="6" t="s">
        <v>1639</v>
      </c>
      <c r="M3914" s="6" t="s">
        <v>1642</v>
      </c>
      <c r="N3914" s="6" t="s">
        <v>1639</v>
      </c>
      <c r="O3914" s="6" t="s">
        <v>1642</v>
      </c>
      <c r="P3914" s="8">
        <f>Table12[[#This Row],[PLANNED_DELIVERY]]-Table12[[#This Row],[PLANNED_PICKUP]]</f>
        <v>3</v>
      </c>
      <c r="Q3914" s="9">
        <f>Table12[[#This Row],[ACTUAL_DELIVERY]]-Table12[[#This Row],[ACTUAL_PICKUP]]</f>
        <v>3</v>
      </c>
      <c r="R3914" s="9">
        <f>Table12[[#This Row],[ACTUAL_PICKUP]]-Table12[[#This Row],[PLANNED_PICKUP]]</f>
        <v>0</v>
      </c>
      <c r="S3914" s="9">
        <f>Table12[[#This Row],[ACTUAL_DELIVERY]]-Table12[[#This Row],[PLANNED_DELIVERY]]</f>
        <v>0</v>
      </c>
      <c r="T3914" t="s">
        <v>33</v>
      </c>
      <c r="U3914" s="6" t="s">
        <v>34</v>
      </c>
      <c r="V3914" t="s">
        <v>27</v>
      </c>
      <c r="W3914" t="s">
        <v>27</v>
      </c>
      <c r="X3914" t="s">
        <v>415</v>
      </c>
      <c r="Y3914" s="6" t="s">
        <v>270</v>
      </c>
      <c r="Z3914" t="s">
        <v>27</v>
      </c>
      <c r="AA3914" t="s">
        <v>27</v>
      </c>
    </row>
    <row r="3915" spans="1:27" x14ac:dyDescent="0.35">
      <c r="A3915">
        <v>10005389</v>
      </c>
      <c r="B3915" t="s">
        <v>222</v>
      </c>
      <c r="C3915" t="s">
        <v>342</v>
      </c>
      <c r="D3915" t="s">
        <v>23</v>
      </c>
      <c r="E3915" t="s">
        <v>24</v>
      </c>
      <c r="F3915">
        <v>30</v>
      </c>
      <c r="G3915">
        <v>0</v>
      </c>
      <c r="H3915">
        <v>30</v>
      </c>
      <c r="I3915">
        <v>4965</v>
      </c>
      <c r="J3915">
        <v>7.18</v>
      </c>
      <c r="K3915" s="6" t="s">
        <v>1635</v>
      </c>
      <c r="L3915" s="6" t="s">
        <v>1640</v>
      </c>
      <c r="M3915" s="6" t="s">
        <v>1640</v>
      </c>
      <c r="N3915" s="6" t="s">
        <v>1637</v>
      </c>
      <c r="O3915" s="6" t="s">
        <v>1637</v>
      </c>
      <c r="P3915" s="8">
        <f>Table12[[#This Row],[PLANNED_DELIVERY]]-Table12[[#This Row],[PLANNED_PICKUP]]</f>
        <v>0</v>
      </c>
      <c r="Q3915" s="9">
        <f>Table12[[#This Row],[ACTUAL_DELIVERY]]-Table12[[#This Row],[ACTUAL_PICKUP]]</f>
        <v>0</v>
      </c>
      <c r="R3915" s="9">
        <f>Table12[[#This Row],[ACTUAL_PICKUP]]-Table12[[#This Row],[PLANNED_PICKUP]]</f>
        <v>-6</v>
      </c>
      <c r="S3915" s="9">
        <f>Table12[[#This Row],[ACTUAL_DELIVERY]]-Table12[[#This Row],[PLANNED_DELIVERY]]</f>
        <v>-6</v>
      </c>
      <c r="T3915" t="s">
        <v>116</v>
      </c>
      <c r="U3915" s="6" t="s">
        <v>117</v>
      </c>
      <c r="V3915" t="s">
        <v>27</v>
      </c>
      <c r="W3915" t="s">
        <v>27</v>
      </c>
      <c r="X3915" t="s">
        <v>60</v>
      </c>
      <c r="Y3915" s="6" t="s">
        <v>34</v>
      </c>
      <c r="Z3915" t="s">
        <v>27</v>
      </c>
      <c r="AA3915" t="s">
        <v>27</v>
      </c>
    </row>
    <row r="3916" spans="1:27" x14ac:dyDescent="0.35">
      <c r="A3916">
        <v>10005393</v>
      </c>
      <c r="B3916" t="s">
        <v>81</v>
      </c>
      <c r="C3916" t="s">
        <v>206</v>
      </c>
      <c r="D3916" t="s">
        <v>23</v>
      </c>
      <c r="E3916" t="s">
        <v>24</v>
      </c>
      <c r="F3916">
        <v>280</v>
      </c>
      <c r="G3916">
        <v>0</v>
      </c>
      <c r="H3916">
        <v>280</v>
      </c>
      <c r="I3916">
        <v>275</v>
      </c>
      <c r="J3916">
        <v>0.48</v>
      </c>
      <c r="K3916" s="6" t="s">
        <v>1635</v>
      </c>
      <c r="L3916" s="6" t="s">
        <v>1639</v>
      </c>
      <c r="M3916" s="6" t="s">
        <v>1637</v>
      </c>
      <c r="N3916" s="6" t="s">
        <v>1639</v>
      </c>
      <c r="O3916" s="6" t="s">
        <v>1637</v>
      </c>
      <c r="P3916" s="8">
        <f>Table12[[#This Row],[PLANNED_DELIVERY]]-Table12[[#This Row],[PLANNED_PICKUP]]</f>
        <v>1</v>
      </c>
      <c r="Q3916" s="9">
        <f>Table12[[#This Row],[ACTUAL_DELIVERY]]-Table12[[#This Row],[ACTUAL_PICKUP]]</f>
        <v>1</v>
      </c>
      <c r="R3916" s="9">
        <f>Table12[[#This Row],[ACTUAL_PICKUP]]-Table12[[#This Row],[PLANNED_PICKUP]]</f>
        <v>0</v>
      </c>
      <c r="S3916" s="9">
        <f>Table12[[#This Row],[ACTUAL_DELIVERY]]-Table12[[#This Row],[PLANNED_DELIVERY]]</f>
        <v>0</v>
      </c>
      <c r="T3916" t="s">
        <v>861</v>
      </c>
      <c r="U3916" s="6" t="s">
        <v>862</v>
      </c>
      <c r="V3916" t="s">
        <v>27</v>
      </c>
      <c r="W3916" t="s">
        <v>27</v>
      </c>
      <c r="X3916" t="s">
        <v>863</v>
      </c>
      <c r="Y3916" s="6" t="s">
        <v>864</v>
      </c>
      <c r="Z3916" t="s">
        <v>27</v>
      </c>
      <c r="AA3916" t="s">
        <v>27</v>
      </c>
    </row>
    <row r="3917" spans="1:27" x14ac:dyDescent="0.35">
      <c r="A3917">
        <v>10005394</v>
      </c>
      <c r="B3917" t="s">
        <v>81</v>
      </c>
      <c r="C3917" t="s">
        <v>206</v>
      </c>
      <c r="D3917" t="s">
        <v>23</v>
      </c>
      <c r="E3917" t="s">
        <v>24</v>
      </c>
      <c r="F3917">
        <v>420</v>
      </c>
      <c r="G3917">
        <v>0</v>
      </c>
      <c r="H3917">
        <v>420</v>
      </c>
      <c r="I3917">
        <v>2910</v>
      </c>
      <c r="J3917">
        <v>14.98</v>
      </c>
      <c r="K3917" s="6" t="s">
        <v>1635</v>
      </c>
      <c r="L3917" s="6" t="s">
        <v>1641</v>
      </c>
      <c r="M3917" s="6" t="s">
        <v>1642</v>
      </c>
      <c r="N3917" s="6" t="s">
        <v>1641</v>
      </c>
      <c r="O3917" s="6" t="s">
        <v>1642</v>
      </c>
      <c r="P3917" s="8">
        <f>Table12[[#This Row],[PLANNED_DELIVERY]]-Table12[[#This Row],[PLANNED_PICKUP]]</f>
        <v>1</v>
      </c>
      <c r="Q3917" s="9">
        <f>Table12[[#This Row],[ACTUAL_DELIVERY]]-Table12[[#This Row],[ACTUAL_PICKUP]]</f>
        <v>1</v>
      </c>
      <c r="R3917" s="9">
        <f>Table12[[#This Row],[ACTUAL_PICKUP]]-Table12[[#This Row],[PLANNED_PICKUP]]</f>
        <v>0</v>
      </c>
      <c r="S3917" s="9">
        <f>Table12[[#This Row],[ACTUAL_DELIVERY]]-Table12[[#This Row],[PLANNED_DELIVERY]]</f>
        <v>0</v>
      </c>
      <c r="T3917" t="s">
        <v>158</v>
      </c>
      <c r="U3917" s="6" t="s">
        <v>159</v>
      </c>
      <c r="V3917" t="s">
        <v>27</v>
      </c>
      <c r="W3917" t="s">
        <v>27</v>
      </c>
      <c r="X3917" t="s">
        <v>49</v>
      </c>
      <c r="Y3917" s="6" t="s">
        <v>29</v>
      </c>
      <c r="Z3917" t="s">
        <v>27</v>
      </c>
      <c r="AA3917" t="s">
        <v>27</v>
      </c>
    </row>
    <row r="3918" spans="1:27" x14ac:dyDescent="0.35">
      <c r="A3918">
        <v>10005395</v>
      </c>
      <c r="B3918" t="s">
        <v>81</v>
      </c>
      <c r="C3918" t="s">
        <v>206</v>
      </c>
      <c r="D3918" t="s">
        <v>23</v>
      </c>
      <c r="E3918" t="s">
        <v>24</v>
      </c>
      <c r="F3918">
        <v>400</v>
      </c>
      <c r="G3918">
        <v>0</v>
      </c>
      <c r="H3918">
        <v>400</v>
      </c>
      <c r="I3918">
        <v>800</v>
      </c>
      <c r="J3918">
        <v>0.48</v>
      </c>
      <c r="K3918" s="6" t="s">
        <v>1635</v>
      </c>
      <c r="L3918" s="6" t="s">
        <v>1639</v>
      </c>
      <c r="M3918" s="6" t="s">
        <v>1639</v>
      </c>
      <c r="N3918" s="6" t="s">
        <v>1639</v>
      </c>
      <c r="O3918" s="6" t="s">
        <v>1639</v>
      </c>
      <c r="P3918" s="8">
        <f>Table12[[#This Row],[PLANNED_DELIVERY]]-Table12[[#This Row],[PLANNED_PICKUP]]</f>
        <v>0</v>
      </c>
      <c r="Q3918" s="9">
        <f>Table12[[#This Row],[ACTUAL_DELIVERY]]-Table12[[#This Row],[ACTUAL_PICKUP]]</f>
        <v>0</v>
      </c>
      <c r="R3918" s="9">
        <f>Table12[[#This Row],[ACTUAL_PICKUP]]-Table12[[#This Row],[PLANNED_PICKUP]]</f>
        <v>0</v>
      </c>
      <c r="S3918" s="9">
        <f>Table12[[#This Row],[ACTUAL_DELIVERY]]-Table12[[#This Row],[PLANNED_DELIVERY]]</f>
        <v>0</v>
      </c>
      <c r="T3918" t="s">
        <v>1716</v>
      </c>
      <c r="U3918" s="6" t="s">
        <v>291</v>
      </c>
      <c r="V3918" t="s">
        <v>27</v>
      </c>
      <c r="W3918" t="s">
        <v>27</v>
      </c>
      <c r="X3918" t="s">
        <v>60</v>
      </c>
      <c r="Y3918" s="6" t="s">
        <v>34</v>
      </c>
      <c r="Z3918" t="s">
        <v>27</v>
      </c>
      <c r="AA3918" t="s">
        <v>27</v>
      </c>
    </row>
    <row r="3919" spans="1:27" x14ac:dyDescent="0.35">
      <c r="A3919">
        <v>10005397</v>
      </c>
      <c r="B3919" t="s">
        <v>81</v>
      </c>
      <c r="C3919" t="s">
        <v>206</v>
      </c>
      <c r="D3919" t="s">
        <v>23</v>
      </c>
      <c r="E3919" t="s">
        <v>24</v>
      </c>
      <c r="F3919">
        <v>232.88</v>
      </c>
      <c r="G3919">
        <v>139.72999999999999</v>
      </c>
      <c r="H3919">
        <v>372.61</v>
      </c>
      <c r="I3919">
        <v>1502</v>
      </c>
      <c r="J3919">
        <v>11.16</v>
      </c>
      <c r="K3919" s="6" t="s">
        <v>1635</v>
      </c>
      <c r="L3919" s="6" t="s">
        <v>1637</v>
      </c>
      <c r="M3919" s="6" t="s">
        <v>1641</v>
      </c>
      <c r="N3919" s="6" t="s">
        <v>1641</v>
      </c>
      <c r="O3919" s="6" t="s">
        <v>1642</v>
      </c>
      <c r="P3919" s="8">
        <f>Table12[[#This Row],[PLANNED_DELIVERY]]-Table12[[#This Row],[PLANNED_PICKUP]]</f>
        <v>1</v>
      </c>
      <c r="Q3919" s="9">
        <f>Table12[[#This Row],[ACTUAL_DELIVERY]]-Table12[[#This Row],[ACTUAL_PICKUP]]</f>
        <v>1</v>
      </c>
      <c r="R3919" s="9">
        <f>Table12[[#This Row],[ACTUAL_PICKUP]]-Table12[[#This Row],[PLANNED_PICKUP]]</f>
        <v>1</v>
      </c>
      <c r="S3919" s="9">
        <f>Table12[[#This Row],[ACTUAL_DELIVERY]]-Table12[[#This Row],[PLANNED_DELIVERY]]</f>
        <v>1</v>
      </c>
      <c r="T3919" t="s">
        <v>754</v>
      </c>
      <c r="U3919" s="6" t="s">
        <v>404</v>
      </c>
      <c r="V3919" t="s">
        <v>27</v>
      </c>
      <c r="W3919" t="s">
        <v>27</v>
      </c>
      <c r="X3919" t="s">
        <v>41</v>
      </c>
      <c r="Y3919" s="6" t="s">
        <v>44</v>
      </c>
      <c r="Z3919" t="s">
        <v>27</v>
      </c>
      <c r="AA3919" t="s">
        <v>27</v>
      </c>
    </row>
    <row r="3920" spans="1:27" x14ac:dyDescent="0.35">
      <c r="A3920">
        <v>10005398</v>
      </c>
      <c r="B3920" t="s">
        <v>81</v>
      </c>
      <c r="C3920" t="s">
        <v>206</v>
      </c>
      <c r="D3920" t="s">
        <v>23</v>
      </c>
      <c r="E3920" t="s">
        <v>31</v>
      </c>
      <c r="F3920">
        <v>400</v>
      </c>
      <c r="G3920">
        <v>0</v>
      </c>
      <c r="H3920">
        <v>400</v>
      </c>
      <c r="I3920">
        <v>2100</v>
      </c>
      <c r="J3920">
        <v>6.12</v>
      </c>
      <c r="K3920" s="6" t="s">
        <v>1635</v>
      </c>
      <c r="L3920" s="6" t="s">
        <v>1637</v>
      </c>
      <c r="M3920" s="6" t="s">
        <v>1641</v>
      </c>
      <c r="N3920" s="6" t="s">
        <v>1637</v>
      </c>
      <c r="O3920" s="6" t="s">
        <v>1641</v>
      </c>
      <c r="P3920" s="8">
        <f>Table12[[#This Row],[PLANNED_DELIVERY]]-Table12[[#This Row],[PLANNED_PICKUP]]</f>
        <v>1</v>
      </c>
      <c r="Q3920" s="9">
        <f>Table12[[#This Row],[ACTUAL_DELIVERY]]-Table12[[#This Row],[ACTUAL_PICKUP]]</f>
        <v>1</v>
      </c>
      <c r="R3920" s="9">
        <f>Table12[[#This Row],[ACTUAL_PICKUP]]-Table12[[#This Row],[PLANNED_PICKUP]]</f>
        <v>0</v>
      </c>
      <c r="S3920" s="9">
        <f>Table12[[#This Row],[ACTUAL_DELIVERY]]-Table12[[#This Row],[PLANNED_DELIVERY]]</f>
        <v>0</v>
      </c>
      <c r="T3920" t="s">
        <v>415</v>
      </c>
      <c r="U3920" s="6" t="s">
        <v>270</v>
      </c>
      <c r="V3920" t="s">
        <v>27</v>
      </c>
      <c r="W3920" t="s">
        <v>27</v>
      </c>
      <c r="X3920" t="s">
        <v>60</v>
      </c>
      <c r="Y3920" s="6" t="s">
        <v>34</v>
      </c>
      <c r="Z3920" t="s">
        <v>27</v>
      </c>
      <c r="AA3920" t="s">
        <v>27</v>
      </c>
    </row>
    <row r="3921" spans="1:27" x14ac:dyDescent="0.35">
      <c r="A3921">
        <v>10005399</v>
      </c>
      <c r="B3921" t="s">
        <v>81</v>
      </c>
      <c r="C3921" t="s">
        <v>206</v>
      </c>
      <c r="D3921" t="s">
        <v>23</v>
      </c>
      <c r="E3921" t="s">
        <v>31</v>
      </c>
      <c r="F3921">
        <v>245.92</v>
      </c>
      <c r="G3921">
        <v>0</v>
      </c>
      <c r="H3921">
        <v>245.92</v>
      </c>
      <c r="I3921">
        <v>4100</v>
      </c>
      <c r="J3921">
        <v>7.66</v>
      </c>
      <c r="K3921" s="6" t="s">
        <v>1635</v>
      </c>
      <c r="L3921" s="6" t="s">
        <v>1639</v>
      </c>
      <c r="M3921" s="6" t="s">
        <v>1637</v>
      </c>
      <c r="N3921" s="6" t="s">
        <v>1642</v>
      </c>
      <c r="O3921" s="6" t="s">
        <v>1642</v>
      </c>
      <c r="P3921" s="8">
        <f>Table12[[#This Row],[PLANNED_DELIVERY]]-Table12[[#This Row],[PLANNED_PICKUP]]</f>
        <v>1</v>
      </c>
      <c r="Q3921" s="9">
        <f>Table12[[#This Row],[ACTUAL_DELIVERY]]-Table12[[#This Row],[ACTUAL_PICKUP]]</f>
        <v>0</v>
      </c>
      <c r="R3921" s="9">
        <f>Table12[[#This Row],[ACTUAL_PICKUP]]-Table12[[#This Row],[PLANNED_PICKUP]]</f>
        <v>3</v>
      </c>
      <c r="S3921" s="9">
        <f>Table12[[#This Row],[ACTUAL_DELIVERY]]-Table12[[#This Row],[PLANNED_DELIVERY]]</f>
        <v>2</v>
      </c>
      <c r="T3921" t="s">
        <v>557</v>
      </c>
      <c r="U3921" s="6" t="s">
        <v>558</v>
      </c>
      <c r="V3921" t="s">
        <v>27</v>
      </c>
      <c r="W3921" t="s">
        <v>27</v>
      </c>
      <c r="X3921" t="s">
        <v>60</v>
      </c>
      <c r="Y3921" s="6" t="s">
        <v>34</v>
      </c>
      <c r="Z3921" t="s">
        <v>27</v>
      </c>
      <c r="AA3921" t="s">
        <v>27</v>
      </c>
    </row>
    <row r="3922" spans="1:27" x14ac:dyDescent="0.35">
      <c r="A3922">
        <v>10005400</v>
      </c>
      <c r="B3922" t="s">
        <v>81</v>
      </c>
      <c r="C3922" t="s">
        <v>206</v>
      </c>
      <c r="D3922" t="s">
        <v>23</v>
      </c>
      <c r="E3922" t="s">
        <v>31</v>
      </c>
      <c r="F3922">
        <v>120</v>
      </c>
      <c r="G3922">
        <v>0</v>
      </c>
      <c r="H3922">
        <v>120</v>
      </c>
      <c r="I3922">
        <v>250</v>
      </c>
      <c r="J3922">
        <v>0.17</v>
      </c>
      <c r="K3922" s="6" t="s">
        <v>1635</v>
      </c>
      <c r="L3922" s="6" t="s">
        <v>1637</v>
      </c>
      <c r="M3922" s="6" t="s">
        <v>1644</v>
      </c>
      <c r="N3922" s="6" t="s">
        <v>1637</v>
      </c>
      <c r="O3922" s="6" t="s">
        <v>1644</v>
      </c>
      <c r="P3922" s="8">
        <f>Table12[[#This Row],[PLANNED_DELIVERY]]-Table12[[#This Row],[PLANNED_PICKUP]]</f>
        <v>3</v>
      </c>
      <c r="Q3922" s="9">
        <f>Table12[[#This Row],[ACTUAL_DELIVERY]]-Table12[[#This Row],[ACTUAL_PICKUP]]</f>
        <v>3</v>
      </c>
      <c r="R3922" s="9">
        <f>Table12[[#This Row],[ACTUAL_PICKUP]]-Table12[[#This Row],[PLANNED_PICKUP]]</f>
        <v>0</v>
      </c>
      <c r="S3922" s="9">
        <f>Table12[[#This Row],[ACTUAL_DELIVERY]]-Table12[[#This Row],[PLANNED_DELIVERY]]</f>
        <v>0</v>
      </c>
      <c r="T3922" t="s">
        <v>860</v>
      </c>
      <c r="U3922" s="6" t="s">
        <v>749</v>
      </c>
      <c r="V3922" t="s">
        <v>27</v>
      </c>
      <c r="W3922" t="s">
        <v>27</v>
      </c>
      <c r="X3922" t="s">
        <v>60</v>
      </c>
      <c r="Y3922" s="6" t="s">
        <v>34</v>
      </c>
      <c r="Z3922" t="s">
        <v>27</v>
      </c>
      <c r="AA3922" t="s">
        <v>27</v>
      </c>
    </row>
    <row r="3923" spans="1:27" x14ac:dyDescent="0.35">
      <c r="A3923">
        <v>10005403</v>
      </c>
      <c r="B3923" t="s">
        <v>81</v>
      </c>
      <c r="C3923" t="s">
        <v>206</v>
      </c>
      <c r="D3923" t="s">
        <v>30</v>
      </c>
      <c r="E3923" t="s">
        <v>31</v>
      </c>
      <c r="F3923">
        <v>192.82</v>
      </c>
      <c r="G3923">
        <v>0</v>
      </c>
      <c r="H3923">
        <v>192.82</v>
      </c>
      <c r="I3923">
        <v>300</v>
      </c>
      <c r="J3923">
        <v>1.92</v>
      </c>
      <c r="K3923" s="6" t="s">
        <v>1635</v>
      </c>
      <c r="L3923" s="6" t="s">
        <v>1641</v>
      </c>
      <c r="M3923" s="6" t="s">
        <v>1642</v>
      </c>
      <c r="N3923" s="6" t="s">
        <v>1641</v>
      </c>
      <c r="O3923" s="6" t="s">
        <v>1641</v>
      </c>
      <c r="P3923" s="8">
        <f>Table12[[#This Row],[PLANNED_DELIVERY]]-Table12[[#This Row],[PLANNED_PICKUP]]</f>
        <v>1</v>
      </c>
      <c r="Q3923" s="9">
        <f>Table12[[#This Row],[ACTUAL_DELIVERY]]-Table12[[#This Row],[ACTUAL_PICKUP]]</f>
        <v>0</v>
      </c>
      <c r="R3923" s="9">
        <f>Table12[[#This Row],[ACTUAL_PICKUP]]-Table12[[#This Row],[PLANNED_PICKUP]]</f>
        <v>0</v>
      </c>
      <c r="S3923" s="9">
        <f>Table12[[#This Row],[ACTUAL_DELIVERY]]-Table12[[#This Row],[PLANNED_DELIVERY]]</f>
        <v>-1</v>
      </c>
      <c r="T3923" t="s">
        <v>52</v>
      </c>
      <c r="U3923" s="6" t="s">
        <v>318</v>
      </c>
      <c r="V3923" t="s">
        <v>27</v>
      </c>
      <c r="W3923" t="s">
        <v>27</v>
      </c>
      <c r="X3923" t="s">
        <v>60</v>
      </c>
      <c r="Y3923" s="6" t="s">
        <v>34</v>
      </c>
      <c r="Z3923" t="s">
        <v>27</v>
      </c>
      <c r="AA3923" t="s">
        <v>27</v>
      </c>
    </row>
    <row r="3924" spans="1:27" x14ac:dyDescent="0.35">
      <c r="A3924">
        <v>10005408</v>
      </c>
      <c r="B3924" t="s">
        <v>81</v>
      </c>
      <c r="C3924" t="s">
        <v>206</v>
      </c>
      <c r="D3924" t="s">
        <v>23</v>
      </c>
      <c r="E3924" t="s">
        <v>24</v>
      </c>
      <c r="F3924">
        <v>298</v>
      </c>
      <c r="G3924">
        <v>0</v>
      </c>
      <c r="H3924">
        <v>298</v>
      </c>
      <c r="I3924" s="5">
        <v>996</v>
      </c>
      <c r="J3924">
        <v>1.96</v>
      </c>
      <c r="K3924" s="6" t="s">
        <v>1635</v>
      </c>
      <c r="L3924" s="6" t="s">
        <v>1639</v>
      </c>
      <c r="M3924" s="6" t="s">
        <v>1642</v>
      </c>
      <c r="N3924" s="6" t="s">
        <v>1641</v>
      </c>
      <c r="O3924" s="6" t="s">
        <v>1644</v>
      </c>
      <c r="P3924" s="8">
        <f>Table12[[#This Row],[PLANNED_DELIVERY]]-Table12[[#This Row],[PLANNED_PICKUP]]</f>
        <v>3</v>
      </c>
      <c r="Q3924" s="9">
        <f>Table12[[#This Row],[ACTUAL_DELIVERY]]-Table12[[#This Row],[ACTUAL_PICKUP]]</f>
        <v>2</v>
      </c>
      <c r="R3924" s="9">
        <f>Table12[[#This Row],[ACTUAL_PICKUP]]-Table12[[#This Row],[PLANNED_PICKUP]]</f>
        <v>2</v>
      </c>
      <c r="S3924" s="9">
        <f>Table12[[#This Row],[ACTUAL_DELIVERY]]-Table12[[#This Row],[PLANNED_DELIVERY]]</f>
        <v>1</v>
      </c>
      <c r="T3924" t="s">
        <v>75</v>
      </c>
      <c r="U3924" s="6" t="s">
        <v>76</v>
      </c>
      <c r="V3924" t="s">
        <v>27</v>
      </c>
      <c r="W3924" t="s">
        <v>27</v>
      </c>
      <c r="X3924" t="s">
        <v>60</v>
      </c>
      <c r="Y3924" s="6" t="s">
        <v>34</v>
      </c>
      <c r="Z3924" t="s">
        <v>27</v>
      </c>
      <c r="AA3924" t="s">
        <v>27</v>
      </c>
    </row>
    <row r="3925" spans="1:27" x14ac:dyDescent="0.35">
      <c r="A3925">
        <v>10005412</v>
      </c>
      <c r="B3925" t="s">
        <v>81</v>
      </c>
      <c r="C3925" t="s">
        <v>206</v>
      </c>
      <c r="D3925" t="s">
        <v>23</v>
      </c>
      <c r="E3925" t="s">
        <v>24</v>
      </c>
      <c r="F3925">
        <v>139.72999999999999</v>
      </c>
      <c r="G3925">
        <v>0</v>
      </c>
      <c r="H3925">
        <v>139.72999999999999</v>
      </c>
      <c r="I3925">
        <v>432.5</v>
      </c>
      <c r="J3925">
        <v>1.63</v>
      </c>
      <c r="K3925" s="6" t="s">
        <v>1635</v>
      </c>
      <c r="L3925" s="6" t="s">
        <v>1635</v>
      </c>
      <c r="M3925" s="6" t="s">
        <v>1641</v>
      </c>
      <c r="N3925" s="6" t="s">
        <v>1641</v>
      </c>
      <c r="O3925" s="6" t="s">
        <v>1642</v>
      </c>
      <c r="P3925" s="8">
        <f>Table12[[#This Row],[PLANNED_DELIVERY]]-Table12[[#This Row],[PLANNED_PICKUP]]</f>
        <v>5</v>
      </c>
      <c r="Q3925" s="9">
        <f>Table12[[#This Row],[ACTUAL_DELIVERY]]-Table12[[#This Row],[ACTUAL_PICKUP]]</f>
        <v>1</v>
      </c>
      <c r="R3925" s="9">
        <f>Table12[[#This Row],[ACTUAL_PICKUP]]-Table12[[#This Row],[PLANNED_PICKUP]]</f>
        <v>5</v>
      </c>
      <c r="S3925" s="9">
        <f>Table12[[#This Row],[ACTUAL_DELIVERY]]-Table12[[#This Row],[PLANNED_DELIVERY]]</f>
        <v>1</v>
      </c>
      <c r="T3925" t="s">
        <v>188</v>
      </c>
      <c r="U3925" s="6" t="s">
        <v>189</v>
      </c>
      <c r="V3925" t="s">
        <v>27</v>
      </c>
      <c r="W3925" t="s">
        <v>27</v>
      </c>
      <c r="X3925" t="s">
        <v>41</v>
      </c>
      <c r="Y3925" s="6" t="s">
        <v>44</v>
      </c>
      <c r="Z3925" t="s">
        <v>27</v>
      </c>
      <c r="AA3925" t="s">
        <v>27</v>
      </c>
    </row>
    <row r="3926" spans="1:27" x14ac:dyDescent="0.35">
      <c r="A3926">
        <v>10005414</v>
      </c>
      <c r="B3926" t="s">
        <v>81</v>
      </c>
      <c r="C3926" t="s">
        <v>206</v>
      </c>
      <c r="D3926" t="s">
        <v>23</v>
      </c>
      <c r="E3926" t="s">
        <v>24</v>
      </c>
      <c r="F3926">
        <v>176.99</v>
      </c>
      <c r="G3926">
        <v>0</v>
      </c>
      <c r="H3926">
        <v>176.99</v>
      </c>
      <c r="I3926">
        <v>1250</v>
      </c>
      <c r="J3926">
        <v>4.6399999999999997</v>
      </c>
      <c r="K3926" s="6" t="s">
        <v>1635</v>
      </c>
      <c r="L3926" s="6" t="s">
        <v>1639</v>
      </c>
      <c r="M3926" s="6" t="s">
        <v>1637</v>
      </c>
      <c r="N3926" s="6" t="s">
        <v>1637</v>
      </c>
      <c r="O3926" s="6" t="s">
        <v>1641</v>
      </c>
      <c r="P3926" s="8">
        <f>Table12[[#This Row],[PLANNED_DELIVERY]]-Table12[[#This Row],[PLANNED_PICKUP]]</f>
        <v>1</v>
      </c>
      <c r="Q3926" s="9">
        <f>Table12[[#This Row],[ACTUAL_DELIVERY]]-Table12[[#This Row],[ACTUAL_PICKUP]]</f>
        <v>1</v>
      </c>
      <c r="R3926" s="9">
        <f>Table12[[#This Row],[ACTUAL_PICKUP]]-Table12[[#This Row],[PLANNED_PICKUP]]</f>
        <v>1</v>
      </c>
      <c r="S3926" s="9">
        <f>Table12[[#This Row],[ACTUAL_DELIVERY]]-Table12[[#This Row],[PLANNED_DELIVERY]]</f>
        <v>1</v>
      </c>
      <c r="T3926" t="s">
        <v>411</v>
      </c>
      <c r="U3926" s="6" t="s">
        <v>207</v>
      </c>
      <c r="V3926" t="s">
        <v>27</v>
      </c>
      <c r="W3926" t="s">
        <v>27</v>
      </c>
      <c r="X3926" t="s">
        <v>113</v>
      </c>
      <c r="Y3926" s="6" t="s">
        <v>114</v>
      </c>
      <c r="Z3926" t="s">
        <v>27</v>
      </c>
      <c r="AA3926" t="s">
        <v>27</v>
      </c>
    </row>
    <row r="3927" spans="1:27" x14ac:dyDescent="0.35">
      <c r="A3927">
        <v>10005415</v>
      </c>
      <c r="B3927" t="s">
        <v>81</v>
      </c>
      <c r="C3927" t="s">
        <v>206</v>
      </c>
      <c r="D3927" t="s">
        <v>23</v>
      </c>
      <c r="E3927" t="s">
        <v>31</v>
      </c>
      <c r="F3927">
        <v>176.99</v>
      </c>
      <c r="G3927">
        <v>0</v>
      </c>
      <c r="H3927">
        <v>176.99</v>
      </c>
      <c r="I3927">
        <v>2700</v>
      </c>
      <c r="J3927">
        <v>2.16</v>
      </c>
      <c r="K3927" s="6" t="s">
        <v>1635</v>
      </c>
      <c r="L3927" s="6" t="s">
        <v>1639</v>
      </c>
      <c r="M3927" s="6" t="s">
        <v>1641</v>
      </c>
      <c r="N3927" s="6" t="s">
        <v>1637</v>
      </c>
      <c r="O3927" s="6" t="s">
        <v>1641</v>
      </c>
      <c r="P3927" s="8">
        <f>Table12[[#This Row],[PLANNED_DELIVERY]]-Table12[[#This Row],[PLANNED_PICKUP]]</f>
        <v>2</v>
      </c>
      <c r="Q3927" s="9">
        <f>Table12[[#This Row],[ACTUAL_DELIVERY]]-Table12[[#This Row],[ACTUAL_PICKUP]]</f>
        <v>1</v>
      </c>
      <c r="R3927" s="9">
        <f>Table12[[#This Row],[ACTUAL_PICKUP]]-Table12[[#This Row],[PLANNED_PICKUP]]</f>
        <v>1</v>
      </c>
      <c r="S3927" s="9">
        <f>Table12[[#This Row],[ACTUAL_DELIVERY]]-Table12[[#This Row],[PLANNED_DELIVERY]]</f>
        <v>0</v>
      </c>
      <c r="T3927" t="s">
        <v>858</v>
      </c>
      <c r="U3927" s="6" t="s">
        <v>859</v>
      </c>
      <c r="V3927" t="s">
        <v>27</v>
      </c>
      <c r="W3927" t="s">
        <v>27</v>
      </c>
      <c r="X3927" t="s">
        <v>60</v>
      </c>
      <c r="Y3927" s="6" t="s">
        <v>34</v>
      </c>
      <c r="Z3927" t="s">
        <v>27</v>
      </c>
      <c r="AA3927" t="s">
        <v>27</v>
      </c>
    </row>
    <row r="3928" spans="1:27" x14ac:dyDescent="0.35">
      <c r="A3928">
        <v>10005417</v>
      </c>
      <c r="B3928" t="s">
        <v>81</v>
      </c>
      <c r="C3928" t="s">
        <v>206</v>
      </c>
      <c r="D3928" t="s">
        <v>23</v>
      </c>
      <c r="E3928" t="s">
        <v>24</v>
      </c>
      <c r="F3928">
        <v>139.72999999999999</v>
      </c>
      <c r="G3928">
        <v>0</v>
      </c>
      <c r="H3928">
        <v>139.72999999999999</v>
      </c>
      <c r="I3928">
        <v>50</v>
      </c>
      <c r="J3928">
        <v>0.28000000000000003</v>
      </c>
      <c r="K3928" s="6" t="s">
        <v>1635</v>
      </c>
      <c r="L3928" s="6" t="s">
        <v>1637</v>
      </c>
      <c r="M3928" s="6" t="s">
        <v>1641</v>
      </c>
      <c r="N3928" s="6" t="s">
        <v>1641</v>
      </c>
      <c r="O3928" s="6" t="s">
        <v>1642</v>
      </c>
      <c r="P3928" s="8">
        <f>Table12[[#This Row],[PLANNED_DELIVERY]]-Table12[[#This Row],[PLANNED_PICKUP]]</f>
        <v>1</v>
      </c>
      <c r="Q3928" s="9">
        <f>Table12[[#This Row],[ACTUAL_DELIVERY]]-Table12[[#This Row],[ACTUAL_PICKUP]]</f>
        <v>1</v>
      </c>
      <c r="R3928" s="9">
        <f>Table12[[#This Row],[ACTUAL_PICKUP]]-Table12[[#This Row],[PLANNED_PICKUP]]</f>
        <v>1</v>
      </c>
      <c r="S3928" s="9">
        <f>Table12[[#This Row],[ACTUAL_DELIVERY]]-Table12[[#This Row],[PLANNED_DELIVERY]]</f>
        <v>1</v>
      </c>
      <c r="T3928" t="s">
        <v>188</v>
      </c>
      <c r="U3928" s="6" t="s">
        <v>189</v>
      </c>
      <c r="V3928" t="s">
        <v>27</v>
      </c>
      <c r="W3928" t="s">
        <v>27</v>
      </c>
      <c r="X3928" t="s">
        <v>41</v>
      </c>
      <c r="Y3928" s="6" t="s">
        <v>44</v>
      </c>
      <c r="Z3928" t="s">
        <v>27</v>
      </c>
      <c r="AA3928" t="s">
        <v>27</v>
      </c>
    </row>
    <row r="3929" spans="1:27" x14ac:dyDescent="0.35">
      <c r="A3929">
        <v>10005418</v>
      </c>
      <c r="B3929" t="s">
        <v>81</v>
      </c>
      <c r="C3929" t="s">
        <v>206</v>
      </c>
      <c r="D3929" t="s">
        <v>23</v>
      </c>
      <c r="E3929" t="s">
        <v>24</v>
      </c>
      <c r="F3929">
        <v>500</v>
      </c>
      <c r="G3929">
        <v>0</v>
      </c>
      <c r="H3929">
        <v>500</v>
      </c>
      <c r="I3929">
        <v>4900</v>
      </c>
      <c r="J3929">
        <v>36</v>
      </c>
      <c r="K3929" s="6" t="s">
        <v>1635</v>
      </c>
      <c r="L3929" s="6" t="s">
        <v>1644</v>
      </c>
      <c r="M3929" s="6" t="s">
        <v>1640</v>
      </c>
      <c r="N3929" s="6" t="s">
        <v>1644</v>
      </c>
      <c r="O3929" s="6" t="s">
        <v>1640</v>
      </c>
      <c r="P3929" s="8">
        <f>Table12[[#This Row],[PLANNED_DELIVERY]]-Table12[[#This Row],[PLANNED_PICKUP]]</f>
        <v>3</v>
      </c>
      <c r="Q3929" s="9">
        <f>Table12[[#This Row],[ACTUAL_DELIVERY]]-Table12[[#This Row],[ACTUAL_PICKUP]]</f>
        <v>3</v>
      </c>
      <c r="R3929" s="9">
        <f>Table12[[#This Row],[ACTUAL_PICKUP]]-Table12[[#This Row],[PLANNED_PICKUP]]</f>
        <v>0</v>
      </c>
      <c r="S3929" s="9">
        <f>Table12[[#This Row],[ACTUAL_DELIVERY]]-Table12[[#This Row],[PLANNED_DELIVERY]]</f>
        <v>0</v>
      </c>
      <c r="T3929" t="s">
        <v>428</v>
      </c>
      <c r="U3929" s="6" t="s">
        <v>429</v>
      </c>
      <c r="V3929" t="s">
        <v>27</v>
      </c>
      <c r="W3929" t="s">
        <v>27</v>
      </c>
      <c r="X3929" t="s">
        <v>49</v>
      </c>
      <c r="Y3929" s="6" t="s">
        <v>29</v>
      </c>
      <c r="Z3929" t="s">
        <v>27</v>
      </c>
      <c r="AA3929" t="s">
        <v>27</v>
      </c>
    </row>
    <row r="3930" spans="1:27" x14ac:dyDescent="0.35">
      <c r="A3930">
        <v>10005419</v>
      </c>
      <c r="B3930" t="s">
        <v>81</v>
      </c>
      <c r="C3930" t="s">
        <v>206</v>
      </c>
      <c r="D3930" t="s">
        <v>23</v>
      </c>
      <c r="E3930" t="s">
        <v>24</v>
      </c>
      <c r="F3930">
        <v>288</v>
      </c>
      <c r="G3930">
        <v>0</v>
      </c>
      <c r="H3930">
        <v>288</v>
      </c>
      <c r="I3930">
        <v>1940</v>
      </c>
      <c r="J3930">
        <v>11.36</v>
      </c>
      <c r="K3930" s="6" t="s">
        <v>1635</v>
      </c>
      <c r="L3930" s="6" t="s">
        <v>1651</v>
      </c>
      <c r="M3930" s="6" t="s">
        <v>1649</v>
      </c>
      <c r="N3930" s="6" t="s">
        <v>1651</v>
      </c>
      <c r="O3930" s="6" t="s">
        <v>1649</v>
      </c>
      <c r="P3930" s="8">
        <f>Table12[[#This Row],[PLANNED_DELIVERY]]-Table12[[#This Row],[PLANNED_PICKUP]]</f>
        <v>1</v>
      </c>
      <c r="Q3930" s="9">
        <f>Table12[[#This Row],[ACTUAL_DELIVERY]]-Table12[[#This Row],[ACTUAL_PICKUP]]</f>
        <v>1</v>
      </c>
      <c r="R3930" s="9">
        <f>Table12[[#This Row],[ACTUAL_PICKUP]]-Table12[[#This Row],[PLANNED_PICKUP]]</f>
        <v>0</v>
      </c>
      <c r="S3930" s="9">
        <f>Table12[[#This Row],[ACTUAL_DELIVERY]]-Table12[[#This Row],[PLANNED_DELIVERY]]</f>
        <v>0</v>
      </c>
      <c r="T3930" t="s">
        <v>428</v>
      </c>
      <c r="U3930" s="6" t="s">
        <v>429</v>
      </c>
      <c r="V3930" t="s">
        <v>27</v>
      </c>
      <c r="W3930" t="s">
        <v>27</v>
      </c>
      <c r="X3930" t="s">
        <v>41</v>
      </c>
      <c r="Y3930" s="6" t="s">
        <v>44</v>
      </c>
      <c r="Z3930" t="s">
        <v>27</v>
      </c>
      <c r="AA3930" t="s">
        <v>27</v>
      </c>
    </row>
    <row r="3931" spans="1:27" x14ac:dyDescent="0.35">
      <c r="A3931">
        <v>10005420</v>
      </c>
      <c r="B3931" t="s">
        <v>81</v>
      </c>
      <c r="C3931" t="s">
        <v>234</v>
      </c>
      <c r="D3931" t="s">
        <v>23</v>
      </c>
      <c r="E3931" t="s">
        <v>24</v>
      </c>
      <c r="F3931">
        <v>1375</v>
      </c>
      <c r="G3931">
        <v>400</v>
      </c>
      <c r="H3931">
        <v>1775</v>
      </c>
      <c r="I3931" s="5">
        <v>6000</v>
      </c>
      <c r="J3931">
        <v>46.8</v>
      </c>
      <c r="K3931" s="6" t="s">
        <v>1653</v>
      </c>
      <c r="L3931" s="6" t="s">
        <v>1651</v>
      </c>
      <c r="M3931" s="6" t="s">
        <v>1647</v>
      </c>
      <c r="N3931" s="6" t="s">
        <v>1651</v>
      </c>
      <c r="O3931" s="6" t="s">
        <v>1647</v>
      </c>
      <c r="P3931" s="8">
        <f>Table12[[#This Row],[PLANNED_DELIVERY]]-Table12[[#This Row],[PLANNED_PICKUP]]</f>
        <v>2</v>
      </c>
      <c r="Q3931" s="9">
        <f>Table12[[#This Row],[ACTUAL_DELIVERY]]-Table12[[#This Row],[ACTUAL_PICKUP]]</f>
        <v>2</v>
      </c>
      <c r="R3931" s="9">
        <f>Table12[[#This Row],[ACTUAL_PICKUP]]-Table12[[#This Row],[PLANNED_PICKUP]]</f>
        <v>0</v>
      </c>
      <c r="S3931" s="9">
        <f>Table12[[#This Row],[ACTUAL_DELIVERY]]-Table12[[#This Row],[PLANNED_DELIVERY]]</f>
        <v>0</v>
      </c>
      <c r="T3931" t="s">
        <v>506</v>
      </c>
      <c r="U3931" s="6" t="s">
        <v>507</v>
      </c>
      <c r="V3931" t="s">
        <v>38</v>
      </c>
      <c r="W3931" t="s">
        <v>38</v>
      </c>
      <c r="X3931" t="s">
        <v>41</v>
      </c>
      <c r="Y3931" s="6" t="s">
        <v>39</v>
      </c>
      <c r="Z3931" t="s">
        <v>27</v>
      </c>
      <c r="AA3931" t="s">
        <v>27</v>
      </c>
    </row>
    <row r="3932" spans="1:27" x14ac:dyDescent="0.35">
      <c r="A3932">
        <v>10005421</v>
      </c>
      <c r="B3932" t="s">
        <v>81</v>
      </c>
      <c r="C3932" t="s">
        <v>206</v>
      </c>
      <c r="D3932" t="s">
        <v>23</v>
      </c>
      <c r="E3932" t="s">
        <v>24</v>
      </c>
      <c r="F3932">
        <v>465.39</v>
      </c>
      <c r="G3932">
        <v>0</v>
      </c>
      <c r="H3932">
        <v>465.39</v>
      </c>
      <c r="I3932">
        <v>2290</v>
      </c>
      <c r="J3932">
        <v>37.51</v>
      </c>
      <c r="K3932" s="6" t="s">
        <v>1638</v>
      </c>
      <c r="L3932" s="6" t="s">
        <v>1639</v>
      </c>
      <c r="M3932" s="6" t="s">
        <v>1641</v>
      </c>
      <c r="N3932" s="6" t="s">
        <v>1637</v>
      </c>
      <c r="O3932" s="6" t="s">
        <v>1641</v>
      </c>
      <c r="P3932" s="8">
        <f>Table12[[#This Row],[PLANNED_DELIVERY]]-Table12[[#This Row],[PLANNED_PICKUP]]</f>
        <v>2</v>
      </c>
      <c r="Q3932" s="9">
        <f>Table12[[#This Row],[ACTUAL_DELIVERY]]-Table12[[#This Row],[ACTUAL_PICKUP]]</f>
        <v>1</v>
      </c>
      <c r="R3932" s="9">
        <f>Table12[[#This Row],[ACTUAL_PICKUP]]-Table12[[#This Row],[PLANNED_PICKUP]]</f>
        <v>1</v>
      </c>
      <c r="S3932" s="9">
        <f>Table12[[#This Row],[ACTUAL_DELIVERY]]-Table12[[#This Row],[PLANNED_DELIVERY]]</f>
        <v>0</v>
      </c>
      <c r="T3932" t="s">
        <v>411</v>
      </c>
      <c r="U3932" s="6" t="s">
        <v>207</v>
      </c>
      <c r="V3932" t="s">
        <v>27</v>
      </c>
      <c r="W3932" t="s">
        <v>27</v>
      </c>
      <c r="X3932" t="s">
        <v>41</v>
      </c>
      <c r="Y3932" s="6" t="s">
        <v>44</v>
      </c>
      <c r="Z3932" t="s">
        <v>27</v>
      </c>
      <c r="AA3932" t="s">
        <v>27</v>
      </c>
    </row>
    <row r="3933" spans="1:27" x14ac:dyDescent="0.35">
      <c r="A3933">
        <v>10005422</v>
      </c>
      <c r="B3933" t="s">
        <v>81</v>
      </c>
      <c r="C3933" t="s">
        <v>206</v>
      </c>
      <c r="D3933" t="s">
        <v>30</v>
      </c>
      <c r="E3933" t="s">
        <v>45</v>
      </c>
      <c r="F3933">
        <v>800</v>
      </c>
      <c r="G3933">
        <v>0</v>
      </c>
      <c r="H3933">
        <v>800</v>
      </c>
      <c r="I3933">
        <v>2137</v>
      </c>
      <c r="J3933">
        <v>4.82</v>
      </c>
      <c r="K3933" s="6" t="s">
        <v>1638</v>
      </c>
      <c r="L3933" s="6" t="s">
        <v>1639</v>
      </c>
      <c r="M3933" s="6" t="s">
        <v>1637</v>
      </c>
      <c r="N3933" s="6" t="s">
        <v>1639</v>
      </c>
      <c r="O3933" s="6" t="s">
        <v>1637</v>
      </c>
      <c r="P3933" s="8">
        <f>Table12[[#This Row],[PLANNED_DELIVERY]]-Table12[[#This Row],[PLANNED_PICKUP]]</f>
        <v>1</v>
      </c>
      <c r="Q3933" s="9">
        <f>Table12[[#This Row],[ACTUAL_DELIVERY]]-Table12[[#This Row],[ACTUAL_PICKUP]]</f>
        <v>1</v>
      </c>
      <c r="R3933" s="9">
        <f>Table12[[#This Row],[ACTUAL_PICKUP]]-Table12[[#This Row],[PLANNED_PICKUP]]</f>
        <v>0</v>
      </c>
      <c r="S3933" s="9">
        <f>Table12[[#This Row],[ACTUAL_DELIVERY]]-Table12[[#This Row],[PLANNED_DELIVERY]]</f>
        <v>0</v>
      </c>
      <c r="T3933" t="s">
        <v>66</v>
      </c>
      <c r="U3933" s="6" t="s">
        <v>67</v>
      </c>
      <c r="V3933" t="s">
        <v>27</v>
      </c>
      <c r="W3933" t="s">
        <v>27</v>
      </c>
      <c r="X3933" t="s">
        <v>96</v>
      </c>
      <c r="Y3933" s="6" t="s">
        <v>97</v>
      </c>
      <c r="Z3933" t="s">
        <v>27</v>
      </c>
      <c r="AA3933" t="s">
        <v>27</v>
      </c>
    </row>
    <row r="3934" spans="1:27" x14ac:dyDescent="0.35">
      <c r="A3934">
        <v>10005424</v>
      </c>
      <c r="B3934" t="s">
        <v>81</v>
      </c>
      <c r="C3934" t="s">
        <v>206</v>
      </c>
      <c r="D3934" t="s">
        <v>23</v>
      </c>
      <c r="E3934" t="s">
        <v>24</v>
      </c>
      <c r="F3934">
        <v>151.83000000000001</v>
      </c>
      <c r="G3934">
        <v>0</v>
      </c>
      <c r="H3934">
        <v>151.83000000000001</v>
      </c>
      <c r="I3934">
        <v>281</v>
      </c>
      <c r="J3934">
        <v>2.14</v>
      </c>
      <c r="K3934" s="6" t="s">
        <v>1639</v>
      </c>
      <c r="L3934" s="6" t="s">
        <v>1637</v>
      </c>
      <c r="M3934" s="6" t="s">
        <v>1642</v>
      </c>
      <c r="N3934" s="6" t="s">
        <v>1641</v>
      </c>
      <c r="O3934" s="6" t="s">
        <v>1642</v>
      </c>
      <c r="P3934" s="8">
        <f>Table12[[#This Row],[PLANNED_DELIVERY]]-Table12[[#This Row],[PLANNED_PICKUP]]</f>
        <v>2</v>
      </c>
      <c r="Q3934" s="9">
        <f>Table12[[#This Row],[ACTUAL_DELIVERY]]-Table12[[#This Row],[ACTUAL_PICKUP]]</f>
        <v>1</v>
      </c>
      <c r="R3934" s="9">
        <f>Table12[[#This Row],[ACTUAL_PICKUP]]-Table12[[#This Row],[PLANNED_PICKUP]]</f>
        <v>1</v>
      </c>
      <c r="S3934" s="9">
        <f>Table12[[#This Row],[ACTUAL_DELIVERY]]-Table12[[#This Row],[PLANNED_DELIVERY]]</f>
        <v>0</v>
      </c>
      <c r="T3934" t="s">
        <v>176</v>
      </c>
      <c r="U3934" s="6" t="s">
        <v>177</v>
      </c>
      <c r="V3934" t="s">
        <v>27</v>
      </c>
      <c r="W3934" t="s">
        <v>27</v>
      </c>
      <c r="X3934" t="s">
        <v>49</v>
      </c>
      <c r="Y3934" s="6" t="s">
        <v>29</v>
      </c>
      <c r="Z3934" t="s">
        <v>27</v>
      </c>
      <c r="AA3934" t="s">
        <v>27</v>
      </c>
    </row>
    <row r="3935" spans="1:27" x14ac:dyDescent="0.35">
      <c r="A3935">
        <v>10005426</v>
      </c>
      <c r="B3935" t="s">
        <v>222</v>
      </c>
      <c r="C3935" t="s">
        <v>206</v>
      </c>
      <c r="D3935" t="s">
        <v>23</v>
      </c>
      <c r="E3935" t="s">
        <v>24</v>
      </c>
      <c r="F3935">
        <v>360</v>
      </c>
      <c r="G3935">
        <v>0</v>
      </c>
      <c r="H3935">
        <v>360</v>
      </c>
      <c r="I3935">
        <v>1174</v>
      </c>
      <c r="J3935">
        <v>3.53</v>
      </c>
      <c r="K3935" s="6" t="s">
        <v>1639</v>
      </c>
      <c r="L3935" s="6" t="s">
        <v>1639</v>
      </c>
      <c r="M3935" s="6" t="s">
        <v>1641</v>
      </c>
      <c r="N3935" s="6" t="s">
        <v>1641</v>
      </c>
      <c r="O3935" s="6" t="s">
        <v>1642</v>
      </c>
      <c r="P3935" s="8">
        <f>Table12[[#This Row],[PLANNED_DELIVERY]]-Table12[[#This Row],[PLANNED_PICKUP]]</f>
        <v>2</v>
      </c>
      <c r="Q3935" s="9">
        <f>Table12[[#This Row],[ACTUAL_DELIVERY]]-Table12[[#This Row],[ACTUAL_PICKUP]]</f>
        <v>1</v>
      </c>
      <c r="R3935" s="9">
        <f>Table12[[#This Row],[ACTUAL_PICKUP]]-Table12[[#This Row],[PLANNED_PICKUP]]</f>
        <v>2</v>
      </c>
      <c r="S3935" s="9">
        <f>Table12[[#This Row],[ACTUAL_DELIVERY]]-Table12[[#This Row],[PLANNED_DELIVERY]]</f>
        <v>1</v>
      </c>
      <c r="T3935" t="s">
        <v>856</v>
      </c>
      <c r="U3935" s="6" t="s">
        <v>857</v>
      </c>
      <c r="V3935" t="s">
        <v>27</v>
      </c>
      <c r="W3935" t="s">
        <v>27</v>
      </c>
      <c r="X3935" t="s">
        <v>49</v>
      </c>
      <c r="Y3935" s="6" t="s">
        <v>29</v>
      </c>
      <c r="Z3935" t="s">
        <v>27</v>
      </c>
      <c r="AA3935" t="s">
        <v>27</v>
      </c>
    </row>
    <row r="3936" spans="1:27" x14ac:dyDescent="0.35">
      <c r="A3936">
        <v>10005427</v>
      </c>
      <c r="B3936" t="s">
        <v>81</v>
      </c>
      <c r="C3936" t="s">
        <v>206</v>
      </c>
      <c r="D3936" t="s">
        <v>23</v>
      </c>
      <c r="E3936" t="s">
        <v>24</v>
      </c>
      <c r="F3936">
        <v>139.72999999999999</v>
      </c>
      <c r="G3936">
        <v>0</v>
      </c>
      <c r="H3936">
        <v>139.72999999999999</v>
      </c>
      <c r="I3936" s="5">
        <v>580</v>
      </c>
      <c r="J3936">
        <v>2.2799999999999998</v>
      </c>
      <c r="K3936" s="6" t="s">
        <v>1639</v>
      </c>
      <c r="L3936" s="6" t="s">
        <v>1639</v>
      </c>
      <c r="M3936" s="6" t="s">
        <v>1641</v>
      </c>
      <c r="N3936" s="6" t="s">
        <v>1637</v>
      </c>
      <c r="O3936" s="6" t="s">
        <v>1641</v>
      </c>
      <c r="P3936" s="8">
        <f>Table12[[#This Row],[PLANNED_DELIVERY]]-Table12[[#This Row],[PLANNED_PICKUP]]</f>
        <v>2</v>
      </c>
      <c r="Q3936" s="9">
        <f>Table12[[#This Row],[ACTUAL_DELIVERY]]-Table12[[#This Row],[ACTUAL_PICKUP]]</f>
        <v>1</v>
      </c>
      <c r="R3936" s="9">
        <f>Table12[[#This Row],[ACTUAL_PICKUP]]-Table12[[#This Row],[PLANNED_PICKUP]]</f>
        <v>1</v>
      </c>
      <c r="S3936" s="9">
        <f>Table12[[#This Row],[ACTUAL_DELIVERY]]-Table12[[#This Row],[PLANNED_DELIVERY]]</f>
        <v>0</v>
      </c>
      <c r="T3936" s="6" t="s">
        <v>699</v>
      </c>
      <c r="U3936" s="6" t="s">
        <v>1234</v>
      </c>
      <c r="V3936" t="s">
        <v>27</v>
      </c>
      <c r="W3936" t="s">
        <v>27</v>
      </c>
      <c r="X3936" t="s">
        <v>60</v>
      </c>
      <c r="Y3936" s="6" t="s">
        <v>34</v>
      </c>
      <c r="Z3936" t="s">
        <v>27</v>
      </c>
      <c r="AA3936" t="s">
        <v>27</v>
      </c>
    </row>
    <row r="3937" spans="1:27" x14ac:dyDescent="0.35">
      <c r="A3937">
        <v>10005428</v>
      </c>
      <c r="B3937" t="s">
        <v>81</v>
      </c>
      <c r="C3937" t="s">
        <v>206</v>
      </c>
      <c r="D3937" t="s">
        <v>23</v>
      </c>
      <c r="E3937" t="s">
        <v>24</v>
      </c>
      <c r="F3937">
        <v>169.53</v>
      </c>
      <c r="G3937">
        <v>0</v>
      </c>
      <c r="H3937">
        <v>169.53</v>
      </c>
      <c r="I3937" s="5">
        <v>64</v>
      </c>
      <c r="J3937">
        <v>0.46</v>
      </c>
      <c r="K3937" s="6" t="s">
        <v>1639</v>
      </c>
      <c r="L3937" s="6" t="s">
        <v>1639</v>
      </c>
      <c r="M3937" s="6" t="s">
        <v>1641</v>
      </c>
      <c r="N3937" s="6" t="s">
        <v>1637</v>
      </c>
      <c r="O3937" s="6" t="s">
        <v>1641</v>
      </c>
      <c r="P3937" s="8">
        <f>Table12[[#This Row],[PLANNED_DELIVERY]]-Table12[[#This Row],[PLANNED_PICKUP]]</f>
        <v>2</v>
      </c>
      <c r="Q3937" s="9">
        <f>Table12[[#This Row],[ACTUAL_DELIVERY]]-Table12[[#This Row],[ACTUAL_PICKUP]]</f>
        <v>1</v>
      </c>
      <c r="R3937" s="9">
        <f>Table12[[#This Row],[ACTUAL_PICKUP]]-Table12[[#This Row],[PLANNED_PICKUP]]</f>
        <v>1</v>
      </c>
      <c r="S3937" s="9">
        <f>Table12[[#This Row],[ACTUAL_DELIVERY]]-Table12[[#This Row],[PLANNED_DELIVERY]]</f>
        <v>0</v>
      </c>
      <c r="T3937" s="6" t="s">
        <v>699</v>
      </c>
      <c r="U3937" s="6" t="s">
        <v>1234</v>
      </c>
      <c r="V3937" t="s">
        <v>27</v>
      </c>
      <c r="W3937" t="s">
        <v>27</v>
      </c>
      <c r="X3937" t="s">
        <v>49</v>
      </c>
      <c r="Y3937" s="6" t="s">
        <v>29</v>
      </c>
      <c r="Z3937" t="s">
        <v>27</v>
      </c>
      <c r="AA3937" t="s">
        <v>27</v>
      </c>
    </row>
    <row r="3938" spans="1:27" x14ac:dyDescent="0.35">
      <c r="A3938">
        <v>10005429</v>
      </c>
      <c r="B3938" t="s">
        <v>81</v>
      </c>
      <c r="C3938" t="s">
        <v>206</v>
      </c>
      <c r="D3938" t="s">
        <v>23</v>
      </c>
      <c r="E3938" t="s">
        <v>24</v>
      </c>
      <c r="F3938">
        <v>215.18</v>
      </c>
      <c r="G3938">
        <v>0</v>
      </c>
      <c r="H3938">
        <v>215.18</v>
      </c>
      <c r="I3938" s="5">
        <v>40</v>
      </c>
      <c r="J3938">
        <v>0.09</v>
      </c>
      <c r="K3938" s="6" t="s">
        <v>1639</v>
      </c>
      <c r="L3938" s="6" t="s">
        <v>1639</v>
      </c>
      <c r="M3938" s="6" t="s">
        <v>1641</v>
      </c>
      <c r="N3938" s="6" t="s">
        <v>1637</v>
      </c>
      <c r="O3938" s="6" t="s">
        <v>1641</v>
      </c>
      <c r="P3938" s="8">
        <f>Table12[[#This Row],[PLANNED_DELIVERY]]-Table12[[#This Row],[PLANNED_PICKUP]]</f>
        <v>2</v>
      </c>
      <c r="Q3938" s="9">
        <f>Table12[[#This Row],[ACTUAL_DELIVERY]]-Table12[[#This Row],[ACTUAL_PICKUP]]</f>
        <v>1</v>
      </c>
      <c r="R3938" s="9">
        <f>Table12[[#This Row],[ACTUAL_PICKUP]]-Table12[[#This Row],[PLANNED_PICKUP]]</f>
        <v>1</v>
      </c>
      <c r="S3938" s="9">
        <f>Table12[[#This Row],[ACTUAL_DELIVERY]]-Table12[[#This Row],[PLANNED_DELIVERY]]</f>
        <v>0</v>
      </c>
      <c r="T3938" s="6" t="s">
        <v>699</v>
      </c>
      <c r="U3938" s="6" t="s">
        <v>1234</v>
      </c>
      <c r="V3938" t="s">
        <v>27</v>
      </c>
      <c r="W3938" t="s">
        <v>27</v>
      </c>
      <c r="X3938" t="s">
        <v>41</v>
      </c>
      <c r="Y3938" s="6" t="s">
        <v>44</v>
      </c>
      <c r="Z3938" t="s">
        <v>27</v>
      </c>
      <c r="AA3938" t="s">
        <v>27</v>
      </c>
    </row>
    <row r="3939" spans="1:27" x14ac:dyDescent="0.35">
      <c r="A3939">
        <v>10005430</v>
      </c>
      <c r="B3939" t="s">
        <v>81</v>
      </c>
      <c r="C3939" t="s">
        <v>206</v>
      </c>
      <c r="D3939" t="s">
        <v>23</v>
      </c>
      <c r="E3939" t="s">
        <v>24</v>
      </c>
      <c r="F3939">
        <v>200</v>
      </c>
      <c r="G3939">
        <v>0</v>
      </c>
      <c r="H3939">
        <v>200</v>
      </c>
      <c r="I3939">
        <v>1100</v>
      </c>
      <c r="J3939">
        <v>11.2</v>
      </c>
      <c r="K3939" s="6" t="s">
        <v>1639</v>
      </c>
      <c r="L3939" s="6" t="s">
        <v>1637</v>
      </c>
      <c r="M3939" s="6" t="s">
        <v>1644</v>
      </c>
      <c r="N3939" s="6" t="s">
        <v>1642</v>
      </c>
      <c r="O3939" s="6" t="s">
        <v>1644</v>
      </c>
      <c r="P3939" s="8">
        <f>Table12[[#This Row],[PLANNED_DELIVERY]]-Table12[[#This Row],[PLANNED_PICKUP]]</f>
        <v>3</v>
      </c>
      <c r="Q3939" s="9">
        <f>Table12[[#This Row],[ACTUAL_DELIVERY]]-Table12[[#This Row],[ACTUAL_PICKUP]]</f>
        <v>1</v>
      </c>
      <c r="R3939" s="9">
        <f>Table12[[#This Row],[ACTUAL_PICKUP]]-Table12[[#This Row],[PLANNED_PICKUP]]</f>
        <v>2</v>
      </c>
      <c r="S3939" s="9">
        <f>Table12[[#This Row],[ACTUAL_DELIVERY]]-Table12[[#This Row],[PLANNED_DELIVERY]]</f>
        <v>0</v>
      </c>
      <c r="T3939" t="s">
        <v>411</v>
      </c>
      <c r="U3939" s="6" t="s">
        <v>207</v>
      </c>
      <c r="V3939" t="s">
        <v>27</v>
      </c>
      <c r="W3939" t="s">
        <v>27</v>
      </c>
      <c r="X3939" t="s">
        <v>49</v>
      </c>
      <c r="Y3939" s="6" t="s">
        <v>29</v>
      </c>
      <c r="Z3939" t="s">
        <v>27</v>
      </c>
      <c r="AA3939" t="s">
        <v>27</v>
      </c>
    </row>
    <row r="3940" spans="1:27" x14ac:dyDescent="0.35">
      <c r="A3940">
        <v>10005431</v>
      </c>
      <c r="B3940" t="s">
        <v>81</v>
      </c>
      <c r="C3940" t="s">
        <v>206</v>
      </c>
      <c r="D3940" t="s">
        <v>23</v>
      </c>
      <c r="E3940" t="s">
        <v>24</v>
      </c>
      <c r="F3940">
        <v>200</v>
      </c>
      <c r="G3940">
        <v>0</v>
      </c>
      <c r="H3940">
        <v>200</v>
      </c>
      <c r="I3940">
        <v>25</v>
      </c>
      <c r="J3940">
        <v>0.38</v>
      </c>
      <c r="K3940" s="6" t="s">
        <v>1639</v>
      </c>
      <c r="L3940" s="6" t="s">
        <v>1637</v>
      </c>
      <c r="M3940" s="6" t="s">
        <v>1644</v>
      </c>
      <c r="N3940" s="6" t="s">
        <v>1642</v>
      </c>
      <c r="O3940" s="6" t="s">
        <v>1640</v>
      </c>
      <c r="P3940" s="8">
        <f>Table12[[#This Row],[PLANNED_DELIVERY]]-Table12[[#This Row],[PLANNED_PICKUP]]</f>
        <v>3</v>
      </c>
      <c r="Q3940" s="9">
        <f>Table12[[#This Row],[ACTUAL_DELIVERY]]-Table12[[#This Row],[ACTUAL_PICKUP]]</f>
        <v>4</v>
      </c>
      <c r="R3940" s="9">
        <f>Table12[[#This Row],[ACTUAL_PICKUP]]-Table12[[#This Row],[PLANNED_PICKUP]]</f>
        <v>2</v>
      </c>
      <c r="S3940" s="9">
        <f>Table12[[#This Row],[ACTUAL_DELIVERY]]-Table12[[#This Row],[PLANNED_DELIVERY]]</f>
        <v>3</v>
      </c>
      <c r="T3940" t="s">
        <v>411</v>
      </c>
      <c r="U3940" s="6" t="s">
        <v>207</v>
      </c>
      <c r="V3940" t="s">
        <v>27</v>
      </c>
      <c r="W3940" t="s">
        <v>27</v>
      </c>
      <c r="X3940" t="s">
        <v>41</v>
      </c>
      <c r="Y3940" s="6" t="s">
        <v>44</v>
      </c>
      <c r="Z3940" t="s">
        <v>27</v>
      </c>
      <c r="AA3940" t="s">
        <v>27</v>
      </c>
    </row>
    <row r="3941" spans="1:27" x14ac:dyDescent="0.35">
      <c r="A3941">
        <v>10005436</v>
      </c>
      <c r="B3941" t="s">
        <v>81</v>
      </c>
      <c r="C3941" t="s">
        <v>246</v>
      </c>
      <c r="D3941" t="s">
        <v>30</v>
      </c>
      <c r="E3941" t="s">
        <v>31</v>
      </c>
      <c r="F3941">
        <v>28.13</v>
      </c>
      <c r="G3941">
        <v>23.62</v>
      </c>
      <c r="H3941">
        <v>51.75</v>
      </c>
      <c r="I3941">
        <v>197</v>
      </c>
      <c r="J3941">
        <v>0.62</v>
      </c>
      <c r="K3941" s="6" t="s">
        <v>1639</v>
      </c>
      <c r="L3941" s="6" t="s">
        <v>1637</v>
      </c>
      <c r="M3941" s="6" t="s">
        <v>1642</v>
      </c>
      <c r="N3941" s="6" t="s">
        <v>1641</v>
      </c>
      <c r="O3941" s="6" t="s">
        <v>1642</v>
      </c>
      <c r="P3941" s="8">
        <f>Table12[[#This Row],[PLANNED_DELIVERY]]-Table12[[#This Row],[PLANNED_PICKUP]]</f>
        <v>2</v>
      </c>
      <c r="Q3941" s="9">
        <f>Table12[[#This Row],[ACTUAL_DELIVERY]]-Table12[[#This Row],[ACTUAL_PICKUP]]</f>
        <v>1</v>
      </c>
      <c r="R3941" s="9">
        <f>Table12[[#This Row],[ACTUAL_PICKUP]]-Table12[[#This Row],[PLANNED_PICKUP]]</f>
        <v>1</v>
      </c>
      <c r="S3941" s="9">
        <f>Table12[[#This Row],[ACTUAL_DELIVERY]]-Table12[[#This Row],[PLANNED_DELIVERY]]</f>
        <v>0</v>
      </c>
      <c r="T3941" t="s">
        <v>41</v>
      </c>
      <c r="U3941" s="6">
        <v>54100</v>
      </c>
      <c r="V3941" t="s">
        <v>27</v>
      </c>
      <c r="W3941" t="s">
        <v>27</v>
      </c>
      <c r="X3941" t="s">
        <v>49</v>
      </c>
      <c r="Y3941" s="6" t="s">
        <v>29</v>
      </c>
      <c r="Z3941" t="s">
        <v>27</v>
      </c>
      <c r="AA3941" t="s">
        <v>27</v>
      </c>
    </row>
    <row r="3942" spans="1:27" x14ac:dyDescent="0.35">
      <c r="A3942">
        <v>10005437</v>
      </c>
      <c r="B3942" t="s">
        <v>222</v>
      </c>
      <c r="C3942" t="s">
        <v>342</v>
      </c>
      <c r="D3942" t="s">
        <v>23</v>
      </c>
      <c r="E3942" t="s">
        <v>24</v>
      </c>
      <c r="F3942">
        <v>600</v>
      </c>
      <c r="G3942">
        <v>0</v>
      </c>
      <c r="H3942">
        <v>600</v>
      </c>
      <c r="I3942">
        <v>590</v>
      </c>
      <c r="J3942">
        <v>1.93</v>
      </c>
      <c r="K3942" s="6" t="s">
        <v>1639</v>
      </c>
      <c r="L3942" s="6" t="s">
        <v>1639</v>
      </c>
      <c r="M3942" s="6" t="s">
        <v>1639</v>
      </c>
      <c r="N3942" s="6" t="s">
        <v>1637</v>
      </c>
      <c r="O3942" s="6" t="s">
        <v>1641</v>
      </c>
      <c r="P3942" s="8">
        <f>Table12[[#This Row],[PLANNED_DELIVERY]]-Table12[[#This Row],[PLANNED_PICKUP]]</f>
        <v>0</v>
      </c>
      <c r="Q3942" s="9">
        <f>Table12[[#This Row],[ACTUAL_DELIVERY]]-Table12[[#This Row],[ACTUAL_PICKUP]]</f>
        <v>1</v>
      </c>
      <c r="R3942" s="9">
        <f>Table12[[#This Row],[ACTUAL_PICKUP]]-Table12[[#This Row],[PLANNED_PICKUP]]</f>
        <v>1</v>
      </c>
      <c r="S3942" s="9">
        <f>Table12[[#This Row],[ACTUAL_DELIVERY]]-Table12[[#This Row],[PLANNED_DELIVERY]]</f>
        <v>2</v>
      </c>
      <c r="T3942" t="s">
        <v>116</v>
      </c>
      <c r="U3942" s="6" t="s">
        <v>117</v>
      </c>
      <c r="V3942" t="s">
        <v>27</v>
      </c>
      <c r="W3942" t="s">
        <v>27</v>
      </c>
      <c r="X3942" t="s">
        <v>60</v>
      </c>
      <c r="Y3942" s="6" t="s">
        <v>34</v>
      </c>
      <c r="Z3942" t="s">
        <v>27</v>
      </c>
      <c r="AA3942" t="s">
        <v>27</v>
      </c>
    </row>
    <row r="3943" spans="1:27" x14ac:dyDescent="0.35">
      <c r="A3943">
        <v>10005438</v>
      </c>
      <c r="B3943" t="s">
        <v>81</v>
      </c>
      <c r="C3943" t="s">
        <v>206</v>
      </c>
      <c r="D3943" t="s">
        <v>23</v>
      </c>
      <c r="E3943" t="s">
        <v>24</v>
      </c>
      <c r="F3943">
        <v>151.83000000000001</v>
      </c>
      <c r="G3943">
        <v>0</v>
      </c>
      <c r="H3943">
        <v>151.83000000000001</v>
      </c>
      <c r="I3943">
        <v>750</v>
      </c>
      <c r="J3943">
        <v>3.46</v>
      </c>
      <c r="K3943" s="6" t="s">
        <v>1639</v>
      </c>
      <c r="L3943" s="6" t="s">
        <v>1639</v>
      </c>
      <c r="M3943" s="6" t="s">
        <v>1641</v>
      </c>
      <c r="N3943" s="6" t="s">
        <v>1642</v>
      </c>
      <c r="O3943" s="6" t="s">
        <v>1642</v>
      </c>
      <c r="P3943" s="8">
        <f>Table12[[#This Row],[PLANNED_DELIVERY]]-Table12[[#This Row],[PLANNED_PICKUP]]</f>
        <v>2</v>
      </c>
      <c r="Q3943" s="9">
        <f>Table12[[#This Row],[ACTUAL_DELIVERY]]-Table12[[#This Row],[ACTUAL_PICKUP]]</f>
        <v>0</v>
      </c>
      <c r="R3943" s="9">
        <f>Table12[[#This Row],[ACTUAL_PICKUP]]-Table12[[#This Row],[PLANNED_PICKUP]]</f>
        <v>3</v>
      </c>
      <c r="S3943" s="9">
        <f>Table12[[#This Row],[ACTUAL_DELIVERY]]-Table12[[#This Row],[PLANNED_DELIVERY]]</f>
        <v>1</v>
      </c>
      <c r="T3943" t="s">
        <v>854</v>
      </c>
      <c r="U3943" s="6" t="s">
        <v>855</v>
      </c>
      <c r="V3943" t="s">
        <v>27</v>
      </c>
      <c r="W3943" t="s">
        <v>27</v>
      </c>
      <c r="X3943" t="s">
        <v>60</v>
      </c>
      <c r="Y3943" s="6" t="s">
        <v>34</v>
      </c>
      <c r="Z3943" t="s">
        <v>27</v>
      </c>
      <c r="AA3943" t="s">
        <v>27</v>
      </c>
    </row>
    <row r="3944" spans="1:27" x14ac:dyDescent="0.35">
      <c r="A3944">
        <v>10005440</v>
      </c>
      <c r="B3944" t="s">
        <v>225</v>
      </c>
      <c r="C3944" t="s">
        <v>234</v>
      </c>
      <c r="D3944" t="s">
        <v>23</v>
      </c>
      <c r="E3944" t="s">
        <v>24</v>
      </c>
      <c r="F3944">
        <v>265</v>
      </c>
      <c r="G3944">
        <v>0</v>
      </c>
      <c r="H3944">
        <v>265</v>
      </c>
      <c r="I3944">
        <v>1276</v>
      </c>
      <c r="J3944">
        <v>3.68</v>
      </c>
      <c r="K3944" s="6" t="s">
        <v>1639</v>
      </c>
      <c r="L3944" s="6" t="s">
        <v>1639</v>
      </c>
      <c r="M3944" s="6" t="s">
        <v>1654</v>
      </c>
      <c r="N3944" s="6" t="s">
        <v>1637</v>
      </c>
      <c r="O3944" s="6" t="s">
        <v>1644</v>
      </c>
      <c r="P3944" s="8">
        <f>Table12[[#This Row],[PLANNED_DELIVERY]]-Table12[[#This Row],[PLANNED_PICKUP]]</f>
        <v>6</v>
      </c>
      <c r="Q3944" s="9">
        <f>Table12[[#This Row],[ACTUAL_DELIVERY]]-Table12[[#This Row],[ACTUAL_PICKUP]]</f>
        <v>3</v>
      </c>
      <c r="R3944" s="9">
        <f>Table12[[#This Row],[ACTUAL_PICKUP]]-Table12[[#This Row],[PLANNED_PICKUP]]</f>
        <v>1</v>
      </c>
      <c r="S3944" s="9">
        <f>Table12[[#This Row],[ACTUAL_DELIVERY]]-Table12[[#This Row],[PLANNED_DELIVERY]]</f>
        <v>-2</v>
      </c>
      <c r="T3944" t="s">
        <v>610</v>
      </c>
      <c r="U3944" s="6" t="s">
        <v>611</v>
      </c>
      <c r="V3944" t="s">
        <v>38</v>
      </c>
      <c r="W3944" t="s">
        <v>38</v>
      </c>
      <c r="X3944" t="s">
        <v>280</v>
      </c>
      <c r="Y3944" s="6" t="s">
        <v>281</v>
      </c>
      <c r="Z3944" t="s">
        <v>282</v>
      </c>
      <c r="AA3944" t="s">
        <v>282</v>
      </c>
    </row>
    <row r="3945" spans="1:27" x14ac:dyDescent="0.35">
      <c r="A3945">
        <v>10005441</v>
      </c>
      <c r="B3945" t="s">
        <v>81</v>
      </c>
      <c r="C3945" t="s">
        <v>342</v>
      </c>
      <c r="D3945" t="s">
        <v>23</v>
      </c>
      <c r="E3945" t="s">
        <v>24</v>
      </c>
      <c r="F3945">
        <v>560</v>
      </c>
      <c r="G3945">
        <v>0</v>
      </c>
      <c r="H3945">
        <v>560</v>
      </c>
      <c r="I3945">
        <v>17712</v>
      </c>
      <c r="J3945">
        <v>10.8</v>
      </c>
      <c r="K3945" s="6" t="s">
        <v>1639</v>
      </c>
      <c r="L3945" s="6" t="s">
        <v>1640</v>
      </c>
      <c r="M3945" s="6" t="s">
        <v>1647</v>
      </c>
      <c r="N3945" s="6" t="s">
        <v>1640</v>
      </c>
      <c r="O3945" s="6" t="s">
        <v>1650</v>
      </c>
      <c r="P3945" s="8">
        <f>Table12[[#This Row],[PLANNED_DELIVERY]]-Table12[[#This Row],[PLANNED_PICKUP]]</f>
        <v>4</v>
      </c>
      <c r="Q3945" s="9">
        <f>Table12[[#This Row],[ACTUAL_DELIVERY]]-Table12[[#This Row],[ACTUAL_PICKUP]]</f>
        <v>1</v>
      </c>
      <c r="R3945" s="9">
        <f>Table12[[#This Row],[ACTUAL_PICKUP]]-Table12[[#This Row],[PLANNED_PICKUP]]</f>
        <v>0</v>
      </c>
      <c r="S3945" s="9">
        <f>Table12[[#This Row],[ACTUAL_DELIVERY]]-Table12[[#This Row],[PLANNED_DELIVERY]]</f>
        <v>-3</v>
      </c>
      <c r="T3945" t="s">
        <v>68</v>
      </c>
      <c r="U3945" s="6" t="s">
        <v>69</v>
      </c>
      <c r="V3945" t="s">
        <v>27</v>
      </c>
      <c r="W3945" t="s">
        <v>27</v>
      </c>
      <c r="X3945" t="s">
        <v>60</v>
      </c>
      <c r="Y3945" s="6" t="s">
        <v>34</v>
      </c>
      <c r="Z3945" t="s">
        <v>27</v>
      </c>
      <c r="AA3945" t="s">
        <v>27</v>
      </c>
    </row>
    <row r="3946" spans="1:27" x14ac:dyDescent="0.35">
      <c r="A3946">
        <v>10005443</v>
      </c>
      <c r="B3946" t="s">
        <v>81</v>
      </c>
      <c r="C3946" t="s">
        <v>342</v>
      </c>
      <c r="D3946" t="s">
        <v>23</v>
      </c>
      <c r="E3946" t="s">
        <v>24</v>
      </c>
      <c r="F3946">
        <v>580</v>
      </c>
      <c r="G3946">
        <v>0</v>
      </c>
      <c r="H3946">
        <v>580</v>
      </c>
      <c r="I3946">
        <v>254</v>
      </c>
      <c r="J3946">
        <v>0.96</v>
      </c>
      <c r="K3946" s="6" t="s">
        <v>1639</v>
      </c>
      <c r="L3946" s="6" t="s">
        <v>1650</v>
      </c>
      <c r="M3946" s="6" t="s">
        <v>1647</v>
      </c>
      <c r="N3946" s="6" t="s">
        <v>1650</v>
      </c>
      <c r="O3946" s="6" t="s">
        <v>1647</v>
      </c>
      <c r="P3946" s="8">
        <f>Table12[[#This Row],[PLANNED_DELIVERY]]-Table12[[#This Row],[PLANNED_PICKUP]]</f>
        <v>3</v>
      </c>
      <c r="Q3946" s="9">
        <f>Table12[[#This Row],[ACTUAL_DELIVERY]]-Table12[[#This Row],[ACTUAL_PICKUP]]</f>
        <v>3</v>
      </c>
      <c r="R3946" s="9">
        <f>Table12[[#This Row],[ACTUAL_PICKUP]]-Table12[[#This Row],[PLANNED_PICKUP]]</f>
        <v>0</v>
      </c>
      <c r="S3946" s="9">
        <f>Table12[[#This Row],[ACTUAL_DELIVERY]]-Table12[[#This Row],[PLANNED_DELIVERY]]</f>
        <v>0</v>
      </c>
      <c r="T3946" t="s">
        <v>68</v>
      </c>
      <c r="U3946" s="6" t="s">
        <v>69</v>
      </c>
      <c r="V3946" t="s">
        <v>27</v>
      </c>
      <c r="W3946" t="s">
        <v>27</v>
      </c>
      <c r="X3946" t="s">
        <v>271</v>
      </c>
      <c r="Y3946" s="6" t="s">
        <v>43</v>
      </c>
      <c r="Z3946" t="s">
        <v>27</v>
      </c>
      <c r="AA3946" t="s">
        <v>27</v>
      </c>
    </row>
    <row r="3947" spans="1:27" x14ac:dyDescent="0.35">
      <c r="A3947">
        <v>10005444</v>
      </c>
      <c r="B3947" t="s">
        <v>81</v>
      </c>
      <c r="C3947" t="s">
        <v>206</v>
      </c>
      <c r="D3947" t="s">
        <v>23</v>
      </c>
      <c r="E3947" t="s">
        <v>24</v>
      </c>
      <c r="F3947">
        <v>150</v>
      </c>
      <c r="G3947">
        <v>0</v>
      </c>
      <c r="H3947">
        <v>150</v>
      </c>
      <c r="I3947">
        <v>203</v>
      </c>
      <c r="J3947">
        <v>0.96</v>
      </c>
      <c r="K3947" s="6" t="s">
        <v>1639</v>
      </c>
      <c r="L3947" s="6" t="s">
        <v>1640</v>
      </c>
      <c r="M3947" s="6" t="s">
        <v>1647</v>
      </c>
      <c r="N3947" s="6" t="s">
        <v>1640</v>
      </c>
      <c r="O3947" s="6" t="s">
        <v>1647</v>
      </c>
      <c r="P3947" s="8">
        <f>Table12[[#This Row],[PLANNED_DELIVERY]]-Table12[[#This Row],[PLANNED_PICKUP]]</f>
        <v>4</v>
      </c>
      <c r="Q3947" s="9">
        <f>Table12[[#This Row],[ACTUAL_DELIVERY]]-Table12[[#This Row],[ACTUAL_PICKUP]]</f>
        <v>4</v>
      </c>
      <c r="R3947" s="9">
        <f>Table12[[#This Row],[ACTUAL_PICKUP]]-Table12[[#This Row],[PLANNED_PICKUP]]</f>
        <v>0</v>
      </c>
      <c r="S3947" s="9">
        <f>Table12[[#This Row],[ACTUAL_DELIVERY]]-Table12[[#This Row],[PLANNED_DELIVERY]]</f>
        <v>0</v>
      </c>
      <c r="T3947" t="s">
        <v>68</v>
      </c>
      <c r="U3947" s="6" t="s">
        <v>69</v>
      </c>
      <c r="V3947" t="s">
        <v>27</v>
      </c>
      <c r="W3947" t="s">
        <v>27</v>
      </c>
      <c r="X3947" t="s">
        <v>214</v>
      </c>
      <c r="Y3947" s="6" t="s">
        <v>215</v>
      </c>
      <c r="Z3947" t="s">
        <v>27</v>
      </c>
      <c r="AA3947" t="s">
        <v>27</v>
      </c>
    </row>
    <row r="3948" spans="1:27" x14ac:dyDescent="0.35">
      <c r="A3948">
        <v>10005445</v>
      </c>
      <c r="B3948" t="s">
        <v>81</v>
      </c>
      <c r="C3948" t="s">
        <v>206</v>
      </c>
      <c r="D3948" t="s">
        <v>23</v>
      </c>
      <c r="E3948" t="s">
        <v>24</v>
      </c>
      <c r="F3948">
        <v>798</v>
      </c>
      <c r="G3948">
        <v>0</v>
      </c>
      <c r="H3948">
        <v>798</v>
      </c>
      <c r="I3948">
        <v>290</v>
      </c>
      <c r="J3948">
        <v>0.16</v>
      </c>
      <c r="K3948" s="6" t="s">
        <v>1639</v>
      </c>
      <c r="L3948" s="6" t="s">
        <v>1639</v>
      </c>
      <c r="M3948" s="6" t="s">
        <v>1641</v>
      </c>
      <c r="N3948" s="6" t="s">
        <v>1639</v>
      </c>
      <c r="O3948" s="6" t="s">
        <v>1641</v>
      </c>
      <c r="P3948" s="8">
        <f>Table12[[#This Row],[PLANNED_DELIVERY]]-Table12[[#This Row],[PLANNED_PICKUP]]</f>
        <v>2</v>
      </c>
      <c r="Q3948" s="9">
        <f>Table12[[#This Row],[ACTUAL_DELIVERY]]-Table12[[#This Row],[ACTUAL_PICKUP]]</f>
        <v>2</v>
      </c>
      <c r="R3948" s="9">
        <f>Table12[[#This Row],[ACTUAL_PICKUP]]-Table12[[#This Row],[PLANNED_PICKUP]]</f>
        <v>0</v>
      </c>
      <c r="S3948" s="9">
        <f>Table12[[#This Row],[ACTUAL_DELIVERY]]-Table12[[#This Row],[PLANNED_DELIVERY]]</f>
        <v>0</v>
      </c>
      <c r="T3948" t="s">
        <v>853</v>
      </c>
      <c r="U3948" s="6" t="s">
        <v>256</v>
      </c>
      <c r="V3948" t="s">
        <v>27</v>
      </c>
      <c r="W3948" t="s">
        <v>27</v>
      </c>
      <c r="X3948" t="s">
        <v>96</v>
      </c>
      <c r="Y3948" s="6" t="s">
        <v>97</v>
      </c>
      <c r="Z3948" t="s">
        <v>27</v>
      </c>
      <c r="AA3948" t="s">
        <v>27</v>
      </c>
    </row>
    <row r="3949" spans="1:27" x14ac:dyDescent="0.35">
      <c r="A3949">
        <v>10005447</v>
      </c>
      <c r="B3949" t="s">
        <v>225</v>
      </c>
      <c r="C3949" t="s">
        <v>234</v>
      </c>
      <c r="D3949" t="s">
        <v>23</v>
      </c>
      <c r="E3949" t="s">
        <v>24</v>
      </c>
      <c r="F3949">
        <v>160</v>
      </c>
      <c r="G3949">
        <v>0</v>
      </c>
      <c r="H3949">
        <v>160</v>
      </c>
      <c r="I3949">
        <v>60</v>
      </c>
      <c r="J3949">
        <v>0.51</v>
      </c>
      <c r="K3949" s="6" t="s">
        <v>1639</v>
      </c>
      <c r="L3949" s="6" t="s">
        <v>1639</v>
      </c>
      <c r="M3949" s="6" t="s">
        <v>1642</v>
      </c>
      <c r="N3949" s="6" t="s">
        <v>1637</v>
      </c>
      <c r="O3949" s="6" t="s">
        <v>1642</v>
      </c>
      <c r="P3949" s="8">
        <f>Table12[[#This Row],[PLANNED_DELIVERY]]-Table12[[#This Row],[PLANNED_PICKUP]]</f>
        <v>3</v>
      </c>
      <c r="Q3949" s="9">
        <f>Table12[[#This Row],[ACTUAL_DELIVERY]]-Table12[[#This Row],[ACTUAL_PICKUP]]</f>
        <v>2</v>
      </c>
      <c r="R3949" s="9">
        <f>Table12[[#This Row],[ACTUAL_PICKUP]]-Table12[[#This Row],[PLANNED_PICKUP]]</f>
        <v>1</v>
      </c>
      <c r="S3949" s="9">
        <f>Table12[[#This Row],[ACTUAL_DELIVERY]]-Table12[[#This Row],[PLANNED_DELIVERY]]</f>
        <v>0</v>
      </c>
      <c r="T3949" t="s">
        <v>847</v>
      </c>
      <c r="U3949" s="6" t="s">
        <v>848</v>
      </c>
      <c r="V3949" t="s">
        <v>104</v>
      </c>
      <c r="W3949" t="s">
        <v>104</v>
      </c>
      <c r="X3949" t="s">
        <v>49</v>
      </c>
      <c r="Y3949" s="6" t="s">
        <v>29</v>
      </c>
      <c r="Z3949" t="s">
        <v>27</v>
      </c>
      <c r="AA3949" t="s">
        <v>27</v>
      </c>
    </row>
    <row r="3950" spans="1:27" x14ac:dyDescent="0.35">
      <c r="A3950">
        <v>10005448</v>
      </c>
      <c r="B3950" t="s">
        <v>81</v>
      </c>
      <c r="C3950" t="s">
        <v>213</v>
      </c>
      <c r="D3950" t="s">
        <v>30</v>
      </c>
      <c r="E3950" t="s">
        <v>31</v>
      </c>
      <c r="F3950">
        <v>139.72</v>
      </c>
      <c r="G3950">
        <v>0</v>
      </c>
      <c r="H3950">
        <v>139.72</v>
      </c>
      <c r="I3950">
        <v>60</v>
      </c>
      <c r="J3950">
        <v>0.46</v>
      </c>
      <c r="K3950" s="6" t="s">
        <v>1639</v>
      </c>
      <c r="L3950" s="6" t="s">
        <v>1639</v>
      </c>
      <c r="M3950" s="6" t="s">
        <v>1639</v>
      </c>
      <c r="N3950" s="6" t="s">
        <v>1641</v>
      </c>
      <c r="O3950" s="6" t="s">
        <v>1641</v>
      </c>
      <c r="P3950" s="8">
        <f>Table12[[#This Row],[PLANNED_DELIVERY]]-Table12[[#This Row],[PLANNED_PICKUP]]</f>
        <v>0</v>
      </c>
      <c r="Q3950" s="9">
        <f>Table12[[#This Row],[ACTUAL_DELIVERY]]-Table12[[#This Row],[ACTUAL_PICKUP]]</f>
        <v>0</v>
      </c>
      <c r="R3950" s="9">
        <f>Table12[[#This Row],[ACTUAL_PICKUP]]-Table12[[#This Row],[PLANNED_PICKUP]]</f>
        <v>2</v>
      </c>
      <c r="S3950" s="9">
        <f>Table12[[#This Row],[ACTUAL_DELIVERY]]-Table12[[#This Row],[PLANNED_DELIVERY]]</f>
        <v>2</v>
      </c>
      <c r="T3950" t="s">
        <v>32</v>
      </c>
      <c r="U3950" s="6" t="s">
        <v>123</v>
      </c>
      <c r="V3950" t="s">
        <v>27</v>
      </c>
      <c r="W3950" t="s">
        <v>27</v>
      </c>
      <c r="X3950" t="s">
        <v>49</v>
      </c>
      <c r="Y3950" s="6" t="s">
        <v>29</v>
      </c>
      <c r="Z3950" t="s">
        <v>27</v>
      </c>
      <c r="AA3950" t="s">
        <v>27</v>
      </c>
    </row>
    <row r="3951" spans="1:27" x14ac:dyDescent="0.35">
      <c r="A3951">
        <v>10005451</v>
      </c>
      <c r="B3951" t="s">
        <v>81</v>
      </c>
      <c r="C3951" t="s">
        <v>206</v>
      </c>
      <c r="D3951" t="s">
        <v>23</v>
      </c>
      <c r="E3951" t="s">
        <v>31</v>
      </c>
      <c r="F3951">
        <v>192.82</v>
      </c>
      <c r="G3951">
        <v>0</v>
      </c>
      <c r="H3951">
        <v>192.82</v>
      </c>
      <c r="I3951">
        <v>70</v>
      </c>
      <c r="J3951">
        <v>0.48</v>
      </c>
      <c r="K3951" s="6" t="s">
        <v>1639</v>
      </c>
      <c r="L3951" s="6" t="s">
        <v>1641</v>
      </c>
      <c r="M3951" s="6" t="s">
        <v>1642</v>
      </c>
      <c r="N3951" s="6" t="s">
        <v>1641</v>
      </c>
      <c r="O3951" s="6" t="s">
        <v>1641</v>
      </c>
      <c r="P3951" s="8">
        <f>Table12[[#This Row],[PLANNED_DELIVERY]]-Table12[[#This Row],[PLANNED_PICKUP]]</f>
        <v>1</v>
      </c>
      <c r="Q3951" s="9">
        <f>Table12[[#This Row],[ACTUAL_DELIVERY]]-Table12[[#This Row],[ACTUAL_PICKUP]]</f>
        <v>0</v>
      </c>
      <c r="R3951" s="9">
        <f>Table12[[#This Row],[ACTUAL_PICKUP]]-Table12[[#This Row],[PLANNED_PICKUP]]</f>
        <v>0</v>
      </c>
      <c r="S3951" s="9">
        <f>Table12[[#This Row],[ACTUAL_DELIVERY]]-Table12[[#This Row],[PLANNED_DELIVERY]]</f>
        <v>-1</v>
      </c>
      <c r="T3951" t="s">
        <v>52</v>
      </c>
      <c r="U3951" s="6" t="s">
        <v>318</v>
      </c>
      <c r="V3951" t="s">
        <v>27</v>
      </c>
      <c r="W3951" t="s">
        <v>27</v>
      </c>
      <c r="X3951" t="s">
        <v>60</v>
      </c>
      <c r="Y3951" s="6" t="s">
        <v>34</v>
      </c>
      <c r="Z3951" t="s">
        <v>27</v>
      </c>
      <c r="AA3951" t="s">
        <v>27</v>
      </c>
    </row>
    <row r="3952" spans="1:27" x14ac:dyDescent="0.35">
      <c r="A3952">
        <v>10005453</v>
      </c>
      <c r="B3952" t="s">
        <v>81</v>
      </c>
      <c r="C3952" t="s">
        <v>206</v>
      </c>
      <c r="D3952" t="s">
        <v>23</v>
      </c>
      <c r="E3952" t="s">
        <v>24</v>
      </c>
      <c r="F3952">
        <v>365</v>
      </c>
      <c r="G3952">
        <v>0</v>
      </c>
      <c r="H3952">
        <v>365</v>
      </c>
      <c r="I3952">
        <v>200</v>
      </c>
      <c r="J3952">
        <v>4.22</v>
      </c>
      <c r="K3952" s="6" t="s">
        <v>1639</v>
      </c>
      <c r="L3952" s="6" t="s">
        <v>1639</v>
      </c>
      <c r="M3952" s="6" t="s">
        <v>1641</v>
      </c>
      <c r="N3952" s="6" t="s">
        <v>1637</v>
      </c>
      <c r="O3952" s="6" t="s">
        <v>1642</v>
      </c>
      <c r="P3952" s="8">
        <f>Table12[[#This Row],[PLANNED_DELIVERY]]-Table12[[#This Row],[PLANNED_PICKUP]]</f>
        <v>2</v>
      </c>
      <c r="Q3952" s="9">
        <f>Table12[[#This Row],[ACTUAL_DELIVERY]]-Table12[[#This Row],[ACTUAL_PICKUP]]</f>
        <v>2</v>
      </c>
      <c r="R3952" s="9">
        <f>Table12[[#This Row],[ACTUAL_PICKUP]]-Table12[[#This Row],[PLANNED_PICKUP]]</f>
        <v>1</v>
      </c>
      <c r="S3952" s="9">
        <f>Table12[[#This Row],[ACTUAL_DELIVERY]]-Table12[[#This Row],[PLANNED_DELIVERY]]</f>
        <v>1</v>
      </c>
      <c r="T3952" t="s">
        <v>538</v>
      </c>
      <c r="U3952" s="6" t="s">
        <v>539</v>
      </c>
      <c r="V3952" t="s">
        <v>27</v>
      </c>
      <c r="W3952" t="s">
        <v>27</v>
      </c>
      <c r="X3952" t="s">
        <v>572</v>
      </c>
      <c r="Y3952" s="6" t="s">
        <v>573</v>
      </c>
      <c r="Z3952" t="s">
        <v>27</v>
      </c>
      <c r="AA3952" t="s">
        <v>27</v>
      </c>
    </row>
    <row r="3953" spans="1:27" x14ac:dyDescent="0.35">
      <c r="A3953">
        <v>10005454</v>
      </c>
      <c r="B3953" t="s">
        <v>81</v>
      </c>
      <c r="C3953" t="s">
        <v>206</v>
      </c>
      <c r="D3953" t="s">
        <v>23</v>
      </c>
      <c r="E3953" t="s">
        <v>24</v>
      </c>
      <c r="F3953">
        <v>139.72999999999999</v>
      </c>
      <c r="G3953">
        <v>0</v>
      </c>
      <c r="H3953">
        <v>139.72999999999999</v>
      </c>
      <c r="I3953">
        <v>170</v>
      </c>
      <c r="J3953">
        <v>0.78</v>
      </c>
      <c r="K3953" s="6" t="s">
        <v>1639</v>
      </c>
      <c r="L3953" s="6" t="s">
        <v>1639</v>
      </c>
      <c r="M3953" s="6" t="s">
        <v>1639</v>
      </c>
      <c r="N3953" s="6" t="s">
        <v>1637</v>
      </c>
      <c r="O3953" s="6" t="s">
        <v>1641</v>
      </c>
      <c r="P3953" s="8">
        <f>Table12[[#This Row],[PLANNED_DELIVERY]]-Table12[[#This Row],[PLANNED_PICKUP]]</f>
        <v>0</v>
      </c>
      <c r="Q3953" s="9">
        <f>Table12[[#This Row],[ACTUAL_DELIVERY]]-Table12[[#This Row],[ACTUAL_PICKUP]]</f>
        <v>1</v>
      </c>
      <c r="R3953" s="9">
        <f>Table12[[#This Row],[ACTUAL_PICKUP]]-Table12[[#This Row],[PLANNED_PICKUP]]</f>
        <v>1</v>
      </c>
      <c r="S3953" s="9">
        <f>Table12[[#This Row],[ACTUAL_DELIVERY]]-Table12[[#This Row],[PLANNED_DELIVERY]]</f>
        <v>2</v>
      </c>
      <c r="T3953" t="s">
        <v>176</v>
      </c>
      <c r="U3953" s="6" t="s">
        <v>177</v>
      </c>
      <c r="V3953" t="s">
        <v>27</v>
      </c>
      <c r="W3953" t="s">
        <v>27</v>
      </c>
      <c r="X3953" t="s">
        <v>41</v>
      </c>
      <c r="Y3953" s="6" t="s">
        <v>44</v>
      </c>
      <c r="Z3953" t="s">
        <v>27</v>
      </c>
      <c r="AA3953" t="s">
        <v>27</v>
      </c>
    </row>
    <row r="3954" spans="1:27" x14ac:dyDescent="0.35">
      <c r="A3954">
        <v>10005471</v>
      </c>
      <c r="B3954" t="s">
        <v>81</v>
      </c>
      <c r="C3954" t="s">
        <v>206</v>
      </c>
      <c r="D3954" t="s">
        <v>23</v>
      </c>
      <c r="E3954" t="s">
        <v>24</v>
      </c>
      <c r="F3954">
        <v>177.73</v>
      </c>
      <c r="G3954">
        <v>0</v>
      </c>
      <c r="H3954">
        <v>177.73</v>
      </c>
      <c r="I3954">
        <v>265</v>
      </c>
      <c r="J3954">
        <v>0.36</v>
      </c>
      <c r="K3954" s="6" t="s">
        <v>1639</v>
      </c>
      <c r="L3954" s="6" t="s">
        <v>1639</v>
      </c>
      <c r="M3954" s="6" t="s">
        <v>1642</v>
      </c>
      <c r="N3954" s="6" t="s">
        <v>1637</v>
      </c>
      <c r="O3954" s="6" t="s">
        <v>1641</v>
      </c>
      <c r="P3954" s="8">
        <f>Table12[[#This Row],[PLANNED_DELIVERY]]-Table12[[#This Row],[PLANNED_PICKUP]]</f>
        <v>3</v>
      </c>
      <c r="Q3954" s="9">
        <f>Table12[[#This Row],[ACTUAL_DELIVERY]]-Table12[[#This Row],[ACTUAL_PICKUP]]</f>
        <v>1</v>
      </c>
      <c r="R3954" s="9">
        <f>Table12[[#This Row],[ACTUAL_PICKUP]]-Table12[[#This Row],[PLANNED_PICKUP]]</f>
        <v>1</v>
      </c>
      <c r="S3954" s="9">
        <f>Table12[[#This Row],[ACTUAL_DELIVERY]]-Table12[[#This Row],[PLANNED_DELIVERY]]</f>
        <v>-1</v>
      </c>
      <c r="T3954" t="s">
        <v>725</v>
      </c>
      <c r="U3954" s="6" t="s">
        <v>212</v>
      </c>
      <c r="V3954" t="s">
        <v>27</v>
      </c>
      <c r="W3954" t="s">
        <v>27</v>
      </c>
      <c r="X3954" t="s">
        <v>49</v>
      </c>
      <c r="Y3954" s="6" t="s">
        <v>29</v>
      </c>
      <c r="Z3954" t="s">
        <v>27</v>
      </c>
      <c r="AA3954" t="s">
        <v>27</v>
      </c>
    </row>
    <row r="3955" spans="1:27" x14ac:dyDescent="0.35">
      <c r="A3955">
        <v>10005473</v>
      </c>
      <c r="B3955" t="s">
        <v>81</v>
      </c>
      <c r="C3955" t="s">
        <v>206</v>
      </c>
      <c r="D3955" t="s">
        <v>23</v>
      </c>
      <c r="E3955" t="s">
        <v>24</v>
      </c>
      <c r="F3955">
        <v>139.72999999999999</v>
      </c>
      <c r="G3955">
        <v>0</v>
      </c>
      <c r="H3955">
        <v>139.72999999999999</v>
      </c>
      <c r="I3955" s="5">
        <v>80</v>
      </c>
      <c r="J3955">
        <v>0.14000000000000001</v>
      </c>
      <c r="K3955" s="6" t="s">
        <v>1639</v>
      </c>
      <c r="L3955" s="6" t="s">
        <v>1639</v>
      </c>
      <c r="M3955" s="6" t="s">
        <v>1641</v>
      </c>
      <c r="N3955" s="6" t="s">
        <v>1637</v>
      </c>
      <c r="O3955" s="6" t="s">
        <v>1641</v>
      </c>
      <c r="P3955" s="8">
        <f>Table12[[#This Row],[PLANNED_DELIVERY]]-Table12[[#This Row],[PLANNED_PICKUP]]</f>
        <v>2</v>
      </c>
      <c r="Q3955" s="9">
        <f>Table12[[#This Row],[ACTUAL_DELIVERY]]-Table12[[#This Row],[ACTUAL_PICKUP]]</f>
        <v>1</v>
      </c>
      <c r="R3955" s="9">
        <f>Table12[[#This Row],[ACTUAL_PICKUP]]-Table12[[#This Row],[PLANNED_PICKUP]]</f>
        <v>1</v>
      </c>
      <c r="S3955" s="9">
        <f>Table12[[#This Row],[ACTUAL_DELIVERY]]-Table12[[#This Row],[PLANNED_DELIVERY]]</f>
        <v>0</v>
      </c>
      <c r="T3955" s="6" t="s">
        <v>699</v>
      </c>
      <c r="U3955" s="6" t="s">
        <v>1234</v>
      </c>
      <c r="V3955" t="s">
        <v>27</v>
      </c>
      <c r="W3955" t="s">
        <v>27</v>
      </c>
      <c r="X3955" t="s">
        <v>60</v>
      </c>
      <c r="Y3955" s="6" t="s">
        <v>34</v>
      </c>
      <c r="Z3955" t="s">
        <v>27</v>
      </c>
      <c r="AA3955" t="s">
        <v>27</v>
      </c>
    </row>
    <row r="3956" spans="1:27" x14ac:dyDescent="0.35">
      <c r="A3956">
        <v>10005474</v>
      </c>
      <c r="B3956" t="s">
        <v>81</v>
      </c>
      <c r="C3956" t="s">
        <v>240</v>
      </c>
      <c r="D3956" t="s">
        <v>23</v>
      </c>
      <c r="E3956" t="s">
        <v>24</v>
      </c>
      <c r="F3956">
        <v>150</v>
      </c>
      <c r="G3956">
        <v>0</v>
      </c>
      <c r="H3956">
        <v>150</v>
      </c>
      <c r="I3956" s="5">
        <v>10</v>
      </c>
      <c r="J3956">
        <v>7.0000000000000007E-2</v>
      </c>
      <c r="K3956" s="6" t="s">
        <v>1639</v>
      </c>
      <c r="L3956" s="6" t="s">
        <v>1639</v>
      </c>
      <c r="M3956" s="6" t="s">
        <v>1642</v>
      </c>
      <c r="N3956" s="6" t="s">
        <v>1639</v>
      </c>
      <c r="O3956" s="6" t="s">
        <v>1642</v>
      </c>
      <c r="P3956" s="8">
        <f>Table12[[#This Row],[PLANNED_DELIVERY]]-Table12[[#This Row],[PLANNED_PICKUP]]</f>
        <v>3</v>
      </c>
      <c r="Q3956" s="9">
        <f>Table12[[#This Row],[ACTUAL_DELIVERY]]-Table12[[#This Row],[ACTUAL_PICKUP]]</f>
        <v>3</v>
      </c>
      <c r="R3956" s="9">
        <f>Table12[[#This Row],[ACTUAL_PICKUP]]-Table12[[#This Row],[PLANNED_PICKUP]]</f>
        <v>0</v>
      </c>
      <c r="S3956" s="9">
        <f>Table12[[#This Row],[ACTUAL_DELIVERY]]-Table12[[#This Row],[PLANNED_DELIVERY]]</f>
        <v>0</v>
      </c>
      <c r="T3956" s="6" t="s">
        <v>699</v>
      </c>
      <c r="U3956" s="6" t="s">
        <v>1234</v>
      </c>
      <c r="V3956" t="s">
        <v>27</v>
      </c>
      <c r="W3956" t="s">
        <v>27</v>
      </c>
      <c r="X3956" t="s">
        <v>66</v>
      </c>
      <c r="Y3956" s="6" t="s">
        <v>94</v>
      </c>
      <c r="Z3956" t="s">
        <v>27</v>
      </c>
      <c r="AA3956" t="s">
        <v>27</v>
      </c>
    </row>
    <row r="3957" spans="1:27" x14ac:dyDescent="0.35">
      <c r="A3957">
        <v>10005475</v>
      </c>
      <c r="B3957" t="s">
        <v>81</v>
      </c>
      <c r="C3957" t="s">
        <v>206</v>
      </c>
      <c r="D3957" t="s">
        <v>23</v>
      </c>
      <c r="E3957" t="s">
        <v>31</v>
      </c>
      <c r="F3957">
        <v>360</v>
      </c>
      <c r="G3957">
        <v>0</v>
      </c>
      <c r="H3957">
        <v>360</v>
      </c>
      <c r="I3957">
        <v>4400</v>
      </c>
      <c r="J3957">
        <v>5.28</v>
      </c>
      <c r="K3957" s="6" t="s">
        <v>1639</v>
      </c>
      <c r="L3957" s="6" t="s">
        <v>1637</v>
      </c>
      <c r="M3957" s="6" t="s">
        <v>1644</v>
      </c>
      <c r="N3957" s="6" t="s">
        <v>1642</v>
      </c>
      <c r="O3957" s="6" t="s">
        <v>1644</v>
      </c>
      <c r="P3957" s="8">
        <f>Table12[[#This Row],[PLANNED_DELIVERY]]-Table12[[#This Row],[PLANNED_PICKUP]]</f>
        <v>3</v>
      </c>
      <c r="Q3957" s="9">
        <f>Table12[[#This Row],[ACTUAL_DELIVERY]]-Table12[[#This Row],[ACTUAL_PICKUP]]</f>
        <v>1</v>
      </c>
      <c r="R3957" s="9">
        <f>Table12[[#This Row],[ACTUAL_PICKUP]]-Table12[[#This Row],[PLANNED_PICKUP]]</f>
        <v>2</v>
      </c>
      <c r="S3957" s="9">
        <f>Table12[[#This Row],[ACTUAL_DELIVERY]]-Table12[[#This Row],[PLANNED_DELIVERY]]</f>
        <v>0</v>
      </c>
      <c r="T3957" t="s">
        <v>220</v>
      </c>
      <c r="U3957" s="6" t="s">
        <v>26</v>
      </c>
      <c r="V3957" t="s">
        <v>27</v>
      </c>
      <c r="W3957" t="s">
        <v>27</v>
      </c>
      <c r="X3957" t="s">
        <v>60</v>
      </c>
      <c r="Y3957" s="6" t="s">
        <v>34</v>
      </c>
      <c r="Z3957" t="s">
        <v>27</v>
      </c>
      <c r="AA3957" t="s">
        <v>27</v>
      </c>
    </row>
    <row r="3958" spans="1:27" x14ac:dyDescent="0.35">
      <c r="A3958">
        <v>10005476</v>
      </c>
      <c r="B3958" t="s">
        <v>81</v>
      </c>
      <c r="C3958" t="s">
        <v>206</v>
      </c>
      <c r="D3958" t="s">
        <v>23</v>
      </c>
      <c r="E3958" t="s">
        <v>24</v>
      </c>
      <c r="F3958">
        <v>169.53</v>
      </c>
      <c r="G3958">
        <v>0</v>
      </c>
      <c r="H3958">
        <v>169.53</v>
      </c>
      <c r="I3958" s="5">
        <v>45</v>
      </c>
      <c r="J3958">
        <v>0.1</v>
      </c>
      <c r="K3958" s="6" t="s">
        <v>1639</v>
      </c>
      <c r="L3958" s="6" t="s">
        <v>1639</v>
      </c>
      <c r="M3958" s="6" t="s">
        <v>1641</v>
      </c>
      <c r="N3958" s="6" t="s">
        <v>1637</v>
      </c>
      <c r="O3958" s="6" t="s">
        <v>1641</v>
      </c>
      <c r="P3958" s="8">
        <f>Table12[[#This Row],[PLANNED_DELIVERY]]-Table12[[#This Row],[PLANNED_PICKUP]]</f>
        <v>2</v>
      </c>
      <c r="Q3958" s="9">
        <f>Table12[[#This Row],[ACTUAL_DELIVERY]]-Table12[[#This Row],[ACTUAL_PICKUP]]</f>
        <v>1</v>
      </c>
      <c r="R3958" s="9">
        <f>Table12[[#This Row],[ACTUAL_PICKUP]]-Table12[[#This Row],[PLANNED_PICKUP]]</f>
        <v>1</v>
      </c>
      <c r="S3958" s="9">
        <f>Table12[[#This Row],[ACTUAL_DELIVERY]]-Table12[[#This Row],[PLANNED_DELIVERY]]</f>
        <v>0</v>
      </c>
      <c r="T3958" s="6" t="s">
        <v>699</v>
      </c>
      <c r="U3958" s="6" t="s">
        <v>1234</v>
      </c>
      <c r="V3958" t="s">
        <v>27</v>
      </c>
      <c r="W3958" t="s">
        <v>27</v>
      </c>
      <c r="X3958" t="s">
        <v>49</v>
      </c>
      <c r="Y3958" s="6" t="s">
        <v>29</v>
      </c>
      <c r="Z3958" t="s">
        <v>27</v>
      </c>
      <c r="AA3958" t="s">
        <v>27</v>
      </c>
    </row>
    <row r="3959" spans="1:27" x14ac:dyDescent="0.35">
      <c r="A3959">
        <v>10005477</v>
      </c>
      <c r="B3959" t="s">
        <v>81</v>
      </c>
      <c r="C3959" t="s">
        <v>213</v>
      </c>
      <c r="D3959" t="s">
        <v>30</v>
      </c>
      <c r="E3959" t="s">
        <v>31</v>
      </c>
      <c r="F3959">
        <v>139.72</v>
      </c>
      <c r="G3959">
        <v>0</v>
      </c>
      <c r="H3959">
        <v>139.72</v>
      </c>
      <c r="I3959">
        <v>1210</v>
      </c>
      <c r="J3959">
        <v>26.5</v>
      </c>
      <c r="K3959" s="6" t="s">
        <v>1639</v>
      </c>
      <c r="L3959" s="6" t="s">
        <v>1639</v>
      </c>
      <c r="M3959" s="6" t="s">
        <v>1642</v>
      </c>
      <c r="N3959" s="6" t="s">
        <v>1642</v>
      </c>
      <c r="O3959" s="6" t="s">
        <v>1642</v>
      </c>
      <c r="P3959" s="8">
        <f>Table12[[#This Row],[PLANNED_DELIVERY]]-Table12[[#This Row],[PLANNED_PICKUP]]</f>
        <v>3</v>
      </c>
      <c r="Q3959" s="9">
        <f>Table12[[#This Row],[ACTUAL_DELIVERY]]-Table12[[#This Row],[ACTUAL_PICKUP]]</f>
        <v>0</v>
      </c>
      <c r="R3959" s="9">
        <f>Table12[[#This Row],[ACTUAL_PICKUP]]-Table12[[#This Row],[PLANNED_PICKUP]]</f>
        <v>3</v>
      </c>
      <c r="S3959" s="9">
        <f>Table12[[#This Row],[ACTUAL_DELIVERY]]-Table12[[#This Row],[PLANNED_DELIVERY]]</f>
        <v>0</v>
      </c>
      <c r="T3959" t="s">
        <v>32</v>
      </c>
      <c r="U3959" s="6" t="s">
        <v>123</v>
      </c>
      <c r="V3959" t="s">
        <v>27</v>
      </c>
      <c r="W3959" t="s">
        <v>27</v>
      </c>
      <c r="X3959" t="s">
        <v>41</v>
      </c>
      <c r="Y3959" s="6" t="s">
        <v>44</v>
      </c>
      <c r="Z3959" t="s">
        <v>27</v>
      </c>
      <c r="AA3959" t="s">
        <v>27</v>
      </c>
    </row>
    <row r="3960" spans="1:27" x14ac:dyDescent="0.35">
      <c r="A3960">
        <v>10005478</v>
      </c>
      <c r="B3960" t="s">
        <v>81</v>
      </c>
      <c r="C3960" t="s">
        <v>342</v>
      </c>
      <c r="D3960" t="s">
        <v>23</v>
      </c>
      <c r="E3960" t="s">
        <v>24</v>
      </c>
      <c r="F3960">
        <v>200</v>
      </c>
      <c r="G3960">
        <v>0</v>
      </c>
      <c r="H3960">
        <v>200</v>
      </c>
      <c r="I3960">
        <v>670</v>
      </c>
      <c r="J3960">
        <v>1.92</v>
      </c>
      <c r="K3960" s="6" t="s">
        <v>1639</v>
      </c>
      <c r="L3960" s="6" t="s">
        <v>1640</v>
      </c>
      <c r="M3960" s="6" t="s">
        <v>1647</v>
      </c>
      <c r="N3960" s="6" t="s">
        <v>1640</v>
      </c>
      <c r="O3960" s="6" t="s">
        <v>1647</v>
      </c>
      <c r="P3960" s="8">
        <f>Table12[[#This Row],[PLANNED_DELIVERY]]-Table12[[#This Row],[PLANNED_PICKUP]]</f>
        <v>4</v>
      </c>
      <c r="Q3960" s="9">
        <f>Table12[[#This Row],[ACTUAL_DELIVERY]]-Table12[[#This Row],[ACTUAL_PICKUP]]</f>
        <v>4</v>
      </c>
      <c r="R3960" s="9">
        <f>Table12[[#This Row],[ACTUAL_PICKUP]]-Table12[[#This Row],[PLANNED_PICKUP]]</f>
        <v>0</v>
      </c>
      <c r="S3960" s="9">
        <f>Table12[[#This Row],[ACTUAL_DELIVERY]]-Table12[[#This Row],[PLANNED_DELIVERY]]</f>
        <v>0</v>
      </c>
      <c r="T3960" t="s">
        <v>68</v>
      </c>
      <c r="U3960" s="6" t="s">
        <v>69</v>
      </c>
      <c r="V3960" t="s">
        <v>27</v>
      </c>
      <c r="W3960" t="s">
        <v>27</v>
      </c>
      <c r="X3960" t="s">
        <v>271</v>
      </c>
      <c r="Y3960" s="6" t="s">
        <v>43</v>
      </c>
      <c r="Z3960" t="s">
        <v>27</v>
      </c>
      <c r="AA3960" t="s">
        <v>27</v>
      </c>
    </row>
    <row r="3961" spans="1:27" x14ac:dyDescent="0.35">
      <c r="A3961">
        <v>10005480</v>
      </c>
      <c r="B3961" t="s">
        <v>81</v>
      </c>
      <c r="C3961" t="s">
        <v>213</v>
      </c>
      <c r="D3961" t="s">
        <v>23</v>
      </c>
      <c r="E3961" t="s">
        <v>31</v>
      </c>
      <c r="F3961">
        <v>199.34</v>
      </c>
      <c r="G3961">
        <v>0</v>
      </c>
      <c r="H3961">
        <v>199.34</v>
      </c>
      <c r="I3961">
        <v>760</v>
      </c>
      <c r="J3961">
        <v>7.04</v>
      </c>
      <c r="K3961" s="6" t="s">
        <v>1639</v>
      </c>
      <c r="L3961" s="6" t="s">
        <v>1637</v>
      </c>
      <c r="M3961" s="6" t="s">
        <v>1641</v>
      </c>
      <c r="N3961" s="6" t="s">
        <v>1637</v>
      </c>
      <c r="O3961" s="6" t="s">
        <v>1641</v>
      </c>
      <c r="P3961" s="8">
        <f>Table12[[#This Row],[PLANNED_DELIVERY]]-Table12[[#This Row],[PLANNED_PICKUP]]</f>
        <v>1</v>
      </c>
      <c r="Q3961" s="9">
        <f>Table12[[#This Row],[ACTUAL_DELIVERY]]-Table12[[#This Row],[ACTUAL_PICKUP]]</f>
        <v>1</v>
      </c>
      <c r="R3961" s="9">
        <f>Table12[[#This Row],[ACTUAL_PICKUP]]-Table12[[#This Row],[PLANNED_PICKUP]]</f>
        <v>0</v>
      </c>
      <c r="S3961" s="9">
        <f>Table12[[#This Row],[ACTUAL_DELIVERY]]-Table12[[#This Row],[PLANNED_DELIVERY]]</f>
        <v>0</v>
      </c>
      <c r="T3961" t="s">
        <v>725</v>
      </c>
      <c r="U3961" s="6" t="s">
        <v>212</v>
      </c>
      <c r="V3961" t="s">
        <v>27</v>
      </c>
      <c r="W3961" t="s">
        <v>27</v>
      </c>
      <c r="X3961" t="s">
        <v>41</v>
      </c>
      <c r="Y3961" s="6" t="s">
        <v>44</v>
      </c>
      <c r="Z3961" t="s">
        <v>27</v>
      </c>
      <c r="AA3961" t="s">
        <v>27</v>
      </c>
    </row>
    <row r="3962" spans="1:27" x14ac:dyDescent="0.35">
      <c r="A3962">
        <v>10005481</v>
      </c>
      <c r="B3962" t="s">
        <v>297</v>
      </c>
      <c r="C3962" t="s">
        <v>293</v>
      </c>
      <c r="D3962" t="s">
        <v>30</v>
      </c>
      <c r="E3962" t="s">
        <v>45</v>
      </c>
      <c r="F3962">
        <v>620</v>
      </c>
      <c r="G3962">
        <v>0</v>
      </c>
      <c r="H3962">
        <v>620</v>
      </c>
      <c r="I3962" s="5">
        <v>77</v>
      </c>
      <c r="J3962">
        <v>0.74</v>
      </c>
      <c r="K3962" s="6" t="s">
        <v>1639</v>
      </c>
      <c r="L3962" s="6" t="s">
        <v>1637</v>
      </c>
      <c r="M3962" s="6" t="s">
        <v>1649</v>
      </c>
      <c r="N3962" s="6" t="s">
        <v>1637</v>
      </c>
      <c r="O3962" s="6" t="s">
        <v>1698</v>
      </c>
      <c r="P3962" s="8">
        <f>Table12[[#This Row],[PLANNED_DELIVERY]]-Table12[[#This Row],[PLANNED_PICKUP]]</f>
        <v>9</v>
      </c>
      <c r="Q3962" s="9">
        <f>Table12[[#This Row],[ACTUAL_DELIVERY]]-Table12[[#This Row],[ACTUAL_PICKUP]]</f>
        <v>11</v>
      </c>
      <c r="R3962" s="9">
        <f>Table12[[#This Row],[ACTUAL_PICKUP]]-Table12[[#This Row],[PLANNED_PICKUP]]</f>
        <v>0</v>
      </c>
      <c r="S3962" s="9">
        <f>Table12[[#This Row],[ACTUAL_DELIVERY]]-Table12[[#This Row],[PLANNED_DELIVERY]]</f>
        <v>2</v>
      </c>
      <c r="T3962" t="s">
        <v>49</v>
      </c>
      <c r="U3962" s="6" t="s">
        <v>29</v>
      </c>
      <c r="V3962" t="s">
        <v>27</v>
      </c>
      <c r="W3962" t="s">
        <v>27</v>
      </c>
      <c r="X3962" t="s">
        <v>852</v>
      </c>
      <c r="Y3962" s="6" t="s">
        <v>452</v>
      </c>
      <c r="Z3962" t="s">
        <v>365</v>
      </c>
      <c r="AA3962" t="s">
        <v>118</v>
      </c>
    </row>
    <row r="3963" spans="1:27" x14ac:dyDescent="0.35">
      <c r="A3963">
        <v>10005482</v>
      </c>
      <c r="B3963" t="s">
        <v>81</v>
      </c>
      <c r="C3963" t="s">
        <v>342</v>
      </c>
      <c r="D3963" t="s">
        <v>23</v>
      </c>
      <c r="E3963" t="s">
        <v>24</v>
      </c>
      <c r="F3963">
        <v>100</v>
      </c>
      <c r="G3963">
        <v>0</v>
      </c>
      <c r="H3963">
        <v>100</v>
      </c>
      <c r="I3963">
        <v>4469</v>
      </c>
      <c r="J3963">
        <v>4.32</v>
      </c>
      <c r="K3963" s="6" t="s">
        <v>1639</v>
      </c>
      <c r="L3963" s="6" t="s">
        <v>1640</v>
      </c>
      <c r="M3963" s="6" t="s">
        <v>1647</v>
      </c>
      <c r="N3963" s="6" t="s">
        <v>1640</v>
      </c>
      <c r="O3963" s="6" t="s">
        <v>1650</v>
      </c>
      <c r="P3963" s="8">
        <f>Table12[[#This Row],[PLANNED_DELIVERY]]-Table12[[#This Row],[PLANNED_PICKUP]]</f>
        <v>4</v>
      </c>
      <c r="Q3963" s="9">
        <f>Table12[[#This Row],[ACTUAL_DELIVERY]]-Table12[[#This Row],[ACTUAL_PICKUP]]</f>
        <v>1</v>
      </c>
      <c r="R3963" s="9">
        <f>Table12[[#This Row],[ACTUAL_PICKUP]]-Table12[[#This Row],[PLANNED_PICKUP]]</f>
        <v>0</v>
      </c>
      <c r="S3963" s="9">
        <f>Table12[[#This Row],[ACTUAL_DELIVERY]]-Table12[[#This Row],[PLANNED_DELIVERY]]</f>
        <v>-3</v>
      </c>
      <c r="T3963" t="s">
        <v>68</v>
      </c>
      <c r="U3963" s="6" t="s">
        <v>69</v>
      </c>
      <c r="V3963" t="s">
        <v>27</v>
      </c>
      <c r="W3963" t="s">
        <v>27</v>
      </c>
      <c r="X3963" t="s">
        <v>60</v>
      </c>
      <c r="Y3963" s="6" t="s">
        <v>34</v>
      </c>
      <c r="Z3963" t="s">
        <v>27</v>
      </c>
      <c r="AA3963" t="s">
        <v>27</v>
      </c>
    </row>
    <row r="3964" spans="1:27" x14ac:dyDescent="0.35">
      <c r="A3964">
        <v>10005483</v>
      </c>
      <c r="B3964" t="s">
        <v>219</v>
      </c>
      <c r="C3964" t="s">
        <v>206</v>
      </c>
      <c r="D3964" t="s">
        <v>23</v>
      </c>
      <c r="E3964" t="s">
        <v>24</v>
      </c>
      <c r="F3964">
        <v>700</v>
      </c>
      <c r="G3964">
        <v>0</v>
      </c>
      <c r="H3964">
        <v>700</v>
      </c>
      <c r="I3964">
        <v>3240</v>
      </c>
      <c r="J3964">
        <v>23.56</v>
      </c>
      <c r="K3964" s="6" t="s">
        <v>1639</v>
      </c>
      <c r="L3964" s="6" t="s">
        <v>1641</v>
      </c>
      <c r="M3964" s="6" t="s">
        <v>1642</v>
      </c>
      <c r="N3964" s="6" t="s">
        <v>1642</v>
      </c>
      <c r="O3964" s="6" t="s">
        <v>1644</v>
      </c>
      <c r="P3964" s="8">
        <f>Table12[[#This Row],[PLANNED_DELIVERY]]-Table12[[#This Row],[PLANNED_PICKUP]]</f>
        <v>1</v>
      </c>
      <c r="Q3964" s="9">
        <f>Table12[[#This Row],[ACTUAL_DELIVERY]]-Table12[[#This Row],[ACTUAL_PICKUP]]</f>
        <v>1</v>
      </c>
      <c r="R3964" s="9">
        <f>Table12[[#This Row],[ACTUAL_PICKUP]]-Table12[[#This Row],[PLANNED_PICKUP]]</f>
        <v>1</v>
      </c>
      <c r="S3964" s="9">
        <f>Table12[[#This Row],[ACTUAL_DELIVERY]]-Table12[[#This Row],[PLANNED_DELIVERY]]</f>
        <v>1</v>
      </c>
      <c r="T3964" t="s">
        <v>172</v>
      </c>
      <c r="U3964" s="6" t="s">
        <v>173</v>
      </c>
      <c r="V3964" t="s">
        <v>27</v>
      </c>
      <c r="W3964" t="s">
        <v>27</v>
      </c>
      <c r="X3964" t="s">
        <v>422</v>
      </c>
      <c r="Y3964" s="6" t="s">
        <v>423</v>
      </c>
      <c r="Z3964" t="s">
        <v>27</v>
      </c>
      <c r="AA3964" t="s">
        <v>27</v>
      </c>
    </row>
    <row r="3965" spans="1:27" x14ac:dyDescent="0.35">
      <c r="A3965">
        <v>10005484</v>
      </c>
      <c r="B3965" t="s">
        <v>222</v>
      </c>
      <c r="C3965" t="s">
        <v>206</v>
      </c>
      <c r="D3965" t="s">
        <v>23</v>
      </c>
      <c r="E3965" t="s">
        <v>24</v>
      </c>
      <c r="F3965">
        <v>280</v>
      </c>
      <c r="G3965">
        <v>0</v>
      </c>
      <c r="H3965">
        <v>280</v>
      </c>
      <c r="I3965">
        <v>1100</v>
      </c>
      <c r="J3965">
        <v>1.1399999999999999</v>
      </c>
      <c r="K3965" s="6" t="s">
        <v>1639</v>
      </c>
      <c r="L3965" s="6" t="s">
        <v>1639</v>
      </c>
      <c r="M3965" s="6" t="s">
        <v>1642</v>
      </c>
      <c r="N3965" s="6" t="s">
        <v>1641</v>
      </c>
      <c r="O3965" s="6" t="s">
        <v>1642</v>
      </c>
      <c r="P3965" s="8">
        <f>Table12[[#This Row],[PLANNED_DELIVERY]]-Table12[[#This Row],[PLANNED_PICKUP]]</f>
        <v>3</v>
      </c>
      <c r="Q3965" s="9">
        <f>Table12[[#This Row],[ACTUAL_DELIVERY]]-Table12[[#This Row],[ACTUAL_PICKUP]]</f>
        <v>1</v>
      </c>
      <c r="R3965" s="9">
        <f>Table12[[#This Row],[ACTUAL_PICKUP]]-Table12[[#This Row],[PLANNED_PICKUP]]</f>
        <v>2</v>
      </c>
      <c r="S3965" s="9">
        <f>Table12[[#This Row],[ACTUAL_DELIVERY]]-Table12[[#This Row],[PLANNED_DELIVERY]]</f>
        <v>0</v>
      </c>
      <c r="T3965" t="s">
        <v>475</v>
      </c>
      <c r="U3965" s="6" t="s">
        <v>127</v>
      </c>
      <c r="V3965" t="s">
        <v>27</v>
      </c>
      <c r="W3965" t="s">
        <v>27</v>
      </c>
      <c r="X3965" t="s">
        <v>49</v>
      </c>
      <c r="Y3965" s="6" t="s">
        <v>29</v>
      </c>
      <c r="Z3965" t="s">
        <v>27</v>
      </c>
      <c r="AA3965" t="s">
        <v>27</v>
      </c>
    </row>
    <row r="3966" spans="1:27" x14ac:dyDescent="0.35">
      <c r="A3966">
        <v>10005485</v>
      </c>
      <c r="B3966" t="s">
        <v>81</v>
      </c>
      <c r="C3966" t="s">
        <v>206</v>
      </c>
      <c r="D3966" t="s">
        <v>23</v>
      </c>
      <c r="E3966" t="s">
        <v>24</v>
      </c>
      <c r="F3966">
        <v>270</v>
      </c>
      <c r="G3966">
        <v>0</v>
      </c>
      <c r="H3966">
        <v>270</v>
      </c>
      <c r="I3966">
        <v>2000</v>
      </c>
      <c r="J3966">
        <v>8.75</v>
      </c>
      <c r="K3966" s="6" t="s">
        <v>1639</v>
      </c>
      <c r="L3966" s="6" t="s">
        <v>1637</v>
      </c>
      <c r="M3966" s="6" t="s">
        <v>1644</v>
      </c>
      <c r="N3966" s="6" t="s">
        <v>1641</v>
      </c>
      <c r="O3966" s="6" t="s">
        <v>1642</v>
      </c>
      <c r="P3966" s="8">
        <f>Table12[[#This Row],[PLANNED_DELIVERY]]-Table12[[#This Row],[PLANNED_PICKUP]]</f>
        <v>3</v>
      </c>
      <c r="Q3966" s="9">
        <f>Table12[[#This Row],[ACTUAL_DELIVERY]]-Table12[[#This Row],[ACTUAL_PICKUP]]</f>
        <v>1</v>
      </c>
      <c r="R3966" s="9">
        <f>Table12[[#This Row],[ACTUAL_PICKUP]]-Table12[[#This Row],[PLANNED_PICKUP]]</f>
        <v>1</v>
      </c>
      <c r="S3966" s="9">
        <f>Table12[[#This Row],[ACTUAL_DELIVERY]]-Table12[[#This Row],[PLANNED_DELIVERY]]</f>
        <v>-1</v>
      </c>
      <c r="T3966" t="s">
        <v>475</v>
      </c>
      <c r="U3966" s="6" t="s">
        <v>127</v>
      </c>
      <c r="V3966" t="s">
        <v>27</v>
      </c>
      <c r="W3966" t="s">
        <v>27</v>
      </c>
      <c r="X3966" t="s">
        <v>41</v>
      </c>
      <c r="Y3966" s="6" t="s">
        <v>44</v>
      </c>
      <c r="Z3966" t="s">
        <v>27</v>
      </c>
      <c r="AA3966" t="s">
        <v>27</v>
      </c>
    </row>
    <row r="3967" spans="1:27" x14ac:dyDescent="0.35">
      <c r="A3967">
        <v>10005487</v>
      </c>
      <c r="B3967" t="s">
        <v>81</v>
      </c>
      <c r="C3967" t="s">
        <v>206</v>
      </c>
      <c r="D3967" t="s">
        <v>30</v>
      </c>
      <c r="E3967" t="s">
        <v>31</v>
      </c>
      <c r="F3967">
        <v>931</v>
      </c>
      <c r="G3967">
        <v>519</v>
      </c>
      <c r="H3967">
        <v>1450</v>
      </c>
      <c r="I3967">
        <v>1800</v>
      </c>
      <c r="J3967">
        <v>2.68</v>
      </c>
      <c r="K3967" s="6" t="s">
        <v>1639</v>
      </c>
      <c r="L3967" s="6" t="s">
        <v>1637</v>
      </c>
      <c r="M3967" s="6" t="s">
        <v>1644</v>
      </c>
      <c r="N3967" s="6" t="s">
        <v>1637</v>
      </c>
      <c r="O3967" s="6" t="s">
        <v>1644</v>
      </c>
      <c r="P3967" s="8">
        <f>Table12[[#This Row],[PLANNED_DELIVERY]]-Table12[[#This Row],[PLANNED_PICKUP]]</f>
        <v>3</v>
      </c>
      <c r="Q3967" s="9">
        <f>Table12[[#This Row],[ACTUAL_DELIVERY]]-Table12[[#This Row],[ACTUAL_PICKUP]]</f>
        <v>3</v>
      </c>
      <c r="R3967" s="9">
        <f>Table12[[#This Row],[ACTUAL_PICKUP]]-Table12[[#This Row],[PLANNED_PICKUP]]</f>
        <v>0</v>
      </c>
      <c r="S3967" s="9">
        <f>Table12[[#This Row],[ACTUAL_DELIVERY]]-Table12[[#This Row],[PLANNED_DELIVERY]]</f>
        <v>0</v>
      </c>
      <c r="T3967" t="s">
        <v>41</v>
      </c>
      <c r="U3967" s="6">
        <v>54100</v>
      </c>
      <c r="V3967" t="s">
        <v>27</v>
      </c>
      <c r="W3967" t="s">
        <v>27</v>
      </c>
      <c r="X3967" t="s">
        <v>96</v>
      </c>
      <c r="Y3967" s="6" t="s">
        <v>97</v>
      </c>
      <c r="Z3967" t="s">
        <v>27</v>
      </c>
      <c r="AA3967" t="s">
        <v>27</v>
      </c>
    </row>
    <row r="3968" spans="1:27" x14ac:dyDescent="0.35">
      <c r="A3968">
        <v>10005488</v>
      </c>
      <c r="B3968" t="s">
        <v>222</v>
      </c>
      <c r="C3968" t="s">
        <v>206</v>
      </c>
      <c r="D3968" t="s">
        <v>30</v>
      </c>
      <c r="E3968" t="s">
        <v>31</v>
      </c>
      <c r="F3968">
        <v>420</v>
      </c>
      <c r="G3968">
        <v>0</v>
      </c>
      <c r="H3968">
        <v>420</v>
      </c>
      <c r="I3968">
        <v>887</v>
      </c>
      <c r="J3968">
        <v>2.21</v>
      </c>
      <c r="K3968" s="6" t="s">
        <v>1639</v>
      </c>
      <c r="L3968" s="6" t="s">
        <v>1639</v>
      </c>
      <c r="M3968" s="6" t="s">
        <v>1637</v>
      </c>
      <c r="N3968" s="6" t="s">
        <v>1637</v>
      </c>
      <c r="O3968" s="6" t="s">
        <v>1641</v>
      </c>
      <c r="P3968" s="8">
        <f>Table12[[#This Row],[PLANNED_DELIVERY]]-Table12[[#This Row],[PLANNED_PICKUP]]</f>
        <v>1</v>
      </c>
      <c r="Q3968" s="9">
        <f>Table12[[#This Row],[ACTUAL_DELIVERY]]-Table12[[#This Row],[ACTUAL_PICKUP]]</f>
        <v>1</v>
      </c>
      <c r="R3968" s="9">
        <f>Table12[[#This Row],[ACTUAL_PICKUP]]-Table12[[#This Row],[PLANNED_PICKUP]]</f>
        <v>1</v>
      </c>
      <c r="S3968" s="9">
        <f>Table12[[#This Row],[ACTUAL_DELIVERY]]-Table12[[#This Row],[PLANNED_DELIVERY]]</f>
        <v>1</v>
      </c>
      <c r="T3968" t="s">
        <v>33</v>
      </c>
      <c r="U3968" s="6" t="s">
        <v>34</v>
      </c>
      <c r="V3968" t="s">
        <v>27</v>
      </c>
      <c r="W3968" t="s">
        <v>27</v>
      </c>
      <c r="X3968" t="s">
        <v>1222</v>
      </c>
      <c r="Y3968" s="6" t="s">
        <v>467</v>
      </c>
      <c r="Z3968" t="s">
        <v>27</v>
      </c>
      <c r="AA3968" t="s">
        <v>27</v>
      </c>
    </row>
    <row r="3969" spans="1:27" x14ac:dyDescent="0.35">
      <c r="A3969">
        <v>10005489</v>
      </c>
      <c r="B3969" t="s">
        <v>81</v>
      </c>
      <c r="C3969" t="s">
        <v>206</v>
      </c>
      <c r="D3969" t="s">
        <v>23</v>
      </c>
      <c r="E3969" t="s">
        <v>24</v>
      </c>
      <c r="F3969">
        <v>280</v>
      </c>
      <c r="G3969">
        <v>0</v>
      </c>
      <c r="H3969">
        <v>280</v>
      </c>
      <c r="I3969">
        <v>93</v>
      </c>
      <c r="J3969">
        <v>0.48</v>
      </c>
      <c r="K3969" s="6" t="s">
        <v>1639</v>
      </c>
      <c r="L3969" s="6" t="s">
        <v>1639</v>
      </c>
      <c r="M3969" s="6" t="s">
        <v>1639</v>
      </c>
      <c r="N3969" s="6" t="s">
        <v>1637</v>
      </c>
      <c r="O3969" s="6" t="s">
        <v>1637</v>
      </c>
      <c r="P3969" s="8">
        <f>Table12[[#This Row],[PLANNED_DELIVERY]]-Table12[[#This Row],[PLANNED_PICKUP]]</f>
        <v>0</v>
      </c>
      <c r="Q3969" s="9">
        <f>Table12[[#This Row],[ACTUAL_DELIVERY]]-Table12[[#This Row],[ACTUAL_PICKUP]]</f>
        <v>0</v>
      </c>
      <c r="R3969" s="9">
        <f>Table12[[#This Row],[ACTUAL_PICKUP]]-Table12[[#This Row],[PLANNED_PICKUP]]</f>
        <v>1</v>
      </c>
      <c r="S3969" s="9">
        <f>Table12[[#This Row],[ACTUAL_DELIVERY]]-Table12[[#This Row],[PLANNED_DELIVERY]]</f>
        <v>1</v>
      </c>
      <c r="T3969" t="s">
        <v>230</v>
      </c>
      <c r="U3969" s="6" t="s">
        <v>244</v>
      </c>
      <c r="V3969" t="s">
        <v>27</v>
      </c>
      <c r="W3969" t="s">
        <v>27</v>
      </c>
      <c r="X3969" t="s">
        <v>33</v>
      </c>
      <c r="Y3969" s="6" t="s">
        <v>167</v>
      </c>
      <c r="Z3969" t="s">
        <v>27</v>
      </c>
      <c r="AA3969" t="s">
        <v>27</v>
      </c>
    </row>
    <row r="3970" spans="1:27" x14ac:dyDescent="0.35">
      <c r="A3970">
        <v>10005490</v>
      </c>
      <c r="B3970" t="s">
        <v>273</v>
      </c>
      <c r="C3970" t="s">
        <v>206</v>
      </c>
      <c r="D3970" t="s">
        <v>30</v>
      </c>
      <c r="E3970" t="s">
        <v>45</v>
      </c>
      <c r="F3970">
        <v>310</v>
      </c>
      <c r="G3970">
        <v>0</v>
      </c>
      <c r="H3970">
        <v>310</v>
      </c>
      <c r="I3970">
        <v>296</v>
      </c>
      <c r="J3970">
        <v>1.62</v>
      </c>
      <c r="K3970" s="6" t="s">
        <v>1639</v>
      </c>
      <c r="L3970" s="6" t="s">
        <v>1638</v>
      </c>
      <c r="M3970" s="6" t="s">
        <v>1654</v>
      </c>
      <c r="N3970" s="6" t="s">
        <v>1639</v>
      </c>
      <c r="O3970" s="6" t="s">
        <v>1641</v>
      </c>
      <c r="P3970" s="8">
        <f>Table12[[#This Row],[PLANNED_DELIVERY]]-Table12[[#This Row],[PLANNED_PICKUP]]</f>
        <v>7</v>
      </c>
      <c r="Q3970" s="9">
        <f>Table12[[#This Row],[ACTUAL_DELIVERY]]-Table12[[#This Row],[ACTUAL_PICKUP]]</f>
        <v>2</v>
      </c>
      <c r="R3970" s="9">
        <f>Table12[[#This Row],[ACTUAL_PICKUP]]-Table12[[#This Row],[PLANNED_PICKUP]]</f>
        <v>1</v>
      </c>
      <c r="S3970" s="9">
        <f>Table12[[#This Row],[ACTUAL_DELIVERY]]-Table12[[#This Row],[PLANNED_DELIVERY]]</f>
        <v>-4</v>
      </c>
      <c r="T3970" t="s">
        <v>33</v>
      </c>
      <c r="U3970" s="6" t="s">
        <v>34</v>
      </c>
      <c r="V3970" t="s">
        <v>27</v>
      </c>
      <c r="W3970" t="s">
        <v>27</v>
      </c>
      <c r="X3970" t="s">
        <v>170</v>
      </c>
      <c r="Y3970" s="6" t="s">
        <v>171</v>
      </c>
      <c r="Z3970" t="s">
        <v>27</v>
      </c>
      <c r="AA3970" t="s">
        <v>27</v>
      </c>
    </row>
    <row r="3971" spans="1:27" x14ac:dyDescent="0.35">
      <c r="A3971">
        <v>10005491</v>
      </c>
      <c r="B3971" t="s">
        <v>81</v>
      </c>
      <c r="C3971" t="s">
        <v>206</v>
      </c>
      <c r="D3971" t="s">
        <v>23</v>
      </c>
      <c r="E3971" t="s">
        <v>31</v>
      </c>
      <c r="F3971">
        <v>150</v>
      </c>
      <c r="G3971">
        <v>0</v>
      </c>
      <c r="H3971">
        <v>150</v>
      </c>
      <c r="I3971">
        <v>150</v>
      </c>
      <c r="J3971">
        <v>0.72</v>
      </c>
      <c r="K3971" s="6" t="s">
        <v>1639</v>
      </c>
      <c r="L3971" s="6" t="s">
        <v>1637</v>
      </c>
      <c r="M3971" s="6" t="s">
        <v>1641</v>
      </c>
      <c r="N3971" s="6" t="s">
        <v>1637</v>
      </c>
      <c r="O3971" s="6" t="s">
        <v>1641</v>
      </c>
      <c r="P3971" s="8">
        <f>Table12[[#This Row],[PLANNED_DELIVERY]]-Table12[[#This Row],[PLANNED_PICKUP]]</f>
        <v>1</v>
      </c>
      <c r="Q3971" s="9">
        <f>Table12[[#This Row],[ACTUAL_DELIVERY]]-Table12[[#This Row],[ACTUAL_PICKUP]]</f>
        <v>1</v>
      </c>
      <c r="R3971" s="9">
        <f>Table12[[#This Row],[ACTUAL_PICKUP]]-Table12[[#This Row],[PLANNED_PICKUP]]</f>
        <v>0</v>
      </c>
      <c r="S3971" s="9">
        <f>Table12[[#This Row],[ACTUAL_DELIVERY]]-Table12[[#This Row],[PLANNED_DELIVERY]]</f>
        <v>0</v>
      </c>
      <c r="T3971" t="s">
        <v>415</v>
      </c>
      <c r="U3971" s="6" t="s">
        <v>270</v>
      </c>
      <c r="V3971" t="s">
        <v>27</v>
      </c>
      <c r="W3971" t="s">
        <v>27</v>
      </c>
      <c r="X3971" t="s">
        <v>60</v>
      </c>
      <c r="Y3971" s="6" t="s">
        <v>34</v>
      </c>
      <c r="Z3971" t="s">
        <v>27</v>
      </c>
      <c r="AA3971" t="s">
        <v>27</v>
      </c>
    </row>
    <row r="3972" spans="1:27" x14ac:dyDescent="0.35">
      <c r="A3972">
        <v>10005493</v>
      </c>
      <c r="B3972" t="s">
        <v>81</v>
      </c>
      <c r="C3972" t="s">
        <v>206</v>
      </c>
      <c r="D3972" t="s">
        <v>30</v>
      </c>
      <c r="E3972" t="s">
        <v>31</v>
      </c>
      <c r="F3972">
        <v>200</v>
      </c>
      <c r="G3972">
        <v>0</v>
      </c>
      <c r="H3972">
        <v>200</v>
      </c>
      <c r="I3972">
        <v>161</v>
      </c>
      <c r="J3972">
        <v>0.61</v>
      </c>
      <c r="K3972" s="6" t="s">
        <v>1639</v>
      </c>
      <c r="L3972" s="6" t="s">
        <v>1637</v>
      </c>
      <c r="M3972" s="6" t="s">
        <v>1644</v>
      </c>
      <c r="N3972" s="6" t="s">
        <v>1637</v>
      </c>
      <c r="O3972" s="6" t="s">
        <v>1644</v>
      </c>
      <c r="P3972" s="8">
        <f>Table12[[#This Row],[PLANNED_DELIVERY]]-Table12[[#This Row],[PLANNED_PICKUP]]</f>
        <v>3</v>
      </c>
      <c r="Q3972" s="9">
        <f>Table12[[#This Row],[ACTUAL_DELIVERY]]-Table12[[#This Row],[ACTUAL_PICKUP]]</f>
        <v>3</v>
      </c>
      <c r="R3972" s="9">
        <f>Table12[[#This Row],[ACTUAL_PICKUP]]-Table12[[#This Row],[PLANNED_PICKUP]]</f>
        <v>0</v>
      </c>
      <c r="S3972" s="9">
        <f>Table12[[#This Row],[ACTUAL_DELIVERY]]-Table12[[#This Row],[PLANNED_DELIVERY]]</f>
        <v>0</v>
      </c>
      <c r="T3972" t="s">
        <v>33</v>
      </c>
      <c r="U3972" s="6" t="s">
        <v>34</v>
      </c>
      <c r="V3972" t="s">
        <v>27</v>
      </c>
      <c r="W3972" t="s">
        <v>27</v>
      </c>
      <c r="X3972" t="s">
        <v>415</v>
      </c>
      <c r="Y3972" s="6" t="s">
        <v>270</v>
      </c>
      <c r="Z3972" t="s">
        <v>27</v>
      </c>
      <c r="AA3972" t="s">
        <v>27</v>
      </c>
    </row>
    <row r="3973" spans="1:27" x14ac:dyDescent="0.35">
      <c r="A3973">
        <v>10005494</v>
      </c>
      <c r="B3973" t="s">
        <v>81</v>
      </c>
      <c r="C3973" t="s">
        <v>206</v>
      </c>
      <c r="D3973" t="s">
        <v>23</v>
      </c>
      <c r="E3973" t="s">
        <v>24</v>
      </c>
      <c r="F3973">
        <v>100</v>
      </c>
      <c r="G3973">
        <v>0</v>
      </c>
      <c r="H3973">
        <v>100</v>
      </c>
      <c r="I3973">
        <v>1135</v>
      </c>
      <c r="J3973">
        <v>2.52</v>
      </c>
      <c r="K3973" s="6" t="s">
        <v>1639</v>
      </c>
      <c r="L3973" s="6" t="s">
        <v>1644</v>
      </c>
      <c r="M3973" s="6" t="s">
        <v>1640</v>
      </c>
      <c r="N3973" s="6" t="s">
        <v>1644</v>
      </c>
      <c r="O3973" s="6" t="s">
        <v>1640</v>
      </c>
      <c r="P3973" s="8">
        <f>Table12[[#This Row],[PLANNED_DELIVERY]]-Table12[[#This Row],[PLANNED_PICKUP]]</f>
        <v>3</v>
      </c>
      <c r="Q3973" s="9">
        <f>Table12[[#This Row],[ACTUAL_DELIVERY]]-Table12[[#This Row],[ACTUAL_PICKUP]]</f>
        <v>3</v>
      </c>
      <c r="R3973" s="9">
        <f>Table12[[#This Row],[ACTUAL_PICKUP]]-Table12[[#This Row],[PLANNED_PICKUP]]</f>
        <v>0</v>
      </c>
      <c r="S3973" s="9">
        <f>Table12[[#This Row],[ACTUAL_DELIVERY]]-Table12[[#This Row],[PLANNED_DELIVERY]]</f>
        <v>0</v>
      </c>
      <c r="T3973" t="s">
        <v>50</v>
      </c>
      <c r="U3973" s="6" t="s">
        <v>51</v>
      </c>
      <c r="V3973" t="s">
        <v>27</v>
      </c>
      <c r="W3973" t="s">
        <v>27</v>
      </c>
      <c r="X3973" t="s">
        <v>49</v>
      </c>
      <c r="Y3973" s="6" t="s">
        <v>29</v>
      </c>
      <c r="Z3973" t="s">
        <v>27</v>
      </c>
      <c r="AA3973" t="s">
        <v>27</v>
      </c>
    </row>
    <row r="3974" spans="1:27" x14ac:dyDescent="0.35">
      <c r="A3974">
        <v>10005495</v>
      </c>
      <c r="B3974" t="s">
        <v>81</v>
      </c>
      <c r="C3974" t="s">
        <v>206</v>
      </c>
      <c r="D3974" t="s">
        <v>23</v>
      </c>
      <c r="E3974" t="s">
        <v>24</v>
      </c>
      <c r="F3974">
        <v>87.97</v>
      </c>
      <c r="G3974">
        <v>0</v>
      </c>
      <c r="H3974">
        <v>87.97</v>
      </c>
      <c r="I3974">
        <v>1</v>
      </c>
      <c r="J3974">
        <v>0</v>
      </c>
      <c r="K3974" s="6" t="s">
        <v>1639</v>
      </c>
      <c r="L3974" s="6" t="s">
        <v>1641</v>
      </c>
      <c r="M3974" s="6" t="s">
        <v>1650</v>
      </c>
      <c r="N3974" s="6" t="s">
        <v>1641</v>
      </c>
      <c r="O3974" s="6" t="s">
        <v>1641</v>
      </c>
      <c r="P3974" s="8">
        <f>Table12[[#This Row],[PLANNED_DELIVERY]]-Table12[[#This Row],[PLANNED_PICKUP]]</f>
        <v>6</v>
      </c>
      <c r="Q3974" s="9">
        <f>Table12[[#This Row],[ACTUAL_DELIVERY]]-Table12[[#This Row],[ACTUAL_PICKUP]]</f>
        <v>0</v>
      </c>
      <c r="R3974" s="9">
        <f>Table12[[#This Row],[ACTUAL_PICKUP]]-Table12[[#This Row],[PLANNED_PICKUP]]</f>
        <v>0</v>
      </c>
      <c r="S3974" s="9">
        <f>Table12[[#This Row],[ACTUAL_DELIVERY]]-Table12[[#This Row],[PLANNED_DELIVERY]]</f>
        <v>-6</v>
      </c>
      <c r="T3974" t="s">
        <v>50</v>
      </c>
      <c r="U3974" s="6" t="s">
        <v>51</v>
      </c>
      <c r="V3974" t="s">
        <v>27</v>
      </c>
      <c r="W3974" t="s">
        <v>27</v>
      </c>
      <c r="X3974" t="s">
        <v>60</v>
      </c>
      <c r="Y3974" s="6" t="s">
        <v>34</v>
      </c>
      <c r="Z3974" t="s">
        <v>27</v>
      </c>
      <c r="AA3974" t="s">
        <v>27</v>
      </c>
    </row>
    <row r="3975" spans="1:27" x14ac:dyDescent="0.35">
      <c r="A3975">
        <v>10005496</v>
      </c>
      <c r="B3975" t="s">
        <v>81</v>
      </c>
      <c r="C3975" t="s">
        <v>206</v>
      </c>
      <c r="D3975" t="s">
        <v>23</v>
      </c>
      <c r="E3975" t="s">
        <v>24</v>
      </c>
      <c r="F3975">
        <v>800</v>
      </c>
      <c r="G3975">
        <v>0</v>
      </c>
      <c r="H3975">
        <v>800</v>
      </c>
      <c r="I3975">
        <v>1380</v>
      </c>
      <c r="J3975">
        <v>6.78</v>
      </c>
      <c r="K3975" s="6" t="s">
        <v>1639</v>
      </c>
      <c r="L3975" s="6" t="s">
        <v>1644</v>
      </c>
      <c r="M3975" s="6" t="s">
        <v>1640</v>
      </c>
      <c r="N3975" s="6" t="s">
        <v>1644</v>
      </c>
      <c r="O3975" s="6" t="s">
        <v>1640</v>
      </c>
      <c r="P3975" s="8">
        <f>Table12[[#This Row],[PLANNED_DELIVERY]]-Table12[[#This Row],[PLANNED_PICKUP]]</f>
        <v>3</v>
      </c>
      <c r="Q3975" s="9">
        <f>Table12[[#This Row],[ACTUAL_DELIVERY]]-Table12[[#This Row],[ACTUAL_PICKUP]]</f>
        <v>3</v>
      </c>
      <c r="R3975" s="9">
        <f>Table12[[#This Row],[ACTUAL_PICKUP]]-Table12[[#This Row],[PLANNED_PICKUP]]</f>
        <v>0</v>
      </c>
      <c r="S3975" s="9">
        <f>Table12[[#This Row],[ACTUAL_DELIVERY]]-Table12[[#This Row],[PLANNED_DELIVERY]]</f>
        <v>0</v>
      </c>
      <c r="T3975" t="s">
        <v>50</v>
      </c>
      <c r="U3975" s="6" t="s">
        <v>51</v>
      </c>
      <c r="V3975" t="s">
        <v>27</v>
      </c>
      <c r="W3975" t="s">
        <v>27</v>
      </c>
      <c r="X3975" t="s">
        <v>49</v>
      </c>
      <c r="Y3975" s="6" t="s">
        <v>29</v>
      </c>
      <c r="Z3975" t="s">
        <v>27</v>
      </c>
      <c r="AA3975" t="s">
        <v>27</v>
      </c>
    </row>
    <row r="3976" spans="1:27" x14ac:dyDescent="0.35">
      <c r="A3976">
        <v>10005497</v>
      </c>
      <c r="B3976" t="s">
        <v>81</v>
      </c>
      <c r="C3976" t="s">
        <v>246</v>
      </c>
      <c r="D3976" t="s">
        <v>23</v>
      </c>
      <c r="E3976" t="s">
        <v>24</v>
      </c>
      <c r="F3976">
        <v>112.91</v>
      </c>
      <c r="G3976">
        <v>0</v>
      </c>
      <c r="H3976">
        <v>112.91</v>
      </c>
      <c r="I3976">
        <v>260</v>
      </c>
      <c r="J3976">
        <v>0.95</v>
      </c>
      <c r="K3976" s="6" t="s">
        <v>1639</v>
      </c>
      <c r="L3976" s="6" t="s">
        <v>1639</v>
      </c>
      <c r="M3976" s="6" t="s">
        <v>1639</v>
      </c>
      <c r="N3976" s="6" t="s">
        <v>1641</v>
      </c>
      <c r="O3976" s="6" t="s">
        <v>1640</v>
      </c>
      <c r="P3976" s="8">
        <f>Table12[[#This Row],[PLANNED_DELIVERY]]-Table12[[#This Row],[PLANNED_PICKUP]]</f>
        <v>0</v>
      </c>
      <c r="Q3976" s="9">
        <f>Table12[[#This Row],[ACTUAL_DELIVERY]]-Table12[[#This Row],[ACTUAL_PICKUP]]</f>
        <v>5</v>
      </c>
      <c r="R3976" s="9">
        <f>Table12[[#This Row],[ACTUAL_PICKUP]]-Table12[[#This Row],[PLANNED_PICKUP]]</f>
        <v>2</v>
      </c>
      <c r="S3976" s="9">
        <f>Table12[[#This Row],[ACTUAL_DELIVERY]]-Table12[[#This Row],[PLANNED_DELIVERY]]</f>
        <v>7</v>
      </c>
      <c r="T3976" t="s">
        <v>50</v>
      </c>
      <c r="U3976" s="6" t="s">
        <v>51</v>
      </c>
      <c r="V3976" t="s">
        <v>27</v>
      </c>
      <c r="W3976" t="s">
        <v>27</v>
      </c>
      <c r="X3976" t="s">
        <v>41</v>
      </c>
      <c r="Y3976" s="6" t="s">
        <v>44</v>
      </c>
      <c r="Z3976" t="s">
        <v>27</v>
      </c>
      <c r="AA3976" t="s">
        <v>27</v>
      </c>
    </row>
    <row r="3977" spans="1:27" x14ac:dyDescent="0.35">
      <c r="A3977">
        <v>10005498</v>
      </c>
      <c r="B3977" t="s">
        <v>81</v>
      </c>
      <c r="C3977" t="s">
        <v>213</v>
      </c>
      <c r="D3977" t="s">
        <v>23</v>
      </c>
      <c r="E3977" t="s">
        <v>31</v>
      </c>
      <c r="F3977">
        <v>212.38</v>
      </c>
      <c r="G3977">
        <v>0</v>
      </c>
      <c r="H3977">
        <v>212.38</v>
      </c>
      <c r="I3977">
        <v>1464</v>
      </c>
      <c r="J3977">
        <v>3.84</v>
      </c>
      <c r="K3977" s="6" t="s">
        <v>1639</v>
      </c>
      <c r="L3977" s="6" t="s">
        <v>1641</v>
      </c>
      <c r="M3977" s="6" t="s">
        <v>1642</v>
      </c>
      <c r="N3977" s="6" t="s">
        <v>1642</v>
      </c>
      <c r="O3977" s="6" t="s">
        <v>1644</v>
      </c>
      <c r="P3977" s="8">
        <f>Table12[[#This Row],[PLANNED_DELIVERY]]-Table12[[#This Row],[PLANNED_PICKUP]]</f>
        <v>1</v>
      </c>
      <c r="Q3977" s="9">
        <f>Table12[[#This Row],[ACTUAL_DELIVERY]]-Table12[[#This Row],[ACTUAL_PICKUP]]</f>
        <v>1</v>
      </c>
      <c r="R3977" s="9">
        <f>Table12[[#This Row],[ACTUAL_PICKUP]]-Table12[[#This Row],[PLANNED_PICKUP]]</f>
        <v>1</v>
      </c>
      <c r="S3977" s="9">
        <f>Table12[[#This Row],[ACTUAL_DELIVERY]]-Table12[[#This Row],[PLANNED_DELIVERY]]</f>
        <v>1</v>
      </c>
      <c r="T3977" t="s">
        <v>289</v>
      </c>
      <c r="U3977" s="6" t="s">
        <v>290</v>
      </c>
      <c r="V3977" t="s">
        <v>27</v>
      </c>
      <c r="W3977" t="s">
        <v>27</v>
      </c>
      <c r="X3977" t="s">
        <v>60</v>
      </c>
      <c r="Y3977" s="6" t="s">
        <v>34</v>
      </c>
      <c r="Z3977" t="s">
        <v>27</v>
      </c>
      <c r="AA3977" t="s">
        <v>27</v>
      </c>
    </row>
    <row r="3978" spans="1:27" x14ac:dyDescent="0.35">
      <c r="A3978">
        <v>10005499</v>
      </c>
      <c r="B3978" t="s">
        <v>81</v>
      </c>
      <c r="C3978" t="s">
        <v>213</v>
      </c>
      <c r="D3978" t="s">
        <v>23</v>
      </c>
      <c r="E3978" t="s">
        <v>24</v>
      </c>
      <c r="F3978">
        <v>163.01</v>
      </c>
      <c r="G3978">
        <v>0</v>
      </c>
      <c r="H3978">
        <v>163.01</v>
      </c>
      <c r="I3978">
        <v>410</v>
      </c>
      <c r="J3978">
        <v>4.09</v>
      </c>
      <c r="K3978" s="6" t="s">
        <v>1639</v>
      </c>
      <c r="L3978" s="6" t="s">
        <v>1637</v>
      </c>
      <c r="M3978" s="6" t="s">
        <v>1641</v>
      </c>
      <c r="N3978" s="6" t="s">
        <v>1641</v>
      </c>
      <c r="O3978" s="6" t="s">
        <v>1642</v>
      </c>
      <c r="P3978" s="8">
        <f>Table12[[#This Row],[PLANNED_DELIVERY]]-Table12[[#This Row],[PLANNED_PICKUP]]</f>
        <v>1</v>
      </c>
      <c r="Q3978" s="9">
        <f>Table12[[#This Row],[ACTUAL_DELIVERY]]-Table12[[#This Row],[ACTUAL_PICKUP]]</f>
        <v>1</v>
      </c>
      <c r="R3978" s="9">
        <f>Table12[[#This Row],[ACTUAL_PICKUP]]-Table12[[#This Row],[PLANNED_PICKUP]]</f>
        <v>1</v>
      </c>
      <c r="S3978" s="9">
        <f>Table12[[#This Row],[ACTUAL_DELIVERY]]-Table12[[#This Row],[PLANNED_DELIVERY]]</f>
        <v>1</v>
      </c>
      <c r="T3978" t="s">
        <v>754</v>
      </c>
      <c r="U3978" s="6" t="s">
        <v>404</v>
      </c>
      <c r="V3978" t="s">
        <v>27</v>
      </c>
      <c r="W3978" t="s">
        <v>27</v>
      </c>
      <c r="X3978" t="s">
        <v>49</v>
      </c>
      <c r="Y3978" s="6" t="s">
        <v>29</v>
      </c>
      <c r="Z3978" t="s">
        <v>27</v>
      </c>
      <c r="AA3978" t="s">
        <v>27</v>
      </c>
    </row>
    <row r="3979" spans="1:27" x14ac:dyDescent="0.35">
      <c r="A3979">
        <v>10005500</v>
      </c>
      <c r="B3979" t="s">
        <v>81</v>
      </c>
      <c r="C3979" t="s">
        <v>257</v>
      </c>
      <c r="D3979" t="s">
        <v>23</v>
      </c>
      <c r="E3979" t="s">
        <v>24</v>
      </c>
      <c r="F3979">
        <v>639.11</v>
      </c>
      <c r="G3979">
        <v>0</v>
      </c>
      <c r="H3979">
        <v>639.11</v>
      </c>
      <c r="I3979">
        <v>480</v>
      </c>
      <c r="J3979">
        <v>2.88</v>
      </c>
      <c r="K3979" s="6" t="s">
        <v>1639</v>
      </c>
      <c r="L3979" s="6" t="s">
        <v>1641</v>
      </c>
      <c r="M3979" s="6" t="s">
        <v>1640</v>
      </c>
      <c r="N3979" s="6" t="s">
        <v>1641</v>
      </c>
      <c r="O3979" s="6" t="s">
        <v>1644</v>
      </c>
      <c r="P3979" s="8">
        <f>Table12[[#This Row],[PLANNED_DELIVERY]]-Table12[[#This Row],[PLANNED_PICKUP]]</f>
        <v>5</v>
      </c>
      <c r="Q3979" s="9">
        <f>Table12[[#This Row],[ACTUAL_DELIVERY]]-Table12[[#This Row],[ACTUAL_PICKUP]]</f>
        <v>2</v>
      </c>
      <c r="R3979" s="9">
        <f>Table12[[#This Row],[ACTUAL_PICKUP]]-Table12[[#This Row],[PLANNED_PICKUP]]</f>
        <v>0</v>
      </c>
      <c r="S3979" s="9">
        <f>Table12[[#This Row],[ACTUAL_DELIVERY]]-Table12[[#This Row],[PLANNED_DELIVERY]]</f>
        <v>-3</v>
      </c>
      <c r="T3979" t="s">
        <v>530</v>
      </c>
      <c r="U3979" s="6" t="s">
        <v>531</v>
      </c>
      <c r="V3979" t="s">
        <v>427</v>
      </c>
      <c r="W3979" t="s">
        <v>427</v>
      </c>
      <c r="X3979" t="s">
        <v>41</v>
      </c>
      <c r="Y3979" s="6" t="s">
        <v>44</v>
      </c>
      <c r="Z3979" t="s">
        <v>27</v>
      </c>
      <c r="AA3979" t="s">
        <v>27</v>
      </c>
    </row>
    <row r="3980" spans="1:27" x14ac:dyDescent="0.35">
      <c r="A3980">
        <v>10005501</v>
      </c>
      <c r="B3980" t="s">
        <v>81</v>
      </c>
      <c r="C3980" t="s">
        <v>206</v>
      </c>
      <c r="D3980" t="s">
        <v>23</v>
      </c>
      <c r="E3980" t="s">
        <v>24</v>
      </c>
      <c r="F3980">
        <v>244</v>
      </c>
      <c r="G3980">
        <v>0</v>
      </c>
      <c r="H3980">
        <v>244</v>
      </c>
      <c r="I3980">
        <v>2980</v>
      </c>
      <c r="J3980">
        <v>2</v>
      </c>
      <c r="K3980" s="6" t="s">
        <v>1639</v>
      </c>
      <c r="L3980" s="6" t="s">
        <v>1637</v>
      </c>
      <c r="M3980" s="6" t="s">
        <v>1644</v>
      </c>
      <c r="N3980" s="6" t="s">
        <v>1641</v>
      </c>
      <c r="O3980" s="6" t="s">
        <v>1642</v>
      </c>
      <c r="P3980" s="8">
        <f>Table12[[#This Row],[PLANNED_DELIVERY]]-Table12[[#This Row],[PLANNED_PICKUP]]</f>
        <v>3</v>
      </c>
      <c r="Q3980" s="9">
        <f>Table12[[#This Row],[ACTUAL_DELIVERY]]-Table12[[#This Row],[ACTUAL_PICKUP]]</f>
        <v>1</v>
      </c>
      <c r="R3980" s="9">
        <f>Table12[[#This Row],[ACTUAL_PICKUP]]-Table12[[#This Row],[PLANNED_PICKUP]]</f>
        <v>1</v>
      </c>
      <c r="S3980" s="9">
        <f>Table12[[#This Row],[ACTUAL_DELIVERY]]-Table12[[#This Row],[PLANNED_DELIVERY]]</f>
        <v>-1</v>
      </c>
      <c r="T3980" t="s">
        <v>758</v>
      </c>
      <c r="U3980" s="6" t="s">
        <v>424</v>
      </c>
      <c r="V3980" t="s">
        <v>27</v>
      </c>
      <c r="W3980" t="s">
        <v>27</v>
      </c>
      <c r="X3980" t="s">
        <v>41</v>
      </c>
      <c r="Y3980" s="6" t="s">
        <v>44</v>
      </c>
      <c r="Z3980" t="s">
        <v>27</v>
      </c>
      <c r="AA3980" t="s">
        <v>27</v>
      </c>
    </row>
    <row r="3981" spans="1:27" x14ac:dyDescent="0.35">
      <c r="A3981">
        <v>10005502</v>
      </c>
      <c r="B3981" t="s">
        <v>81</v>
      </c>
      <c r="C3981" t="s">
        <v>234</v>
      </c>
      <c r="D3981" t="s">
        <v>23</v>
      </c>
      <c r="E3981" t="s">
        <v>24</v>
      </c>
      <c r="F3981">
        <v>2750</v>
      </c>
      <c r="G3981">
        <v>0</v>
      </c>
      <c r="H3981">
        <v>2750</v>
      </c>
      <c r="I3981">
        <v>12000</v>
      </c>
      <c r="J3981">
        <v>62.4</v>
      </c>
      <c r="K3981" s="6" t="s">
        <v>1639</v>
      </c>
      <c r="L3981" s="6" t="s">
        <v>1644</v>
      </c>
      <c r="M3981" s="6" t="s">
        <v>1651</v>
      </c>
      <c r="N3981" s="6" t="s">
        <v>1640</v>
      </c>
      <c r="O3981" s="6" t="s">
        <v>1651</v>
      </c>
      <c r="P3981" s="8">
        <f>Table12[[#This Row],[PLANNED_DELIVERY]]-Table12[[#This Row],[PLANNED_PICKUP]]</f>
        <v>5</v>
      </c>
      <c r="Q3981" s="9">
        <f>Table12[[#This Row],[ACTUAL_DELIVERY]]-Table12[[#This Row],[ACTUAL_PICKUP]]</f>
        <v>2</v>
      </c>
      <c r="R3981" s="9">
        <f>Table12[[#This Row],[ACTUAL_PICKUP]]-Table12[[#This Row],[PLANNED_PICKUP]]</f>
        <v>3</v>
      </c>
      <c r="S3981" s="9">
        <f>Table12[[#This Row],[ACTUAL_DELIVERY]]-Table12[[#This Row],[PLANNED_DELIVERY]]</f>
        <v>0</v>
      </c>
      <c r="T3981" t="s">
        <v>416</v>
      </c>
      <c r="U3981" s="6" t="s">
        <v>417</v>
      </c>
      <c r="V3981" t="s">
        <v>38</v>
      </c>
      <c r="W3981" t="s">
        <v>38</v>
      </c>
      <c r="X3981" t="s">
        <v>41</v>
      </c>
      <c r="Y3981" s="6" t="s">
        <v>39</v>
      </c>
      <c r="Z3981" t="s">
        <v>27</v>
      </c>
      <c r="AA3981" t="s">
        <v>27</v>
      </c>
    </row>
    <row r="3982" spans="1:27" x14ac:dyDescent="0.35">
      <c r="A3982">
        <v>10005503</v>
      </c>
      <c r="B3982" t="s">
        <v>81</v>
      </c>
      <c r="C3982" t="s">
        <v>206</v>
      </c>
      <c r="D3982" t="s">
        <v>30</v>
      </c>
      <c r="E3982" t="s">
        <v>31</v>
      </c>
      <c r="F3982">
        <v>169.53</v>
      </c>
      <c r="G3982">
        <v>0</v>
      </c>
      <c r="H3982">
        <v>169.53</v>
      </c>
      <c r="I3982">
        <v>369.1</v>
      </c>
      <c r="J3982">
        <v>2.95</v>
      </c>
      <c r="K3982" s="6" t="s">
        <v>1639</v>
      </c>
      <c r="L3982" s="6" t="s">
        <v>1641</v>
      </c>
      <c r="M3982" s="6" t="s">
        <v>1642</v>
      </c>
      <c r="N3982" s="6" t="s">
        <v>1642</v>
      </c>
      <c r="O3982" s="6" t="s">
        <v>1642</v>
      </c>
      <c r="P3982" s="8">
        <f>Table12[[#This Row],[PLANNED_DELIVERY]]-Table12[[#This Row],[PLANNED_PICKUP]]</f>
        <v>1</v>
      </c>
      <c r="Q3982" s="9">
        <f>Table12[[#This Row],[ACTUAL_DELIVERY]]-Table12[[#This Row],[ACTUAL_PICKUP]]</f>
        <v>0</v>
      </c>
      <c r="R3982" s="9">
        <f>Table12[[#This Row],[ACTUAL_PICKUP]]-Table12[[#This Row],[PLANNED_PICKUP]]</f>
        <v>1</v>
      </c>
      <c r="S3982" s="9">
        <f>Table12[[#This Row],[ACTUAL_DELIVERY]]-Table12[[#This Row],[PLANNED_DELIVERY]]</f>
        <v>0</v>
      </c>
      <c r="T3982" t="s">
        <v>49</v>
      </c>
      <c r="U3982" s="6" t="s">
        <v>29</v>
      </c>
      <c r="V3982" t="s">
        <v>27</v>
      </c>
      <c r="W3982" t="s">
        <v>27</v>
      </c>
      <c r="X3982" t="s">
        <v>60</v>
      </c>
      <c r="Y3982" s="6" t="s">
        <v>851</v>
      </c>
      <c r="Z3982" t="s">
        <v>27</v>
      </c>
      <c r="AA3982" t="s">
        <v>27</v>
      </c>
    </row>
    <row r="3983" spans="1:27" x14ac:dyDescent="0.35">
      <c r="A3983">
        <v>10005504</v>
      </c>
      <c r="B3983" t="s">
        <v>81</v>
      </c>
      <c r="C3983" t="s">
        <v>206</v>
      </c>
      <c r="D3983" t="s">
        <v>23</v>
      </c>
      <c r="E3983" t="s">
        <v>24</v>
      </c>
      <c r="F3983">
        <v>244</v>
      </c>
      <c r="G3983">
        <v>0</v>
      </c>
      <c r="H3983">
        <v>244</v>
      </c>
      <c r="I3983">
        <v>1500</v>
      </c>
      <c r="J3983">
        <v>0.72</v>
      </c>
      <c r="K3983" s="6" t="s">
        <v>1639</v>
      </c>
      <c r="L3983" s="6" t="s">
        <v>1641</v>
      </c>
      <c r="M3983" s="6" t="s">
        <v>1642</v>
      </c>
      <c r="N3983" s="6" t="s">
        <v>1641</v>
      </c>
      <c r="O3983" s="6" t="s">
        <v>1642</v>
      </c>
      <c r="P3983" s="8">
        <f>Table12[[#This Row],[PLANNED_DELIVERY]]-Table12[[#This Row],[PLANNED_PICKUP]]</f>
        <v>1</v>
      </c>
      <c r="Q3983" s="9">
        <f>Table12[[#This Row],[ACTUAL_DELIVERY]]-Table12[[#This Row],[ACTUAL_PICKUP]]</f>
        <v>1</v>
      </c>
      <c r="R3983" s="9">
        <f>Table12[[#This Row],[ACTUAL_PICKUP]]-Table12[[#This Row],[PLANNED_PICKUP]]</f>
        <v>0</v>
      </c>
      <c r="S3983" s="9">
        <f>Table12[[#This Row],[ACTUAL_DELIVERY]]-Table12[[#This Row],[PLANNED_DELIVERY]]</f>
        <v>0</v>
      </c>
      <c r="T3983" t="s">
        <v>758</v>
      </c>
      <c r="U3983" s="6" t="s">
        <v>424</v>
      </c>
      <c r="V3983" t="s">
        <v>27</v>
      </c>
      <c r="W3983" t="s">
        <v>27</v>
      </c>
      <c r="X3983" t="s">
        <v>1723</v>
      </c>
      <c r="Y3983" s="6" t="s">
        <v>42</v>
      </c>
      <c r="Z3983" t="s">
        <v>27</v>
      </c>
      <c r="AA3983" t="s">
        <v>27</v>
      </c>
    </row>
    <row r="3984" spans="1:27" x14ac:dyDescent="0.35">
      <c r="A3984">
        <v>10005505</v>
      </c>
      <c r="B3984" t="s">
        <v>81</v>
      </c>
      <c r="C3984" t="s">
        <v>206</v>
      </c>
      <c r="D3984" t="s">
        <v>23</v>
      </c>
      <c r="E3984" t="s">
        <v>24</v>
      </c>
      <c r="F3984">
        <v>262</v>
      </c>
      <c r="G3984">
        <v>0</v>
      </c>
      <c r="H3984">
        <v>262</v>
      </c>
      <c r="I3984">
        <v>1500</v>
      </c>
      <c r="J3984">
        <v>8.1</v>
      </c>
      <c r="K3984" s="6" t="s">
        <v>1639</v>
      </c>
      <c r="L3984" s="6" t="s">
        <v>1637</v>
      </c>
      <c r="M3984" s="6" t="s">
        <v>1642</v>
      </c>
      <c r="N3984" s="6" t="s">
        <v>1641</v>
      </c>
      <c r="O3984" s="6" t="s">
        <v>1642</v>
      </c>
      <c r="P3984" s="8">
        <f>Table12[[#This Row],[PLANNED_DELIVERY]]-Table12[[#This Row],[PLANNED_PICKUP]]</f>
        <v>2</v>
      </c>
      <c r="Q3984" s="9">
        <f>Table12[[#This Row],[ACTUAL_DELIVERY]]-Table12[[#This Row],[ACTUAL_PICKUP]]</f>
        <v>1</v>
      </c>
      <c r="R3984" s="9">
        <f>Table12[[#This Row],[ACTUAL_PICKUP]]-Table12[[#This Row],[PLANNED_PICKUP]]</f>
        <v>1</v>
      </c>
      <c r="S3984" s="9">
        <f>Table12[[#This Row],[ACTUAL_DELIVERY]]-Table12[[#This Row],[PLANNED_DELIVERY]]</f>
        <v>0</v>
      </c>
      <c r="T3984" t="s">
        <v>343</v>
      </c>
      <c r="U3984" s="6" t="s">
        <v>256</v>
      </c>
      <c r="V3984" t="s">
        <v>27</v>
      </c>
      <c r="W3984" t="s">
        <v>27</v>
      </c>
      <c r="X3984" t="s">
        <v>41</v>
      </c>
      <c r="Y3984" s="6" t="s">
        <v>39</v>
      </c>
      <c r="Z3984" t="s">
        <v>27</v>
      </c>
      <c r="AA3984" t="s">
        <v>27</v>
      </c>
    </row>
    <row r="3985" spans="1:27" x14ac:dyDescent="0.35">
      <c r="A3985">
        <v>10005508</v>
      </c>
      <c r="B3985" t="s">
        <v>222</v>
      </c>
      <c r="C3985" t="s">
        <v>206</v>
      </c>
      <c r="D3985" t="s">
        <v>23</v>
      </c>
      <c r="E3985" t="s">
        <v>31</v>
      </c>
      <c r="F3985">
        <v>370</v>
      </c>
      <c r="G3985">
        <v>0</v>
      </c>
      <c r="H3985">
        <v>370</v>
      </c>
      <c r="I3985">
        <v>1790</v>
      </c>
      <c r="J3985">
        <v>4.26</v>
      </c>
      <c r="K3985" s="6" t="s">
        <v>1639</v>
      </c>
      <c r="L3985" s="6" t="s">
        <v>1639</v>
      </c>
      <c r="M3985" s="6" t="s">
        <v>1637</v>
      </c>
      <c r="N3985" s="6" t="s">
        <v>1637</v>
      </c>
      <c r="O3985" s="6" t="s">
        <v>1641</v>
      </c>
      <c r="P3985" s="8">
        <f>Table12[[#This Row],[PLANNED_DELIVERY]]-Table12[[#This Row],[PLANNED_PICKUP]]</f>
        <v>1</v>
      </c>
      <c r="Q3985" s="9">
        <f>Table12[[#This Row],[ACTUAL_DELIVERY]]-Table12[[#This Row],[ACTUAL_PICKUP]]</f>
        <v>1</v>
      </c>
      <c r="R3985" s="9">
        <f>Table12[[#This Row],[ACTUAL_PICKUP]]-Table12[[#This Row],[PLANNED_PICKUP]]</f>
        <v>1</v>
      </c>
      <c r="S3985" s="9">
        <f>Table12[[#This Row],[ACTUAL_DELIVERY]]-Table12[[#This Row],[PLANNED_DELIVERY]]</f>
        <v>1</v>
      </c>
      <c r="T3985" t="s">
        <v>33</v>
      </c>
      <c r="U3985" s="6" t="s">
        <v>34</v>
      </c>
      <c r="V3985" t="s">
        <v>27</v>
      </c>
      <c r="W3985" t="s">
        <v>27</v>
      </c>
      <c r="X3985" t="s">
        <v>202</v>
      </c>
      <c r="Y3985" s="6" t="s">
        <v>224</v>
      </c>
      <c r="Z3985" t="s">
        <v>27</v>
      </c>
      <c r="AA3985" t="s">
        <v>27</v>
      </c>
    </row>
    <row r="3986" spans="1:27" x14ac:dyDescent="0.35">
      <c r="A3986">
        <v>10005509</v>
      </c>
      <c r="B3986" t="s">
        <v>81</v>
      </c>
      <c r="C3986" t="s">
        <v>206</v>
      </c>
      <c r="D3986" t="s">
        <v>23</v>
      </c>
      <c r="E3986" t="s">
        <v>24</v>
      </c>
      <c r="F3986">
        <v>890</v>
      </c>
      <c r="G3986">
        <v>0</v>
      </c>
      <c r="H3986">
        <v>890</v>
      </c>
      <c r="I3986">
        <v>4760</v>
      </c>
      <c r="J3986">
        <v>4.72</v>
      </c>
      <c r="K3986" s="6" t="s">
        <v>1639</v>
      </c>
      <c r="L3986" s="6" t="s">
        <v>1644</v>
      </c>
      <c r="M3986" s="6" t="s">
        <v>1650</v>
      </c>
      <c r="N3986" s="6" t="s">
        <v>1644</v>
      </c>
      <c r="O3986" s="6" t="s">
        <v>1650</v>
      </c>
      <c r="P3986" s="8">
        <f>Table12[[#This Row],[PLANNED_DELIVERY]]-Table12[[#This Row],[PLANNED_PICKUP]]</f>
        <v>4</v>
      </c>
      <c r="Q3986" s="9">
        <f>Table12[[#This Row],[ACTUAL_DELIVERY]]-Table12[[#This Row],[ACTUAL_PICKUP]]</f>
        <v>4</v>
      </c>
      <c r="R3986" s="9">
        <f>Table12[[#This Row],[ACTUAL_PICKUP]]-Table12[[#This Row],[PLANNED_PICKUP]]</f>
        <v>0</v>
      </c>
      <c r="S3986" s="9">
        <f>Table12[[#This Row],[ACTUAL_DELIVERY]]-Table12[[#This Row],[PLANNED_DELIVERY]]</f>
        <v>0</v>
      </c>
      <c r="T3986" t="s">
        <v>397</v>
      </c>
      <c r="U3986" s="6" t="s">
        <v>398</v>
      </c>
      <c r="V3986" t="s">
        <v>27</v>
      </c>
      <c r="W3986" t="s">
        <v>27</v>
      </c>
      <c r="X3986" t="s">
        <v>66</v>
      </c>
      <c r="Y3986" s="6" t="s">
        <v>67</v>
      </c>
      <c r="Z3986" t="s">
        <v>27</v>
      </c>
      <c r="AA3986" t="s">
        <v>27</v>
      </c>
    </row>
    <row r="3987" spans="1:27" x14ac:dyDescent="0.35">
      <c r="A3987">
        <v>10005510</v>
      </c>
      <c r="B3987" t="s">
        <v>81</v>
      </c>
      <c r="C3987" t="s">
        <v>206</v>
      </c>
      <c r="D3987" t="s">
        <v>23</v>
      </c>
      <c r="E3987" t="s">
        <v>24</v>
      </c>
      <c r="F3987">
        <v>361</v>
      </c>
      <c r="G3987">
        <v>0</v>
      </c>
      <c r="H3987">
        <v>361</v>
      </c>
      <c r="I3987">
        <v>2150</v>
      </c>
      <c r="J3987">
        <v>1.53</v>
      </c>
      <c r="K3987" s="6" t="s">
        <v>1639</v>
      </c>
      <c r="L3987" s="6" t="s">
        <v>1637</v>
      </c>
      <c r="M3987" s="6" t="s">
        <v>1644</v>
      </c>
      <c r="N3987" s="6" t="s">
        <v>1642</v>
      </c>
      <c r="O3987" s="6" t="s">
        <v>1644</v>
      </c>
      <c r="P3987" s="8">
        <f>Table12[[#This Row],[PLANNED_DELIVERY]]-Table12[[#This Row],[PLANNED_PICKUP]]</f>
        <v>3</v>
      </c>
      <c r="Q3987" s="9">
        <f>Table12[[#This Row],[ACTUAL_DELIVERY]]-Table12[[#This Row],[ACTUAL_PICKUP]]</f>
        <v>1</v>
      </c>
      <c r="R3987" s="9">
        <f>Table12[[#This Row],[ACTUAL_PICKUP]]-Table12[[#This Row],[PLANNED_PICKUP]]</f>
        <v>2</v>
      </c>
      <c r="S3987" s="9">
        <f>Table12[[#This Row],[ACTUAL_DELIVERY]]-Table12[[#This Row],[PLANNED_DELIVERY]]</f>
        <v>0</v>
      </c>
      <c r="T3987" t="s">
        <v>75</v>
      </c>
      <c r="U3987" s="6" t="s">
        <v>76</v>
      </c>
      <c r="V3987" t="s">
        <v>27</v>
      </c>
      <c r="W3987" t="s">
        <v>27</v>
      </c>
      <c r="X3987" t="s">
        <v>52</v>
      </c>
      <c r="Y3987" s="6" t="s">
        <v>318</v>
      </c>
      <c r="Z3987" t="s">
        <v>27</v>
      </c>
      <c r="AA3987" t="s">
        <v>27</v>
      </c>
    </row>
    <row r="3988" spans="1:27" x14ac:dyDescent="0.35">
      <c r="A3988">
        <v>10005511</v>
      </c>
      <c r="B3988" t="s">
        <v>81</v>
      </c>
      <c r="C3988" t="s">
        <v>206</v>
      </c>
      <c r="D3988" t="s">
        <v>30</v>
      </c>
      <c r="E3988" t="s">
        <v>45</v>
      </c>
      <c r="F3988">
        <v>1200</v>
      </c>
      <c r="G3988">
        <v>0</v>
      </c>
      <c r="H3988">
        <v>1200</v>
      </c>
      <c r="I3988">
        <v>15618</v>
      </c>
      <c r="J3988">
        <v>37.86</v>
      </c>
      <c r="K3988" s="6" t="s">
        <v>1639</v>
      </c>
      <c r="L3988" s="6" t="s">
        <v>1641</v>
      </c>
      <c r="M3988" s="6" t="s">
        <v>1642</v>
      </c>
      <c r="N3988" s="6" t="s">
        <v>1641</v>
      </c>
      <c r="O3988" s="6" t="s">
        <v>1642</v>
      </c>
      <c r="P3988" s="8">
        <f>Table12[[#This Row],[PLANNED_DELIVERY]]-Table12[[#This Row],[PLANNED_PICKUP]]</f>
        <v>1</v>
      </c>
      <c r="Q3988" s="9">
        <f>Table12[[#This Row],[ACTUAL_DELIVERY]]-Table12[[#This Row],[ACTUAL_PICKUP]]</f>
        <v>1</v>
      </c>
      <c r="R3988" s="9">
        <f>Table12[[#This Row],[ACTUAL_PICKUP]]-Table12[[#This Row],[PLANNED_PICKUP]]</f>
        <v>0</v>
      </c>
      <c r="S3988" s="9">
        <f>Table12[[#This Row],[ACTUAL_DELIVERY]]-Table12[[#This Row],[PLANNED_DELIVERY]]</f>
        <v>0</v>
      </c>
      <c r="T3988" t="s">
        <v>66</v>
      </c>
      <c r="U3988" s="6" t="s">
        <v>67</v>
      </c>
      <c r="V3988" t="s">
        <v>27</v>
      </c>
      <c r="W3988" t="s">
        <v>27</v>
      </c>
      <c r="X3988" t="s">
        <v>96</v>
      </c>
      <c r="Y3988" s="6" t="s">
        <v>97</v>
      </c>
      <c r="Z3988" t="s">
        <v>27</v>
      </c>
      <c r="AA3988" t="s">
        <v>27</v>
      </c>
    </row>
    <row r="3989" spans="1:27" x14ac:dyDescent="0.35">
      <c r="A3989">
        <v>10005512</v>
      </c>
      <c r="B3989" t="s">
        <v>81</v>
      </c>
      <c r="C3989" t="s">
        <v>206</v>
      </c>
      <c r="D3989" t="s">
        <v>30</v>
      </c>
      <c r="E3989" t="s">
        <v>31</v>
      </c>
      <c r="F3989">
        <v>169.53</v>
      </c>
      <c r="G3989">
        <v>0</v>
      </c>
      <c r="H3989">
        <v>169.53</v>
      </c>
      <c r="I3989">
        <v>500.6</v>
      </c>
      <c r="J3989">
        <v>4.5999999999999996</v>
      </c>
      <c r="K3989" s="6" t="s">
        <v>1639</v>
      </c>
      <c r="L3989" s="6" t="s">
        <v>1637</v>
      </c>
      <c r="M3989" s="6" t="s">
        <v>1641</v>
      </c>
      <c r="N3989" s="6" t="s">
        <v>1642</v>
      </c>
      <c r="O3989" s="6" t="s">
        <v>1642</v>
      </c>
      <c r="P3989" s="8">
        <f>Table12[[#This Row],[PLANNED_DELIVERY]]-Table12[[#This Row],[PLANNED_PICKUP]]</f>
        <v>1</v>
      </c>
      <c r="Q3989" s="9">
        <f>Table12[[#This Row],[ACTUAL_DELIVERY]]-Table12[[#This Row],[ACTUAL_PICKUP]]</f>
        <v>0</v>
      </c>
      <c r="R3989" s="9">
        <f>Table12[[#This Row],[ACTUAL_PICKUP]]-Table12[[#This Row],[PLANNED_PICKUP]]</f>
        <v>2</v>
      </c>
      <c r="S3989" s="9">
        <f>Table12[[#This Row],[ACTUAL_DELIVERY]]-Table12[[#This Row],[PLANNED_DELIVERY]]</f>
        <v>1</v>
      </c>
      <c r="T3989" t="s">
        <v>49</v>
      </c>
      <c r="U3989" s="6" t="s">
        <v>29</v>
      </c>
      <c r="V3989" t="s">
        <v>27</v>
      </c>
      <c r="W3989" t="s">
        <v>27</v>
      </c>
      <c r="X3989" t="s">
        <v>375</v>
      </c>
      <c r="Y3989" s="6" t="s">
        <v>757</v>
      </c>
      <c r="Z3989" t="s">
        <v>27</v>
      </c>
      <c r="AA3989" t="s">
        <v>27</v>
      </c>
    </row>
    <row r="3990" spans="1:27" x14ac:dyDescent="0.35">
      <c r="A3990">
        <v>10005513</v>
      </c>
      <c r="B3990" t="s">
        <v>219</v>
      </c>
      <c r="C3990" t="s">
        <v>206</v>
      </c>
      <c r="D3990" t="s">
        <v>23</v>
      </c>
      <c r="E3990" t="s">
        <v>31</v>
      </c>
      <c r="F3990">
        <v>300</v>
      </c>
      <c r="G3990">
        <v>0</v>
      </c>
      <c r="H3990">
        <v>300</v>
      </c>
      <c r="I3990">
        <v>11310</v>
      </c>
      <c r="J3990">
        <v>28.2</v>
      </c>
      <c r="K3990" s="6" t="s">
        <v>1639</v>
      </c>
      <c r="L3990" s="6" t="s">
        <v>1637</v>
      </c>
      <c r="M3990" s="6" t="s">
        <v>1637</v>
      </c>
      <c r="N3990" s="6" t="s">
        <v>1641</v>
      </c>
      <c r="O3990" s="6" t="s">
        <v>1641</v>
      </c>
      <c r="P3990" s="8">
        <f>Table12[[#This Row],[PLANNED_DELIVERY]]-Table12[[#This Row],[PLANNED_PICKUP]]</f>
        <v>0</v>
      </c>
      <c r="Q3990" s="9">
        <f>Table12[[#This Row],[ACTUAL_DELIVERY]]-Table12[[#This Row],[ACTUAL_PICKUP]]</f>
        <v>0</v>
      </c>
      <c r="R3990" s="9">
        <f>Table12[[#This Row],[ACTUAL_PICKUP]]-Table12[[#This Row],[PLANNED_PICKUP]]</f>
        <v>1</v>
      </c>
      <c r="S3990" s="9">
        <f>Table12[[#This Row],[ACTUAL_DELIVERY]]-Table12[[#This Row],[PLANNED_DELIVERY]]</f>
        <v>1</v>
      </c>
      <c r="T3990" t="s">
        <v>209</v>
      </c>
      <c r="U3990" s="6" t="s">
        <v>210</v>
      </c>
      <c r="V3990" t="s">
        <v>27</v>
      </c>
      <c r="W3990" t="s">
        <v>27</v>
      </c>
      <c r="X3990" t="s">
        <v>60</v>
      </c>
      <c r="Y3990" s="6" t="s">
        <v>34</v>
      </c>
      <c r="Z3990" t="s">
        <v>27</v>
      </c>
      <c r="AA3990" t="s">
        <v>27</v>
      </c>
    </row>
    <row r="3991" spans="1:27" x14ac:dyDescent="0.35">
      <c r="A3991">
        <v>10005514</v>
      </c>
      <c r="B3991" t="s">
        <v>81</v>
      </c>
      <c r="C3991" t="s">
        <v>206</v>
      </c>
      <c r="D3991" t="s">
        <v>30</v>
      </c>
      <c r="E3991" t="s">
        <v>31</v>
      </c>
      <c r="F3991">
        <v>318.57</v>
      </c>
      <c r="G3991">
        <v>0</v>
      </c>
      <c r="H3991">
        <v>318.57</v>
      </c>
      <c r="I3991">
        <v>11000</v>
      </c>
      <c r="J3991">
        <v>9</v>
      </c>
      <c r="K3991" s="6" t="s">
        <v>1639</v>
      </c>
      <c r="L3991" s="6" t="s">
        <v>1644</v>
      </c>
      <c r="M3991" s="6" t="s">
        <v>1640</v>
      </c>
      <c r="N3991" s="6" t="s">
        <v>1640</v>
      </c>
      <c r="O3991" s="6" t="s">
        <v>1640</v>
      </c>
      <c r="P3991" s="8">
        <f>Table12[[#This Row],[PLANNED_DELIVERY]]-Table12[[#This Row],[PLANNED_PICKUP]]</f>
        <v>3</v>
      </c>
      <c r="Q3991" s="9">
        <f>Table12[[#This Row],[ACTUAL_DELIVERY]]-Table12[[#This Row],[ACTUAL_PICKUP]]</f>
        <v>0</v>
      </c>
      <c r="R3991" s="9">
        <f>Table12[[#This Row],[ACTUAL_PICKUP]]-Table12[[#This Row],[PLANNED_PICKUP]]</f>
        <v>3</v>
      </c>
      <c r="S3991" s="9">
        <f>Table12[[#This Row],[ACTUAL_DELIVERY]]-Table12[[#This Row],[PLANNED_DELIVERY]]</f>
        <v>0</v>
      </c>
      <c r="T3991" t="s">
        <v>33</v>
      </c>
      <c r="U3991" s="6" t="s">
        <v>34</v>
      </c>
      <c r="V3991" t="s">
        <v>27</v>
      </c>
      <c r="W3991" t="s">
        <v>27</v>
      </c>
      <c r="X3991" t="s">
        <v>41</v>
      </c>
      <c r="Y3991" s="6" t="s">
        <v>44</v>
      </c>
      <c r="Z3991" t="s">
        <v>27</v>
      </c>
      <c r="AA3991" t="s">
        <v>27</v>
      </c>
    </row>
    <row r="3992" spans="1:27" x14ac:dyDescent="0.35">
      <c r="A3992">
        <v>10005515</v>
      </c>
      <c r="B3992" t="s">
        <v>81</v>
      </c>
      <c r="C3992" t="s">
        <v>78</v>
      </c>
      <c r="D3992" t="s">
        <v>23</v>
      </c>
      <c r="E3992" t="s">
        <v>24</v>
      </c>
      <c r="F3992">
        <v>1116.8699999999999</v>
      </c>
      <c r="G3992">
        <v>0</v>
      </c>
      <c r="H3992">
        <v>1116.8699999999999</v>
      </c>
      <c r="I3992" s="5">
        <v>4500</v>
      </c>
      <c r="J3992">
        <v>34.200000000000003</v>
      </c>
      <c r="K3992" s="6" t="s">
        <v>1639</v>
      </c>
      <c r="L3992" s="6" t="s">
        <v>1648</v>
      </c>
      <c r="M3992" s="6" t="s">
        <v>1648</v>
      </c>
      <c r="N3992" s="6" t="s">
        <v>1644</v>
      </c>
      <c r="O3992" s="6" t="s">
        <v>1644</v>
      </c>
      <c r="P3992" s="8">
        <f>Table12[[#This Row],[PLANNED_DELIVERY]]-Table12[[#This Row],[PLANNED_PICKUP]]</f>
        <v>0</v>
      </c>
      <c r="Q3992" s="9">
        <f>Table12[[#This Row],[ACTUAL_DELIVERY]]-Table12[[#This Row],[ACTUAL_PICKUP]]</f>
        <v>0</v>
      </c>
      <c r="R3992" s="9">
        <f>Table12[[#This Row],[ACTUAL_PICKUP]]-Table12[[#This Row],[PLANNED_PICKUP]]</f>
        <v>-10</v>
      </c>
      <c r="S3992" s="9">
        <f>Table12[[#This Row],[ACTUAL_DELIVERY]]-Table12[[#This Row],[PLANNED_DELIVERY]]</f>
        <v>-10</v>
      </c>
      <c r="T3992" t="s">
        <v>195</v>
      </c>
      <c r="U3992" s="6" t="s">
        <v>196</v>
      </c>
      <c r="V3992" t="s">
        <v>27</v>
      </c>
      <c r="W3992" t="s">
        <v>27</v>
      </c>
      <c r="X3992" t="s">
        <v>66</v>
      </c>
      <c r="Y3992" s="6" t="s">
        <v>67</v>
      </c>
      <c r="Z3992" t="s">
        <v>27</v>
      </c>
      <c r="AA3992" t="s">
        <v>27</v>
      </c>
    </row>
    <row r="3993" spans="1:27" x14ac:dyDescent="0.35">
      <c r="A3993">
        <v>10005516</v>
      </c>
      <c r="B3993" t="s">
        <v>81</v>
      </c>
      <c r="C3993" t="s">
        <v>246</v>
      </c>
      <c r="D3993" t="s">
        <v>23</v>
      </c>
      <c r="E3993" t="s">
        <v>24</v>
      </c>
      <c r="F3993">
        <v>248.15</v>
      </c>
      <c r="G3993">
        <v>0</v>
      </c>
      <c r="H3993">
        <v>248.15</v>
      </c>
      <c r="I3993">
        <v>252</v>
      </c>
      <c r="J3993">
        <v>1.4</v>
      </c>
      <c r="K3993" s="6" t="s">
        <v>1637</v>
      </c>
      <c r="L3993" s="6" t="s">
        <v>1637</v>
      </c>
      <c r="M3993" s="6" t="s">
        <v>1641</v>
      </c>
      <c r="N3993" s="6" t="s">
        <v>1637</v>
      </c>
      <c r="O3993" s="6" t="s">
        <v>1641</v>
      </c>
      <c r="P3993" s="8">
        <f>Table12[[#This Row],[PLANNED_DELIVERY]]-Table12[[#This Row],[PLANNED_PICKUP]]</f>
        <v>1</v>
      </c>
      <c r="Q3993" s="9">
        <f>Table12[[#This Row],[ACTUAL_DELIVERY]]-Table12[[#This Row],[ACTUAL_PICKUP]]</f>
        <v>1</v>
      </c>
      <c r="R3993" s="9">
        <f>Table12[[#This Row],[ACTUAL_PICKUP]]-Table12[[#This Row],[PLANNED_PICKUP]]</f>
        <v>0</v>
      </c>
      <c r="S3993" s="9">
        <f>Table12[[#This Row],[ACTUAL_DELIVERY]]-Table12[[#This Row],[PLANNED_DELIVERY]]</f>
        <v>0</v>
      </c>
      <c r="T3993" t="s">
        <v>413</v>
      </c>
      <c r="U3993" s="6" t="s">
        <v>414</v>
      </c>
      <c r="V3993" t="s">
        <v>27</v>
      </c>
      <c r="W3993" t="s">
        <v>27</v>
      </c>
      <c r="X3993" t="s">
        <v>41</v>
      </c>
      <c r="Y3993" s="6" t="s">
        <v>44</v>
      </c>
      <c r="Z3993" t="s">
        <v>27</v>
      </c>
      <c r="AA3993" t="s">
        <v>27</v>
      </c>
    </row>
    <row r="3994" spans="1:27" x14ac:dyDescent="0.35">
      <c r="A3994">
        <v>10005517</v>
      </c>
      <c r="B3994" t="s">
        <v>81</v>
      </c>
      <c r="C3994" t="s">
        <v>206</v>
      </c>
      <c r="D3994" t="s">
        <v>23</v>
      </c>
      <c r="E3994" t="s">
        <v>24</v>
      </c>
      <c r="F3994">
        <v>250</v>
      </c>
      <c r="G3994">
        <v>0</v>
      </c>
      <c r="H3994">
        <v>250</v>
      </c>
      <c r="I3994">
        <v>150</v>
      </c>
      <c r="J3994">
        <v>0.64</v>
      </c>
      <c r="K3994" s="6" t="s">
        <v>1637</v>
      </c>
      <c r="L3994" s="6" t="s">
        <v>1637</v>
      </c>
      <c r="M3994" s="6" t="s">
        <v>1644</v>
      </c>
      <c r="N3994" s="6" t="s">
        <v>1637</v>
      </c>
      <c r="O3994" s="6" t="s">
        <v>1641</v>
      </c>
      <c r="P3994" s="8">
        <f>Table12[[#This Row],[PLANNED_DELIVERY]]-Table12[[#This Row],[PLANNED_PICKUP]]</f>
        <v>3</v>
      </c>
      <c r="Q3994" s="9">
        <f>Table12[[#This Row],[ACTUAL_DELIVERY]]-Table12[[#This Row],[ACTUAL_PICKUP]]</f>
        <v>1</v>
      </c>
      <c r="R3994" s="9">
        <f>Table12[[#This Row],[ACTUAL_PICKUP]]-Table12[[#This Row],[PLANNED_PICKUP]]</f>
        <v>0</v>
      </c>
      <c r="S3994" s="9">
        <f>Table12[[#This Row],[ACTUAL_DELIVERY]]-Table12[[#This Row],[PLANNED_DELIVERY]]</f>
        <v>-2</v>
      </c>
      <c r="T3994" t="s">
        <v>341</v>
      </c>
      <c r="U3994" s="6" t="s">
        <v>334</v>
      </c>
      <c r="V3994" t="s">
        <v>27</v>
      </c>
      <c r="W3994" t="s">
        <v>27</v>
      </c>
      <c r="X3994" t="s">
        <v>49</v>
      </c>
      <c r="Y3994" s="6" t="s">
        <v>29</v>
      </c>
      <c r="Z3994" t="s">
        <v>27</v>
      </c>
      <c r="AA3994" t="s">
        <v>27</v>
      </c>
    </row>
    <row r="3995" spans="1:27" x14ac:dyDescent="0.35">
      <c r="A3995">
        <v>10005518</v>
      </c>
      <c r="B3995" t="s">
        <v>222</v>
      </c>
      <c r="C3995" t="s">
        <v>206</v>
      </c>
      <c r="D3995" t="s">
        <v>23</v>
      </c>
      <c r="E3995" t="s">
        <v>24</v>
      </c>
      <c r="F3995">
        <v>520</v>
      </c>
      <c r="G3995">
        <v>0</v>
      </c>
      <c r="H3995">
        <v>520</v>
      </c>
      <c r="I3995">
        <v>3070</v>
      </c>
      <c r="J3995">
        <v>48.47</v>
      </c>
      <c r="K3995" s="6" t="s">
        <v>1637</v>
      </c>
      <c r="L3995" s="6" t="s">
        <v>1637</v>
      </c>
      <c r="M3995" s="6" t="s">
        <v>1641</v>
      </c>
      <c r="N3995" s="6" t="s">
        <v>1641</v>
      </c>
      <c r="O3995" s="6" t="s">
        <v>1642</v>
      </c>
      <c r="P3995" s="8">
        <f>Table12[[#This Row],[PLANNED_DELIVERY]]-Table12[[#This Row],[PLANNED_PICKUP]]</f>
        <v>1</v>
      </c>
      <c r="Q3995" s="9">
        <f>Table12[[#This Row],[ACTUAL_DELIVERY]]-Table12[[#This Row],[ACTUAL_PICKUP]]</f>
        <v>1</v>
      </c>
      <c r="R3995" s="9">
        <f>Table12[[#This Row],[ACTUAL_PICKUP]]-Table12[[#This Row],[PLANNED_PICKUP]]</f>
        <v>1</v>
      </c>
      <c r="S3995" s="9">
        <f>Table12[[#This Row],[ACTUAL_DELIVERY]]-Table12[[#This Row],[PLANNED_DELIVERY]]</f>
        <v>1</v>
      </c>
      <c r="T3995" t="s">
        <v>463</v>
      </c>
      <c r="U3995" s="6" t="s">
        <v>464</v>
      </c>
      <c r="V3995" t="s">
        <v>27</v>
      </c>
      <c r="W3995" t="s">
        <v>27</v>
      </c>
      <c r="X3995" t="s">
        <v>41</v>
      </c>
      <c r="Y3995" s="6" t="s">
        <v>44</v>
      </c>
      <c r="Z3995" t="s">
        <v>27</v>
      </c>
      <c r="AA3995" t="s">
        <v>27</v>
      </c>
    </row>
    <row r="3996" spans="1:27" x14ac:dyDescent="0.35">
      <c r="A3996">
        <v>10005519</v>
      </c>
      <c r="B3996" t="s">
        <v>81</v>
      </c>
      <c r="C3996" t="s">
        <v>615</v>
      </c>
      <c r="D3996" t="s">
        <v>23</v>
      </c>
      <c r="E3996" t="s">
        <v>31</v>
      </c>
      <c r="F3996">
        <v>506.74</v>
      </c>
      <c r="G3996">
        <v>175</v>
      </c>
      <c r="H3996">
        <v>681.74</v>
      </c>
      <c r="I3996">
        <v>27000</v>
      </c>
      <c r="J3996">
        <v>20.7</v>
      </c>
      <c r="K3996" s="6" t="s">
        <v>1637</v>
      </c>
      <c r="L3996" s="6" t="s">
        <v>1642</v>
      </c>
      <c r="M3996" s="6" t="s">
        <v>1644</v>
      </c>
      <c r="N3996" s="6" t="s">
        <v>1642</v>
      </c>
      <c r="O3996" s="6" t="s">
        <v>1644</v>
      </c>
      <c r="P3996" s="8">
        <f>Table12[[#This Row],[PLANNED_DELIVERY]]-Table12[[#This Row],[PLANNED_PICKUP]]</f>
        <v>1</v>
      </c>
      <c r="Q3996" s="9">
        <f>Table12[[#This Row],[ACTUAL_DELIVERY]]-Table12[[#This Row],[ACTUAL_PICKUP]]</f>
        <v>1</v>
      </c>
      <c r="R3996" s="9">
        <f>Table12[[#This Row],[ACTUAL_PICKUP]]-Table12[[#This Row],[PLANNED_PICKUP]]</f>
        <v>0</v>
      </c>
      <c r="S3996" s="9">
        <f>Table12[[#This Row],[ACTUAL_DELIVERY]]-Table12[[#This Row],[PLANNED_DELIVERY]]</f>
        <v>0</v>
      </c>
      <c r="T3996" t="s">
        <v>385</v>
      </c>
      <c r="U3996" s="6" t="s">
        <v>386</v>
      </c>
      <c r="V3996" t="s">
        <v>27</v>
      </c>
      <c r="W3996" t="s">
        <v>27</v>
      </c>
      <c r="X3996" t="s">
        <v>60</v>
      </c>
      <c r="Y3996" s="6" t="s">
        <v>34</v>
      </c>
      <c r="Z3996" t="s">
        <v>27</v>
      </c>
      <c r="AA3996" t="s">
        <v>27</v>
      </c>
    </row>
    <row r="3997" spans="1:27" x14ac:dyDescent="0.35">
      <c r="A3997">
        <v>10005521</v>
      </c>
      <c r="B3997" t="s">
        <v>81</v>
      </c>
      <c r="C3997" t="s">
        <v>342</v>
      </c>
      <c r="D3997" t="s">
        <v>23</v>
      </c>
      <c r="E3997" t="s">
        <v>24</v>
      </c>
      <c r="F3997">
        <v>580</v>
      </c>
      <c r="G3997">
        <v>0</v>
      </c>
      <c r="H3997">
        <v>580</v>
      </c>
      <c r="I3997">
        <v>7426</v>
      </c>
      <c r="J3997">
        <v>6.36</v>
      </c>
      <c r="K3997" s="6" t="s">
        <v>1637</v>
      </c>
      <c r="L3997" s="6" t="s">
        <v>1640</v>
      </c>
      <c r="M3997" s="6" t="s">
        <v>1647</v>
      </c>
      <c r="N3997" s="6" t="s">
        <v>1640</v>
      </c>
      <c r="O3997" s="6" t="s">
        <v>1650</v>
      </c>
      <c r="P3997" s="8">
        <f>Table12[[#This Row],[PLANNED_DELIVERY]]-Table12[[#This Row],[PLANNED_PICKUP]]</f>
        <v>4</v>
      </c>
      <c r="Q3997" s="9">
        <f>Table12[[#This Row],[ACTUAL_DELIVERY]]-Table12[[#This Row],[ACTUAL_PICKUP]]</f>
        <v>1</v>
      </c>
      <c r="R3997" s="9">
        <f>Table12[[#This Row],[ACTUAL_PICKUP]]-Table12[[#This Row],[PLANNED_PICKUP]]</f>
        <v>0</v>
      </c>
      <c r="S3997" s="9">
        <f>Table12[[#This Row],[ACTUAL_DELIVERY]]-Table12[[#This Row],[PLANNED_DELIVERY]]</f>
        <v>-3</v>
      </c>
      <c r="T3997" t="s">
        <v>68</v>
      </c>
      <c r="U3997" s="6" t="s">
        <v>69</v>
      </c>
      <c r="V3997" t="s">
        <v>27</v>
      </c>
      <c r="W3997" t="s">
        <v>27</v>
      </c>
      <c r="X3997" t="s">
        <v>285</v>
      </c>
      <c r="Y3997" s="6" t="s">
        <v>286</v>
      </c>
      <c r="Z3997" t="s">
        <v>27</v>
      </c>
      <c r="AA3997" t="s">
        <v>27</v>
      </c>
    </row>
    <row r="3998" spans="1:27" x14ac:dyDescent="0.35">
      <c r="A3998">
        <v>10005522</v>
      </c>
      <c r="B3998" t="s">
        <v>263</v>
      </c>
      <c r="C3998" t="s">
        <v>293</v>
      </c>
      <c r="D3998" t="s">
        <v>30</v>
      </c>
      <c r="E3998" t="s">
        <v>45</v>
      </c>
      <c r="F3998">
        <v>1886.37</v>
      </c>
      <c r="G3998">
        <v>0</v>
      </c>
      <c r="H3998">
        <v>1886.37</v>
      </c>
      <c r="I3998">
        <v>61.3</v>
      </c>
      <c r="J3998">
        <v>0.38</v>
      </c>
      <c r="K3998" s="6" t="s">
        <v>1637</v>
      </c>
      <c r="L3998" s="6" t="s">
        <v>1637</v>
      </c>
      <c r="M3998" s="6" t="s">
        <v>1642</v>
      </c>
      <c r="N3998" s="6" t="s">
        <v>1641</v>
      </c>
      <c r="O3998" s="6" t="s">
        <v>1644</v>
      </c>
      <c r="P3998" s="8">
        <f>Table12[[#This Row],[PLANNED_DELIVERY]]-Table12[[#This Row],[PLANNED_PICKUP]]</f>
        <v>2</v>
      </c>
      <c r="Q3998" s="9">
        <f>Table12[[#This Row],[ACTUAL_DELIVERY]]-Table12[[#This Row],[ACTUAL_PICKUP]]</f>
        <v>2</v>
      </c>
      <c r="R3998" s="9">
        <f>Table12[[#This Row],[ACTUAL_PICKUP]]-Table12[[#This Row],[PLANNED_PICKUP]]</f>
        <v>1</v>
      </c>
      <c r="S3998" s="9">
        <f>Table12[[#This Row],[ACTUAL_DELIVERY]]-Table12[[#This Row],[PLANNED_DELIVERY]]</f>
        <v>1</v>
      </c>
      <c r="T3998" t="s">
        <v>49</v>
      </c>
      <c r="U3998" s="6" t="s">
        <v>29</v>
      </c>
      <c r="V3998" t="s">
        <v>27</v>
      </c>
      <c r="W3998" t="s">
        <v>27</v>
      </c>
      <c r="X3998" t="s">
        <v>61</v>
      </c>
      <c r="Y3998" s="6" t="s">
        <v>62</v>
      </c>
      <c r="Z3998" t="s">
        <v>201</v>
      </c>
      <c r="AA3998" t="s">
        <v>201</v>
      </c>
    </row>
    <row r="3999" spans="1:27" x14ac:dyDescent="0.35">
      <c r="A3999">
        <v>10005523</v>
      </c>
      <c r="B3999" t="s">
        <v>81</v>
      </c>
      <c r="C3999" t="s">
        <v>240</v>
      </c>
      <c r="D3999" t="s">
        <v>23</v>
      </c>
      <c r="E3999" t="s">
        <v>24</v>
      </c>
      <c r="F3999">
        <v>250</v>
      </c>
      <c r="G3999">
        <v>0</v>
      </c>
      <c r="H3999">
        <v>250</v>
      </c>
      <c r="I3999">
        <v>80</v>
      </c>
      <c r="J3999">
        <v>0.48</v>
      </c>
      <c r="K3999" s="6" t="s">
        <v>1637</v>
      </c>
      <c r="L3999" s="6" t="s">
        <v>1637</v>
      </c>
      <c r="M3999" s="6" t="s">
        <v>1641</v>
      </c>
      <c r="N3999" s="6" t="s">
        <v>1637</v>
      </c>
      <c r="O3999" s="6" t="s">
        <v>1641</v>
      </c>
      <c r="P3999" s="8">
        <f>Table12[[#This Row],[PLANNED_DELIVERY]]-Table12[[#This Row],[PLANNED_PICKUP]]</f>
        <v>1</v>
      </c>
      <c r="Q3999" s="9">
        <f>Table12[[#This Row],[ACTUAL_DELIVERY]]-Table12[[#This Row],[ACTUAL_PICKUP]]</f>
        <v>1</v>
      </c>
      <c r="R3999" s="9">
        <f>Table12[[#This Row],[ACTUAL_PICKUP]]-Table12[[#This Row],[PLANNED_PICKUP]]</f>
        <v>0</v>
      </c>
      <c r="S3999" s="9">
        <f>Table12[[#This Row],[ACTUAL_DELIVERY]]-Table12[[#This Row],[PLANNED_DELIVERY]]</f>
        <v>0</v>
      </c>
      <c r="T3999" t="s">
        <v>518</v>
      </c>
      <c r="U3999" s="6" t="s">
        <v>388</v>
      </c>
      <c r="V3999" t="s">
        <v>27</v>
      </c>
      <c r="W3999" t="s">
        <v>27</v>
      </c>
      <c r="X3999" t="s">
        <v>96</v>
      </c>
      <c r="Y3999" s="6" t="s">
        <v>97</v>
      </c>
      <c r="Z3999" t="s">
        <v>27</v>
      </c>
      <c r="AA3999" t="s">
        <v>27</v>
      </c>
    </row>
    <row r="4000" spans="1:27" x14ac:dyDescent="0.35">
      <c r="A4000">
        <v>10005525</v>
      </c>
      <c r="B4000" t="s">
        <v>263</v>
      </c>
      <c r="C4000" t="s">
        <v>293</v>
      </c>
      <c r="D4000" t="s">
        <v>30</v>
      </c>
      <c r="E4000" t="s">
        <v>45</v>
      </c>
      <c r="F4000">
        <v>5985</v>
      </c>
      <c r="G4000">
        <v>0</v>
      </c>
      <c r="H4000">
        <v>5985</v>
      </c>
      <c r="I4000" s="5">
        <v>1527.6</v>
      </c>
      <c r="J4000">
        <v>12.87</v>
      </c>
      <c r="K4000" s="6" t="s">
        <v>1637</v>
      </c>
      <c r="L4000" s="6" t="s">
        <v>1637</v>
      </c>
      <c r="M4000" s="6" t="s">
        <v>1654</v>
      </c>
      <c r="N4000" s="6" t="s">
        <v>1641</v>
      </c>
      <c r="O4000" s="6" t="s">
        <v>1681</v>
      </c>
      <c r="P4000" s="8">
        <f>Table12[[#This Row],[PLANNED_DELIVERY]]-Table12[[#This Row],[PLANNED_PICKUP]]</f>
        <v>5</v>
      </c>
      <c r="Q4000" s="9">
        <f>Table12[[#This Row],[ACTUAL_DELIVERY]]-Table12[[#This Row],[ACTUAL_PICKUP]]</f>
        <v>14</v>
      </c>
      <c r="R4000" s="9">
        <f>Table12[[#This Row],[ACTUAL_PICKUP]]-Table12[[#This Row],[PLANNED_PICKUP]]</f>
        <v>1</v>
      </c>
      <c r="S4000" s="9">
        <f>Table12[[#This Row],[ACTUAL_DELIVERY]]-Table12[[#This Row],[PLANNED_DELIVERY]]</f>
        <v>10</v>
      </c>
      <c r="T4000" t="s">
        <v>49</v>
      </c>
      <c r="U4000" s="6" t="s">
        <v>29</v>
      </c>
      <c r="V4000" t="s">
        <v>27</v>
      </c>
      <c r="W4000" t="s">
        <v>27</v>
      </c>
      <c r="X4000" t="s">
        <v>849</v>
      </c>
      <c r="Y4000" s="6" t="s">
        <v>850</v>
      </c>
      <c r="Z4000" t="s">
        <v>183</v>
      </c>
      <c r="AA4000" t="s">
        <v>183</v>
      </c>
    </row>
    <row r="4001" spans="1:27" x14ac:dyDescent="0.35">
      <c r="A4001">
        <v>10005527</v>
      </c>
      <c r="B4001" t="s">
        <v>81</v>
      </c>
      <c r="C4001" t="s">
        <v>206</v>
      </c>
      <c r="D4001" t="s">
        <v>23</v>
      </c>
      <c r="E4001" t="s">
        <v>24</v>
      </c>
      <c r="F4001">
        <v>150</v>
      </c>
      <c r="G4001">
        <v>0</v>
      </c>
      <c r="H4001">
        <v>150</v>
      </c>
      <c r="I4001">
        <v>6</v>
      </c>
      <c r="J4001">
        <v>0.03</v>
      </c>
      <c r="K4001" s="6" t="s">
        <v>1637</v>
      </c>
      <c r="L4001" s="6" t="s">
        <v>1637</v>
      </c>
      <c r="M4001" s="6" t="s">
        <v>1644</v>
      </c>
      <c r="N4001" s="6" t="s">
        <v>1637</v>
      </c>
      <c r="O4001" s="6" t="s">
        <v>1644</v>
      </c>
      <c r="P4001" s="8">
        <f>Table12[[#This Row],[PLANNED_DELIVERY]]-Table12[[#This Row],[PLANNED_PICKUP]]</f>
        <v>3</v>
      </c>
      <c r="Q4001" s="9">
        <f>Table12[[#This Row],[ACTUAL_DELIVERY]]-Table12[[#This Row],[ACTUAL_PICKUP]]</f>
        <v>3</v>
      </c>
      <c r="R4001" s="9">
        <f>Table12[[#This Row],[ACTUAL_PICKUP]]-Table12[[#This Row],[PLANNED_PICKUP]]</f>
        <v>0</v>
      </c>
      <c r="S4001" s="9">
        <f>Table12[[#This Row],[ACTUAL_DELIVERY]]-Table12[[#This Row],[PLANNED_DELIVERY]]</f>
        <v>0</v>
      </c>
      <c r="T4001" t="s">
        <v>50</v>
      </c>
      <c r="U4001" s="6" t="s">
        <v>51</v>
      </c>
      <c r="V4001" t="s">
        <v>27</v>
      </c>
      <c r="W4001" t="s">
        <v>27</v>
      </c>
      <c r="X4001" t="s">
        <v>71</v>
      </c>
      <c r="Y4001" s="6" t="s">
        <v>72</v>
      </c>
      <c r="Z4001" t="s">
        <v>27</v>
      </c>
      <c r="AA4001" t="s">
        <v>27</v>
      </c>
    </row>
    <row r="4002" spans="1:27" x14ac:dyDescent="0.35">
      <c r="A4002">
        <v>10005528</v>
      </c>
      <c r="B4002" t="s">
        <v>222</v>
      </c>
      <c r="C4002" t="s">
        <v>206</v>
      </c>
      <c r="D4002" t="s">
        <v>23</v>
      </c>
      <c r="E4002" t="s">
        <v>24</v>
      </c>
      <c r="F4002">
        <v>1050</v>
      </c>
      <c r="G4002">
        <v>0</v>
      </c>
      <c r="H4002">
        <v>1050</v>
      </c>
      <c r="I4002">
        <v>2070</v>
      </c>
      <c r="J4002">
        <v>2.82</v>
      </c>
      <c r="K4002" s="6" t="s">
        <v>1637</v>
      </c>
      <c r="L4002" s="6" t="s">
        <v>1639</v>
      </c>
      <c r="M4002" s="6" t="s">
        <v>1639</v>
      </c>
      <c r="N4002" s="6" t="s">
        <v>1639</v>
      </c>
      <c r="O4002" s="6" t="s">
        <v>1637</v>
      </c>
      <c r="P4002" s="8">
        <f>Table12[[#This Row],[PLANNED_DELIVERY]]-Table12[[#This Row],[PLANNED_PICKUP]]</f>
        <v>0</v>
      </c>
      <c r="Q4002" s="9">
        <f>Table12[[#This Row],[ACTUAL_DELIVERY]]-Table12[[#This Row],[ACTUAL_PICKUP]]</f>
        <v>1</v>
      </c>
      <c r="R4002" s="9">
        <f>Table12[[#This Row],[ACTUAL_PICKUP]]-Table12[[#This Row],[PLANNED_PICKUP]]</f>
        <v>0</v>
      </c>
      <c r="S4002" s="9">
        <f>Table12[[#This Row],[ACTUAL_DELIVERY]]-Table12[[#This Row],[PLANNED_DELIVERY]]</f>
        <v>1</v>
      </c>
      <c r="T4002" t="s">
        <v>773</v>
      </c>
      <c r="U4002" s="6" t="s">
        <v>748</v>
      </c>
      <c r="V4002" t="s">
        <v>27</v>
      </c>
      <c r="W4002" t="s">
        <v>27</v>
      </c>
      <c r="X4002" t="s">
        <v>66</v>
      </c>
      <c r="Y4002" s="6" t="s">
        <v>67</v>
      </c>
      <c r="Z4002" t="s">
        <v>27</v>
      </c>
      <c r="AA4002" t="s">
        <v>27</v>
      </c>
    </row>
    <row r="4003" spans="1:27" x14ac:dyDescent="0.35">
      <c r="A4003">
        <v>10005529</v>
      </c>
      <c r="B4003" t="s">
        <v>81</v>
      </c>
      <c r="C4003" t="s">
        <v>579</v>
      </c>
      <c r="D4003" t="s">
        <v>23</v>
      </c>
      <c r="E4003" t="s">
        <v>31</v>
      </c>
      <c r="F4003">
        <v>407.07</v>
      </c>
      <c r="G4003">
        <v>0</v>
      </c>
      <c r="H4003">
        <v>407.07</v>
      </c>
      <c r="I4003">
        <v>12500</v>
      </c>
      <c r="J4003">
        <v>5.71</v>
      </c>
      <c r="K4003" s="6" t="s">
        <v>1637</v>
      </c>
      <c r="L4003" s="6" t="s">
        <v>1650</v>
      </c>
      <c r="M4003" s="6" t="s">
        <v>1651</v>
      </c>
      <c r="N4003" s="6" t="s">
        <v>1650</v>
      </c>
      <c r="O4003" s="6" t="s">
        <v>1651</v>
      </c>
      <c r="P4003" s="8">
        <f>Table12[[#This Row],[PLANNED_DELIVERY]]-Table12[[#This Row],[PLANNED_PICKUP]]</f>
        <v>1</v>
      </c>
      <c r="Q4003" s="9">
        <f>Table12[[#This Row],[ACTUAL_DELIVERY]]-Table12[[#This Row],[ACTUAL_PICKUP]]</f>
        <v>1</v>
      </c>
      <c r="R4003" s="9">
        <f>Table12[[#This Row],[ACTUAL_PICKUP]]-Table12[[#This Row],[PLANNED_PICKUP]]</f>
        <v>0</v>
      </c>
      <c r="S4003" s="9">
        <f>Table12[[#This Row],[ACTUAL_DELIVERY]]-Table12[[#This Row],[PLANNED_DELIVERY]]</f>
        <v>0</v>
      </c>
      <c r="T4003" t="s">
        <v>385</v>
      </c>
      <c r="U4003" s="6" t="s">
        <v>386</v>
      </c>
      <c r="V4003" t="s">
        <v>27</v>
      </c>
      <c r="W4003" t="s">
        <v>27</v>
      </c>
      <c r="X4003" t="s">
        <v>60</v>
      </c>
      <c r="Y4003" s="6" t="s">
        <v>34</v>
      </c>
      <c r="Z4003" t="s">
        <v>27</v>
      </c>
      <c r="AA4003" t="s">
        <v>27</v>
      </c>
    </row>
    <row r="4004" spans="1:27" x14ac:dyDescent="0.35">
      <c r="A4004">
        <v>10005530</v>
      </c>
      <c r="B4004" t="s">
        <v>81</v>
      </c>
      <c r="C4004" t="s">
        <v>579</v>
      </c>
      <c r="D4004" t="s">
        <v>23</v>
      </c>
      <c r="E4004" t="s">
        <v>31</v>
      </c>
      <c r="F4004">
        <v>407.07</v>
      </c>
      <c r="G4004">
        <v>0</v>
      </c>
      <c r="H4004">
        <v>407.07</v>
      </c>
      <c r="I4004">
        <v>12000</v>
      </c>
      <c r="J4004">
        <v>7.14</v>
      </c>
      <c r="K4004" s="6" t="s">
        <v>1637</v>
      </c>
      <c r="L4004" s="6" t="s">
        <v>1644</v>
      </c>
      <c r="M4004" s="6" t="s">
        <v>1640</v>
      </c>
      <c r="N4004" s="6" t="s">
        <v>1644</v>
      </c>
      <c r="O4004" s="6" t="s">
        <v>1640</v>
      </c>
      <c r="P4004" s="8">
        <f>Table12[[#This Row],[PLANNED_DELIVERY]]-Table12[[#This Row],[PLANNED_PICKUP]]</f>
        <v>3</v>
      </c>
      <c r="Q4004" s="9">
        <f>Table12[[#This Row],[ACTUAL_DELIVERY]]-Table12[[#This Row],[ACTUAL_PICKUP]]</f>
        <v>3</v>
      </c>
      <c r="R4004" s="9">
        <f>Table12[[#This Row],[ACTUAL_PICKUP]]-Table12[[#This Row],[PLANNED_PICKUP]]</f>
        <v>0</v>
      </c>
      <c r="S4004" s="9">
        <f>Table12[[#This Row],[ACTUAL_DELIVERY]]-Table12[[#This Row],[PLANNED_DELIVERY]]</f>
        <v>0</v>
      </c>
      <c r="T4004" t="s">
        <v>385</v>
      </c>
      <c r="U4004" s="6" t="s">
        <v>386</v>
      </c>
      <c r="V4004" t="s">
        <v>27</v>
      </c>
      <c r="W4004" t="s">
        <v>27</v>
      </c>
      <c r="X4004" t="s">
        <v>60</v>
      </c>
      <c r="Y4004" s="6" t="s">
        <v>34</v>
      </c>
      <c r="Z4004" t="s">
        <v>27</v>
      </c>
      <c r="AA4004" t="s">
        <v>27</v>
      </c>
    </row>
    <row r="4005" spans="1:27" x14ac:dyDescent="0.35">
      <c r="A4005">
        <v>10005531</v>
      </c>
      <c r="B4005" t="s">
        <v>81</v>
      </c>
      <c r="C4005" t="s">
        <v>579</v>
      </c>
      <c r="D4005" t="s">
        <v>23</v>
      </c>
      <c r="E4005" t="s">
        <v>31</v>
      </c>
      <c r="F4005">
        <v>407.07</v>
      </c>
      <c r="G4005">
        <v>0</v>
      </c>
      <c r="H4005">
        <v>407.07</v>
      </c>
      <c r="I4005" s="5">
        <v>12500</v>
      </c>
      <c r="J4005">
        <v>5.71</v>
      </c>
      <c r="K4005" s="6" t="s">
        <v>1637</v>
      </c>
      <c r="L4005" s="6" t="s">
        <v>1648</v>
      </c>
      <c r="M4005" s="6" t="s">
        <v>1652</v>
      </c>
      <c r="N4005" s="6" t="s">
        <v>1648</v>
      </c>
      <c r="O4005" s="6" t="s">
        <v>1652</v>
      </c>
      <c r="P4005" s="8">
        <f>Table12[[#This Row],[PLANNED_DELIVERY]]-Table12[[#This Row],[PLANNED_PICKUP]]</f>
        <v>1</v>
      </c>
      <c r="Q4005" s="9">
        <f>Table12[[#This Row],[ACTUAL_DELIVERY]]-Table12[[#This Row],[ACTUAL_PICKUP]]</f>
        <v>1</v>
      </c>
      <c r="R4005" s="9">
        <f>Table12[[#This Row],[ACTUAL_PICKUP]]-Table12[[#This Row],[PLANNED_PICKUP]]</f>
        <v>0</v>
      </c>
      <c r="S4005" s="9">
        <f>Table12[[#This Row],[ACTUAL_DELIVERY]]-Table12[[#This Row],[PLANNED_DELIVERY]]</f>
        <v>0</v>
      </c>
      <c r="T4005" t="s">
        <v>385</v>
      </c>
      <c r="U4005" s="6" t="s">
        <v>386</v>
      </c>
      <c r="V4005" t="s">
        <v>27</v>
      </c>
      <c r="W4005" t="s">
        <v>27</v>
      </c>
      <c r="X4005" t="s">
        <v>60</v>
      </c>
      <c r="Y4005" s="6" t="s">
        <v>34</v>
      </c>
      <c r="Z4005" t="s">
        <v>27</v>
      </c>
      <c r="AA4005" t="s">
        <v>27</v>
      </c>
    </row>
    <row r="4006" spans="1:27" x14ac:dyDescent="0.35">
      <c r="A4006">
        <v>10005532</v>
      </c>
      <c r="B4006" t="s">
        <v>81</v>
      </c>
      <c r="C4006" t="s">
        <v>579</v>
      </c>
      <c r="D4006" t="s">
        <v>23</v>
      </c>
      <c r="E4006" t="s">
        <v>31</v>
      </c>
      <c r="F4006">
        <v>407.07</v>
      </c>
      <c r="G4006">
        <v>0</v>
      </c>
      <c r="H4006">
        <v>407.07</v>
      </c>
      <c r="I4006" s="5">
        <v>12000</v>
      </c>
      <c r="J4006">
        <v>7.14</v>
      </c>
      <c r="K4006" s="6" t="s">
        <v>1637</v>
      </c>
      <c r="L4006" s="6" t="s">
        <v>1647</v>
      </c>
      <c r="M4006" s="6" t="s">
        <v>1648</v>
      </c>
      <c r="N4006" s="6" t="s">
        <v>1647</v>
      </c>
      <c r="O4006" s="6" t="s">
        <v>1648</v>
      </c>
      <c r="P4006" s="8">
        <f>Table12[[#This Row],[PLANNED_DELIVERY]]-Table12[[#This Row],[PLANNED_PICKUP]]</f>
        <v>3</v>
      </c>
      <c r="Q4006" s="9">
        <f>Table12[[#This Row],[ACTUAL_DELIVERY]]-Table12[[#This Row],[ACTUAL_PICKUP]]</f>
        <v>3</v>
      </c>
      <c r="R4006" s="9">
        <f>Table12[[#This Row],[ACTUAL_PICKUP]]-Table12[[#This Row],[PLANNED_PICKUP]]</f>
        <v>0</v>
      </c>
      <c r="S4006" s="9">
        <f>Table12[[#This Row],[ACTUAL_DELIVERY]]-Table12[[#This Row],[PLANNED_DELIVERY]]</f>
        <v>0</v>
      </c>
      <c r="T4006" t="s">
        <v>385</v>
      </c>
      <c r="U4006" s="6" t="s">
        <v>386</v>
      </c>
      <c r="V4006" t="s">
        <v>27</v>
      </c>
      <c r="W4006" t="s">
        <v>27</v>
      </c>
      <c r="X4006" t="s">
        <v>60</v>
      </c>
      <c r="Y4006" s="6" t="s">
        <v>34</v>
      </c>
      <c r="Z4006" t="s">
        <v>27</v>
      </c>
      <c r="AA4006" t="s">
        <v>27</v>
      </c>
    </row>
    <row r="4007" spans="1:27" x14ac:dyDescent="0.35">
      <c r="A4007">
        <v>10005535</v>
      </c>
      <c r="B4007" t="s">
        <v>81</v>
      </c>
      <c r="C4007" t="s">
        <v>206</v>
      </c>
      <c r="D4007" t="s">
        <v>23</v>
      </c>
      <c r="E4007" t="s">
        <v>24</v>
      </c>
      <c r="F4007">
        <v>350</v>
      </c>
      <c r="G4007">
        <v>0</v>
      </c>
      <c r="H4007">
        <v>350</v>
      </c>
      <c r="I4007">
        <v>1250</v>
      </c>
      <c r="J4007">
        <v>9.26</v>
      </c>
      <c r="K4007" s="6" t="s">
        <v>1637</v>
      </c>
      <c r="L4007" s="6" t="s">
        <v>1637</v>
      </c>
      <c r="M4007" s="6" t="s">
        <v>1642</v>
      </c>
      <c r="N4007" s="6" t="s">
        <v>1642</v>
      </c>
      <c r="O4007" s="6" t="s">
        <v>1640</v>
      </c>
      <c r="P4007" s="8">
        <f>Table12[[#This Row],[PLANNED_DELIVERY]]-Table12[[#This Row],[PLANNED_PICKUP]]</f>
        <v>2</v>
      </c>
      <c r="Q4007" s="9">
        <f>Table12[[#This Row],[ACTUAL_DELIVERY]]-Table12[[#This Row],[ACTUAL_PICKUP]]</f>
        <v>4</v>
      </c>
      <c r="R4007" s="9">
        <f>Table12[[#This Row],[ACTUAL_PICKUP]]-Table12[[#This Row],[PLANNED_PICKUP]]</f>
        <v>2</v>
      </c>
      <c r="S4007" s="9">
        <f>Table12[[#This Row],[ACTUAL_DELIVERY]]-Table12[[#This Row],[PLANNED_DELIVERY]]</f>
        <v>4</v>
      </c>
      <c r="T4007" t="s">
        <v>58</v>
      </c>
      <c r="U4007" s="6" t="s">
        <v>59</v>
      </c>
      <c r="V4007" t="s">
        <v>27</v>
      </c>
      <c r="W4007" t="s">
        <v>27</v>
      </c>
      <c r="X4007" t="s">
        <v>41</v>
      </c>
      <c r="Y4007" s="6" t="s">
        <v>44</v>
      </c>
      <c r="Z4007" t="s">
        <v>27</v>
      </c>
      <c r="AA4007" t="s">
        <v>27</v>
      </c>
    </row>
    <row r="4008" spans="1:27" x14ac:dyDescent="0.35">
      <c r="A4008">
        <v>10005536</v>
      </c>
      <c r="B4008" t="s">
        <v>81</v>
      </c>
      <c r="C4008" t="s">
        <v>234</v>
      </c>
      <c r="D4008" t="s">
        <v>23</v>
      </c>
      <c r="E4008" t="s">
        <v>24</v>
      </c>
      <c r="F4008">
        <v>695</v>
      </c>
      <c r="G4008">
        <v>0</v>
      </c>
      <c r="H4008">
        <v>695</v>
      </c>
      <c r="I4008">
        <v>42</v>
      </c>
      <c r="J4008">
        <v>0.25</v>
      </c>
      <c r="K4008" s="6" t="s">
        <v>1637</v>
      </c>
      <c r="L4008" s="6" t="s">
        <v>1641</v>
      </c>
      <c r="M4008" s="6" t="s">
        <v>1640</v>
      </c>
      <c r="N4008" s="6" t="s">
        <v>1641</v>
      </c>
      <c r="O4008" s="6" t="s">
        <v>1640</v>
      </c>
      <c r="P4008" s="8">
        <f>Table12[[#This Row],[PLANNED_DELIVERY]]-Table12[[#This Row],[PLANNED_PICKUP]]</f>
        <v>5</v>
      </c>
      <c r="Q4008" s="9">
        <f>Table12[[#This Row],[ACTUAL_DELIVERY]]-Table12[[#This Row],[ACTUAL_PICKUP]]</f>
        <v>5</v>
      </c>
      <c r="R4008" s="9">
        <f>Table12[[#This Row],[ACTUAL_PICKUP]]-Table12[[#This Row],[PLANNED_PICKUP]]</f>
        <v>0</v>
      </c>
      <c r="S4008" s="9">
        <f>Table12[[#This Row],[ACTUAL_DELIVERY]]-Table12[[#This Row],[PLANNED_DELIVERY]]</f>
        <v>0</v>
      </c>
      <c r="T4008" t="s">
        <v>847</v>
      </c>
      <c r="U4008" s="6" t="s">
        <v>848</v>
      </c>
      <c r="V4008" t="s">
        <v>104</v>
      </c>
      <c r="W4008" t="s">
        <v>104</v>
      </c>
      <c r="X4008" t="s">
        <v>49</v>
      </c>
      <c r="Y4008" s="6" t="s">
        <v>29</v>
      </c>
      <c r="Z4008" t="s">
        <v>27</v>
      </c>
      <c r="AA4008" t="s">
        <v>27</v>
      </c>
    </row>
    <row r="4009" spans="1:27" x14ac:dyDescent="0.35">
      <c r="A4009">
        <v>10005537</v>
      </c>
      <c r="B4009" t="s">
        <v>222</v>
      </c>
      <c r="C4009" t="s">
        <v>234</v>
      </c>
      <c r="D4009" t="s">
        <v>23</v>
      </c>
      <c r="E4009" t="s">
        <v>24</v>
      </c>
      <c r="F4009">
        <v>1160</v>
      </c>
      <c r="G4009">
        <v>0</v>
      </c>
      <c r="H4009">
        <v>1160</v>
      </c>
      <c r="I4009">
        <v>2777.5</v>
      </c>
      <c r="J4009">
        <v>13.2</v>
      </c>
      <c r="K4009" s="6" t="s">
        <v>1637</v>
      </c>
      <c r="L4009" s="6" t="s">
        <v>1650</v>
      </c>
      <c r="M4009" s="6" t="s">
        <v>1649</v>
      </c>
      <c r="N4009" s="6" t="s">
        <v>1642</v>
      </c>
      <c r="O4009" s="6" t="s">
        <v>1640</v>
      </c>
      <c r="P4009" s="8">
        <f>Table12[[#This Row],[PLANNED_DELIVERY]]-Table12[[#This Row],[PLANNED_PICKUP]]</f>
        <v>2</v>
      </c>
      <c r="Q4009" s="9">
        <f>Table12[[#This Row],[ACTUAL_DELIVERY]]-Table12[[#This Row],[ACTUAL_PICKUP]]</f>
        <v>4</v>
      </c>
      <c r="R4009" s="9">
        <f>Table12[[#This Row],[ACTUAL_PICKUP]]-Table12[[#This Row],[PLANNED_PICKUP]]</f>
        <v>-5</v>
      </c>
      <c r="S4009" s="9">
        <f>Table12[[#This Row],[ACTUAL_DELIVERY]]-Table12[[#This Row],[PLANNED_DELIVERY]]</f>
        <v>-3</v>
      </c>
      <c r="T4009" t="s">
        <v>986</v>
      </c>
      <c r="U4009" s="6" t="s">
        <v>846</v>
      </c>
      <c r="V4009" t="s">
        <v>104</v>
      </c>
      <c r="W4009" t="s">
        <v>104</v>
      </c>
      <c r="X4009" t="s">
        <v>71</v>
      </c>
      <c r="Y4009" s="6" t="s">
        <v>72</v>
      </c>
      <c r="Z4009" t="s">
        <v>27</v>
      </c>
      <c r="AA4009" t="s">
        <v>27</v>
      </c>
    </row>
    <row r="4010" spans="1:27" x14ac:dyDescent="0.35">
      <c r="A4010">
        <v>10005542</v>
      </c>
      <c r="B4010" t="s">
        <v>263</v>
      </c>
      <c r="C4010" t="s">
        <v>264</v>
      </c>
      <c r="D4010" t="s">
        <v>23</v>
      </c>
      <c r="E4010" t="s">
        <v>24</v>
      </c>
      <c r="F4010">
        <v>840.15</v>
      </c>
      <c r="G4010">
        <v>0</v>
      </c>
      <c r="H4010">
        <v>840.15</v>
      </c>
      <c r="I4010" s="5">
        <v>552</v>
      </c>
      <c r="J4010">
        <v>0.36</v>
      </c>
      <c r="K4010" s="6" t="s">
        <v>1637</v>
      </c>
      <c r="L4010" s="6" t="s">
        <v>1639</v>
      </c>
      <c r="M4010" s="6" t="s">
        <v>1637</v>
      </c>
      <c r="N4010" s="6" t="s">
        <v>1637</v>
      </c>
      <c r="O4010" s="6" t="s">
        <v>1651</v>
      </c>
      <c r="P4010" s="8">
        <f>Table12[[#This Row],[PLANNED_DELIVERY]]-Table12[[#This Row],[PLANNED_PICKUP]]</f>
        <v>1</v>
      </c>
      <c r="Q4010" s="9">
        <f>Table12[[#This Row],[ACTUAL_DELIVERY]]-Table12[[#This Row],[ACTUAL_PICKUP]]</f>
        <v>8</v>
      </c>
      <c r="R4010" s="9">
        <f>Table12[[#This Row],[ACTUAL_PICKUP]]-Table12[[#This Row],[PLANNED_PICKUP]]</f>
        <v>1</v>
      </c>
      <c r="S4010" s="9">
        <f>Table12[[#This Row],[ACTUAL_DELIVERY]]-Table12[[#This Row],[PLANNED_DELIVERY]]</f>
        <v>8</v>
      </c>
      <c r="T4010" t="s">
        <v>543</v>
      </c>
      <c r="U4010" s="6" t="s">
        <v>544</v>
      </c>
      <c r="V4010" t="s">
        <v>545</v>
      </c>
      <c r="W4010" t="s">
        <v>85</v>
      </c>
      <c r="X4010" t="s">
        <v>60</v>
      </c>
      <c r="Y4010" s="6" t="s">
        <v>34</v>
      </c>
      <c r="Z4010" t="s">
        <v>27</v>
      </c>
      <c r="AA4010" t="s">
        <v>27</v>
      </c>
    </row>
    <row r="4011" spans="1:27" x14ac:dyDescent="0.35">
      <c r="A4011">
        <v>10005544</v>
      </c>
      <c r="B4011" t="s">
        <v>81</v>
      </c>
      <c r="C4011" t="s">
        <v>234</v>
      </c>
      <c r="D4011" t="s">
        <v>23</v>
      </c>
      <c r="E4011" t="s">
        <v>24</v>
      </c>
      <c r="F4011">
        <v>850</v>
      </c>
      <c r="G4011">
        <v>0</v>
      </c>
      <c r="H4011">
        <v>850</v>
      </c>
      <c r="I4011" s="5">
        <v>7600</v>
      </c>
      <c r="J4011">
        <v>4.2</v>
      </c>
      <c r="K4011" s="6" t="s">
        <v>1637</v>
      </c>
      <c r="L4011" s="6" t="s">
        <v>1637</v>
      </c>
      <c r="M4011" s="6" t="s">
        <v>1650</v>
      </c>
      <c r="N4011" s="6" t="s">
        <v>1642</v>
      </c>
      <c r="O4011" s="6" t="s">
        <v>1650</v>
      </c>
      <c r="P4011" s="8">
        <f>Table12[[#This Row],[PLANNED_DELIVERY]]-Table12[[#This Row],[PLANNED_PICKUP]]</f>
        <v>7</v>
      </c>
      <c r="Q4011" s="9">
        <f>Table12[[#This Row],[ACTUAL_DELIVERY]]-Table12[[#This Row],[ACTUAL_PICKUP]]</f>
        <v>5</v>
      </c>
      <c r="R4011" s="9">
        <f>Table12[[#This Row],[ACTUAL_PICKUP]]-Table12[[#This Row],[PLANNED_PICKUP]]</f>
        <v>2</v>
      </c>
      <c r="S4011" s="9">
        <f>Table12[[#This Row],[ACTUAL_DELIVERY]]-Table12[[#This Row],[PLANNED_DELIVERY]]</f>
        <v>0</v>
      </c>
      <c r="T4011" t="s">
        <v>844</v>
      </c>
      <c r="U4011" s="6" t="s">
        <v>845</v>
      </c>
      <c r="V4011" t="s">
        <v>38</v>
      </c>
      <c r="W4011" t="s">
        <v>38</v>
      </c>
      <c r="X4011" t="s">
        <v>537</v>
      </c>
      <c r="Y4011" s="6" t="s">
        <v>212</v>
      </c>
      <c r="Z4011" t="s">
        <v>27</v>
      </c>
      <c r="AA4011" t="s">
        <v>27</v>
      </c>
    </row>
    <row r="4012" spans="1:27" x14ac:dyDescent="0.35">
      <c r="A4012">
        <v>10005545</v>
      </c>
      <c r="B4012" t="s">
        <v>81</v>
      </c>
      <c r="C4012" t="s">
        <v>234</v>
      </c>
      <c r="D4012" t="s">
        <v>23</v>
      </c>
      <c r="E4012" t="s">
        <v>24</v>
      </c>
      <c r="F4012">
        <v>225</v>
      </c>
      <c r="G4012">
        <v>0</v>
      </c>
      <c r="H4012">
        <v>225</v>
      </c>
      <c r="I4012" s="5">
        <v>790</v>
      </c>
      <c r="J4012">
        <v>0.47</v>
      </c>
      <c r="K4012" s="6" t="s">
        <v>1637</v>
      </c>
      <c r="L4012" s="6" t="s">
        <v>1637</v>
      </c>
      <c r="M4012" s="6" t="s">
        <v>1650</v>
      </c>
      <c r="N4012" s="6" t="s">
        <v>1642</v>
      </c>
      <c r="O4012" s="6" t="s">
        <v>1650</v>
      </c>
      <c r="P4012" s="8">
        <f>Table12[[#This Row],[PLANNED_DELIVERY]]-Table12[[#This Row],[PLANNED_PICKUP]]</f>
        <v>7</v>
      </c>
      <c r="Q4012" s="9">
        <f>Table12[[#This Row],[ACTUAL_DELIVERY]]-Table12[[#This Row],[ACTUAL_PICKUP]]</f>
        <v>5</v>
      </c>
      <c r="R4012" s="9">
        <f>Table12[[#This Row],[ACTUAL_PICKUP]]-Table12[[#This Row],[PLANNED_PICKUP]]</f>
        <v>2</v>
      </c>
      <c r="S4012" s="9">
        <f>Table12[[#This Row],[ACTUAL_DELIVERY]]-Table12[[#This Row],[PLANNED_DELIVERY]]</f>
        <v>0</v>
      </c>
      <c r="T4012" t="s">
        <v>844</v>
      </c>
      <c r="U4012" s="6" t="s">
        <v>845</v>
      </c>
      <c r="V4012" t="s">
        <v>38</v>
      </c>
      <c r="W4012" t="s">
        <v>38</v>
      </c>
      <c r="X4012" t="s">
        <v>537</v>
      </c>
      <c r="Y4012" s="6" t="s">
        <v>212</v>
      </c>
      <c r="Z4012" t="s">
        <v>27</v>
      </c>
      <c r="AA4012" t="s">
        <v>27</v>
      </c>
    </row>
    <row r="4013" spans="1:27" x14ac:dyDescent="0.35">
      <c r="A4013">
        <v>10005546</v>
      </c>
      <c r="B4013" t="s">
        <v>81</v>
      </c>
      <c r="C4013" t="s">
        <v>206</v>
      </c>
      <c r="D4013" t="s">
        <v>23</v>
      </c>
      <c r="E4013" t="s">
        <v>24</v>
      </c>
      <c r="F4013">
        <v>177.73</v>
      </c>
      <c r="G4013">
        <v>0</v>
      </c>
      <c r="H4013">
        <v>177.73</v>
      </c>
      <c r="I4013">
        <v>500</v>
      </c>
      <c r="J4013">
        <v>0.19</v>
      </c>
      <c r="K4013" s="6" t="s">
        <v>1637</v>
      </c>
      <c r="L4013" s="6" t="s">
        <v>1637</v>
      </c>
      <c r="M4013" s="6" t="s">
        <v>1642</v>
      </c>
      <c r="N4013" s="6" t="s">
        <v>1641</v>
      </c>
      <c r="O4013" s="6" t="s">
        <v>1640</v>
      </c>
      <c r="P4013" s="8">
        <f>Table12[[#This Row],[PLANNED_DELIVERY]]-Table12[[#This Row],[PLANNED_PICKUP]]</f>
        <v>2</v>
      </c>
      <c r="Q4013" s="9">
        <f>Table12[[#This Row],[ACTUAL_DELIVERY]]-Table12[[#This Row],[ACTUAL_PICKUP]]</f>
        <v>5</v>
      </c>
      <c r="R4013" s="9">
        <f>Table12[[#This Row],[ACTUAL_PICKUP]]-Table12[[#This Row],[PLANNED_PICKUP]]</f>
        <v>1</v>
      </c>
      <c r="S4013" s="9">
        <f>Table12[[#This Row],[ACTUAL_DELIVERY]]-Table12[[#This Row],[PLANNED_DELIVERY]]</f>
        <v>4</v>
      </c>
      <c r="T4013" t="s">
        <v>725</v>
      </c>
      <c r="U4013" s="6" t="s">
        <v>212</v>
      </c>
      <c r="V4013" t="s">
        <v>27</v>
      </c>
      <c r="W4013" t="s">
        <v>27</v>
      </c>
      <c r="X4013" t="s">
        <v>41</v>
      </c>
      <c r="Y4013" s="6" t="s">
        <v>44</v>
      </c>
      <c r="Z4013" t="s">
        <v>27</v>
      </c>
      <c r="AA4013" t="s">
        <v>27</v>
      </c>
    </row>
    <row r="4014" spans="1:27" x14ac:dyDescent="0.35">
      <c r="A4014">
        <v>10005547</v>
      </c>
      <c r="B4014" t="s">
        <v>81</v>
      </c>
      <c r="C4014" t="s">
        <v>206</v>
      </c>
      <c r="D4014" t="s">
        <v>23</v>
      </c>
      <c r="E4014" t="s">
        <v>24</v>
      </c>
      <c r="F4014">
        <v>450</v>
      </c>
      <c r="G4014">
        <v>0</v>
      </c>
      <c r="H4014">
        <v>450</v>
      </c>
      <c r="I4014">
        <v>4719</v>
      </c>
      <c r="J4014">
        <v>2.88</v>
      </c>
      <c r="K4014" s="6" t="s">
        <v>1637</v>
      </c>
      <c r="L4014" s="6" t="s">
        <v>1641</v>
      </c>
      <c r="M4014" s="6" t="s">
        <v>1640</v>
      </c>
      <c r="N4014" s="6" t="s">
        <v>1651</v>
      </c>
      <c r="O4014" s="6" t="s">
        <v>1647</v>
      </c>
      <c r="P4014" s="8">
        <f>Table12[[#This Row],[PLANNED_DELIVERY]]-Table12[[#This Row],[PLANNED_PICKUP]]</f>
        <v>5</v>
      </c>
      <c r="Q4014" s="9">
        <f>Table12[[#This Row],[ACTUAL_DELIVERY]]-Table12[[#This Row],[ACTUAL_PICKUP]]</f>
        <v>2</v>
      </c>
      <c r="R4014" s="9">
        <f>Table12[[#This Row],[ACTUAL_PICKUP]]-Table12[[#This Row],[PLANNED_PICKUP]]</f>
        <v>7</v>
      </c>
      <c r="S4014" s="9">
        <f>Table12[[#This Row],[ACTUAL_DELIVERY]]-Table12[[#This Row],[PLANNED_DELIVERY]]</f>
        <v>4</v>
      </c>
      <c r="T4014" t="s">
        <v>230</v>
      </c>
      <c r="U4014" s="6" t="s">
        <v>244</v>
      </c>
      <c r="V4014" t="s">
        <v>27</v>
      </c>
      <c r="W4014" t="s">
        <v>27</v>
      </c>
      <c r="X4014" t="s">
        <v>71</v>
      </c>
      <c r="Y4014" s="6" t="s">
        <v>72</v>
      </c>
      <c r="Z4014" t="s">
        <v>27</v>
      </c>
      <c r="AA4014" t="s">
        <v>27</v>
      </c>
    </row>
    <row r="4015" spans="1:27" x14ac:dyDescent="0.35">
      <c r="A4015">
        <v>10005548</v>
      </c>
      <c r="B4015" t="s">
        <v>219</v>
      </c>
      <c r="C4015" t="s">
        <v>206</v>
      </c>
      <c r="D4015" t="s">
        <v>23</v>
      </c>
      <c r="E4015" t="s">
        <v>24</v>
      </c>
      <c r="F4015">
        <v>500</v>
      </c>
      <c r="G4015">
        <v>0</v>
      </c>
      <c r="H4015">
        <v>500</v>
      </c>
      <c r="I4015">
        <v>1857</v>
      </c>
      <c r="J4015">
        <v>1.44</v>
      </c>
      <c r="K4015" s="6" t="s">
        <v>1637</v>
      </c>
      <c r="L4015" s="6" t="s">
        <v>1637</v>
      </c>
      <c r="M4015" s="6" t="s">
        <v>1642</v>
      </c>
      <c r="N4015" s="6" t="s">
        <v>1642</v>
      </c>
      <c r="O4015" s="6" t="s">
        <v>1640</v>
      </c>
      <c r="P4015" s="8">
        <f>Table12[[#This Row],[PLANNED_DELIVERY]]-Table12[[#This Row],[PLANNED_PICKUP]]</f>
        <v>2</v>
      </c>
      <c r="Q4015" s="9">
        <f>Table12[[#This Row],[ACTUAL_DELIVERY]]-Table12[[#This Row],[ACTUAL_PICKUP]]</f>
        <v>4</v>
      </c>
      <c r="R4015" s="9">
        <f>Table12[[#This Row],[ACTUAL_PICKUP]]-Table12[[#This Row],[PLANNED_PICKUP]]</f>
        <v>2</v>
      </c>
      <c r="S4015" s="9">
        <f>Table12[[#This Row],[ACTUAL_DELIVERY]]-Table12[[#This Row],[PLANNED_DELIVERY]]</f>
        <v>4</v>
      </c>
      <c r="T4015" t="s">
        <v>230</v>
      </c>
      <c r="U4015" s="6" t="s">
        <v>244</v>
      </c>
      <c r="V4015" t="s">
        <v>27</v>
      </c>
      <c r="W4015" t="s">
        <v>27</v>
      </c>
      <c r="X4015" t="s">
        <v>271</v>
      </c>
      <c r="Y4015" s="6" t="s">
        <v>43</v>
      </c>
      <c r="Z4015" t="s">
        <v>27</v>
      </c>
      <c r="AA4015" t="s">
        <v>27</v>
      </c>
    </row>
    <row r="4016" spans="1:27" x14ac:dyDescent="0.35">
      <c r="A4016">
        <v>10005549</v>
      </c>
      <c r="B4016" t="s">
        <v>81</v>
      </c>
      <c r="C4016" t="s">
        <v>206</v>
      </c>
      <c r="D4016" t="s">
        <v>23</v>
      </c>
      <c r="E4016" t="s">
        <v>24</v>
      </c>
      <c r="F4016">
        <v>450</v>
      </c>
      <c r="G4016">
        <v>0</v>
      </c>
      <c r="H4016">
        <v>450</v>
      </c>
      <c r="I4016">
        <v>5805</v>
      </c>
      <c r="J4016">
        <v>0.73</v>
      </c>
      <c r="K4016" s="6" t="s">
        <v>1637</v>
      </c>
      <c r="L4016" s="6" t="s">
        <v>1637</v>
      </c>
      <c r="M4016" s="6" t="s">
        <v>1641</v>
      </c>
      <c r="N4016" s="6" t="s">
        <v>1637</v>
      </c>
      <c r="O4016" s="6" t="s">
        <v>1641</v>
      </c>
      <c r="P4016" s="8">
        <f>Table12[[#This Row],[PLANNED_DELIVERY]]-Table12[[#This Row],[PLANNED_PICKUP]]</f>
        <v>1</v>
      </c>
      <c r="Q4016" s="9">
        <f>Table12[[#This Row],[ACTUAL_DELIVERY]]-Table12[[#This Row],[ACTUAL_PICKUP]]</f>
        <v>1</v>
      </c>
      <c r="R4016" s="9">
        <f>Table12[[#This Row],[ACTUAL_PICKUP]]-Table12[[#This Row],[PLANNED_PICKUP]]</f>
        <v>0</v>
      </c>
      <c r="S4016" s="9">
        <f>Table12[[#This Row],[ACTUAL_DELIVERY]]-Table12[[#This Row],[PLANNED_DELIVERY]]</f>
        <v>0</v>
      </c>
      <c r="T4016" t="s">
        <v>842</v>
      </c>
      <c r="U4016" s="6" t="s">
        <v>843</v>
      </c>
      <c r="V4016" t="s">
        <v>27</v>
      </c>
      <c r="W4016" t="s">
        <v>27</v>
      </c>
      <c r="X4016" t="s">
        <v>96</v>
      </c>
      <c r="Y4016" s="6" t="s">
        <v>97</v>
      </c>
      <c r="Z4016" t="s">
        <v>27</v>
      </c>
      <c r="AA4016" t="s">
        <v>27</v>
      </c>
    </row>
    <row r="4017" spans="1:27" x14ac:dyDescent="0.35">
      <c r="A4017">
        <v>10005550</v>
      </c>
      <c r="B4017" t="s">
        <v>81</v>
      </c>
      <c r="C4017" t="s">
        <v>206</v>
      </c>
      <c r="D4017" t="s">
        <v>23</v>
      </c>
      <c r="E4017" t="s">
        <v>24</v>
      </c>
      <c r="F4017">
        <v>350</v>
      </c>
      <c r="G4017">
        <v>0</v>
      </c>
      <c r="H4017">
        <v>350</v>
      </c>
      <c r="I4017">
        <v>1459</v>
      </c>
      <c r="J4017">
        <v>4.32</v>
      </c>
      <c r="K4017" s="6" t="s">
        <v>1637</v>
      </c>
      <c r="L4017" s="6" t="s">
        <v>1640</v>
      </c>
      <c r="M4017" s="6" t="s">
        <v>1647</v>
      </c>
      <c r="N4017" s="6" t="s">
        <v>1651</v>
      </c>
      <c r="O4017" s="6" t="s">
        <v>1647</v>
      </c>
      <c r="P4017" s="8">
        <f>Table12[[#This Row],[PLANNED_DELIVERY]]-Table12[[#This Row],[PLANNED_PICKUP]]</f>
        <v>4</v>
      </c>
      <c r="Q4017" s="9">
        <f>Table12[[#This Row],[ACTUAL_DELIVERY]]-Table12[[#This Row],[ACTUAL_PICKUP]]</f>
        <v>2</v>
      </c>
      <c r="R4017" s="9">
        <f>Table12[[#This Row],[ACTUAL_PICKUP]]-Table12[[#This Row],[PLANNED_PICKUP]]</f>
        <v>2</v>
      </c>
      <c r="S4017" s="9">
        <f>Table12[[#This Row],[ACTUAL_DELIVERY]]-Table12[[#This Row],[PLANNED_DELIVERY]]</f>
        <v>0</v>
      </c>
      <c r="T4017" t="s">
        <v>68</v>
      </c>
      <c r="U4017" s="6" t="s">
        <v>69</v>
      </c>
      <c r="V4017" t="s">
        <v>27</v>
      </c>
      <c r="W4017" t="s">
        <v>27</v>
      </c>
      <c r="X4017" t="s">
        <v>71</v>
      </c>
      <c r="Y4017" s="6" t="s">
        <v>72</v>
      </c>
      <c r="Z4017" t="s">
        <v>27</v>
      </c>
      <c r="AA4017" t="s">
        <v>27</v>
      </c>
    </row>
    <row r="4018" spans="1:27" x14ac:dyDescent="0.35">
      <c r="A4018">
        <v>10005551</v>
      </c>
      <c r="B4018" t="s">
        <v>81</v>
      </c>
      <c r="C4018" t="s">
        <v>342</v>
      </c>
      <c r="D4018" t="s">
        <v>23</v>
      </c>
      <c r="E4018" t="s">
        <v>24</v>
      </c>
      <c r="F4018">
        <v>580</v>
      </c>
      <c r="G4018">
        <v>0</v>
      </c>
      <c r="H4018">
        <v>580</v>
      </c>
      <c r="I4018">
        <v>10137</v>
      </c>
      <c r="J4018">
        <v>15.23</v>
      </c>
      <c r="K4018" s="6" t="s">
        <v>1637</v>
      </c>
      <c r="L4018" s="6" t="s">
        <v>1640</v>
      </c>
      <c r="M4018" s="6" t="s">
        <v>1647</v>
      </c>
      <c r="N4018" s="6" t="s">
        <v>1640</v>
      </c>
      <c r="O4018" s="6" t="s">
        <v>1650</v>
      </c>
      <c r="P4018" s="8">
        <f>Table12[[#This Row],[PLANNED_DELIVERY]]-Table12[[#This Row],[PLANNED_PICKUP]]</f>
        <v>4</v>
      </c>
      <c r="Q4018" s="9">
        <f>Table12[[#This Row],[ACTUAL_DELIVERY]]-Table12[[#This Row],[ACTUAL_PICKUP]]</f>
        <v>1</v>
      </c>
      <c r="R4018" s="9">
        <f>Table12[[#This Row],[ACTUAL_PICKUP]]-Table12[[#This Row],[PLANNED_PICKUP]]</f>
        <v>0</v>
      </c>
      <c r="S4018" s="9">
        <f>Table12[[#This Row],[ACTUAL_DELIVERY]]-Table12[[#This Row],[PLANNED_DELIVERY]]</f>
        <v>-3</v>
      </c>
      <c r="T4018" t="s">
        <v>68</v>
      </c>
      <c r="U4018" s="6" t="s">
        <v>69</v>
      </c>
      <c r="V4018" t="s">
        <v>27</v>
      </c>
      <c r="W4018" t="s">
        <v>27</v>
      </c>
      <c r="X4018" t="s">
        <v>60</v>
      </c>
      <c r="Y4018" s="6" t="s">
        <v>34</v>
      </c>
      <c r="Z4018" t="s">
        <v>27</v>
      </c>
      <c r="AA4018" t="s">
        <v>27</v>
      </c>
    </row>
    <row r="4019" spans="1:27" x14ac:dyDescent="0.35">
      <c r="A4019">
        <v>10005553</v>
      </c>
      <c r="B4019" t="s">
        <v>222</v>
      </c>
      <c r="C4019" t="s">
        <v>342</v>
      </c>
      <c r="D4019" t="s">
        <v>23</v>
      </c>
      <c r="E4019" t="s">
        <v>24</v>
      </c>
      <c r="F4019">
        <v>720</v>
      </c>
      <c r="G4019">
        <v>0</v>
      </c>
      <c r="H4019">
        <v>720</v>
      </c>
      <c r="I4019">
        <v>1495</v>
      </c>
      <c r="J4019">
        <v>3.66</v>
      </c>
      <c r="K4019" s="6" t="s">
        <v>1637</v>
      </c>
      <c r="L4019" s="6" t="s">
        <v>1642</v>
      </c>
      <c r="M4019" s="6" t="s">
        <v>1654</v>
      </c>
      <c r="N4019" s="6" t="s">
        <v>1644</v>
      </c>
      <c r="O4019" s="6" t="s">
        <v>1640</v>
      </c>
      <c r="P4019" s="8">
        <f>Table12[[#This Row],[PLANNED_DELIVERY]]-Table12[[#This Row],[PLANNED_PICKUP]]</f>
        <v>3</v>
      </c>
      <c r="Q4019" s="9">
        <f>Table12[[#This Row],[ACTUAL_DELIVERY]]-Table12[[#This Row],[ACTUAL_PICKUP]]</f>
        <v>3</v>
      </c>
      <c r="R4019" s="9">
        <f>Table12[[#This Row],[ACTUAL_PICKUP]]-Table12[[#This Row],[PLANNED_PICKUP]]</f>
        <v>1</v>
      </c>
      <c r="S4019" s="9">
        <f>Table12[[#This Row],[ACTUAL_DELIVERY]]-Table12[[#This Row],[PLANNED_DELIVERY]]</f>
        <v>1</v>
      </c>
      <c r="T4019" t="s">
        <v>116</v>
      </c>
      <c r="U4019" s="6" t="s">
        <v>117</v>
      </c>
      <c r="V4019" t="s">
        <v>27</v>
      </c>
      <c r="W4019" t="s">
        <v>27</v>
      </c>
      <c r="X4019" t="s">
        <v>60</v>
      </c>
      <c r="Y4019" s="6" t="s">
        <v>34</v>
      </c>
      <c r="Z4019" t="s">
        <v>27</v>
      </c>
      <c r="AA4019" t="s">
        <v>27</v>
      </c>
    </row>
    <row r="4020" spans="1:27" x14ac:dyDescent="0.35">
      <c r="A4020">
        <v>10005555</v>
      </c>
      <c r="B4020" t="s">
        <v>222</v>
      </c>
      <c r="C4020" t="s">
        <v>234</v>
      </c>
      <c r="D4020" t="s">
        <v>30</v>
      </c>
      <c r="E4020" t="s">
        <v>31</v>
      </c>
      <c r="F4020">
        <v>1050</v>
      </c>
      <c r="G4020">
        <v>0</v>
      </c>
      <c r="H4020">
        <v>1050</v>
      </c>
      <c r="I4020">
        <v>11900</v>
      </c>
      <c r="J4020">
        <v>12.7</v>
      </c>
      <c r="K4020" s="6" t="s">
        <v>1637</v>
      </c>
      <c r="L4020" s="6" t="s">
        <v>1642</v>
      </c>
      <c r="M4020" s="6" t="s">
        <v>1654</v>
      </c>
      <c r="N4020" s="6" t="s">
        <v>1654</v>
      </c>
      <c r="O4020" s="6" t="s">
        <v>1640</v>
      </c>
      <c r="P4020" s="8">
        <f>Table12[[#This Row],[PLANNED_DELIVERY]]-Table12[[#This Row],[PLANNED_PICKUP]]</f>
        <v>3</v>
      </c>
      <c r="Q4020" s="9">
        <f>Table12[[#This Row],[ACTUAL_DELIVERY]]-Table12[[#This Row],[ACTUAL_PICKUP]]</f>
        <v>1</v>
      </c>
      <c r="R4020" s="9">
        <f>Table12[[#This Row],[ACTUAL_PICKUP]]-Table12[[#This Row],[PLANNED_PICKUP]]</f>
        <v>3</v>
      </c>
      <c r="S4020" s="9">
        <f>Table12[[#This Row],[ACTUAL_DELIVERY]]-Table12[[#This Row],[PLANNED_DELIVERY]]</f>
        <v>1</v>
      </c>
      <c r="T4020" t="s">
        <v>1268</v>
      </c>
      <c r="U4020" s="6" t="s">
        <v>258</v>
      </c>
      <c r="V4020" t="s">
        <v>104</v>
      </c>
      <c r="W4020" t="s">
        <v>104</v>
      </c>
      <c r="X4020" t="s">
        <v>41</v>
      </c>
      <c r="Y4020" s="6" t="s">
        <v>44</v>
      </c>
      <c r="Z4020" t="s">
        <v>27</v>
      </c>
      <c r="AA4020" t="s">
        <v>27</v>
      </c>
    </row>
    <row r="4021" spans="1:27" x14ac:dyDescent="0.35">
      <c r="A4021">
        <v>10005560</v>
      </c>
      <c r="B4021" t="s">
        <v>81</v>
      </c>
      <c r="C4021" t="s">
        <v>206</v>
      </c>
      <c r="D4021" t="s">
        <v>23</v>
      </c>
      <c r="E4021" t="s">
        <v>24</v>
      </c>
      <c r="F4021">
        <v>285.66000000000003</v>
      </c>
      <c r="G4021">
        <v>0</v>
      </c>
      <c r="H4021">
        <v>285.66000000000003</v>
      </c>
      <c r="I4021">
        <v>100</v>
      </c>
      <c r="J4021">
        <v>3.05</v>
      </c>
      <c r="K4021" s="6" t="s">
        <v>1637</v>
      </c>
      <c r="L4021" s="6" t="s">
        <v>1641</v>
      </c>
      <c r="M4021" s="6" t="s">
        <v>1642</v>
      </c>
      <c r="N4021" s="6" t="s">
        <v>1642</v>
      </c>
      <c r="O4021" s="6" t="s">
        <v>1640</v>
      </c>
      <c r="P4021" s="8">
        <f>Table12[[#This Row],[PLANNED_DELIVERY]]-Table12[[#This Row],[PLANNED_PICKUP]]</f>
        <v>1</v>
      </c>
      <c r="Q4021" s="9">
        <f>Table12[[#This Row],[ACTUAL_DELIVERY]]-Table12[[#This Row],[ACTUAL_PICKUP]]</f>
        <v>4</v>
      </c>
      <c r="R4021" s="9">
        <f>Table12[[#This Row],[ACTUAL_PICKUP]]-Table12[[#This Row],[PLANNED_PICKUP]]</f>
        <v>1</v>
      </c>
      <c r="S4021" s="9">
        <f>Table12[[#This Row],[ACTUAL_DELIVERY]]-Table12[[#This Row],[PLANNED_DELIVERY]]</f>
        <v>4</v>
      </c>
      <c r="T4021" t="s">
        <v>1577</v>
      </c>
      <c r="U4021" s="6" t="s">
        <v>286</v>
      </c>
      <c r="V4021" t="s">
        <v>27</v>
      </c>
      <c r="W4021" t="s">
        <v>27</v>
      </c>
      <c r="X4021" t="s">
        <v>41</v>
      </c>
      <c r="Y4021" s="6" t="s">
        <v>44</v>
      </c>
      <c r="Z4021" t="s">
        <v>27</v>
      </c>
      <c r="AA4021" t="s">
        <v>27</v>
      </c>
    </row>
    <row r="4022" spans="1:27" x14ac:dyDescent="0.35">
      <c r="A4022">
        <v>10005561</v>
      </c>
      <c r="B4022" t="s">
        <v>273</v>
      </c>
      <c r="C4022" t="s">
        <v>206</v>
      </c>
      <c r="D4022" t="s">
        <v>23</v>
      </c>
      <c r="E4022" t="s">
        <v>24</v>
      </c>
      <c r="F4022">
        <v>170</v>
      </c>
      <c r="G4022">
        <v>85</v>
      </c>
      <c r="H4022">
        <v>255</v>
      </c>
      <c r="I4022">
        <v>900</v>
      </c>
      <c r="J4022">
        <v>2.92</v>
      </c>
      <c r="K4022" s="6" t="s">
        <v>1637</v>
      </c>
      <c r="L4022" s="6" t="s">
        <v>1637</v>
      </c>
      <c r="M4022" s="6" t="s">
        <v>1641</v>
      </c>
      <c r="N4022" s="6" t="s">
        <v>1642</v>
      </c>
      <c r="O4022" s="6" t="s">
        <v>1644</v>
      </c>
      <c r="P4022" s="8">
        <f>Table12[[#This Row],[PLANNED_DELIVERY]]-Table12[[#This Row],[PLANNED_PICKUP]]</f>
        <v>1</v>
      </c>
      <c r="Q4022" s="9">
        <f>Table12[[#This Row],[ACTUAL_DELIVERY]]-Table12[[#This Row],[ACTUAL_PICKUP]]</f>
        <v>1</v>
      </c>
      <c r="R4022" s="9">
        <f>Table12[[#This Row],[ACTUAL_PICKUP]]-Table12[[#This Row],[PLANNED_PICKUP]]</f>
        <v>2</v>
      </c>
      <c r="S4022" s="9">
        <f>Table12[[#This Row],[ACTUAL_DELIVERY]]-Table12[[#This Row],[PLANNED_DELIVERY]]</f>
        <v>2</v>
      </c>
      <c r="T4022" t="s">
        <v>411</v>
      </c>
      <c r="U4022" s="6" t="s">
        <v>207</v>
      </c>
      <c r="V4022" t="s">
        <v>27</v>
      </c>
      <c r="W4022" t="s">
        <v>27</v>
      </c>
      <c r="X4022" t="s">
        <v>113</v>
      </c>
      <c r="Y4022" s="6" t="s">
        <v>114</v>
      </c>
      <c r="Z4022" t="s">
        <v>27</v>
      </c>
      <c r="AA4022" t="s">
        <v>27</v>
      </c>
    </row>
    <row r="4023" spans="1:27" x14ac:dyDescent="0.35">
      <c r="A4023">
        <v>10005562</v>
      </c>
      <c r="B4023" t="s">
        <v>81</v>
      </c>
      <c r="C4023" t="s">
        <v>206</v>
      </c>
      <c r="D4023" t="s">
        <v>23</v>
      </c>
      <c r="E4023" t="s">
        <v>24</v>
      </c>
      <c r="F4023">
        <v>700</v>
      </c>
      <c r="G4023">
        <v>0</v>
      </c>
      <c r="H4023">
        <v>700</v>
      </c>
      <c r="I4023">
        <v>4301</v>
      </c>
      <c r="J4023">
        <v>9.2100000000000009</v>
      </c>
      <c r="K4023" s="6" t="s">
        <v>1637</v>
      </c>
      <c r="L4023" s="6" t="s">
        <v>1642</v>
      </c>
      <c r="M4023" s="6" t="s">
        <v>1644</v>
      </c>
      <c r="N4023" s="6" t="s">
        <v>1642</v>
      </c>
      <c r="O4023" s="6" t="s">
        <v>1644</v>
      </c>
      <c r="P4023" s="8">
        <f>Table12[[#This Row],[PLANNED_DELIVERY]]-Table12[[#This Row],[PLANNED_PICKUP]]</f>
        <v>1</v>
      </c>
      <c r="Q4023" s="9">
        <f>Table12[[#This Row],[ACTUAL_DELIVERY]]-Table12[[#This Row],[ACTUAL_PICKUP]]</f>
        <v>1</v>
      </c>
      <c r="R4023" s="9">
        <f>Table12[[#This Row],[ACTUAL_PICKUP]]-Table12[[#This Row],[PLANNED_PICKUP]]</f>
        <v>0</v>
      </c>
      <c r="S4023" s="9">
        <f>Table12[[#This Row],[ACTUAL_DELIVERY]]-Table12[[#This Row],[PLANNED_DELIVERY]]</f>
        <v>0</v>
      </c>
      <c r="T4023" t="s">
        <v>75</v>
      </c>
      <c r="U4023" s="6" t="s">
        <v>76</v>
      </c>
      <c r="V4023" t="s">
        <v>27</v>
      </c>
      <c r="W4023" t="s">
        <v>27</v>
      </c>
      <c r="X4023" t="s">
        <v>60</v>
      </c>
      <c r="Y4023" s="6" t="s">
        <v>34</v>
      </c>
      <c r="Z4023" t="s">
        <v>27</v>
      </c>
      <c r="AA4023" t="s">
        <v>27</v>
      </c>
    </row>
    <row r="4024" spans="1:27" x14ac:dyDescent="0.35">
      <c r="A4024">
        <v>10005563</v>
      </c>
      <c r="B4024" t="s">
        <v>81</v>
      </c>
      <c r="C4024" t="s">
        <v>206</v>
      </c>
      <c r="D4024" t="s">
        <v>23</v>
      </c>
      <c r="E4024" t="s">
        <v>24</v>
      </c>
      <c r="F4024">
        <v>279</v>
      </c>
      <c r="G4024">
        <v>0</v>
      </c>
      <c r="H4024">
        <v>279</v>
      </c>
      <c r="I4024" s="5">
        <v>621</v>
      </c>
      <c r="J4024">
        <v>1.1200000000000001</v>
      </c>
      <c r="K4024" s="6" t="s">
        <v>1637</v>
      </c>
      <c r="L4024" s="6" t="s">
        <v>1637</v>
      </c>
      <c r="M4024" s="6" t="s">
        <v>1644</v>
      </c>
      <c r="N4024" s="6" t="s">
        <v>1637</v>
      </c>
      <c r="O4024" s="6" t="s">
        <v>1644</v>
      </c>
      <c r="P4024" s="8">
        <f>Table12[[#This Row],[PLANNED_DELIVERY]]-Table12[[#This Row],[PLANNED_PICKUP]]</f>
        <v>3</v>
      </c>
      <c r="Q4024" s="9">
        <f>Table12[[#This Row],[ACTUAL_DELIVERY]]-Table12[[#This Row],[ACTUAL_PICKUP]]</f>
        <v>3</v>
      </c>
      <c r="R4024" s="9">
        <f>Table12[[#This Row],[ACTUAL_PICKUP]]-Table12[[#This Row],[PLANNED_PICKUP]]</f>
        <v>0</v>
      </c>
      <c r="S4024" s="9">
        <f>Table12[[#This Row],[ACTUAL_DELIVERY]]-Table12[[#This Row],[PLANNED_DELIVERY]]</f>
        <v>0</v>
      </c>
      <c r="T4024" t="s">
        <v>333</v>
      </c>
      <c r="U4024" s="6" t="s">
        <v>334</v>
      </c>
      <c r="V4024" t="s">
        <v>27</v>
      </c>
      <c r="W4024" t="s">
        <v>27</v>
      </c>
      <c r="X4024" t="s">
        <v>211</v>
      </c>
      <c r="Y4024" s="6" t="s">
        <v>212</v>
      </c>
      <c r="Z4024" t="s">
        <v>27</v>
      </c>
      <c r="AA4024" t="s">
        <v>27</v>
      </c>
    </row>
    <row r="4025" spans="1:27" x14ac:dyDescent="0.35">
      <c r="A4025">
        <v>10005565</v>
      </c>
      <c r="B4025" t="s">
        <v>81</v>
      </c>
      <c r="C4025" t="s">
        <v>206</v>
      </c>
      <c r="D4025" t="s">
        <v>23</v>
      </c>
      <c r="E4025" t="s">
        <v>31</v>
      </c>
      <c r="F4025">
        <v>300</v>
      </c>
      <c r="G4025">
        <v>0</v>
      </c>
      <c r="H4025">
        <v>300</v>
      </c>
      <c r="I4025">
        <v>110</v>
      </c>
      <c r="J4025">
        <v>0.27</v>
      </c>
      <c r="K4025" s="6" t="s">
        <v>1637</v>
      </c>
      <c r="L4025" s="6" t="s">
        <v>1641</v>
      </c>
      <c r="M4025" s="6" t="s">
        <v>1642</v>
      </c>
      <c r="N4025" s="6" t="s">
        <v>1641</v>
      </c>
      <c r="O4025" s="6" t="s">
        <v>1642</v>
      </c>
      <c r="P4025" s="8">
        <f>Table12[[#This Row],[PLANNED_DELIVERY]]-Table12[[#This Row],[PLANNED_PICKUP]]</f>
        <v>1</v>
      </c>
      <c r="Q4025" s="9">
        <f>Table12[[#This Row],[ACTUAL_DELIVERY]]-Table12[[#This Row],[ACTUAL_PICKUP]]</f>
        <v>1</v>
      </c>
      <c r="R4025" s="9">
        <f>Table12[[#This Row],[ACTUAL_PICKUP]]-Table12[[#This Row],[PLANNED_PICKUP]]</f>
        <v>0</v>
      </c>
      <c r="S4025" s="9">
        <f>Table12[[#This Row],[ACTUAL_DELIVERY]]-Table12[[#This Row],[PLANNED_DELIVERY]]</f>
        <v>0</v>
      </c>
      <c r="T4025" t="s">
        <v>271</v>
      </c>
      <c r="U4025" s="6" t="s">
        <v>43</v>
      </c>
      <c r="V4025" t="s">
        <v>27</v>
      </c>
      <c r="W4025" t="s">
        <v>27</v>
      </c>
      <c r="X4025" t="s">
        <v>60</v>
      </c>
      <c r="Y4025" s="6" t="s">
        <v>34</v>
      </c>
      <c r="Z4025" t="s">
        <v>27</v>
      </c>
      <c r="AA4025" t="s">
        <v>27</v>
      </c>
    </row>
    <row r="4026" spans="1:27" x14ac:dyDescent="0.35">
      <c r="A4026">
        <v>10005566</v>
      </c>
      <c r="B4026" t="s">
        <v>81</v>
      </c>
      <c r="C4026" t="s">
        <v>206</v>
      </c>
      <c r="D4026" t="s">
        <v>23</v>
      </c>
      <c r="E4026" t="s">
        <v>31</v>
      </c>
      <c r="F4026">
        <v>500</v>
      </c>
      <c r="G4026">
        <v>0</v>
      </c>
      <c r="H4026">
        <v>500</v>
      </c>
      <c r="I4026">
        <v>700</v>
      </c>
      <c r="J4026">
        <v>0.52</v>
      </c>
      <c r="K4026" s="6" t="s">
        <v>1637</v>
      </c>
      <c r="L4026" s="6" t="s">
        <v>1641</v>
      </c>
      <c r="M4026" s="6" t="s">
        <v>1642</v>
      </c>
      <c r="N4026" s="6" t="s">
        <v>1641</v>
      </c>
      <c r="O4026" s="6" t="s">
        <v>1642</v>
      </c>
      <c r="P4026" s="8">
        <f>Table12[[#This Row],[PLANNED_DELIVERY]]-Table12[[#This Row],[PLANNED_PICKUP]]</f>
        <v>1</v>
      </c>
      <c r="Q4026" s="9">
        <f>Table12[[#This Row],[ACTUAL_DELIVERY]]-Table12[[#This Row],[ACTUAL_PICKUP]]</f>
        <v>1</v>
      </c>
      <c r="R4026" s="9">
        <f>Table12[[#This Row],[ACTUAL_PICKUP]]-Table12[[#This Row],[PLANNED_PICKUP]]</f>
        <v>0</v>
      </c>
      <c r="S4026" s="9">
        <f>Table12[[#This Row],[ACTUAL_DELIVERY]]-Table12[[#This Row],[PLANNED_DELIVERY]]</f>
        <v>0</v>
      </c>
      <c r="T4026" t="s">
        <v>88</v>
      </c>
      <c r="U4026" s="6" t="s">
        <v>89</v>
      </c>
      <c r="V4026" t="s">
        <v>27</v>
      </c>
      <c r="W4026" t="s">
        <v>27</v>
      </c>
      <c r="X4026" t="s">
        <v>60</v>
      </c>
      <c r="Y4026" s="6" t="s">
        <v>34</v>
      </c>
      <c r="Z4026" t="s">
        <v>27</v>
      </c>
      <c r="AA4026" t="s">
        <v>27</v>
      </c>
    </row>
    <row r="4027" spans="1:27" x14ac:dyDescent="0.35">
      <c r="A4027">
        <v>10005572</v>
      </c>
      <c r="B4027" t="s">
        <v>81</v>
      </c>
      <c r="C4027" t="s">
        <v>213</v>
      </c>
      <c r="D4027" t="s">
        <v>30</v>
      </c>
      <c r="E4027" t="s">
        <v>31</v>
      </c>
      <c r="F4027">
        <v>179.78</v>
      </c>
      <c r="G4027">
        <v>470.22</v>
      </c>
      <c r="H4027">
        <v>650</v>
      </c>
      <c r="I4027">
        <v>5240</v>
      </c>
      <c r="J4027">
        <v>26</v>
      </c>
      <c r="K4027" s="6" t="s">
        <v>1637</v>
      </c>
      <c r="L4027" s="6" t="s">
        <v>1641</v>
      </c>
      <c r="M4027" s="6" t="s">
        <v>1641</v>
      </c>
      <c r="N4027" s="6" t="s">
        <v>1641</v>
      </c>
      <c r="O4027" s="6" t="s">
        <v>1641</v>
      </c>
      <c r="P4027" s="8">
        <f>Table12[[#This Row],[PLANNED_DELIVERY]]-Table12[[#This Row],[PLANNED_PICKUP]]</f>
        <v>0</v>
      </c>
      <c r="Q4027" s="9">
        <f>Table12[[#This Row],[ACTUAL_DELIVERY]]-Table12[[#This Row],[ACTUAL_PICKUP]]</f>
        <v>0</v>
      </c>
      <c r="R4027" s="9">
        <f>Table12[[#This Row],[ACTUAL_PICKUP]]-Table12[[#This Row],[PLANNED_PICKUP]]</f>
        <v>0</v>
      </c>
      <c r="S4027" s="9">
        <f>Table12[[#This Row],[ACTUAL_DELIVERY]]-Table12[[#This Row],[PLANNED_DELIVERY]]</f>
        <v>0</v>
      </c>
      <c r="T4027" t="s">
        <v>33</v>
      </c>
      <c r="U4027" s="6" t="s">
        <v>34</v>
      </c>
      <c r="V4027" t="s">
        <v>27</v>
      </c>
      <c r="W4027" t="s">
        <v>27</v>
      </c>
      <c r="X4027" t="s">
        <v>41</v>
      </c>
      <c r="Y4027" s="6" t="s">
        <v>44</v>
      </c>
      <c r="Z4027" t="s">
        <v>27</v>
      </c>
      <c r="AA4027" t="s">
        <v>27</v>
      </c>
    </row>
    <row r="4028" spans="1:27" x14ac:dyDescent="0.35">
      <c r="A4028">
        <v>10005574</v>
      </c>
      <c r="B4028" t="s">
        <v>81</v>
      </c>
      <c r="C4028" t="s">
        <v>206</v>
      </c>
      <c r="D4028" t="s">
        <v>23</v>
      </c>
      <c r="E4028" t="s">
        <v>24</v>
      </c>
      <c r="F4028">
        <v>409</v>
      </c>
      <c r="G4028">
        <v>0</v>
      </c>
      <c r="H4028">
        <v>409</v>
      </c>
      <c r="I4028">
        <v>850</v>
      </c>
      <c r="J4028">
        <v>2.68</v>
      </c>
      <c r="K4028" s="6" t="s">
        <v>1637</v>
      </c>
      <c r="L4028" s="6" t="s">
        <v>1641</v>
      </c>
      <c r="M4028" s="6" t="s">
        <v>1642</v>
      </c>
      <c r="N4028" s="6" t="s">
        <v>1641</v>
      </c>
      <c r="O4028" s="6" t="s">
        <v>1642</v>
      </c>
      <c r="P4028" s="8">
        <f>Table12[[#This Row],[PLANNED_DELIVERY]]-Table12[[#This Row],[PLANNED_PICKUP]]</f>
        <v>1</v>
      </c>
      <c r="Q4028" s="9">
        <f>Table12[[#This Row],[ACTUAL_DELIVERY]]-Table12[[#This Row],[ACTUAL_PICKUP]]</f>
        <v>1</v>
      </c>
      <c r="R4028" s="9">
        <f>Table12[[#This Row],[ACTUAL_PICKUP]]-Table12[[#This Row],[PLANNED_PICKUP]]</f>
        <v>0</v>
      </c>
      <c r="S4028" s="9">
        <f>Table12[[#This Row],[ACTUAL_DELIVERY]]-Table12[[#This Row],[PLANNED_DELIVERY]]</f>
        <v>0</v>
      </c>
      <c r="T4028" t="s">
        <v>428</v>
      </c>
      <c r="U4028" s="6" t="s">
        <v>429</v>
      </c>
      <c r="V4028" t="s">
        <v>27</v>
      </c>
      <c r="W4028" t="s">
        <v>27</v>
      </c>
      <c r="X4028" t="s">
        <v>41</v>
      </c>
      <c r="Y4028" s="6" t="s">
        <v>44</v>
      </c>
      <c r="Z4028" t="s">
        <v>27</v>
      </c>
      <c r="AA4028" t="s">
        <v>27</v>
      </c>
    </row>
    <row r="4029" spans="1:27" x14ac:dyDescent="0.35">
      <c r="A4029">
        <v>10005576</v>
      </c>
      <c r="B4029" t="s">
        <v>81</v>
      </c>
      <c r="C4029" t="s">
        <v>246</v>
      </c>
      <c r="D4029" t="s">
        <v>23</v>
      </c>
      <c r="E4029" t="s">
        <v>24</v>
      </c>
      <c r="F4029">
        <v>65.95</v>
      </c>
      <c r="G4029">
        <v>22.03</v>
      </c>
      <c r="H4029">
        <v>87.98</v>
      </c>
      <c r="I4029">
        <v>280</v>
      </c>
      <c r="J4029">
        <v>1.41</v>
      </c>
      <c r="K4029" s="6" t="s">
        <v>1637</v>
      </c>
      <c r="L4029" s="6" t="s">
        <v>1641</v>
      </c>
      <c r="M4029" s="6" t="s">
        <v>1651</v>
      </c>
      <c r="N4029" s="6" t="s">
        <v>1641</v>
      </c>
      <c r="O4029" s="6" t="s">
        <v>1650</v>
      </c>
      <c r="P4029" s="8">
        <f>Table12[[#This Row],[PLANNED_DELIVERY]]-Table12[[#This Row],[PLANNED_PICKUP]]</f>
        <v>7</v>
      </c>
      <c r="Q4029" s="9">
        <f>Table12[[#This Row],[ACTUAL_DELIVERY]]-Table12[[#This Row],[ACTUAL_PICKUP]]</f>
        <v>6</v>
      </c>
      <c r="R4029" s="9">
        <f>Table12[[#This Row],[ACTUAL_PICKUP]]-Table12[[#This Row],[PLANNED_PICKUP]]</f>
        <v>0</v>
      </c>
      <c r="S4029" s="9">
        <f>Table12[[#This Row],[ACTUAL_DELIVERY]]-Table12[[#This Row],[PLANNED_DELIVERY]]</f>
        <v>-1</v>
      </c>
      <c r="T4029" t="s">
        <v>391</v>
      </c>
      <c r="U4029" s="6" t="s">
        <v>392</v>
      </c>
      <c r="V4029" t="s">
        <v>27</v>
      </c>
      <c r="W4029" t="s">
        <v>27</v>
      </c>
      <c r="X4029" t="s">
        <v>49</v>
      </c>
      <c r="Y4029" s="6" t="s">
        <v>29</v>
      </c>
      <c r="Z4029" t="s">
        <v>27</v>
      </c>
      <c r="AA4029" t="s">
        <v>27</v>
      </c>
    </row>
    <row r="4030" spans="1:27" x14ac:dyDescent="0.35">
      <c r="A4030">
        <v>10005582</v>
      </c>
      <c r="B4030" t="s">
        <v>81</v>
      </c>
      <c r="C4030" t="s">
        <v>213</v>
      </c>
      <c r="D4030" t="s">
        <v>23</v>
      </c>
      <c r="E4030" t="s">
        <v>24</v>
      </c>
      <c r="F4030">
        <v>309.26</v>
      </c>
      <c r="G4030">
        <v>154.63</v>
      </c>
      <c r="H4030">
        <v>463.89</v>
      </c>
      <c r="I4030" s="5">
        <v>4600</v>
      </c>
      <c r="J4030">
        <v>2.34</v>
      </c>
      <c r="K4030" s="6" t="s">
        <v>1637</v>
      </c>
      <c r="L4030" s="6" t="s">
        <v>1642</v>
      </c>
      <c r="M4030" s="6" t="s">
        <v>1644</v>
      </c>
      <c r="N4030" s="6" t="s">
        <v>1642</v>
      </c>
      <c r="O4030" s="6" t="s">
        <v>1644</v>
      </c>
      <c r="P4030" s="8">
        <f>Table12[[#This Row],[PLANNED_DELIVERY]]-Table12[[#This Row],[PLANNED_PICKUP]]</f>
        <v>1</v>
      </c>
      <c r="Q4030" s="9">
        <f>Table12[[#This Row],[ACTUAL_DELIVERY]]-Table12[[#This Row],[ACTUAL_PICKUP]]</f>
        <v>1</v>
      </c>
      <c r="R4030" s="9">
        <f>Table12[[#This Row],[ACTUAL_PICKUP]]-Table12[[#This Row],[PLANNED_PICKUP]]</f>
        <v>0</v>
      </c>
      <c r="S4030" s="9">
        <f>Table12[[#This Row],[ACTUAL_DELIVERY]]-Table12[[#This Row],[PLANNED_DELIVERY]]</f>
        <v>0</v>
      </c>
      <c r="T4030" t="s">
        <v>1104</v>
      </c>
      <c r="U4030" s="6" t="s">
        <v>410</v>
      </c>
      <c r="V4030" t="s">
        <v>27</v>
      </c>
      <c r="W4030" t="s">
        <v>27</v>
      </c>
      <c r="X4030" t="s">
        <v>60</v>
      </c>
      <c r="Y4030" s="6" t="s">
        <v>34</v>
      </c>
      <c r="Z4030" t="s">
        <v>27</v>
      </c>
      <c r="AA4030" t="s">
        <v>27</v>
      </c>
    </row>
    <row r="4031" spans="1:27" x14ac:dyDescent="0.35">
      <c r="A4031">
        <v>10005583</v>
      </c>
      <c r="B4031" t="s">
        <v>81</v>
      </c>
      <c r="C4031" t="s">
        <v>206</v>
      </c>
      <c r="D4031" t="s">
        <v>30</v>
      </c>
      <c r="E4031" t="s">
        <v>31</v>
      </c>
      <c r="F4031">
        <v>750</v>
      </c>
      <c r="G4031">
        <v>0</v>
      </c>
      <c r="H4031">
        <v>750</v>
      </c>
      <c r="I4031">
        <v>1063</v>
      </c>
      <c r="J4031">
        <v>1.77</v>
      </c>
      <c r="K4031" s="6" t="s">
        <v>1637</v>
      </c>
      <c r="L4031" s="6" t="s">
        <v>1641</v>
      </c>
      <c r="M4031" s="6" t="s">
        <v>1644</v>
      </c>
      <c r="N4031" s="6" t="s">
        <v>1641</v>
      </c>
      <c r="O4031" s="6" t="s">
        <v>1644</v>
      </c>
      <c r="P4031" s="8">
        <f>Table12[[#This Row],[PLANNED_DELIVERY]]-Table12[[#This Row],[PLANNED_PICKUP]]</f>
        <v>2</v>
      </c>
      <c r="Q4031" s="9">
        <f>Table12[[#This Row],[ACTUAL_DELIVERY]]-Table12[[#This Row],[ACTUAL_PICKUP]]</f>
        <v>2</v>
      </c>
      <c r="R4031" s="9">
        <f>Table12[[#This Row],[ACTUAL_PICKUP]]-Table12[[#This Row],[PLANNED_PICKUP]]</f>
        <v>0</v>
      </c>
      <c r="S4031" s="9">
        <f>Table12[[#This Row],[ACTUAL_DELIVERY]]-Table12[[#This Row],[PLANNED_DELIVERY]]</f>
        <v>0</v>
      </c>
      <c r="T4031" t="s">
        <v>66</v>
      </c>
      <c r="U4031" s="6" t="s">
        <v>67</v>
      </c>
      <c r="V4031" t="s">
        <v>27</v>
      </c>
      <c r="W4031" t="s">
        <v>27</v>
      </c>
      <c r="X4031" t="s">
        <v>430</v>
      </c>
      <c r="Y4031" s="6" t="s">
        <v>431</v>
      </c>
      <c r="Z4031" t="s">
        <v>27</v>
      </c>
      <c r="AA4031" t="s">
        <v>27</v>
      </c>
    </row>
    <row r="4032" spans="1:27" x14ac:dyDescent="0.35">
      <c r="A4032">
        <v>10005587</v>
      </c>
      <c r="B4032" t="s">
        <v>219</v>
      </c>
      <c r="C4032" t="s">
        <v>206</v>
      </c>
      <c r="D4032" t="s">
        <v>23</v>
      </c>
      <c r="E4032" t="s">
        <v>31</v>
      </c>
      <c r="F4032">
        <v>300</v>
      </c>
      <c r="G4032">
        <v>0</v>
      </c>
      <c r="H4032">
        <v>300</v>
      </c>
      <c r="I4032">
        <v>980</v>
      </c>
      <c r="J4032">
        <v>1.07</v>
      </c>
      <c r="K4032" s="6" t="s">
        <v>1637</v>
      </c>
      <c r="L4032" s="6" t="s">
        <v>1637</v>
      </c>
      <c r="M4032" s="6" t="s">
        <v>1641</v>
      </c>
      <c r="N4032" s="6" t="s">
        <v>1641</v>
      </c>
      <c r="O4032" s="6" t="s">
        <v>1642</v>
      </c>
      <c r="P4032" s="8">
        <f>Table12[[#This Row],[PLANNED_DELIVERY]]-Table12[[#This Row],[PLANNED_PICKUP]]</f>
        <v>1</v>
      </c>
      <c r="Q4032" s="9">
        <f>Table12[[#This Row],[ACTUAL_DELIVERY]]-Table12[[#This Row],[ACTUAL_PICKUP]]</f>
        <v>1</v>
      </c>
      <c r="R4032" s="9">
        <f>Table12[[#This Row],[ACTUAL_PICKUP]]-Table12[[#This Row],[PLANNED_PICKUP]]</f>
        <v>1</v>
      </c>
      <c r="S4032" s="9">
        <f>Table12[[#This Row],[ACTUAL_DELIVERY]]-Table12[[#This Row],[PLANNED_DELIVERY]]</f>
        <v>1</v>
      </c>
      <c r="T4032" t="s">
        <v>804</v>
      </c>
      <c r="U4032" s="6" t="s">
        <v>203</v>
      </c>
      <c r="V4032" t="s">
        <v>27</v>
      </c>
      <c r="W4032" t="s">
        <v>27</v>
      </c>
      <c r="X4032" t="s">
        <v>202</v>
      </c>
      <c r="Y4032" s="6" t="s">
        <v>203</v>
      </c>
      <c r="Z4032" t="s">
        <v>27</v>
      </c>
      <c r="AA4032" t="s">
        <v>27</v>
      </c>
    </row>
    <row r="4033" spans="1:27" x14ac:dyDescent="0.35">
      <c r="A4033">
        <v>10005590</v>
      </c>
      <c r="B4033" t="s">
        <v>81</v>
      </c>
      <c r="C4033" t="s">
        <v>213</v>
      </c>
      <c r="D4033" t="s">
        <v>30</v>
      </c>
      <c r="E4033" t="s">
        <v>31</v>
      </c>
      <c r="F4033">
        <v>245.92</v>
      </c>
      <c r="G4033">
        <v>0</v>
      </c>
      <c r="H4033">
        <v>245.92</v>
      </c>
      <c r="I4033">
        <v>1680</v>
      </c>
      <c r="J4033">
        <v>3.22</v>
      </c>
      <c r="K4033" s="6" t="s">
        <v>1637</v>
      </c>
      <c r="L4033" s="6" t="s">
        <v>1641</v>
      </c>
      <c r="M4033" s="6" t="s">
        <v>1650</v>
      </c>
      <c r="N4033" s="6" t="s">
        <v>1641</v>
      </c>
      <c r="O4033" s="6" t="s">
        <v>1642</v>
      </c>
      <c r="P4033" s="8">
        <f>Table12[[#This Row],[PLANNED_DELIVERY]]-Table12[[#This Row],[PLANNED_PICKUP]]</f>
        <v>6</v>
      </c>
      <c r="Q4033" s="9">
        <f>Table12[[#This Row],[ACTUAL_DELIVERY]]-Table12[[#This Row],[ACTUAL_PICKUP]]</f>
        <v>1</v>
      </c>
      <c r="R4033" s="9">
        <f>Table12[[#This Row],[ACTUAL_PICKUP]]-Table12[[#This Row],[PLANNED_PICKUP]]</f>
        <v>0</v>
      </c>
      <c r="S4033" s="9">
        <f>Table12[[#This Row],[ACTUAL_DELIVERY]]-Table12[[#This Row],[PLANNED_DELIVERY]]</f>
        <v>-5</v>
      </c>
      <c r="T4033" t="s">
        <v>33</v>
      </c>
      <c r="U4033" s="6" t="s">
        <v>34</v>
      </c>
      <c r="V4033" t="s">
        <v>27</v>
      </c>
      <c r="W4033" t="s">
        <v>27</v>
      </c>
      <c r="X4033" t="s">
        <v>557</v>
      </c>
      <c r="Y4033" s="6" t="s">
        <v>841</v>
      </c>
      <c r="Z4033" t="s">
        <v>27</v>
      </c>
      <c r="AA4033" t="s">
        <v>27</v>
      </c>
    </row>
    <row r="4034" spans="1:27" x14ac:dyDescent="0.35">
      <c r="A4034">
        <v>10005593</v>
      </c>
      <c r="B4034" t="s">
        <v>81</v>
      </c>
      <c r="C4034" t="s">
        <v>206</v>
      </c>
      <c r="D4034" t="s">
        <v>30</v>
      </c>
      <c r="E4034" t="s">
        <v>31</v>
      </c>
      <c r="F4034">
        <v>192.82</v>
      </c>
      <c r="G4034">
        <v>0</v>
      </c>
      <c r="H4034">
        <v>192.82</v>
      </c>
      <c r="I4034">
        <v>1010</v>
      </c>
      <c r="J4034">
        <v>0.85</v>
      </c>
      <c r="K4034" s="6" t="s">
        <v>1637</v>
      </c>
      <c r="L4034" s="6" t="s">
        <v>1641</v>
      </c>
      <c r="M4034" s="6" t="s">
        <v>1642</v>
      </c>
      <c r="N4034" s="6" t="s">
        <v>1641</v>
      </c>
      <c r="O4034" s="6" t="s">
        <v>1642</v>
      </c>
      <c r="P4034" s="8">
        <f>Table12[[#This Row],[PLANNED_DELIVERY]]-Table12[[#This Row],[PLANNED_PICKUP]]</f>
        <v>1</v>
      </c>
      <c r="Q4034" s="9">
        <f>Table12[[#This Row],[ACTUAL_DELIVERY]]-Table12[[#This Row],[ACTUAL_PICKUP]]</f>
        <v>1</v>
      </c>
      <c r="R4034" s="9">
        <f>Table12[[#This Row],[ACTUAL_PICKUP]]-Table12[[#This Row],[PLANNED_PICKUP]]</f>
        <v>0</v>
      </c>
      <c r="S4034" s="9">
        <f>Table12[[#This Row],[ACTUAL_DELIVERY]]-Table12[[#This Row],[PLANNED_DELIVERY]]</f>
        <v>0</v>
      </c>
      <c r="T4034" t="s">
        <v>33</v>
      </c>
      <c r="U4034" s="6" t="s">
        <v>34</v>
      </c>
      <c r="V4034" t="s">
        <v>27</v>
      </c>
      <c r="W4034" t="s">
        <v>27</v>
      </c>
      <c r="X4034" t="s">
        <v>52</v>
      </c>
      <c r="Y4034" s="6" t="s">
        <v>318</v>
      </c>
      <c r="Z4034" t="s">
        <v>27</v>
      </c>
      <c r="AA4034" t="s">
        <v>27</v>
      </c>
    </row>
    <row r="4035" spans="1:27" x14ac:dyDescent="0.35">
      <c r="A4035">
        <v>10005594</v>
      </c>
      <c r="B4035" t="s">
        <v>81</v>
      </c>
      <c r="C4035" t="s">
        <v>213</v>
      </c>
      <c r="D4035" t="s">
        <v>30</v>
      </c>
      <c r="E4035" t="s">
        <v>31</v>
      </c>
      <c r="F4035">
        <v>192.82</v>
      </c>
      <c r="G4035">
        <v>0</v>
      </c>
      <c r="H4035">
        <v>192.82</v>
      </c>
      <c r="I4035">
        <v>152</v>
      </c>
      <c r="J4035">
        <v>0.28000000000000003</v>
      </c>
      <c r="K4035" s="6" t="s">
        <v>1637</v>
      </c>
      <c r="L4035" s="6" t="s">
        <v>1642</v>
      </c>
      <c r="M4035" s="6" t="s">
        <v>1651</v>
      </c>
      <c r="N4035" s="6" t="s">
        <v>1641</v>
      </c>
      <c r="O4035" s="6" t="s">
        <v>1644</v>
      </c>
      <c r="P4035" s="8">
        <f>Table12[[#This Row],[PLANNED_DELIVERY]]-Table12[[#This Row],[PLANNED_PICKUP]]</f>
        <v>6</v>
      </c>
      <c r="Q4035" s="9">
        <f>Table12[[#This Row],[ACTUAL_DELIVERY]]-Table12[[#This Row],[ACTUAL_PICKUP]]</f>
        <v>2</v>
      </c>
      <c r="R4035" s="9">
        <f>Table12[[#This Row],[ACTUAL_PICKUP]]-Table12[[#This Row],[PLANNED_PICKUP]]</f>
        <v>-1</v>
      </c>
      <c r="S4035" s="9">
        <f>Table12[[#This Row],[ACTUAL_DELIVERY]]-Table12[[#This Row],[PLANNED_DELIVERY]]</f>
        <v>-5</v>
      </c>
      <c r="T4035" t="s">
        <v>33</v>
      </c>
      <c r="U4035" s="6" t="s">
        <v>34</v>
      </c>
      <c r="V4035" t="s">
        <v>27</v>
      </c>
      <c r="W4035" t="s">
        <v>27</v>
      </c>
      <c r="X4035" t="s">
        <v>1146</v>
      </c>
      <c r="Y4035" s="6" t="s">
        <v>840</v>
      </c>
      <c r="Z4035" t="s">
        <v>27</v>
      </c>
      <c r="AA4035" t="s">
        <v>27</v>
      </c>
    </row>
    <row r="4036" spans="1:27" x14ac:dyDescent="0.35">
      <c r="A4036">
        <v>10005595</v>
      </c>
      <c r="B4036" t="s">
        <v>81</v>
      </c>
      <c r="C4036" t="s">
        <v>206</v>
      </c>
      <c r="D4036" t="s">
        <v>23</v>
      </c>
      <c r="E4036" t="s">
        <v>31</v>
      </c>
      <c r="F4036">
        <v>180.25</v>
      </c>
      <c r="G4036">
        <v>0</v>
      </c>
      <c r="H4036">
        <v>180.25</v>
      </c>
      <c r="I4036">
        <v>500</v>
      </c>
      <c r="J4036">
        <v>0.48</v>
      </c>
      <c r="K4036" s="6" t="s">
        <v>1637</v>
      </c>
      <c r="L4036" s="6" t="s">
        <v>1641</v>
      </c>
      <c r="M4036" s="6" t="s">
        <v>1642</v>
      </c>
      <c r="N4036" s="6" t="s">
        <v>1642</v>
      </c>
      <c r="O4036" s="6" t="s">
        <v>1644</v>
      </c>
      <c r="P4036" s="8">
        <f>Table12[[#This Row],[PLANNED_DELIVERY]]-Table12[[#This Row],[PLANNED_PICKUP]]</f>
        <v>1</v>
      </c>
      <c r="Q4036" s="9">
        <f>Table12[[#This Row],[ACTUAL_DELIVERY]]-Table12[[#This Row],[ACTUAL_PICKUP]]</f>
        <v>1</v>
      </c>
      <c r="R4036" s="9">
        <f>Table12[[#This Row],[ACTUAL_PICKUP]]-Table12[[#This Row],[PLANNED_PICKUP]]</f>
        <v>1</v>
      </c>
      <c r="S4036" s="9">
        <f>Table12[[#This Row],[ACTUAL_DELIVERY]]-Table12[[#This Row],[PLANNED_DELIVERY]]</f>
        <v>1</v>
      </c>
      <c r="T4036" t="s">
        <v>1577</v>
      </c>
      <c r="U4036" s="6" t="s">
        <v>286</v>
      </c>
      <c r="V4036" t="s">
        <v>27</v>
      </c>
      <c r="W4036" t="s">
        <v>27</v>
      </c>
      <c r="X4036" t="s">
        <v>49</v>
      </c>
      <c r="Y4036" s="6" t="s">
        <v>29</v>
      </c>
      <c r="Z4036" t="s">
        <v>27</v>
      </c>
      <c r="AA4036" t="s">
        <v>27</v>
      </c>
    </row>
    <row r="4037" spans="1:27" x14ac:dyDescent="0.35">
      <c r="A4037">
        <v>10005596</v>
      </c>
      <c r="B4037" t="s">
        <v>81</v>
      </c>
      <c r="C4037" t="s">
        <v>213</v>
      </c>
      <c r="D4037" t="s">
        <v>30</v>
      </c>
      <c r="E4037" t="s">
        <v>31</v>
      </c>
      <c r="F4037">
        <v>300.87</v>
      </c>
      <c r="G4037">
        <v>0</v>
      </c>
      <c r="H4037">
        <v>300.87</v>
      </c>
      <c r="I4037">
        <v>150</v>
      </c>
      <c r="J4037">
        <v>4.5</v>
      </c>
      <c r="K4037" s="6" t="s">
        <v>1637</v>
      </c>
      <c r="L4037" s="6" t="s">
        <v>1642</v>
      </c>
      <c r="M4037" s="6" t="s">
        <v>1644</v>
      </c>
      <c r="N4037" s="6" t="s">
        <v>1641</v>
      </c>
      <c r="O4037" s="6" t="s">
        <v>1644</v>
      </c>
      <c r="P4037" s="8">
        <f>Table12[[#This Row],[PLANNED_DELIVERY]]-Table12[[#This Row],[PLANNED_PICKUP]]</f>
        <v>1</v>
      </c>
      <c r="Q4037" s="9">
        <f>Table12[[#This Row],[ACTUAL_DELIVERY]]-Table12[[#This Row],[ACTUAL_PICKUP]]</f>
        <v>2</v>
      </c>
      <c r="R4037" s="9">
        <f>Table12[[#This Row],[ACTUAL_PICKUP]]-Table12[[#This Row],[PLANNED_PICKUP]]</f>
        <v>-1</v>
      </c>
      <c r="S4037" s="9">
        <f>Table12[[#This Row],[ACTUAL_DELIVERY]]-Table12[[#This Row],[PLANNED_DELIVERY]]</f>
        <v>0</v>
      </c>
      <c r="T4037" t="s">
        <v>33</v>
      </c>
      <c r="U4037" s="6" t="s">
        <v>34</v>
      </c>
      <c r="V4037" t="s">
        <v>27</v>
      </c>
      <c r="W4037" t="s">
        <v>27</v>
      </c>
      <c r="X4037" t="s">
        <v>202</v>
      </c>
      <c r="Y4037" s="6" t="s">
        <v>203</v>
      </c>
      <c r="Z4037" t="s">
        <v>27</v>
      </c>
      <c r="AA4037" t="s">
        <v>27</v>
      </c>
    </row>
    <row r="4038" spans="1:27" x14ac:dyDescent="0.35">
      <c r="A4038">
        <v>10005597</v>
      </c>
      <c r="B4038" t="s">
        <v>81</v>
      </c>
      <c r="C4038" t="s">
        <v>213</v>
      </c>
      <c r="D4038" t="s">
        <v>30</v>
      </c>
      <c r="E4038" t="s">
        <v>31</v>
      </c>
      <c r="F4038">
        <v>348.38</v>
      </c>
      <c r="G4038">
        <v>0</v>
      </c>
      <c r="H4038">
        <v>348.38</v>
      </c>
      <c r="I4038">
        <v>4500</v>
      </c>
      <c r="J4038">
        <v>6.75</v>
      </c>
      <c r="K4038" s="6" t="s">
        <v>1637</v>
      </c>
      <c r="L4038" s="6" t="s">
        <v>1644</v>
      </c>
      <c r="M4038" s="6" t="s">
        <v>1640</v>
      </c>
      <c r="N4038" s="6" t="s">
        <v>1644</v>
      </c>
      <c r="O4038" s="6" t="s">
        <v>1640</v>
      </c>
      <c r="P4038" s="8">
        <f>Table12[[#This Row],[PLANNED_DELIVERY]]-Table12[[#This Row],[PLANNED_PICKUP]]</f>
        <v>3</v>
      </c>
      <c r="Q4038" s="9">
        <f>Table12[[#This Row],[ACTUAL_DELIVERY]]-Table12[[#This Row],[ACTUAL_PICKUP]]</f>
        <v>3</v>
      </c>
      <c r="R4038" s="9">
        <f>Table12[[#This Row],[ACTUAL_PICKUP]]-Table12[[#This Row],[PLANNED_PICKUP]]</f>
        <v>0</v>
      </c>
      <c r="S4038" s="9">
        <f>Table12[[#This Row],[ACTUAL_DELIVERY]]-Table12[[#This Row],[PLANNED_DELIVERY]]</f>
        <v>0</v>
      </c>
      <c r="T4038" t="s">
        <v>33</v>
      </c>
      <c r="U4038" s="6" t="s">
        <v>34</v>
      </c>
      <c r="V4038" t="s">
        <v>27</v>
      </c>
      <c r="W4038" t="s">
        <v>27</v>
      </c>
      <c r="X4038" t="s">
        <v>71</v>
      </c>
      <c r="Y4038" s="6" t="s">
        <v>72</v>
      </c>
      <c r="Z4038" t="s">
        <v>27</v>
      </c>
      <c r="AA4038" t="s">
        <v>27</v>
      </c>
    </row>
    <row r="4039" spans="1:27" x14ac:dyDescent="0.35">
      <c r="A4039">
        <v>10005598</v>
      </c>
      <c r="B4039" t="s">
        <v>81</v>
      </c>
      <c r="C4039" t="s">
        <v>213</v>
      </c>
      <c r="D4039" t="s">
        <v>30</v>
      </c>
      <c r="E4039" t="s">
        <v>31</v>
      </c>
      <c r="F4039">
        <v>253.37</v>
      </c>
      <c r="G4039">
        <v>0</v>
      </c>
      <c r="H4039">
        <v>253.37</v>
      </c>
      <c r="I4039">
        <v>537.5</v>
      </c>
      <c r="J4039">
        <v>0.88</v>
      </c>
      <c r="K4039" s="6" t="s">
        <v>1637</v>
      </c>
      <c r="L4039" s="6" t="s">
        <v>1641</v>
      </c>
      <c r="M4039" s="6" t="s">
        <v>1650</v>
      </c>
      <c r="N4039" s="6" t="s">
        <v>1641</v>
      </c>
      <c r="O4039" s="6" t="s">
        <v>1642</v>
      </c>
      <c r="P4039" s="8">
        <f>Table12[[#This Row],[PLANNED_DELIVERY]]-Table12[[#This Row],[PLANNED_PICKUP]]</f>
        <v>6</v>
      </c>
      <c r="Q4039" s="9">
        <f>Table12[[#This Row],[ACTUAL_DELIVERY]]-Table12[[#This Row],[ACTUAL_PICKUP]]</f>
        <v>1</v>
      </c>
      <c r="R4039" s="9">
        <f>Table12[[#This Row],[ACTUAL_PICKUP]]-Table12[[#This Row],[PLANNED_PICKUP]]</f>
        <v>0</v>
      </c>
      <c r="S4039" s="9">
        <f>Table12[[#This Row],[ACTUAL_DELIVERY]]-Table12[[#This Row],[PLANNED_DELIVERY]]</f>
        <v>-5</v>
      </c>
      <c r="T4039" t="s">
        <v>33</v>
      </c>
      <c r="U4039" s="6" t="s">
        <v>34</v>
      </c>
      <c r="V4039" t="s">
        <v>27</v>
      </c>
      <c r="W4039" t="s">
        <v>27</v>
      </c>
      <c r="X4039" t="s">
        <v>220</v>
      </c>
      <c r="Y4039" s="6" t="s">
        <v>221</v>
      </c>
      <c r="Z4039" t="s">
        <v>27</v>
      </c>
      <c r="AA4039" t="s">
        <v>27</v>
      </c>
    </row>
    <row r="4040" spans="1:27" x14ac:dyDescent="0.35">
      <c r="A4040">
        <v>10005599</v>
      </c>
      <c r="B4040" t="s">
        <v>81</v>
      </c>
      <c r="C4040" t="s">
        <v>213</v>
      </c>
      <c r="D4040" t="s">
        <v>23</v>
      </c>
      <c r="E4040" t="s">
        <v>31</v>
      </c>
      <c r="F4040">
        <v>332.55</v>
      </c>
      <c r="G4040">
        <v>0</v>
      </c>
      <c r="H4040">
        <v>332.55</v>
      </c>
      <c r="I4040">
        <v>2860</v>
      </c>
      <c r="J4040">
        <v>6.33</v>
      </c>
      <c r="K4040" s="6" t="s">
        <v>1637</v>
      </c>
      <c r="L4040" s="6" t="s">
        <v>1637</v>
      </c>
      <c r="M4040" s="6" t="s">
        <v>1644</v>
      </c>
      <c r="N4040" s="6" t="s">
        <v>1637</v>
      </c>
      <c r="O4040" s="6" t="s">
        <v>1648</v>
      </c>
      <c r="P4040" s="8">
        <f>Table12[[#This Row],[PLANNED_DELIVERY]]-Table12[[#This Row],[PLANNED_PICKUP]]</f>
        <v>3</v>
      </c>
      <c r="Q4040" s="9">
        <f>Table12[[#This Row],[ACTUAL_DELIVERY]]-Table12[[#This Row],[ACTUAL_PICKUP]]</f>
        <v>13</v>
      </c>
      <c r="R4040" s="9">
        <f>Table12[[#This Row],[ACTUAL_PICKUP]]-Table12[[#This Row],[PLANNED_PICKUP]]</f>
        <v>0</v>
      </c>
      <c r="S4040" s="9">
        <f>Table12[[#This Row],[ACTUAL_DELIVERY]]-Table12[[#This Row],[PLANNED_DELIVERY]]</f>
        <v>10</v>
      </c>
      <c r="T4040" t="s">
        <v>223</v>
      </c>
      <c r="U4040" s="6" t="s">
        <v>224</v>
      </c>
      <c r="V4040" t="s">
        <v>27</v>
      </c>
      <c r="W4040" t="s">
        <v>27</v>
      </c>
      <c r="X4040" t="s">
        <v>60</v>
      </c>
      <c r="Y4040" s="6" t="s">
        <v>34</v>
      </c>
      <c r="Z4040" t="s">
        <v>27</v>
      </c>
      <c r="AA4040" t="s">
        <v>27</v>
      </c>
    </row>
    <row r="4041" spans="1:27" x14ac:dyDescent="0.35">
      <c r="A4041">
        <v>10005601</v>
      </c>
      <c r="B4041" t="s">
        <v>81</v>
      </c>
      <c r="C4041" t="s">
        <v>213</v>
      </c>
      <c r="D4041" t="s">
        <v>23</v>
      </c>
      <c r="E4041" t="s">
        <v>31</v>
      </c>
      <c r="F4041">
        <v>332.55</v>
      </c>
      <c r="G4041">
        <v>0</v>
      </c>
      <c r="H4041">
        <v>332.55</v>
      </c>
      <c r="I4041">
        <v>1780</v>
      </c>
      <c r="J4041">
        <v>6.09</v>
      </c>
      <c r="K4041" s="6" t="s">
        <v>1637</v>
      </c>
      <c r="L4041" s="6" t="s">
        <v>1650</v>
      </c>
      <c r="M4041" s="6" t="s">
        <v>1649</v>
      </c>
      <c r="N4041" s="6" t="s">
        <v>1650</v>
      </c>
      <c r="O4041" s="6" t="s">
        <v>1649</v>
      </c>
      <c r="P4041" s="8">
        <f>Table12[[#This Row],[PLANNED_DELIVERY]]-Table12[[#This Row],[PLANNED_PICKUP]]</f>
        <v>2</v>
      </c>
      <c r="Q4041" s="9">
        <f>Table12[[#This Row],[ACTUAL_DELIVERY]]-Table12[[#This Row],[ACTUAL_PICKUP]]</f>
        <v>2</v>
      </c>
      <c r="R4041" s="9">
        <f>Table12[[#This Row],[ACTUAL_PICKUP]]-Table12[[#This Row],[PLANNED_PICKUP]]</f>
        <v>0</v>
      </c>
      <c r="S4041" s="9">
        <f>Table12[[#This Row],[ACTUAL_DELIVERY]]-Table12[[#This Row],[PLANNED_DELIVERY]]</f>
        <v>0</v>
      </c>
      <c r="T4041" t="s">
        <v>223</v>
      </c>
      <c r="U4041" s="6" t="s">
        <v>224</v>
      </c>
      <c r="V4041" t="s">
        <v>27</v>
      </c>
      <c r="W4041" t="s">
        <v>27</v>
      </c>
      <c r="X4041" t="s">
        <v>60</v>
      </c>
      <c r="Y4041" s="6" t="s">
        <v>34</v>
      </c>
      <c r="Z4041" t="s">
        <v>27</v>
      </c>
      <c r="AA4041" t="s">
        <v>27</v>
      </c>
    </row>
    <row r="4042" spans="1:27" x14ac:dyDescent="0.35">
      <c r="A4042">
        <v>10005602</v>
      </c>
      <c r="B4042" t="s">
        <v>81</v>
      </c>
      <c r="C4042" t="s">
        <v>615</v>
      </c>
      <c r="D4042" t="s">
        <v>30</v>
      </c>
      <c r="E4042" t="s">
        <v>31</v>
      </c>
      <c r="F4042">
        <v>318.57</v>
      </c>
      <c r="G4042">
        <v>0</v>
      </c>
      <c r="H4042">
        <v>318.57</v>
      </c>
      <c r="I4042">
        <v>26910</v>
      </c>
      <c r="J4042">
        <v>22.52</v>
      </c>
      <c r="K4042" s="6" t="s">
        <v>1637</v>
      </c>
      <c r="L4042" s="6" t="s">
        <v>1641</v>
      </c>
      <c r="M4042" s="6" t="s">
        <v>1642</v>
      </c>
      <c r="N4042" s="6" t="s">
        <v>1641</v>
      </c>
      <c r="O4042" s="6" t="s">
        <v>1642</v>
      </c>
      <c r="P4042" s="8">
        <f>Table12[[#This Row],[PLANNED_DELIVERY]]-Table12[[#This Row],[PLANNED_PICKUP]]</f>
        <v>1</v>
      </c>
      <c r="Q4042" s="9">
        <f>Table12[[#This Row],[ACTUAL_DELIVERY]]-Table12[[#This Row],[ACTUAL_PICKUP]]</f>
        <v>1</v>
      </c>
      <c r="R4042" s="9">
        <f>Table12[[#This Row],[ACTUAL_PICKUP]]-Table12[[#This Row],[PLANNED_PICKUP]]</f>
        <v>0</v>
      </c>
      <c r="S4042" s="9">
        <f>Table12[[#This Row],[ACTUAL_DELIVERY]]-Table12[[#This Row],[PLANNED_DELIVERY]]</f>
        <v>0</v>
      </c>
      <c r="T4042" t="s">
        <v>33</v>
      </c>
      <c r="U4042" s="6" t="s">
        <v>34</v>
      </c>
      <c r="V4042" t="s">
        <v>27</v>
      </c>
      <c r="W4042" t="s">
        <v>27</v>
      </c>
      <c r="X4042" t="s">
        <v>41</v>
      </c>
      <c r="Y4042" s="6" t="s">
        <v>44</v>
      </c>
      <c r="Z4042" t="s">
        <v>27</v>
      </c>
      <c r="AA4042" t="s">
        <v>27</v>
      </c>
    </row>
    <row r="4043" spans="1:27" x14ac:dyDescent="0.35">
      <c r="A4043">
        <v>10005604</v>
      </c>
      <c r="B4043" t="s">
        <v>222</v>
      </c>
      <c r="C4043" t="s">
        <v>206</v>
      </c>
      <c r="D4043" t="s">
        <v>23</v>
      </c>
      <c r="E4043" t="s">
        <v>24</v>
      </c>
      <c r="F4043">
        <v>1620</v>
      </c>
      <c r="G4043">
        <v>0</v>
      </c>
      <c r="H4043">
        <v>1620</v>
      </c>
      <c r="I4043">
        <v>10071</v>
      </c>
      <c r="J4043">
        <v>99</v>
      </c>
      <c r="K4043" s="6" t="s">
        <v>1637</v>
      </c>
      <c r="L4043" s="6" t="s">
        <v>1637</v>
      </c>
      <c r="M4043" s="6" t="s">
        <v>1642</v>
      </c>
      <c r="N4043" s="6" t="s">
        <v>1642</v>
      </c>
      <c r="O4043" s="6" t="s">
        <v>1642</v>
      </c>
      <c r="P4043" s="8">
        <f>Table12[[#This Row],[PLANNED_DELIVERY]]-Table12[[#This Row],[PLANNED_PICKUP]]</f>
        <v>2</v>
      </c>
      <c r="Q4043" s="9">
        <f>Table12[[#This Row],[ACTUAL_DELIVERY]]-Table12[[#This Row],[ACTUAL_PICKUP]]</f>
        <v>0</v>
      </c>
      <c r="R4043" s="9">
        <f>Table12[[#This Row],[ACTUAL_PICKUP]]-Table12[[#This Row],[PLANNED_PICKUP]]</f>
        <v>2</v>
      </c>
      <c r="S4043" s="9">
        <f>Table12[[#This Row],[ACTUAL_DELIVERY]]-Table12[[#This Row],[PLANNED_DELIVERY]]</f>
        <v>0</v>
      </c>
      <c r="T4043" t="s">
        <v>734</v>
      </c>
      <c r="U4043" s="6" t="s">
        <v>735</v>
      </c>
      <c r="V4043" t="s">
        <v>27</v>
      </c>
      <c r="W4043" t="s">
        <v>27</v>
      </c>
      <c r="X4043" t="s">
        <v>1723</v>
      </c>
      <c r="Y4043" s="6" t="s">
        <v>42</v>
      </c>
      <c r="Z4043" t="s">
        <v>27</v>
      </c>
      <c r="AA4043" t="s">
        <v>27</v>
      </c>
    </row>
    <row r="4044" spans="1:27" x14ac:dyDescent="0.35">
      <c r="A4044">
        <v>10005606</v>
      </c>
      <c r="B4044" t="s">
        <v>81</v>
      </c>
      <c r="C4044" t="s">
        <v>213</v>
      </c>
      <c r="D4044" t="s">
        <v>30</v>
      </c>
      <c r="E4044" t="s">
        <v>45</v>
      </c>
      <c r="F4044">
        <v>313.92</v>
      </c>
      <c r="G4044">
        <v>0</v>
      </c>
      <c r="H4044">
        <v>313.92</v>
      </c>
      <c r="I4044">
        <v>820.4</v>
      </c>
      <c r="J4044">
        <v>4.5999999999999996</v>
      </c>
      <c r="K4044" s="6" t="s">
        <v>1637</v>
      </c>
      <c r="L4044" s="6" t="s">
        <v>1641</v>
      </c>
      <c r="M4044" s="6" t="s">
        <v>1644</v>
      </c>
      <c r="N4044" s="6" t="s">
        <v>1642</v>
      </c>
      <c r="O4044" s="6" t="s">
        <v>1644</v>
      </c>
      <c r="P4044" s="8">
        <f>Table12[[#This Row],[PLANNED_DELIVERY]]-Table12[[#This Row],[PLANNED_PICKUP]]</f>
        <v>2</v>
      </c>
      <c r="Q4044" s="9">
        <f>Table12[[#This Row],[ACTUAL_DELIVERY]]-Table12[[#This Row],[ACTUAL_PICKUP]]</f>
        <v>1</v>
      </c>
      <c r="R4044" s="9">
        <f>Table12[[#This Row],[ACTUAL_PICKUP]]-Table12[[#This Row],[PLANNED_PICKUP]]</f>
        <v>1</v>
      </c>
      <c r="S4044" s="9">
        <f>Table12[[#This Row],[ACTUAL_DELIVERY]]-Table12[[#This Row],[PLANNED_DELIVERY]]</f>
        <v>0</v>
      </c>
      <c r="T4044" t="s">
        <v>49</v>
      </c>
      <c r="U4044" s="6" t="s">
        <v>29</v>
      </c>
      <c r="V4044" t="s">
        <v>27</v>
      </c>
      <c r="W4044" t="s">
        <v>27</v>
      </c>
      <c r="X4044" t="s">
        <v>405</v>
      </c>
      <c r="Y4044" s="6" t="s">
        <v>40</v>
      </c>
      <c r="Z4044" t="s">
        <v>27</v>
      </c>
      <c r="AA4044" t="s">
        <v>27</v>
      </c>
    </row>
    <row r="4045" spans="1:27" x14ac:dyDescent="0.35">
      <c r="A4045">
        <v>10005608</v>
      </c>
      <c r="B4045" t="s">
        <v>81</v>
      </c>
      <c r="C4045" t="s">
        <v>213</v>
      </c>
      <c r="D4045" t="s">
        <v>30</v>
      </c>
      <c r="E4045" t="s">
        <v>45</v>
      </c>
      <c r="F4045">
        <v>164.88</v>
      </c>
      <c r="G4045">
        <v>329.74</v>
      </c>
      <c r="H4045">
        <v>494.62</v>
      </c>
      <c r="I4045">
        <v>4291.8999999999996</v>
      </c>
      <c r="J4045">
        <v>22.66</v>
      </c>
      <c r="K4045" s="6" t="s">
        <v>1637</v>
      </c>
      <c r="L4045" s="6" t="s">
        <v>1637</v>
      </c>
      <c r="M4045" s="6" t="s">
        <v>1650</v>
      </c>
      <c r="N4045" s="6" t="s">
        <v>1641</v>
      </c>
      <c r="O4045" s="6" t="s">
        <v>1642</v>
      </c>
      <c r="P4045" s="8">
        <f>Table12[[#This Row],[PLANNED_DELIVERY]]-Table12[[#This Row],[PLANNED_PICKUP]]</f>
        <v>7</v>
      </c>
      <c r="Q4045" s="9">
        <f>Table12[[#This Row],[ACTUAL_DELIVERY]]-Table12[[#This Row],[ACTUAL_PICKUP]]</f>
        <v>1</v>
      </c>
      <c r="R4045" s="9">
        <f>Table12[[#This Row],[ACTUAL_PICKUP]]-Table12[[#This Row],[PLANNED_PICKUP]]</f>
        <v>1</v>
      </c>
      <c r="S4045" s="9">
        <f>Table12[[#This Row],[ACTUAL_DELIVERY]]-Table12[[#This Row],[PLANNED_DELIVERY]]</f>
        <v>-5</v>
      </c>
      <c r="T4045" t="s">
        <v>49</v>
      </c>
      <c r="U4045" s="6" t="s">
        <v>29</v>
      </c>
      <c r="V4045" t="s">
        <v>27</v>
      </c>
      <c r="W4045" t="s">
        <v>27</v>
      </c>
      <c r="X4045" t="s">
        <v>403</v>
      </c>
      <c r="Y4045" s="6" t="s">
        <v>404</v>
      </c>
      <c r="Z4045" t="s">
        <v>27</v>
      </c>
      <c r="AA4045" t="s">
        <v>27</v>
      </c>
    </row>
    <row r="4046" spans="1:27" x14ac:dyDescent="0.35">
      <c r="A4046">
        <v>10005611</v>
      </c>
      <c r="B4046" t="s">
        <v>81</v>
      </c>
      <c r="C4046" t="s">
        <v>206</v>
      </c>
      <c r="D4046" t="s">
        <v>23</v>
      </c>
      <c r="E4046" t="s">
        <v>24</v>
      </c>
      <c r="F4046">
        <v>90</v>
      </c>
      <c r="G4046">
        <v>0</v>
      </c>
      <c r="H4046">
        <v>90</v>
      </c>
      <c r="I4046">
        <v>45</v>
      </c>
      <c r="J4046">
        <v>0.38</v>
      </c>
      <c r="K4046" s="6" t="s">
        <v>1637</v>
      </c>
      <c r="L4046" s="6" t="s">
        <v>1644</v>
      </c>
      <c r="M4046" s="6" t="s">
        <v>1640</v>
      </c>
      <c r="N4046" s="6" t="s">
        <v>1644</v>
      </c>
      <c r="O4046" s="6" t="s">
        <v>1640</v>
      </c>
      <c r="P4046" s="8">
        <f>Table12[[#This Row],[PLANNED_DELIVERY]]-Table12[[#This Row],[PLANNED_PICKUP]]</f>
        <v>3</v>
      </c>
      <c r="Q4046" s="9">
        <f>Table12[[#This Row],[ACTUAL_DELIVERY]]-Table12[[#This Row],[ACTUAL_PICKUP]]</f>
        <v>3</v>
      </c>
      <c r="R4046" s="9">
        <f>Table12[[#This Row],[ACTUAL_PICKUP]]-Table12[[#This Row],[PLANNED_PICKUP]]</f>
        <v>0</v>
      </c>
      <c r="S4046" s="9">
        <f>Table12[[#This Row],[ACTUAL_DELIVERY]]-Table12[[#This Row],[PLANNED_DELIVERY]]</f>
        <v>0</v>
      </c>
      <c r="T4046" t="s">
        <v>50</v>
      </c>
      <c r="U4046" s="6" t="s">
        <v>51</v>
      </c>
      <c r="V4046" t="s">
        <v>27</v>
      </c>
      <c r="W4046" t="s">
        <v>27</v>
      </c>
      <c r="X4046" t="s">
        <v>49</v>
      </c>
      <c r="Y4046" s="6" t="s">
        <v>29</v>
      </c>
      <c r="Z4046" t="s">
        <v>27</v>
      </c>
      <c r="AA4046" t="s">
        <v>27</v>
      </c>
    </row>
    <row r="4047" spans="1:27" x14ac:dyDescent="0.35">
      <c r="A4047">
        <v>10005612</v>
      </c>
      <c r="B4047" t="s">
        <v>81</v>
      </c>
      <c r="C4047" t="s">
        <v>206</v>
      </c>
      <c r="D4047" t="s">
        <v>23</v>
      </c>
      <c r="E4047" t="s">
        <v>24</v>
      </c>
      <c r="F4047">
        <v>90</v>
      </c>
      <c r="G4047">
        <v>0</v>
      </c>
      <c r="H4047">
        <v>90</v>
      </c>
      <c r="I4047">
        <v>56</v>
      </c>
      <c r="J4047">
        <v>0.48</v>
      </c>
      <c r="K4047" s="6" t="s">
        <v>1637</v>
      </c>
      <c r="L4047" s="6" t="s">
        <v>1644</v>
      </c>
      <c r="M4047" s="6" t="s">
        <v>1640</v>
      </c>
      <c r="N4047" s="6" t="s">
        <v>1644</v>
      </c>
      <c r="O4047" s="6" t="s">
        <v>1640</v>
      </c>
      <c r="P4047" s="8">
        <f>Table12[[#This Row],[PLANNED_DELIVERY]]-Table12[[#This Row],[PLANNED_PICKUP]]</f>
        <v>3</v>
      </c>
      <c r="Q4047" s="9">
        <f>Table12[[#This Row],[ACTUAL_DELIVERY]]-Table12[[#This Row],[ACTUAL_PICKUP]]</f>
        <v>3</v>
      </c>
      <c r="R4047" s="9">
        <f>Table12[[#This Row],[ACTUAL_PICKUP]]-Table12[[#This Row],[PLANNED_PICKUP]]</f>
        <v>0</v>
      </c>
      <c r="S4047" s="9">
        <f>Table12[[#This Row],[ACTUAL_DELIVERY]]-Table12[[#This Row],[PLANNED_DELIVERY]]</f>
        <v>0</v>
      </c>
      <c r="T4047" t="s">
        <v>50</v>
      </c>
      <c r="U4047" s="6" t="s">
        <v>51</v>
      </c>
      <c r="V4047" t="s">
        <v>27</v>
      </c>
      <c r="W4047" t="s">
        <v>27</v>
      </c>
      <c r="X4047" t="s">
        <v>49</v>
      </c>
      <c r="Y4047" s="6" t="s">
        <v>29</v>
      </c>
      <c r="Z4047" t="s">
        <v>27</v>
      </c>
      <c r="AA4047" t="s">
        <v>27</v>
      </c>
    </row>
    <row r="4048" spans="1:27" x14ac:dyDescent="0.35">
      <c r="A4048">
        <v>10005613</v>
      </c>
      <c r="B4048" t="s">
        <v>81</v>
      </c>
      <c r="C4048" t="s">
        <v>206</v>
      </c>
      <c r="D4048" t="s">
        <v>23</v>
      </c>
      <c r="E4048" t="s">
        <v>24</v>
      </c>
      <c r="F4048">
        <v>90</v>
      </c>
      <c r="G4048">
        <v>0</v>
      </c>
      <c r="H4048">
        <v>90</v>
      </c>
      <c r="I4048">
        <v>558</v>
      </c>
      <c r="J4048">
        <v>2.5299999999999998</v>
      </c>
      <c r="K4048" s="6" t="s">
        <v>1637</v>
      </c>
      <c r="L4048" s="6" t="s">
        <v>1644</v>
      </c>
      <c r="M4048" s="6" t="s">
        <v>1640</v>
      </c>
      <c r="N4048" s="6" t="s">
        <v>1644</v>
      </c>
      <c r="O4048" s="6" t="s">
        <v>1640</v>
      </c>
      <c r="P4048" s="8">
        <f>Table12[[#This Row],[PLANNED_DELIVERY]]-Table12[[#This Row],[PLANNED_PICKUP]]</f>
        <v>3</v>
      </c>
      <c r="Q4048" s="9">
        <f>Table12[[#This Row],[ACTUAL_DELIVERY]]-Table12[[#This Row],[ACTUAL_PICKUP]]</f>
        <v>3</v>
      </c>
      <c r="R4048" s="9">
        <f>Table12[[#This Row],[ACTUAL_PICKUP]]-Table12[[#This Row],[PLANNED_PICKUP]]</f>
        <v>0</v>
      </c>
      <c r="S4048" s="9">
        <f>Table12[[#This Row],[ACTUAL_DELIVERY]]-Table12[[#This Row],[PLANNED_DELIVERY]]</f>
        <v>0</v>
      </c>
      <c r="T4048" t="s">
        <v>50</v>
      </c>
      <c r="U4048" s="6" t="s">
        <v>51</v>
      </c>
      <c r="V4048" t="s">
        <v>27</v>
      </c>
      <c r="W4048" t="s">
        <v>27</v>
      </c>
      <c r="X4048" t="s">
        <v>49</v>
      </c>
      <c r="Y4048" s="6" t="s">
        <v>29</v>
      </c>
      <c r="Z4048" t="s">
        <v>27</v>
      </c>
      <c r="AA4048" t="s">
        <v>27</v>
      </c>
    </row>
    <row r="4049" spans="1:27" x14ac:dyDescent="0.35">
      <c r="A4049">
        <v>10005614</v>
      </c>
      <c r="B4049" t="s">
        <v>81</v>
      </c>
      <c r="C4049" t="s">
        <v>206</v>
      </c>
      <c r="D4049" t="s">
        <v>23</v>
      </c>
      <c r="E4049" t="s">
        <v>24</v>
      </c>
      <c r="F4049">
        <v>90</v>
      </c>
      <c r="G4049">
        <v>0</v>
      </c>
      <c r="H4049">
        <v>90</v>
      </c>
      <c r="I4049">
        <v>855</v>
      </c>
      <c r="J4049">
        <v>3.1</v>
      </c>
      <c r="K4049" s="6" t="s">
        <v>1637</v>
      </c>
      <c r="L4049" s="6" t="s">
        <v>1637</v>
      </c>
      <c r="M4049" s="6" t="s">
        <v>1642</v>
      </c>
      <c r="N4049" s="6" t="s">
        <v>1644</v>
      </c>
      <c r="O4049" s="6" t="s">
        <v>1640</v>
      </c>
      <c r="P4049" s="8">
        <f>Table12[[#This Row],[PLANNED_DELIVERY]]-Table12[[#This Row],[PLANNED_PICKUP]]</f>
        <v>2</v>
      </c>
      <c r="Q4049" s="9">
        <f>Table12[[#This Row],[ACTUAL_DELIVERY]]-Table12[[#This Row],[ACTUAL_PICKUP]]</f>
        <v>3</v>
      </c>
      <c r="R4049" s="9">
        <f>Table12[[#This Row],[ACTUAL_PICKUP]]-Table12[[#This Row],[PLANNED_PICKUP]]</f>
        <v>3</v>
      </c>
      <c r="S4049" s="9">
        <f>Table12[[#This Row],[ACTUAL_DELIVERY]]-Table12[[#This Row],[PLANNED_DELIVERY]]</f>
        <v>4</v>
      </c>
      <c r="T4049" t="s">
        <v>50</v>
      </c>
      <c r="U4049" s="6" t="s">
        <v>51</v>
      </c>
      <c r="V4049" t="s">
        <v>27</v>
      </c>
      <c r="W4049" t="s">
        <v>27</v>
      </c>
      <c r="X4049" t="s">
        <v>60</v>
      </c>
      <c r="Y4049" s="6" t="s">
        <v>34</v>
      </c>
      <c r="Z4049" t="s">
        <v>27</v>
      </c>
      <c r="AA4049" t="s">
        <v>27</v>
      </c>
    </row>
    <row r="4050" spans="1:27" x14ac:dyDescent="0.35">
      <c r="A4050">
        <v>10005621</v>
      </c>
      <c r="B4050" t="s">
        <v>81</v>
      </c>
      <c r="C4050" t="s">
        <v>206</v>
      </c>
      <c r="D4050" t="s">
        <v>30</v>
      </c>
      <c r="E4050" t="s">
        <v>31</v>
      </c>
      <c r="F4050">
        <v>450</v>
      </c>
      <c r="G4050">
        <v>0</v>
      </c>
      <c r="H4050">
        <v>450</v>
      </c>
      <c r="I4050">
        <v>16000</v>
      </c>
      <c r="J4050">
        <v>16.48</v>
      </c>
      <c r="K4050" s="6" t="s">
        <v>1637</v>
      </c>
      <c r="L4050" s="6" t="s">
        <v>1641</v>
      </c>
      <c r="M4050" s="6" t="s">
        <v>1640</v>
      </c>
      <c r="N4050" s="6" t="s">
        <v>1644</v>
      </c>
      <c r="O4050" s="6" t="s">
        <v>1640</v>
      </c>
      <c r="P4050" s="8">
        <f>Table12[[#This Row],[PLANNED_DELIVERY]]-Table12[[#This Row],[PLANNED_PICKUP]]</f>
        <v>5</v>
      </c>
      <c r="Q4050" s="9">
        <f>Table12[[#This Row],[ACTUAL_DELIVERY]]-Table12[[#This Row],[ACTUAL_PICKUP]]</f>
        <v>3</v>
      </c>
      <c r="R4050" s="9">
        <f>Table12[[#This Row],[ACTUAL_PICKUP]]-Table12[[#This Row],[PLANNED_PICKUP]]</f>
        <v>2</v>
      </c>
      <c r="S4050" s="9">
        <f>Table12[[#This Row],[ACTUAL_DELIVERY]]-Table12[[#This Row],[PLANNED_DELIVERY]]</f>
        <v>0</v>
      </c>
      <c r="T4050" t="s">
        <v>41</v>
      </c>
      <c r="U4050" s="6">
        <v>54100</v>
      </c>
      <c r="V4050" t="s">
        <v>27</v>
      </c>
      <c r="W4050" t="s">
        <v>27</v>
      </c>
      <c r="X4050" t="s">
        <v>292</v>
      </c>
      <c r="Y4050" s="6" t="s">
        <v>284</v>
      </c>
      <c r="Z4050" t="s">
        <v>27</v>
      </c>
      <c r="AA4050" t="s">
        <v>27</v>
      </c>
    </row>
    <row r="4051" spans="1:27" x14ac:dyDescent="0.35">
      <c r="A4051">
        <v>10005622</v>
      </c>
      <c r="B4051" t="s">
        <v>81</v>
      </c>
      <c r="C4051" t="s">
        <v>246</v>
      </c>
      <c r="D4051" t="s">
        <v>30</v>
      </c>
      <c r="E4051" t="s">
        <v>31</v>
      </c>
      <c r="F4051">
        <v>179.5</v>
      </c>
      <c r="G4051">
        <v>0</v>
      </c>
      <c r="H4051">
        <v>179.5</v>
      </c>
      <c r="I4051">
        <v>90</v>
      </c>
      <c r="J4051">
        <v>0.67</v>
      </c>
      <c r="K4051" s="6" t="s">
        <v>1637</v>
      </c>
      <c r="L4051" s="6" t="s">
        <v>1642</v>
      </c>
      <c r="M4051" s="6" t="s">
        <v>1651</v>
      </c>
      <c r="N4051" s="6" t="s">
        <v>1641</v>
      </c>
      <c r="O4051" s="6" t="s">
        <v>1642</v>
      </c>
      <c r="P4051" s="8">
        <f>Table12[[#This Row],[PLANNED_DELIVERY]]-Table12[[#This Row],[PLANNED_PICKUP]]</f>
        <v>6</v>
      </c>
      <c r="Q4051" s="9">
        <f>Table12[[#This Row],[ACTUAL_DELIVERY]]-Table12[[#This Row],[ACTUAL_PICKUP]]</f>
        <v>1</v>
      </c>
      <c r="R4051" s="9">
        <f>Table12[[#This Row],[ACTUAL_PICKUP]]-Table12[[#This Row],[PLANNED_PICKUP]]</f>
        <v>-1</v>
      </c>
      <c r="S4051" s="9">
        <f>Table12[[#This Row],[ACTUAL_DELIVERY]]-Table12[[#This Row],[PLANNED_DELIVERY]]</f>
        <v>-6</v>
      </c>
      <c r="T4051" t="s">
        <v>33</v>
      </c>
      <c r="U4051" s="6" t="s">
        <v>34</v>
      </c>
      <c r="V4051" t="s">
        <v>27</v>
      </c>
      <c r="W4051" t="s">
        <v>27</v>
      </c>
      <c r="X4051" t="s">
        <v>66</v>
      </c>
      <c r="Y4051" s="6" t="s">
        <v>67</v>
      </c>
      <c r="Z4051" t="s">
        <v>27</v>
      </c>
      <c r="AA4051" t="s">
        <v>27</v>
      </c>
    </row>
    <row r="4052" spans="1:27" x14ac:dyDescent="0.35">
      <c r="A4052">
        <v>10005623</v>
      </c>
      <c r="B4052" t="s">
        <v>81</v>
      </c>
      <c r="C4052" t="s">
        <v>206</v>
      </c>
      <c r="D4052" t="s">
        <v>23</v>
      </c>
      <c r="E4052" t="s">
        <v>31</v>
      </c>
      <c r="F4052">
        <v>324</v>
      </c>
      <c r="G4052">
        <v>0</v>
      </c>
      <c r="H4052">
        <v>324</v>
      </c>
      <c r="I4052">
        <v>950</v>
      </c>
      <c r="J4052">
        <v>2.9</v>
      </c>
      <c r="K4052" s="6" t="s">
        <v>1637</v>
      </c>
      <c r="L4052" s="6" t="s">
        <v>1641</v>
      </c>
      <c r="M4052" s="6" t="s">
        <v>1642</v>
      </c>
      <c r="N4052" s="6" t="s">
        <v>1641</v>
      </c>
      <c r="O4052" s="6" t="s">
        <v>1644</v>
      </c>
      <c r="P4052" s="8">
        <f>Table12[[#This Row],[PLANNED_DELIVERY]]-Table12[[#This Row],[PLANNED_PICKUP]]</f>
        <v>1</v>
      </c>
      <c r="Q4052" s="9">
        <f>Table12[[#This Row],[ACTUAL_DELIVERY]]-Table12[[#This Row],[ACTUAL_PICKUP]]</f>
        <v>2</v>
      </c>
      <c r="R4052" s="9">
        <f>Table12[[#This Row],[ACTUAL_PICKUP]]-Table12[[#This Row],[PLANNED_PICKUP]]</f>
        <v>0</v>
      </c>
      <c r="S4052" s="9">
        <f>Table12[[#This Row],[ACTUAL_DELIVERY]]-Table12[[#This Row],[PLANNED_DELIVERY]]</f>
        <v>1</v>
      </c>
      <c r="T4052" t="s">
        <v>337</v>
      </c>
      <c r="U4052" s="6" t="s">
        <v>338</v>
      </c>
      <c r="V4052" t="s">
        <v>27</v>
      </c>
      <c r="W4052" t="s">
        <v>27</v>
      </c>
      <c r="X4052" t="s">
        <v>60</v>
      </c>
      <c r="Y4052" s="6" t="s">
        <v>34</v>
      </c>
      <c r="Z4052" t="s">
        <v>27</v>
      </c>
      <c r="AA4052" t="s">
        <v>27</v>
      </c>
    </row>
    <row r="4053" spans="1:27" x14ac:dyDescent="0.35">
      <c r="A4053">
        <v>10005624</v>
      </c>
      <c r="B4053" t="s">
        <v>81</v>
      </c>
      <c r="C4053" t="s">
        <v>206</v>
      </c>
      <c r="D4053" t="s">
        <v>30</v>
      </c>
      <c r="E4053" t="s">
        <v>31</v>
      </c>
      <c r="F4053">
        <v>300</v>
      </c>
      <c r="G4053">
        <v>0</v>
      </c>
      <c r="H4053">
        <v>300</v>
      </c>
      <c r="I4053">
        <v>1036</v>
      </c>
      <c r="J4053">
        <v>0.69</v>
      </c>
      <c r="K4053" s="6" t="s">
        <v>1637</v>
      </c>
      <c r="L4053" s="6" t="s">
        <v>1641</v>
      </c>
      <c r="M4053" s="6" t="s">
        <v>1650</v>
      </c>
      <c r="N4053" s="6" t="s">
        <v>1641</v>
      </c>
      <c r="O4053" s="6" t="s">
        <v>1650</v>
      </c>
      <c r="P4053" s="8">
        <f>Table12[[#This Row],[PLANNED_DELIVERY]]-Table12[[#This Row],[PLANNED_PICKUP]]</f>
        <v>6</v>
      </c>
      <c r="Q4053" s="9">
        <f>Table12[[#This Row],[ACTUAL_DELIVERY]]-Table12[[#This Row],[ACTUAL_PICKUP]]</f>
        <v>6</v>
      </c>
      <c r="R4053" s="9">
        <f>Table12[[#This Row],[ACTUAL_PICKUP]]-Table12[[#This Row],[PLANNED_PICKUP]]</f>
        <v>0</v>
      </c>
      <c r="S4053" s="9">
        <f>Table12[[#This Row],[ACTUAL_DELIVERY]]-Table12[[#This Row],[PLANNED_DELIVERY]]</f>
        <v>0</v>
      </c>
      <c r="T4053" t="s">
        <v>33</v>
      </c>
      <c r="U4053" s="6" t="s">
        <v>34</v>
      </c>
      <c r="V4053" t="s">
        <v>27</v>
      </c>
      <c r="W4053" t="s">
        <v>27</v>
      </c>
      <c r="X4053" t="s">
        <v>271</v>
      </c>
      <c r="Y4053" s="6" t="s">
        <v>43</v>
      </c>
      <c r="Z4053" t="s">
        <v>27</v>
      </c>
      <c r="AA4053" t="s">
        <v>27</v>
      </c>
    </row>
    <row r="4054" spans="1:27" x14ac:dyDescent="0.35">
      <c r="A4054">
        <v>10005627</v>
      </c>
      <c r="B4054" t="s">
        <v>81</v>
      </c>
      <c r="C4054" t="s">
        <v>234</v>
      </c>
      <c r="D4054" t="s">
        <v>23</v>
      </c>
      <c r="E4054" t="s">
        <v>24</v>
      </c>
      <c r="F4054">
        <v>590</v>
      </c>
      <c r="G4054">
        <v>0</v>
      </c>
      <c r="H4054">
        <v>590</v>
      </c>
      <c r="I4054">
        <v>259</v>
      </c>
      <c r="J4054">
        <v>1.24</v>
      </c>
      <c r="K4054" s="6" t="s">
        <v>1637</v>
      </c>
      <c r="L4054" s="6" t="s">
        <v>1644</v>
      </c>
      <c r="M4054" s="6" t="s">
        <v>1644</v>
      </c>
      <c r="N4054" s="6" t="s">
        <v>1644</v>
      </c>
      <c r="O4054" s="6" t="s">
        <v>1644</v>
      </c>
      <c r="P4054" s="8">
        <f>Table12[[#This Row],[PLANNED_DELIVERY]]-Table12[[#This Row],[PLANNED_PICKUP]]</f>
        <v>0</v>
      </c>
      <c r="Q4054" s="9">
        <f>Table12[[#This Row],[ACTUAL_DELIVERY]]-Table12[[#This Row],[ACTUAL_PICKUP]]</f>
        <v>0</v>
      </c>
      <c r="R4054" s="9">
        <f>Table12[[#This Row],[ACTUAL_PICKUP]]-Table12[[#This Row],[PLANNED_PICKUP]]</f>
        <v>0</v>
      </c>
      <c r="S4054" s="9">
        <f>Table12[[#This Row],[ACTUAL_DELIVERY]]-Table12[[#This Row],[PLANNED_DELIVERY]]</f>
        <v>0</v>
      </c>
      <c r="T4054" t="s">
        <v>731</v>
      </c>
      <c r="U4054" s="6" t="s">
        <v>732</v>
      </c>
      <c r="V4054" t="s">
        <v>656</v>
      </c>
      <c r="W4054" t="s">
        <v>656</v>
      </c>
      <c r="X4054" t="s">
        <v>71</v>
      </c>
      <c r="Y4054" s="6" t="s">
        <v>72</v>
      </c>
      <c r="Z4054" t="s">
        <v>27</v>
      </c>
      <c r="AA4054" t="s">
        <v>27</v>
      </c>
    </row>
    <row r="4055" spans="1:27" x14ac:dyDescent="0.35">
      <c r="A4055">
        <v>10005628</v>
      </c>
      <c r="B4055" t="s">
        <v>81</v>
      </c>
      <c r="C4055" t="s">
        <v>213</v>
      </c>
      <c r="D4055" t="s">
        <v>23</v>
      </c>
      <c r="E4055" t="s">
        <v>31</v>
      </c>
      <c r="F4055">
        <v>284.11</v>
      </c>
      <c r="G4055">
        <v>0</v>
      </c>
      <c r="H4055">
        <v>284.11</v>
      </c>
      <c r="I4055">
        <v>1450</v>
      </c>
      <c r="J4055">
        <v>1.58</v>
      </c>
      <c r="K4055" s="6" t="s">
        <v>1637</v>
      </c>
      <c r="L4055" s="6" t="s">
        <v>1637</v>
      </c>
      <c r="M4055" s="6" t="s">
        <v>1644</v>
      </c>
      <c r="N4055" s="6" t="s">
        <v>1642</v>
      </c>
      <c r="O4055" s="6" t="s">
        <v>1644</v>
      </c>
      <c r="P4055" s="8">
        <f>Table12[[#This Row],[PLANNED_DELIVERY]]-Table12[[#This Row],[PLANNED_PICKUP]]</f>
        <v>3</v>
      </c>
      <c r="Q4055" s="9">
        <f>Table12[[#This Row],[ACTUAL_DELIVERY]]-Table12[[#This Row],[ACTUAL_PICKUP]]</f>
        <v>1</v>
      </c>
      <c r="R4055" s="9">
        <f>Table12[[#This Row],[ACTUAL_PICKUP]]-Table12[[#This Row],[PLANNED_PICKUP]]</f>
        <v>2</v>
      </c>
      <c r="S4055" s="9">
        <f>Table12[[#This Row],[ACTUAL_DELIVERY]]-Table12[[#This Row],[PLANNED_DELIVERY]]</f>
        <v>0</v>
      </c>
      <c r="T4055" t="s">
        <v>275</v>
      </c>
      <c r="U4055" s="6" t="s">
        <v>276</v>
      </c>
      <c r="V4055" t="s">
        <v>27</v>
      </c>
      <c r="W4055" t="s">
        <v>27</v>
      </c>
      <c r="X4055" t="s">
        <v>60</v>
      </c>
      <c r="Y4055" s="6" t="s">
        <v>34</v>
      </c>
      <c r="Z4055" t="s">
        <v>27</v>
      </c>
      <c r="AA4055" t="s">
        <v>27</v>
      </c>
    </row>
    <row r="4056" spans="1:27" x14ac:dyDescent="0.35">
      <c r="A4056">
        <v>10005629</v>
      </c>
      <c r="B4056" t="s">
        <v>81</v>
      </c>
      <c r="C4056" t="s">
        <v>206</v>
      </c>
      <c r="D4056" t="s">
        <v>23</v>
      </c>
      <c r="E4056" t="s">
        <v>24</v>
      </c>
      <c r="F4056">
        <v>149.97</v>
      </c>
      <c r="G4056">
        <v>0</v>
      </c>
      <c r="H4056">
        <v>149.97</v>
      </c>
      <c r="I4056">
        <v>153.5</v>
      </c>
      <c r="J4056">
        <v>1.22</v>
      </c>
      <c r="K4056" s="6" t="s">
        <v>1637</v>
      </c>
      <c r="L4056" s="6" t="s">
        <v>1641</v>
      </c>
      <c r="M4056" s="6" t="s">
        <v>1644</v>
      </c>
      <c r="N4056" s="6" t="s">
        <v>1641</v>
      </c>
      <c r="O4056" s="6" t="s">
        <v>1642</v>
      </c>
      <c r="P4056" s="8">
        <f>Table12[[#This Row],[PLANNED_DELIVERY]]-Table12[[#This Row],[PLANNED_PICKUP]]</f>
        <v>2</v>
      </c>
      <c r="Q4056" s="9">
        <f>Table12[[#This Row],[ACTUAL_DELIVERY]]-Table12[[#This Row],[ACTUAL_PICKUP]]</f>
        <v>1</v>
      </c>
      <c r="R4056" s="9">
        <f>Table12[[#This Row],[ACTUAL_PICKUP]]-Table12[[#This Row],[PLANNED_PICKUP]]</f>
        <v>0</v>
      </c>
      <c r="S4056" s="9">
        <f>Table12[[#This Row],[ACTUAL_DELIVERY]]-Table12[[#This Row],[PLANNED_DELIVERY]]</f>
        <v>-1</v>
      </c>
      <c r="T4056" t="s">
        <v>188</v>
      </c>
      <c r="U4056" s="6" t="s">
        <v>189</v>
      </c>
      <c r="V4056" t="s">
        <v>27</v>
      </c>
      <c r="W4056" t="s">
        <v>27</v>
      </c>
      <c r="X4056" t="s">
        <v>49</v>
      </c>
      <c r="Y4056" s="6" t="s">
        <v>29</v>
      </c>
      <c r="Z4056" t="s">
        <v>27</v>
      </c>
      <c r="AA4056" t="s">
        <v>27</v>
      </c>
    </row>
    <row r="4057" spans="1:27" x14ac:dyDescent="0.35">
      <c r="A4057">
        <v>10005630</v>
      </c>
      <c r="B4057" t="s">
        <v>81</v>
      </c>
      <c r="C4057" t="s">
        <v>206</v>
      </c>
      <c r="D4057" t="s">
        <v>23</v>
      </c>
      <c r="E4057" t="s">
        <v>24</v>
      </c>
      <c r="F4057">
        <v>160.22</v>
      </c>
      <c r="G4057">
        <v>0</v>
      </c>
      <c r="H4057">
        <v>160.22</v>
      </c>
      <c r="I4057">
        <v>356</v>
      </c>
      <c r="J4057">
        <v>0.96</v>
      </c>
      <c r="K4057" s="6" t="s">
        <v>1637</v>
      </c>
      <c r="L4057" s="6" t="s">
        <v>1637</v>
      </c>
      <c r="M4057" s="6" t="s">
        <v>1644</v>
      </c>
      <c r="N4057" s="6" t="s">
        <v>1641</v>
      </c>
      <c r="O4057" s="6" t="s">
        <v>1641</v>
      </c>
      <c r="P4057" s="8">
        <f>Table12[[#This Row],[PLANNED_DELIVERY]]-Table12[[#This Row],[PLANNED_PICKUP]]</f>
        <v>3</v>
      </c>
      <c r="Q4057" s="9">
        <f>Table12[[#This Row],[ACTUAL_DELIVERY]]-Table12[[#This Row],[ACTUAL_PICKUP]]</f>
        <v>0</v>
      </c>
      <c r="R4057" s="9">
        <f>Table12[[#This Row],[ACTUAL_PICKUP]]-Table12[[#This Row],[PLANNED_PICKUP]]</f>
        <v>1</v>
      </c>
      <c r="S4057" s="9">
        <f>Table12[[#This Row],[ACTUAL_DELIVERY]]-Table12[[#This Row],[PLANNED_DELIVERY]]</f>
        <v>-2</v>
      </c>
      <c r="T4057" t="s">
        <v>188</v>
      </c>
      <c r="U4057" s="6" t="s">
        <v>189</v>
      </c>
      <c r="V4057" t="s">
        <v>27</v>
      </c>
      <c r="W4057" t="s">
        <v>27</v>
      </c>
      <c r="X4057" t="s">
        <v>60</v>
      </c>
      <c r="Y4057" s="6" t="s">
        <v>34</v>
      </c>
      <c r="Z4057" t="s">
        <v>27</v>
      </c>
      <c r="AA4057" t="s">
        <v>27</v>
      </c>
    </row>
    <row r="4058" spans="1:27" x14ac:dyDescent="0.35">
      <c r="A4058">
        <v>10005631</v>
      </c>
      <c r="B4058" t="s">
        <v>81</v>
      </c>
      <c r="C4058" t="s">
        <v>206</v>
      </c>
      <c r="D4058" t="s">
        <v>23</v>
      </c>
      <c r="E4058" t="s">
        <v>31</v>
      </c>
      <c r="F4058">
        <v>139.72999999999999</v>
      </c>
      <c r="G4058">
        <v>0</v>
      </c>
      <c r="H4058">
        <v>139.72999999999999</v>
      </c>
      <c r="I4058">
        <v>150</v>
      </c>
      <c r="J4058">
        <v>0.67</v>
      </c>
      <c r="K4058" s="6" t="s">
        <v>1641</v>
      </c>
      <c r="L4058" s="6" t="s">
        <v>1641</v>
      </c>
      <c r="M4058" s="6" t="s">
        <v>1644</v>
      </c>
      <c r="N4058" s="6" t="s">
        <v>1642</v>
      </c>
      <c r="O4058" s="6" t="s">
        <v>1644</v>
      </c>
      <c r="P4058" s="8">
        <f>Table12[[#This Row],[PLANNED_DELIVERY]]-Table12[[#This Row],[PLANNED_PICKUP]]</f>
        <v>2</v>
      </c>
      <c r="Q4058" s="9">
        <f>Table12[[#This Row],[ACTUAL_DELIVERY]]-Table12[[#This Row],[ACTUAL_PICKUP]]</f>
        <v>1</v>
      </c>
      <c r="R4058" s="9">
        <f>Table12[[#This Row],[ACTUAL_PICKUP]]-Table12[[#This Row],[PLANNED_PICKUP]]</f>
        <v>1</v>
      </c>
      <c r="S4058" s="9">
        <f>Table12[[#This Row],[ACTUAL_DELIVERY]]-Table12[[#This Row],[PLANNED_DELIVERY]]</f>
        <v>0</v>
      </c>
      <c r="T4058" t="s">
        <v>750</v>
      </c>
      <c r="U4058" s="6" t="s">
        <v>777</v>
      </c>
      <c r="V4058" t="s">
        <v>27</v>
      </c>
      <c r="W4058" t="s">
        <v>27</v>
      </c>
      <c r="X4058" t="s">
        <v>60</v>
      </c>
      <c r="Y4058" s="6" t="s">
        <v>34</v>
      </c>
      <c r="Z4058" t="s">
        <v>27</v>
      </c>
      <c r="AA4058" t="s">
        <v>27</v>
      </c>
    </row>
    <row r="4059" spans="1:27" x14ac:dyDescent="0.35">
      <c r="A4059">
        <v>10005632</v>
      </c>
      <c r="B4059" t="s">
        <v>81</v>
      </c>
      <c r="C4059" t="s">
        <v>206</v>
      </c>
      <c r="D4059" t="s">
        <v>30</v>
      </c>
      <c r="E4059" t="s">
        <v>31</v>
      </c>
      <c r="F4059">
        <v>350</v>
      </c>
      <c r="G4059">
        <v>0</v>
      </c>
      <c r="H4059">
        <v>350</v>
      </c>
      <c r="I4059">
        <v>168</v>
      </c>
      <c r="J4059">
        <v>0.85</v>
      </c>
      <c r="K4059" s="6" t="s">
        <v>1641</v>
      </c>
      <c r="L4059" s="6" t="s">
        <v>1642</v>
      </c>
      <c r="M4059" s="6" t="s">
        <v>1651</v>
      </c>
      <c r="N4059" s="6" t="s">
        <v>1644</v>
      </c>
      <c r="O4059" s="6" t="s">
        <v>1640</v>
      </c>
      <c r="P4059" s="8">
        <f>Table12[[#This Row],[PLANNED_DELIVERY]]-Table12[[#This Row],[PLANNED_PICKUP]]</f>
        <v>6</v>
      </c>
      <c r="Q4059" s="9">
        <f>Table12[[#This Row],[ACTUAL_DELIVERY]]-Table12[[#This Row],[ACTUAL_PICKUP]]</f>
        <v>3</v>
      </c>
      <c r="R4059" s="9">
        <f>Table12[[#This Row],[ACTUAL_PICKUP]]-Table12[[#This Row],[PLANNED_PICKUP]]</f>
        <v>1</v>
      </c>
      <c r="S4059" s="9">
        <f>Table12[[#This Row],[ACTUAL_DELIVERY]]-Table12[[#This Row],[PLANNED_DELIVERY]]</f>
        <v>-2</v>
      </c>
      <c r="T4059" t="s">
        <v>33</v>
      </c>
      <c r="U4059" s="6" t="s">
        <v>34</v>
      </c>
      <c r="V4059" t="s">
        <v>27</v>
      </c>
      <c r="W4059" t="s">
        <v>27</v>
      </c>
      <c r="X4059" t="s">
        <v>838</v>
      </c>
      <c r="Y4059" s="6" t="s">
        <v>839</v>
      </c>
      <c r="Z4059" t="s">
        <v>27</v>
      </c>
      <c r="AA4059" t="s">
        <v>27</v>
      </c>
    </row>
    <row r="4060" spans="1:27" x14ac:dyDescent="0.35">
      <c r="A4060">
        <v>10005633</v>
      </c>
      <c r="B4060" t="s">
        <v>81</v>
      </c>
      <c r="C4060" t="s">
        <v>213</v>
      </c>
      <c r="D4060" t="s">
        <v>30</v>
      </c>
      <c r="E4060" t="s">
        <v>31</v>
      </c>
      <c r="F4060">
        <v>309.26</v>
      </c>
      <c r="G4060">
        <v>0</v>
      </c>
      <c r="H4060">
        <v>309.26</v>
      </c>
      <c r="I4060">
        <v>100</v>
      </c>
      <c r="J4060">
        <v>2.25</v>
      </c>
      <c r="K4060" s="6" t="s">
        <v>1641</v>
      </c>
      <c r="L4060" s="6" t="s">
        <v>1642</v>
      </c>
      <c r="M4060" s="6" t="s">
        <v>1644</v>
      </c>
      <c r="N4060" s="6" t="s">
        <v>1644</v>
      </c>
      <c r="O4060" s="6" t="s">
        <v>1640</v>
      </c>
      <c r="P4060" s="8">
        <f>Table12[[#This Row],[PLANNED_DELIVERY]]-Table12[[#This Row],[PLANNED_PICKUP]]</f>
        <v>1</v>
      </c>
      <c r="Q4060" s="9">
        <f>Table12[[#This Row],[ACTUAL_DELIVERY]]-Table12[[#This Row],[ACTUAL_PICKUP]]</f>
        <v>3</v>
      </c>
      <c r="R4060" s="9">
        <f>Table12[[#This Row],[ACTUAL_PICKUP]]-Table12[[#This Row],[PLANNED_PICKUP]]</f>
        <v>1</v>
      </c>
      <c r="S4060" s="9">
        <f>Table12[[#This Row],[ACTUAL_DELIVERY]]-Table12[[#This Row],[PLANNED_DELIVERY]]</f>
        <v>3</v>
      </c>
      <c r="T4060" t="s">
        <v>33</v>
      </c>
      <c r="U4060" s="6" t="s">
        <v>34</v>
      </c>
      <c r="V4060" t="s">
        <v>27</v>
      </c>
      <c r="W4060" t="s">
        <v>27</v>
      </c>
      <c r="X4060" t="s">
        <v>784</v>
      </c>
      <c r="Y4060" s="6" t="s">
        <v>410</v>
      </c>
      <c r="Z4060" t="s">
        <v>27</v>
      </c>
      <c r="AA4060" t="s">
        <v>27</v>
      </c>
    </row>
    <row r="4061" spans="1:27" x14ac:dyDescent="0.35">
      <c r="A4061">
        <v>10005634</v>
      </c>
      <c r="B4061" t="s">
        <v>297</v>
      </c>
      <c r="C4061" t="s">
        <v>293</v>
      </c>
      <c r="D4061" t="s">
        <v>30</v>
      </c>
      <c r="E4061" t="s">
        <v>45</v>
      </c>
      <c r="F4061">
        <v>1694</v>
      </c>
      <c r="G4061">
        <v>0</v>
      </c>
      <c r="H4061">
        <v>1694</v>
      </c>
      <c r="I4061" s="5">
        <v>206</v>
      </c>
      <c r="J4061">
        <v>0.78</v>
      </c>
      <c r="K4061" s="6" t="s">
        <v>1641</v>
      </c>
      <c r="L4061" s="6" t="s">
        <v>1641</v>
      </c>
      <c r="M4061" s="6" t="s">
        <v>1649</v>
      </c>
      <c r="N4061" s="6" t="s">
        <v>1644</v>
      </c>
      <c r="O4061" s="6" t="s">
        <v>1652</v>
      </c>
      <c r="P4061" s="8">
        <f>Table12[[#This Row],[PLANNED_DELIVERY]]-Table12[[#This Row],[PLANNED_PICKUP]]</f>
        <v>8</v>
      </c>
      <c r="Q4061" s="9">
        <f>Table12[[#This Row],[ACTUAL_DELIVERY]]-Table12[[#This Row],[ACTUAL_PICKUP]]</f>
        <v>11</v>
      </c>
      <c r="R4061" s="9">
        <f>Table12[[#This Row],[ACTUAL_PICKUP]]-Table12[[#This Row],[PLANNED_PICKUP]]</f>
        <v>2</v>
      </c>
      <c r="S4061" s="9">
        <f>Table12[[#This Row],[ACTUAL_DELIVERY]]-Table12[[#This Row],[PLANNED_DELIVERY]]</f>
        <v>5</v>
      </c>
      <c r="T4061" t="s">
        <v>49</v>
      </c>
      <c r="U4061" s="6" t="s">
        <v>29</v>
      </c>
      <c r="V4061" t="s">
        <v>27</v>
      </c>
      <c r="W4061" t="s">
        <v>27</v>
      </c>
      <c r="X4061" t="s">
        <v>836</v>
      </c>
      <c r="Y4061" s="6" t="s">
        <v>837</v>
      </c>
      <c r="Z4061" t="s">
        <v>359</v>
      </c>
      <c r="AA4061" t="s">
        <v>359</v>
      </c>
    </row>
    <row r="4062" spans="1:27" x14ac:dyDescent="0.35">
      <c r="A4062">
        <v>10005635</v>
      </c>
      <c r="B4062" t="s">
        <v>81</v>
      </c>
      <c r="C4062" t="s">
        <v>206</v>
      </c>
      <c r="D4062" t="s">
        <v>23</v>
      </c>
      <c r="E4062" t="s">
        <v>24</v>
      </c>
      <c r="F4062">
        <v>790</v>
      </c>
      <c r="G4062">
        <v>0</v>
      </c>
      <c r="H4062">
        <v>790</v>
      </c>
      <c r="I4062">
        <v>1007.38</v>
      </c>
      <c r="J4062">
        <v>1.84</v>
      </c>
      <c r="K4062" s="6" t="s">
        <v>1641</v>
      </c>
      <c r="L4062" s="6" t="s">
        <v>1641</v>
      </c>
      <c r="M4062" s="6" t="s">
        <v>1640</v>
      </c>
      <c r="N4062" s="6" t="s">
        <v>1641</v>
      </c>
      <c r="O4062" s="6" t="s">
        <v>1640</v>
      </c>
      <c r="P4062" s="8">
        <f>Table12[[#This Row],[PLANNED_DELIVERY]]-Table12[[#This Row],[PLANNED_PICKUP]]</f>
        <v>5</v>
      </c>
      <c r="Q4062" s="9">
        <f>Table12[[#This Row],[ACTUAL_DELIVERY]]-Table12[[#This Row],[ACTUAL_PICKUP]]</f>
        <v>5</v>
      </c>
      <c r="R4062" s="9">
        <f>Table12[[#This Row],[ACTUAL_PICKUP]]-Table12[[#This Row],[PLANNED_PICKUP]]</f>
        <v>0</v>
      </c>
      <c r="S4062" s="9">
        <f>Table12[[#This Row],[ACTUAL_DELIVERY]]-Table12[[#This Row],[PLANNED_DELIVERY]]</f>
        <v>0</v>
      </c>
      <c r="T4062" t="s">
        <v>515</v>
      </c>
      <c r="U4062" s="6" t="s">
        <v>516</v>
      </c>
      <c r="V4062" t="s">
        <v>27</v>
      </c>
      <c r="W4062" t="s">
        <v>27</v>
      </c>
      <c r="X4062" t="s">
        <v>96</v>
      </c>
      <c r="Y4062" s="6" t="s">
        <v>97</v>
      </c>
      <c r="Z4062" t="s">
        <v>27</v>
      </c>
      <c r="AA4062" t="s">
        <v>27</v>
      </c>
    </row>
    <row r="4063" spans="1:27" x14ac:dyDescent="0.35">
      <c r="A4063">
        <v>10005637</v>
      </c>
      <c r="B4063" t="s">
        <v>81</v>
      </c>
      <c r="C4063" t="s">
        <v>213</v>
      </c>
      <c r="D4063" t="s">
        <v>23</v>
      </c>
      <c r="E4063" t="s">
        <v>31</v>
      </c>
      <c r="F4063">
        <v>458.3</v>
      </c>
      <c r="G4063">
        <v>0</v>
      </c>
      <c r="H4063">
        <v>458.3</v>
      </c>
      <c r="I4063">
        <v>1200</v>
      </c>
      <c r="J4063">
        <v>7.04</v>
      </c>
      <c r="K4063" s="6" t="s">
        <v>1641</v>
      </c>
      <c r="L4063" s="6" t="s">
        <v>1641</v>
      </c>
      <c r="M4063" s="6" t="s">
        <v>1644</v>
      </c>
      <c r="N4063" s="6" t="s">
        <v>1641</v>
      </c>
      <c r="O4063" s="6" t="s">
        <v>1644</v>
      </c>
      <c r="P4063" s="8">
        <f>Table12[[#This Row],[PLANNED_DELIVERY]]-Table12[[#This Row],[PLANNED_PICKUP]]</f>
        <v>2</v>
      </c>
      <c r="Q4063" s="9">
        <f>Table12[[#This Row],[ACTUAL_DELIVERY]]-Table12[[#This Row],[ACTUAL_PICKUP]]</f>
        <v>2</v>
      </c>
      <c r="R4063" s="9">
        <f>Table12[[#This Row],[ACTUAL_PICKUP]]-Table12[[#This Row],[PLANNED_PICKUP]]</f>
        <v>0</v>
      </c>
      <c r="S4063" s="9">
        <f>Table12[[#This Row],[ACTUAL_DELIVERY]]-Table12[[#This Row],[PLANNED_DELIVERY]]</f>
        <v>0</v>
      </c>
      <c r="T4063" t="s">
        <v>88</v>
      </c>
      <c r="U4063" s="6" t="s">
        <v>89</v>
      </c>
      <c r="V4063" t="s">
        <v>27</v>
      </c>
      <c r="W4063" t="s">
        <v>27</v>
      </c>
      <c r="X4063" t="s">
        <v>41</v>
      </c>
      <c r="Y4063" s="6" t="s">
        <v>44</v>
      </c>
      <c r="Z4063" t="s">
        <v>27</v>
      </c>
      <c r="AA4063" t="s">
        <v>27</v>
      </c>
    </row>
    <row r="4064" spans="1:27" x14ac:dyDescent="0.35">
      <c r="A4064">
        <v>10005639</v>
      </c>
      <c r="B4064" t="s">
        <v>263</v>
      </c>
      <c r="C4064" t="s">
        <v>293</v>
      </c>
      <c r="D4064" t="s">
        <v>30</v>
      </c>
      <c r="E4064" t="s">
        <v>45</v>
      </c>
      <c r="F4064">
        <v>1300</v>
      </c>
      <c r="G4064">
        <v>0</v>
      </c>
      <c r="H4064">
        <v>1300</v>
      </c>
      <c r="I4064">
        <v>460</v>
      </c>
      <c r="J4064">
        <v>1.35</v>
      </c>
      <c r="K4064" s="6" t="s">
        <v>1641</v>
      </c>
      <c r="L4064" s="6" t="s">
        <v>1641</v>
      </c>
      <c r="M4064" s="6" t="s">
        <v>1654</v>
      </c>
      <c r="N4064" s="6" t="s">
        <v>1642</v>
      </c>
      <c r="O4064" s="6" t="s">
        <v>1651</v>
      </c>
      <c r="P4064" s="8">
        <f>Table12[[#This Row],[PLANNED_DELIVERY]]-Table12[[#This Row],[PLANNED_PICKUP]]</f>
        <v>4</v>
      </c>
      <c r="Q4064" s="9">
        <f>Table12[[#This Row],[ACTUAL_DELIVERY]]-Table12[[#This Row],[ACTUAL_PICKUP]]</f>
        <v>6</v>
      </c>
      <c r="R4064" s="9">
        <f>Table12[[#This Row],[ACTUAL_PICKUP]]-Table12[[#This Row],[PLANNED_PICKUP]]</f>
        <v>1</v>
      </c>
      <c r="S4064" s="9">
        <f>Table12[[#This Row],[ACTUAL_DELIVERY]]-Table12[[#This Row],[PLANNED_DELIVERY]]</f>
        <v>3</v>
      </c>
      <c r="T4064" t="s">
        <v>832</v>
      </c>
      <c r="U4064" s="6" t="s">
        <v>833</v>
      </c>
      <c r="V4064" t="s">
        <v>27</v>
      </c>
      <c r="W4064" t="s">
        <v>27</v>
      </c>
      <c r="X4064" t="s">
        <v>834</v>
      </c>
      <c r="Y4064" s="6" t="s">
        <v>835</v>
      </c>
      <c r="Z4064" t="s">
        <v>713</v>
      </c>
      <c r="AA4064" t="s">
        <v>713</v>
      </c>
    </row>
    <row r="4065" spans="1:27" x14ac:dyDescent="0.35">
      <c r="A4065">
        <v>10005640</v>
      </c>
      <c r="B4065" t="s">
        <v>81</v>
      </c>
      <c r="C4065" t="s">
        <v>206</v>
      </c>
      <c r="D4065" t="s">
        <v>30</v>
      </c>
      <c r="E4065" t="s">
        <v>31</v>
      </c>
      <c r="F4065">
        <v>200</v>
      </c>
      <c r="G4065">
        <v>0</v>
      </c>
      <c r="H4065">
        <v>200</v>
      </c>
      <c r="I4065">
        <v>45</v>
      </c>
      <c r="J4065">
        <v>0.38</v>
      </c>
      <c r="K4065" s="6" t="s">
        <v>1641</v>
      </c>
      <c r="L4065" s="6" t="s">
        <v>1642</v>
      </c>
      <c r="M4065" s="6" t="s">
        <v>1651</v>
      </c>
      <c r="N4065" s="6" t="s">
        <v>1641</v>
      </c>
      <c r="O4065" s="6" t="s">
        <v>1644</v>
      </c>
      <c r="P4065" s="8">
        <f>Table12[[#This Row],[PLANNED_DELIVERY]]-Table12[[#This Row],[PLANNED_PICKUP]]</f>
        <v>6</v>
      </c>
      <c r="Q4065" s="9">
        <f>Table12[[#This Row],[ACTUAL_DELIVERY]]-Table12[[#This Row],[ACTUAL_PICKUP]]</f>
        <v>2</v>
      </c>
      <c r="R4065" s="9">
        <f>Table12[[#This Row],[ACTUAL_PICKUP]]-Table12[[#This Row],[PLANNED_PICKUP]]</f>
        <v>-1</v>
      </c>
      <c r="S4065" s="9">
        <f>Table12[[#This Row],[ACTUAL_DELIVERY]]-Table12[[#This Row],[PLANNED_DELIVERY]]</f>
        <v>-5</v>
      </c>
      <c r="T4065" t="s">
        <v>33</v>
      </c>
      <c r="U4065" s="6" t="s">
        <v>34</v>
      </c>
      <c r="V4065" t="s">
        <v>27</v>
      </c>
      <c r="W4065" t="s">
        <v>27</v>
      </c>
      <c r="X4065" t="s">
        <v>202</v>
      </c>
      <c r="Y4065" s="6" t="s">
        <v>224</v>
      </c>
      <c r="Z4065" t="s">
        <v>27</v>
      </c>
      <c r="AA4065" t="s">
        <v>27</v>
      </c>
    </row>
    <row r="4066" spans="1:27" x14ac:dyDescent="0.35">
      <c r="A4066">
        <v>10005641</v>
      </c>
      <c r="B4066" t="s">
        <v>81</v>
      </c>
      <c r="C4066" t="s">
        <v>206</v>
      </c>
      <c r="D4066" t="s">
        <v>30</v>
      </c>
      <c r="E4066" t="s">
        <v>31</v>
      </c>
      <c r="F4066">
        <v>200</v>
      </c>
      <c r="G4066">
        <v>0</v>
      </c>
      <c r="H4066">
        <v>200</v>
      </c>
      <c r="I4066">
        <v>56</v>
      </c>
      <c r="J4066">
        <v>0.38</v>
      </c>
      <c r="K4066" s="6" t="s">
        <v>1641</v>
      </c>
      <c r="L4066" s="6" t="s">
        <v>1642</v>
      </c>
      <c r="M4066" s="6" t="s">
        <v>1651</v>
      </c>
      <c r="N4066" s="6" t="s">
        <v>1641</v>
      </c>
      <c r="O4066" s="6" t="s">
        <v>1642</v>
      </c>
      <c r="P4066" s="8">
        <f>Table12[[#This Row],[PLANNED_DELIVERY]]-Table12[[#This Row],[PLANNED_PICKUP]]</f>
        <v>6</v>
      </c>
      <c r="Q4066" s="9">
        <f>Table12[[#This Row],[ACTUAL_DELIVERY]]-Table12[[#This Row],[ACTUAL_PICKUP]]</f>
        <v>1</v>
      </c>
      <c r="R4066" s="9">
        <f>Table12[[#This Row],[ACTUAL_PICKUP]]-Table12[[#This Row],[PLANNED_PICKUP]]</f>
        <v>-1</v>
      </c>
      <c r="S4066" s="9">
        <f>Table12[[#This Row],[ACTUAL_DELIVERY]]-Table12[[#This Row],[PLANNED_DELIVERY]]</f>
        <v>-6</v>
      </c>
      <c r="T4066" t="s">
        <v>33</v>
      </c>
      <c r="U4066" s="6" t="s">
        <v>34</v>
      </c>
      <c r="V4066" t="s">
        <v>27</v>
      </c>
      <c r="W4066" t="s">
        <v>27</v>
      </c>
      <c r="X4066" t="s">
        <v>220</v>
      </c>
      <c r="Y4066" s="6" t="s">
        <v>221</v>
      </c>
      <c r="Z4066" t="s">
        <v>27</v>
      </c>
      <c r="AA4066" t="s">
        <v>27</v>
      </c>
    </row>
    <row r="4067" spans="1:27" x14ac:dyDescent="0.35">
      <c r="A4067">
        <v>10005642</v>
      </c>
      <c r="B4067" t="s">
        <v>81</v>
      </c>
      <c r="C4067" t="s">
        <v>206</v>
      </c>
      <c r="D4067" t="s">
        <v>30</v>
      </c>
      <c r="E4067" t="s">
        <v>31</v>
      </c>
      <c r="F4067">
        <v>200</v>
      </c>
      <c r="G4067">
        <v>0</v>
      </c>
      <c r="H4067">
        <v>200</v>
      </c>
      <c r="I4067">
        <v>48</v>
      </c>
      <c r="J4067">
        <v>0.38</v>
      </c>
      <c r="K4067" s="6" t="s">
        <v>1641</v>
      </c>
      <c r="L4067" s="6" t="s">
        <v>1650</v>
      </c>
      <c r="M4067" s="6" t="s">
        <v>1651</v>
      </c>
      <c r="N4067" s="6" t="s">
        <v>1650</v>
      </c>
      <c r="O4067" s="6" t="s">
        <v>1651</v>
      </c>
      <c r="P4067" s="8">
        <f>Table12[[#This Row],[PLANNED_DELIVERY]]-Table12[[#This Row],[PLANNED_PICKUP]]</f>
        <v>1</v>
      </c>
      <c r="Q4067" s="9">
        <f>Table12[[#This Row],[ACTUAL_DELIVERY]]-Table12[[#This Row],[ACTUAL_PICKUP]]</f>
        <v>1</v>
      </c>
      <c r="R4067" s="9">
        <f>Table12[[#This Row],[ACTUAL_PICKUP]]-Table12[[#This Row],[PLANNED_PICKUP]]</f>
        <v>0</v>
      </c>
      <c r="S4067" s="9">
        <f>Table12[[#This Row],[ACTUAL_DELIVERY]]-Table12[[#This Row],[PLANNED_DELIVERY]]</f>
        <v>0</v>
      </c>
      <c r="T4067" t="s">
        <v>33</v>
      </c>
      <c r="U4067" s="6" t="s">
        <v>34</v>
      </c>
      <c r="V4067" t="s">
        <v>27</v>
      </c>
      <c r="W4067" t="s">
        <v>27</v>
      </c>
      <c r="X4067" t="s">
        <v>109</v>
      </c>
      <c r="Y4067" s="6" t="s">
        <v>74</v>
      </c>
      <c r="Z4067" t="s">
        <v>27</v>
      </c>
      <c r="AA4067" t="s">
        <v>27</v>
      </c>
    </row>
    <row r="4068" spans="1:27" x14ac:dyDescent="0.35">
      <c r="A4068">
        <v>10005647</v>
      </c>
      <c r="B4068" t="s">
        <v>81</v>
      </c>
      <c r="C4068" t="s">
        <v>206</v>
      </c>
      <c r="D4068" t="s">
        <v>23</v>
      </c>
      <c r="E4068" t="s">
        <v>31</v>
      </c>
      <c r="F4068">
        <v>300</v>
      </c>
      <c r="G4068">
        <v>0</v>
      </c>
      <c r="H4068">
        <v>300</v>
      </c>
      <c r="I4068">
        <v>390</v>
      </c>
      <c r="J4068">
        <v>2</v>
      </c>
      <c r="K4068" s="6" t="s">
        <v>1641</v>
      </c>
      <c r="L4068" s="6" t="s">
        <v>1642</v>
      </c>
      <c r="M4068" s="6" t="s">
        <v>1640</v>
      </c>
      <c r="N4068" s="6" t="s">
        <v>1642</v>
      </c>
      <c r="O4068" s="6" t="s">
        <v>1644</v>
      </c>
      <c r="P4068" s="8">
        <f>Table12[[#This Row],[PLANNED_DELIVERY]]-Table12[[#This Row],[PLANNED_PICKUP]]</f>
        <v>4</v>
      </c>
      <c r="Q4068" s="9">
        <f>Table12[[#This Row],[ACTUAL_DELIVERY]]-Table12[[#This Row],[ACTUAL_PICKUP]]</f>
        <v>1</v>
      </c>
      <c r="R4068" s="9">
        <f>Table12[[#This Row],[ACTUAL_PICKUP]]-Table12[[#This Row],[PLANNED_PICKUP]]</f>
        <v>0</v>
      </c>
      <c r="S4068" s="9">
        <f>Table12[[#This Row],[ACTUAL_DELIVERY]]-Table12[[#This Row],[PLANNED_DELIVERY]]</f>
        <v>-3</v>
      </c>
      <c r="T4068" t="s">
        <v>223</v>
      </c>
      <c r="U4068" s="6" t="s">
        <v>224</v>
      </c>
      <c r="V4068" t="s">
        <v>27</v>
      </c>
      <c r="W4068" t="s">
        <v>27</v>
      </c>
      <c r="X4068" t="s">
        <v>60</v>
      </c>
      <c r="Y4068" s="6" t="s">
        <v>34</v>
      </c>
      <c r="Z4068" t="s">
        <v>27</v>
      </c>
      <c r="AA4068" t="s">
        <v>27</v>
      </c>
    </row>
    <row r="4069" spans="1:27" x14ac:dyDescent="0.35">
      <c r="A4069">
        <v>10005651</v>
      </c>
      <c r="B4069" t="s">
        <v>81</v>
      </c>
      <c r="C4069" t="s">
        <v>615</v>
      </c>
      <c r="D4069" t="s">
        <v>30</v>
      </c>
      <c r="E4069" t="s">
        <v>31</v>
      </c>
      <c r="F4069">
        <v>318.57</v>
      </c>
      <c r="G4069">
        <v>0</v>
      </c>
      <c r="H4069">
        <v>318.57</v>
      </c>
      <c r="I4069">
        <v>19000</v>
      </c>
      <c r="J4069">
        <v>13.2</v>
      </c>
      <c r="K4069" s="6" t="s">
        <v>1641</v>
      </c>
      <c r="L4069" s="6" t="s">
        <v>1641</v>
      </c>
      <c r="M4069" s="6" t="s">
        <v>1647</v>
      </c>
      <c r="N4069" s="6" t="s">
        <v>1649</v>
      </c>
      <c r="O4069" s="6" t="s">
        <v>1649</v>
      </c>
      <c r="P4069" s="8">
        <f>Table12[[#This Row],[PLANNED_DELIVERY]]-Table12[[#This Row],[PLANNED_PICKUP]]</f>
        <v>9</v>
      </c>
      <c r="Q4069" s="9">
        <f>Table12[[#This Row],[ACTUAL_DELIVERY]]-Table12[[#This Row],[ACTUAL_PICKUP]]</f>
        <v>0</v>
      </c>
      <c r="R4069" s="9">
        <f>Table12[[#This Row],[ACTUAL_PICKUP]]-Table12[[#This Row],[PLANNED_PICKUP]]</f>
        <v>8</v>
      </c>
      <c r="S4069" s="9">
        <f>Table12[[#This Row],[ACTUAL_DELIVERY]]-Table12[[#This Row],[PLANNED_DELIVERY]]</f>
        <v>-1</v>
      </c>
      <c r="T4069" t="s">
        <v>33</v>
      </c>
      <c r="U4069" s="6" t="s">
        <v>34</v>
      </c>
      <c r="V4069" t="s">
        <v>27</v>
      </c>
      <c r="W4069" t="s">
        <v>27</v>
      </c>
      <c r="X4069" t="s">
        <v>41</v>
      </c>
      <c r="Y4069" s="6" t="s">
        <v>44</v>
      </c>
      <c r="Z4069" t="s">
        <v>27</v>
      </c>
      <c r="AA4069" t="s">
        <v>27</v>
      </c>
    </row>
    <row r="4070" spans="1:27" x14ac:dyDescent="0.35">
      <c r="A4070">
        <v>10005652</v>
      </c>
      <c r="B4070" t="s">
        <v>81</v>
      </c>
      <c r="C4070" t="s">
        <v>342</v>
      </c>
      <c r="D4070" t="s">
        <v>23</v>
      </c>
      <c r="E4070" t="s">
        <v>24</v>
      </c>
      <c r="F4070">
        <v>380</v>
      </c>
      <c r="G4070">
        <v>0</v>
      </c>
      <c r="H4070">
        <v>380</v>
      </c>
      <c r="I4070">
        <v>857</v>
      </c>
      <c r="J4070">
        <v>0.31</v>
      </c>
      <c r="K4070" s="6" t="s">
        <v>1641</v>
      </c>
      <c r="L4070" s="6" t="s">
        <v>1641</v>
      </c>
      <c r="M4070" s="6" t="s">
        <v>1644</v>
      </c>
      <c r="N4070" s="6" t="s">
        <v>1640</v>
      </c>
      <c r="O4070" s="6" t="s">
        <v>1650</v>
      </c>
      <c r="P4070" s="8">
        <f>Table12[[#This Row],[PLANNED_DELIVERY]]-Table12[[#This Row],[PLANNED_PICKUP]]</f>
        <v>2</v>
      </c>
      <c r="Q4070" s="9">
        <f>Table12[[#This Row],[ACTUAL_DELIVERY]]-Table12[[#This Row],[ACTUAL_PICKUP]]</f>
        <v>1</v>
      </c>
      <c r="R4070" s="9">
        <f>Table12[[#This Row],[ACTUAL_PICKUP]]-Table12[[#This Row],[PLANNED_PICKUP]]</f>
        <v>5</v>
      </c>
      <c r="S4070" s="9">
        <f>Table12[[#This Row],[ACTUAL_DELIVERY]]-Table12[[#This Row],[PLANNED_DELIVERY]]</f>
        <v>4</v>
      </c>
      <c r="T4070" t="s">
        <v>68</v>
      </c>
      <c r="U4070" s="6" t="s">
        <v>69</v>
      </c>
      <c r="V4070" t="s">
        <v>27</v>
      </c>
      <c r="W4070" t="s">
        <v>27</v>
      </c>
      <c r="X4070" t="s">
        <v>60</v>
      </c>
      <c r="Y4070" s="6" t="s">
        <v>34</v>
      </c>
      <c r="Z4070" t="s">
        <v>27</v>
      </c>
      <c r="AA4070" t="s">
        <v>27</v>
      </c>
    </row>
    <row r="4071" spans="1:27" x14ac:dyDescent="0.35">
      <c r="A4071">
        <v>10005654</v>
      </c>
      <c r="B4071" t="s">
        <v>81</v>
      </c>
      <c r="C4071" t="s">
        <v>206</v>
      </c>
      <c r="D4071" t="s">
        <v>23</v>
      </c>
      <c r="E4071" t="s">
        <v>24</v>
      </c>
      <c r="F4071">
        <v>469</v>
      </c>
      <c r="G4071">
        <v>0</v>
      </c>
      <c r="H4071">
        <v>469</v>
      </c>
      <c r="I4071">
        <v>3556</v>
      </c>
      <c r="J4071">
        <v>5.08</v>
      </c>
      <c r="K4071" s="6" t="s">
        <v>1641</v>
      </c>
      <c r="L4071" s="6" t="s">
        <v>1650</v>
      </c>
      <c r="M4071" s="6" t="s">
        <v>1647</v>
      </c>
      <c r="N4071" s="6" t="s">
        <v>1651</v>
      </c>
      <c r="O4071" s="6" t="s">
        <v>1647</v>
      </c>
      <c r="P4071" s="8">
        <f>Table12[[#This Row],[PLANNED_DELIVERY]]-Table12[[#This Row],[PLANNED_PICKUP]]</f>
        <v>3</v>
      </c>
      <c r="Q4071" s="9">
        <f>Table12[[#This Row],[ACTUAL_DELIVERY]]-Table12[[#This Row],[ACTUAL_PICKUP]]</f>
        <v>2</v>
      </c>
      <c r="R4071" s="9">
        <f>Table12[[#This Row],[ACTUAL_PICKUP]]-Table12[[#This Row],[PLANNED_PICKUP]]</f>
        <v>1</v>
      </c>
      <c r="S4071" s="9">
        <f>Table12[[#This Row],[ACTUAL_DELIVERY]]-Table12[[#This Row],[PLANNED_DELIVERY]]</f>
        <v>0</v>
      </c>
      <c r="T4071" t="s">
        <v>68</v>
      </c>
      <c r="U4071" s="6" t="s">
        <v>69</v>
      </c>
      <c r="V4071" t="s">
        <v>27</v>
      </c>
      <c r="W4071" t="s">
        <v>27</v>
      </c>
      <c r="X4071" t="s">
        <v>52</v>
      </c>
      <c r="Y4071" s="6" t="s">
        <v>318</v>
      </c>
      <c r="Z4071" t="s">
        <v>27</v>
      </c>
      <c r="AA4071" t="s">
        <v>27</v>
      </c>
    </row>
    <row r="4072" spans="1:27" x14ac:dyDescent="0.35">
      <c r="A4072">
        <v>10005661</v>
      </c>
      <c r="B4072" t="s">
        <v>81</v>
      </c>
      <c r="C4072" t="s">
        <v>206</v>
      </c>
      <c r="D4072" t="s">
        <v>23</v>
      </c>
      <c r="E4072" t="s">
        <v>31</v>
      </c>
      <c r="F4072">
        <v>680</v>
      </c>
      <c r="G4072">
        <v>0</v>
      </c>
      <c r="H4072">
        <v>680</v>
      </c>
      <c r="I4072">
        <v>11000</v>
      </c>
      <c r="J4072">
        <v>6.46</v>
      </c>
      <c r="K4072" s="6" t="s">
        <v>1641</v>
      </c>
      <c r="L4072" s="6" t="s">
        <v>1642</v>
      </c>
      <c r="M4072" s="6" t="s">
        <v>1644</v>
      </c>
      <c r="N4072" s="6" t="s">
        <v>1642</v>
      </c>
      <c r="O4072" s="6" t="s">
        <v>1644</v>
      </c>
      <c r="P4072" s="8">
        <f>Table12[[#This Row],[PLANNED_DELIVERY]]-Table12[[#This Row],[PLANNED_PICKUP]]</f>
        <v>1</v>
      </c>
      <c r="Q4072" s="9">
        <f>Table12[[#This Row],[ACTUAL_DELIVERY]]-Table12[[#This Row],[ACTUAL_PICKUP]]</f>
        <v>1</v>
      </c>
      <c r="R4072" s="9">
        <f>Table12[[#This Row],[ACTUAL_PICKUP]]-Table12[[#This Row],[PLANNED_PICKUP]]</f>
        <v>0</v>
      </c>
      <c r="S4072" s="9">
        <f>Table12[[#This Row],[ACTUAL_DELIVERY]]-Table12[[#This Row],[PLANNED_DELIVERY]]</f>
        <v>0</v>
      </c>
      <c r="T4072" t="s">
        <v>271</v>
      </c>
      <c r="U4072" s="6" t="s">
        <v>43</v>
      </c>
      <c r="V4072" t="s">
        <v>27</v>
      </c>
      <c r="W4072" t="s">
        <v>27</v>
      </c>
      <c r="X4072" t="s">
        <v>60</v>
      </c>
      <c r="Y4072" s="6" t="s">
        <v>34</v>
      </c>
      <c r="Z4072" t="s">
        <v>27</v>
      </c>
      <c r="AA4072" t="s">
        <v>27</v>
      </c>
    </row>
    <row r="4073" spans="1:27" x14ac:dyDescent="0.35">
      <c r="A4073">
        <v>10005664</v>
      </c>
      <c r="B4073" t="s">
        <v>81</v>
      </c>
      <c r="C4073" t="s">
        <v>206</v>
      </c>
      <c r="D4073" t="s">
        <v>23</v>
      </c>
      <c r="E4073" t="s">
        <v>31</v>
      </c>
      <c r="F4073">
        <v>292.86</v>
      </c>
      <c r="G4073">
        <v>0</v>
      </c>
      <c r="H4073">
        <v>292.86</v>
      </c>
      <c r="I4073">
        <v>6900</v>
      </c>
      <c r="J4073">
        <v>21.2</v>
      </c>
      <c r="K4073" s="6" t="s">
        <v>1641</v>
      </c>
      <c r="L4073" s="6" t="s">
        <v>1641</v>
      </c>
      <c r="M4073" s="6" t="s">
        <v>1644</v>
      </c>
      <c r="N4073" s="6" t="s">
        <v>1642</v>
      </c>
      <c r="O4073" s="6" t="s">
        <v>1644</v>
      </c>
      <c r="P4073" s="8">
        <f>Table12[[#This Row],[PLANNED_DELIVERY]]-Table12[[#This Row],[PLANNED_PICKUP]]</f>
        <v>2</v>
      </c>
      <c r="Q4073" s="9">
        <f>Table12[[#This Row],[ACTUAL_DELIVERY]]-Table12[[#This Row],[ACTUAL_PICKUP]]</f>
        <v>1</v>
      </c>
      <c r="R4073" s="9">
        <f>Table12[[#This Row],[ACTUAL_PICKUP]]-Table12[[#This Row],[PLANNED_PICKUP]]</f>
        <v>1</v>
      </c>
      <c r="S4073" s="9">
        <f>Table12[[#This Row],[ACTUAL_DELIVERY]]-Table12[[#This Row],[PLANNED_DELIVERY]]</f>
        <v>0</v>
      </c>
      <c r="T4073" t="s">
        <v>33</v>
      </c>
      <c r="U4073" s="6" t="s">
        <v>34</v>
      </c>
      <c r="V4073" t="s">
        <v>27</v>
      </c>
      <c r="W4073" t="s">
        <v>27</v>
      </c>
      <c r="X4073" t="s">
        <v>746</v>
      </c>
      <c r="Y4073" s="6" t="s">
        <v>210</v>
      </c>
      <c r="Z4073" t="s">
        <v>27</v>
      </c>
      <c r="AA4073" t="s">
        <v>27</v>
      </c>
    </row>
    <row r="4074" spans="1:27" x14ac:dyDescent="0.35">
      <c r="A4074">
        <v>10005665</v>
      </c>
      <c r="B4074" t="s">
        <v>81</v>
      </c>
      <c r="C4074" t="s">
        <v>257</v>
      </c>
      <c r="D4074" t="s">
        <v>23</v>
      </c>
      <c r="E4074" t="s">
        <v>24</v>
      </c>
      <c r="F4074">
        <v>703.02</v>
      </c>
      <c r="G4074">
        <v>0</v>
      </c>
      <c r="H4074">
        <v>703.02</v>
      </c>
      <c r="I4074" s="5">
        <v>49</v>
      </c>
      <c r="J4074">
        <v>0.15</v>
      </c>
      <c r="K4074" s="6" t="s">
        <v>1641</v>
      </c>
      <c r="L4074" s="6" t="s">
        <v>1644</v>
      </c>
      <c r="M4074" s="6" t="s">
        <v>1649</v>
      </c>
      <c r="N4074" s="6" t="s">
        <v>1644</v>
      </c>
      <c r="O4074" s="6" t="s">
        <v>1652</v>
      </c>
      <c r="P4074" s="8">
        <f>Table12[[#This Row],[PLANNED_DELIVERY]]-Table12[[#This Row],[PLANNED_PICKUP]]</f>
        <v>6</v>
      </c>
      <c r="Q4074" s="9">
        <f>Table12[[#This Row],[ACTUAL_DELIVERY]]-Table12[[#This Row],[ACTUAL_PICKUP]]</f>
        <v>11</v>
      </c>
      <c r="R4074" s="9">
        <f>Table12[[#This Row],[ACTUAL_PICKUP]]-Table12[[#This Row],[PLANNED_PICKUP]]</f>
        <v>0</v>
      </c>
      <c r="S4074" s="9">
        <f>Table12[[#This Row],[ACTUAL_DELIVERY]]-Table12[[#This Row],[PLANNED_DELIVERY]]</f>
        <v>5</v>
      </c>
      <c r="T4074" t="s">
        <v>597</v>
      </c>
      <c r="U4074" s="6" t="s">
        <v>598</v>
      </c>
      <c r="V4074" t="s">
        <v>108</v>
      </c>
      <c r="W4074" t="s">
        <v>108</v>
      </c>
      <c r="X4074" t="s">
        <v>41</v>
      </c>
      <c r="Y4074" s="6" t="s">
        <v>44</v>
      </c>
      <c r="Z4074" t="s">
        <v>27</v>
      </c>
      <c r="AA4074" t="s">
        <v>27</v>
      </c>
    </row>
    <row r="4075" spans="1:27" x14ac:dyDescent="0.35">
      <c r="A4075">
        <v>10005667</v>
      </c>
      <c r="B4075" t="s">
        <v>81</v>
      </c>
      <c r="C4075" t="s">
        <v>213</v>
      </c>
      <c r="D4075" t="s">
        <v>23</v>
      </c>
      <c r="E4075" t="s">
        <v>24</v>
      </c>
      <c r="F4075">
        <v>695.83</v>
      </c>
      <c r="G4075">
        <v>0</v>
      </c>
      <c r="H4075">
        <v>695.83</v>
      </c>
      <c r="I4075" s="5">
        <v>160</v>
      </c>
      <c r="J4075">
        <v>0.16</v>
      </c>
      <c r="K4075" s="6" t="s">
        <v>1641</v>
      </c>
      <c r="L4075" s="6" t="s">
        <v>1641</v>
      </c>
      <c r="M4075" s="6" t="s">
        <v>1644</v>
      </c>
      <c r="N4075" s="6" t="s">
        <v>1641</v>
      </c>
      <c r="O4075" s="6" t="s">
        <v>1644</v>
      </c>
      <c r="P4075" s="8">
        <f>Table12[[#This Row],[PLANNED_DELIVERY]]-Table12[[#This Row],[PLANNED_PICKUP]]</f>
        <v>2</v>
      </c>
      <c r="Q4075" s="9">
        <f>Table12[[#This Row],[ACTUAL_DELIVERY]]-Table12[[#This Row],[ACTUAL_PICKUP]]</f>
        <v>2</v>
      </c>
      <c r="R4075" s="9">
        <f>Table12[[#This Row],[ACTUAL_PICKUP]]-Table12[[#This Row],[PLANNED_PICKUP]]</f>
        <v>0</v>
      </c>
      <c r="S4075" s="9">
        <f>Table12[[#This Row],[ACTUAL_DELIVERY]]-Table12[[#This Row],[PLANNED_DELIVERY]]</f>
        <v>0</v>
      </c>
      <c r="T4075" t="s">
        <v>830</v>
      </c>
      <c r="U4075" s="6" t="s">
        <v>831</v>
      </c>
      <c r="V4075" t="s">
        <v>27</v>
      </c>
      <c r="W4075" t="s">
        <v>27</v>
      </c>
      <c r="X4075" t="s">
        <v>96</v>
      </c>
      <c r="Y4075" s="6" t="s">
        <v>97</v>
      </c>
      <c r="Z4075" t="s">
        <v>27</v>
      </c>
      <c r="AA4075" t="s">
        <v>27</v>
      </c>
    </row>
    <row r="4076" spans="1:27" x14ac:dyDescent="0.35">
      <c r="A4076">
        <v>10005669</v>
      </c>
      <c r="B4076" t="s">
        <v>222</v>
      </c>
      <c r="C4076" t="s">
        <v>342</v>
      </c>
      <c r="D4076" t="s">
        <v>30</v>
      </c>
      <c r="E4076" t="s">
        <v>31</v>
      </c>
      <c r="F4076">
        <v>330</v>
      </c>
      <c r="G4076">
        <v>0</v>
      </c>
      <c r="H4076">
        <v>330</v>
      </c>
      <c r="I4076">
        <v>2500</v>
      </c>
      <c r="J4076">
        <v>1.82</v>
      </c>
      <c r="K4076" s="6" t="s">
        <v>1641</v>
      </c>
      <c r="L4076" s="6" t="s">
        <v>1641</v>
      </c>
      <c r="M4076" s="6" t="s">
        <v>1641</v>
      </c>
      <c r="N4076" s="6" t="s">
        <v>1642</v>
      </c>
      <c r="O4076" s="6" t="s">
        <v>1642</v>
      </c>
      <c r="P4076" s="8">
        <f>Table12[[#This Row],[PLANNED_DELIVERY]]-Table12[[#This Row],[PLANNED_PICKUP]]</f>
        <v>0</v>
      </c>
      <c r="Q4076" s="9">
        <f>Table12[[#This Row],[ACTUAL_DELIVERY]]-Table12[[#This Row],[ACTUAL_PICKUP]]</f>
        <v>0</v>
      </c>
      <c r="R4076" s="9">
        <f>Table12[[#This Row],[ACTUAL_PICKUP]]-Table12[[#This Row],[PLANNED_PICKUP]]</f>
        <v>1</v>
      </c>
      <c r="S4076" s="9">
        <f>Table12[[#This Row],[ACTUAL_DELIVERY]]-Table12[[#This Row],[PLANNED_DELIVERY]]</f>
        <v>1</v>
      </c>
      <c r="T4076" t="s">
        <v>70</v>
      </c>
      <c r="U4076" s="6" t="s">
        <v>42</v>
      </c>
      <c r="V4076" t="s">
        <v>27</v>
      </c>
      <c r="W4076" t="s">
        <v>27</v>
      </c>
      <c r="X4076" t="s">
        <v>60</v>
      </c>
      <c r="Y4076" s="6" t="s">
        <v>34</v>
      </c>
      <c r="Z4076" t="s">
        <v>27</v>
      </c>
      <c r="AA4076" t="s">
        <v>27</v>
      </c>
    </row>
    <row r="4077" spans="1:27" x14ac:dyDescent="0.35">
      <c r="A4077">
        <v>10005671</v>
      </c>
      <c r="B4077" t="s">
        <v>81</v>
      </c>
      <c r="C4077" t="s">
        <v>206</v>
      </c>
      <c r="D4077" t="s">
        <v>23</v>
      </c>
      <c r="E4077" t="s">
        <v>24</v>
      </c>
      <c r="F4077">
        <v>286</v>
      </c>
      <c r="G4077">
        <v>0</v>
      </c>
      <c r="H4077">
        <v>286</v>
      </c>
      <c r="I4077">
        <v>120</v>
      </c>
      <c r="J4077">
        <v>0.96</v>
      </c>
      <c r="K4077" s="6" t="s">
        <v>1641</v>
      </c>
      <c r="L4077" s="6" t="s">
        <v>1641</v>
      </c>
      <c r="M4077" s="6" t="s">
        <v>1644</v>
      </c>
      <c r="N4077" s="6" t="s">
        <v>1642</v>
      </c>
      <c r="O4077" s="6" t="s">
        <v>1644</v>
      </c>
      <c r="P4077" s="8">
        <f>Table12[[#This Row],[PLANNED_DELIVERY]]-Table12[[#This Row],[PLANNED_PICKUP]]</f>
        <v>2</v>
      </c>
      <c r="Q4077" s="9">
        <f>Table12[[#This Row],[ACTUAL_DELIVERY]]-Table12[[#This Row],[ACTUAL_PICKUP]]</f>
        <v>1</v>
      </c>
      <c r="R4077" s="9">
        <f>Table12[[#This Row],[ACTUAL_PICKUP]]-Table12[[#This Row],[PLANNED_PICKUP]]</f>
        <v>1</v>
      </c>
      <c r="S4077" s="9">
        <f>Table12[[#This Row],[ACTUAL_DELIVERY]]-Table12[[#This Row],[PLANNED_DELIVERY]]</f>
        <v>0</v>
      </c>
      <c r="T4077" t="s">
        <v>75</v>
      </c>
      <c r="U4077" s="6" t="s">
        <v>76</v>
      </c>
      <c r="V4077" t="s">
        <v>27</v>
      </c>
      <c r="W4077" t="s">
        <v>27</v>
      </c>
      <c r="X4077" t="s">
        <v>60</v>
      </c>
      <c r="Y4077" s="6" t="s">
        <v>34</v>
      </c>
      <c r="Z4077" t="s">
        <v>27</v>
      </c>
      <c r="AA4077" t="s">
        <v>27</v>
      </c>
    </row>
    <row r="4078" spans="1:27" x14ac:dyDescent="0.35">
      <c r="A4078">
        <v>10005672</v>
      </c>
      <c r="B4078" t="s">
        <v>81</v>
      </c>
      <c r="C4078" t="s">
        <v>342</v>
      </c>
      <c r="D4078" t="s">
        <v>30</v>
      </c>
      <c r="E4078" t="s">
        <v>31</v>
      </c>
      <c r="F4078">
        <v>350</v>
      </c>
      <c r="G4078">
        <v>0</v>
      </c>
      <c r="H4078">
        <v>350</v>
      </c>
      <c r="I4078">
        <v>1000</v>
      </c>
      <c r="J4078">
        <v>0.56999999999999995</v>
      </c>
      <c r="K4078" s="6" t="s">
        <v>1641</v>
      </c>
      <c r="L4078" s="6" t="s">
        <v>1644</v>
      </c>
      <c r="M4078" s="6" t="s">
        <v>1644</v>
      </c>
      <c r="N4078" s="6" t="s">
        <v>1644</v>
      </c>
      <c r="O4078" s="6" t="s">
        <v>1644</v>
      </c>
      <c r="P4078" s="8">
        <f>Table12[[#This Row],[PLANNED_DELIVERY]]-Table12[[#This Row],[PLANNED_PICKUP]]</f>
        <v>0</v>
      </c>
      <c r="Q4078" s="9">
        <f>Table12[[#This Row],[ACTUAL_DELIVERY]]-Table12[[#This Row],[ACTUAL_PICKUP]]</f>
        <v>0</v>
      </c>
      <c r="R4078" s="9">
        <f>Table12[[#This Row],[ACTUAL_PICKUP]]-Table12[[#This Row],[PLANNED_PICKUP]]</f>
        <v>0</v>
      </c>
      <c r="S4078" s="9">
        <f>Table12[[#This Row],[ACTUAL_DELIVERY]]-Table12[[#This Row],[PLANNED_DELIVERY]]</f>
        <v>0</v>
      </c>
      <c r="T4078" t="s">
        <v>70</v>
      </c>
      <c r="U4078" s="6" t="s">
        <v>42</v>
      </c>
      <c r="V4078" t="s">
        <v>27</v>
      </c>
      <c r="W4078" t="s">
        <v>27</v>
      </c>
      <c r="X4078" t="s">
        <v>60</v>
      </c>
      <c r="Y4078" s="6" t="s">
        <v>34</v>
      </c>
      <c r="Z4078" t="s">
        <v>27</v>
      </c>
      <c r="AA4078" t="s">
        <v>27</v>
      </c>
    </row>
    <row r="4079" spans="1:27" x14ac:dyDescent="0.35">
      <c r="A4079">
        <v>10005673</v>
      </c>
      <c r="B4079" t="s">
        <v>81</v>
      </c>
      <c r="C4079" t="s">
        <v>206</v>
      </c>
      <c r="D4079" t="s">
        <v>23</v>
      </c>
      <c r="E4079" t="s">
        <v>31</v>
      </c>
      <c r="F4079">
        <v>535</v>
      </c>
      <c r="G4079">
        <v>0</v>
      </c>
      <c r="H4079">
        <v>535</v>
      </c>
      <c r="I4079">
        <v>14200</v>
      </c>
      <c r="J4079">
        <v>3.76</v>
      </c>
      <c r="K4079" s="6" t="s">
        <v>1641</v>
      </c>
      <c r="L4079" s="6" t="s">
        <v>1642</v>
      </c>
      <c r="M4079" s="6" t="s">
        <v>1644</v>
      </c>
      <c r="N4079" s="6" t="s">
        <v>1644</v>
      </c>
      <c r="O4079" s="6" t="s">
        <v>1644</v>
      </c>
      <c r="P4079" s="8">
        <f>Table12[[#This Row],[PLANNED_DELIVERY]]-Table12[[#This Row],[PLANNED_PICKUP]]</f>
        <v>1</v>
      </c>
      <c r="Q4079" s="9">
        <f>Table12[[#This Row],[ACTUAL_DELIVERY]]-Table12[[#This Row],[ACTUAL_PICKUP]]</f>
        <v>0</v>
      </c>
      <c r="R4079" s="9">
        <f>Table12[[#This Row],[ACTUAL_PICKUP]]-Table12[[#This Row],[PLANNED_PICKUP]]</f>
        <v>1</v>
      </c>
      <c r="S4079" s="9">
        <f>Table12[[#This Row],[ACTUAL_DELIVERY]]-Table12[[#This Row],[PLANNED_DELIVERY]]</f>
        <v>0</v>
      </c>
      <c r="T4079" t="s">
        <v>283</v>
      </c>
      <c r="U4079" s="6" t="s">
        <v>284</v>
      </c>
      <c r="V4079" t="s">
        <v>27</v>
      </c>
      <c r="W4079" t="s">
        <v>27</v>
      </c>
      <c r="X4079" t="s">
        <v>60</v>
      </c>
      <c r="Y4079" s="6" t="s">
        <v>34</v>
      </c>
      <c r="Z4079" t="s">
        <v>27</v>
      </c>
      <c r="AA4079" t="s">
        <v>27</v>
      </c>
    </row>
    <row r="4080" spans="1:27" x14ac:dyDescent="0.35">
      <c r="A4080">
        <v>10005674</v>
      </c>
      <c r="B4080" t="s">
        <v>219</v>
      </c>
      <c r="C4080" t="s">
        <v>206</v>
      </c>
      <c r="D4080" t="s">
        <v>23</v>
      </c>
      <c r="E4080" t="s">
        <v>24</v>
      </c>
      <c r="F4080">
        <v>300</v>
      </c>
      <c r="G4080">
        <v>0</v>
      </c>
      <c r="H4080">
        <v>300</v>
      </c>
      <c r="I4080">
        <v>800</v>
      </c>
      <c r="J4080">
        <v>1.1200000000000001</v>
      </c>
      <c r="K4080" s="6" t="s">
        <v>1641</v>
      </c>
      <c r="L4080" s="6" t="s">
        <v>1641</v>
      </c>
      <c r="M4080" s="6" t="s">
        <v>1641</v>
      </c>
      <c r="N4080" s="6" t="s">
        <v>1642</v>
      </c>
      <c r="O4080" s="6" t="s">
        <v>1642</v>
      </c>
      <c r="P4080" s="8">
        <f>Table12[[#This Row],[PLANNED_DELIVERY]]-Table12[[#This Row],[PLANNED_PICKUP]]</f>
        <v>0</v>
      </c>
      <c r="Q4080" s="9">
        <f>Table12[[#This Row],[ACTUAL_DELIVERY]]-Table12[[#This Row],[ACTUAL_PICKUP]]</f>
        <v>0</v>
      </c>
      <c r="R4080" s="9">
        <f>Table12[[#This Row],[ACTUAL_PICKUP]]-Table12[[#This Row],[PLANNED_PICKUP]]</f>
        <v>1</v>
      </c>
      <c r="S4080" s="9">
        <f>Table12[[#This Row],[ACTUAL_DELIVERY]]-Table12[[#This Row],[PLANNED_DELIVERY]]</f>
        <v>1</v>
      </c>
      <c r="T4080" t="s">
        <v>346</v>
      </c>
      <c r="U4080" s="6" t="s">
        <v>893</v>
      </c>
      <c r="V4080" t="s">
        <v>27</v>
      </c>
      <c r="W4080" t="s">
        <v>27</v>
      </c>
      <c r="X4080" t="s">
        <v>49</v>
      </c>
      <c r="Y4080" s="6" t="s">
        <v>29</v>
      </c>
      <c r="Z4080" t="s">
        <v>27</v>
      </c>
      <c r="AA4080" t="s">
        <v>27</v>
      </c>
    </row>
    <row r="4081" spans="1:27" x14ac:dyDescent="0.35">
      <c r="A4081">
        <v>10005675</v>
      </c>
      <c r="B4081" t="s">
        <v>81</v>
      </c>
      <c r="C4081" t="s">
        <v>206</v>
      </c>
      <c r="D4081" t="s">
        <v>23</v>
      </c>
      <c r="E4081" t="s">
        <v>24</v>
      </c>
      <c r="F4081">
        <v>169.53</v>
      </c>
      <c r="G4081">
        <v>0</v>
      </c>
      <c r="H4081">
        <v>169.53</v>
      </c>
      <c r="I4081">
        <v>500</v>
      </c>
      <c r="J4081">
        <v>0.48</v>
      </c>
      <c r="K4081" s="6" t="s">
        <v>1641</v>
      </c>
      <c r="L4081" s="6" t="s">
        <v>1642</v>
      </c>
      <c r="M4081" s="6" t="s">
        <v>1644</v>
      </c>
      <c r="N4081" s="6" t="s">
        <v>1644</v>
      </c>
      <c r="O4081" s="6" t="s">
        <v>1650</v>
      </c>
      <c r="P4081" s="8">
        <f>Table12[[#This Row],[PLANNED_DELIVERY]]-Table12[[#This Row],[PLANNED_PICKUP]]</f>
        <v>1</v>
      </c>
      <c r="Q4081" s="9">
        <f>Table12[[#This Row],[ACTUAL_DELIVERY]]-Table12[[#This Row],[ACTUAL_PICKUP]]</f>
        <v>4</v>
      </c>
      <c r="R4081" s="9">
        <f>Table12[[#This Row],[ACTUAL_PICKUP]]-Table12[[#This Row],[PLANNED_PICKUP]]</f>
        <v>1</v>
      </c>
      <c r="S4081" s="9">
        <f>Table12[[#This Row],[ACTUAL_DELIVERY]]-Table12[[#This Row],[PLANNED_DELIVERY]]</f>
        <v>4</v>
      </c>
      <c r="T4081" t="s">
        <v>1716</v>
      </c>
      <c r="U4081" s="6" t="s">
        <v>291</v>
      </c>
      <c r="V4081" t="s">
        <v>27</v>
      </c>
      <c r="W4081" t="s">
        <v>27</v>
      </c>
      <c r="X4081" t="s">
        <v>49</v>
      </c>
      <c r="Y4081" s="6" t="s">
        <v>29</v>
      </c>
      <c r="Z4081" t="s">
        <v>27</v>
      </c>
      <c r="AA4081" t="s">
        <v>27</v>
      </c>
    </row>
    <row r="4082" spans="1:27" x14ac:dyDescent="0.35">
      <c r="A4082">
        <v>10005676</v>
      </c>
      <c r="B4082" t="s">
        <v>81</v>
      </c>
      <c r="C4082" t="s">
        <v>206</v>
      </c>
      <c r="D4082" t="s">
        <v>23</v>
      </c>
      <c r="E4082" t="s">
        <v>24</v>
      </c>
      <c r="F4082">
        <v>176.99</v>
      </c>
      <c r="G4082">
        <v>0</v>
      </c>
      <c r="H4082">
        <v>176.99</v>
      </c>
      <c r="I4082">
        <v>1100</v>
      </c>
      <c r="J4082">
        <v>11.2</v>
      </c>
      <c r="K4082" s="6" t="s">
        <v>1641</v>
      </c>
      <c r="L4082" s="6" t="s">
        <v>1641</v>
      </c>
      <c r="M4082" s="6" t="s">
        <v>1640</v>
      </c>
      <c r="N4082" s="6" t="s">
        <v>1642</v>
      </c>
      <c r="O4082" s="6" t="s">
        <v>1644</v>
      </c>
      <c r="P4082" s="8">
        <f>Table12[[#This Row],[PLANNED_DELIVERY]]-Table12[[#This Row],[PLANNED_PICKUP]]</f>
        <v>5</v>
      </c>
      <c r="Q4082" s="9">
        <f>Table12[[#This Row],[ACTUAL_DELIVERY]]-Table12[[#This Row],[ACTUAL_PICKUP]]</f>
        <v>1</v>
      </c>
      <c r="R4082" s="9">
        <f>Table12[[#This Row],[ACTUAL_PICKUP]]-Table12[[#This Row],[PLANNED_PICKUP]]</f>
        <v>1</v>
      </c>
      <c r="S4082" s="9">
        <f>Table12[[#This Row],[ACTUAL_DELIVERY]]-Table12[[#This Row],[PLANNED_DELIVERY]]</f>
        <v>-3</v>
      </c>
      <c r="T4082" t="s">
        <v>411</v>
      </c>
      <c r="U4082" s="6" t="s">
        <v>207</v>
      </c>
      <c r="V4082" t="s">
        <v>27</v>
      </c>
      <c r="W4082" t="s">
        <v>27</v>
      </c>
      <c r="X4082" t="s">
        <v>49</v>
      </c>
      <c r="Y4082" s="6" t="s">
        <v>29</v>
      </c>
      <c r="Z4082" t="s">
        <v>27</v>
      </c>
      <c r="AA4082" t="s">
        <v>27</v>
      </c>
    </row>
    <row r="4083" spans="1:27" x14ac:dyDescent="0.35">
      <c r="A4083">
        <v>10005682</v>
      </c>
      <c r="B4083" t="s">
        <v>81</v>
      </c>
      <c r="C4083" t="s">
        <v>206</v>
      </c>
      <c r="D4083" t="s">
        <v>23</v>
      </c>
      <c r="E4083" t="s">
        <v>24</v>
      </c>
      <c r="F4083">
        <v>550</v>
      </c>
      <c r="G4083">
        <v>0</v>
      </c>
      <c r="H4083">
        <v>550</v>
      </c>
      <c r="I4083">
        <v>3000</v>
      </c>
      <c r="J4083">
        <v>4.4000000000000004</v>
      </c>
      <c r="K4083" s="6" t="s">
        <v>1641</v>
      </c>
      <c r="L4083" s="6" t="s">
        <v>1642</v>
      </c>
      <c r="M4083" s="6" t="s">
        <v>1644</v>
      </c>
      <c r="N4083" s="6" t="s">
        <v>1642</v>
      </c>
      <c r="O4083" s="6" t="s">
        <v>1644</v>
      </c>
      <c r="P4083" s="8">
        <f>Table12[[#This Row],[PLANNED_DELIVERY]]-Table12[[#This Row],[PLANNED_PICKUP]]</f>
        <v>1</v>
      </c>
      <c r="Q4083" s="9">
        <f>Table12[[#This Row],[ACTUAL_DELIVERY]]-Table12[[#This Row],[ACTUAL_PICKUP]]</f>
        <v>1</v>
      </c>
      <c r="R4083" s="9">
        <f>Table12[[#This Row],[ACTUAL_PICKUP]]-Table12[[#This Row],[PLANNED_PICKUP]]</f>
        <v>0</v>
      </c>
      <c r="S4083" s="9">
        <f>Table12[[#This Row],[ACTUAL_DELIVERY]]-Table12[[#This Row],[PLANNED_DELIVERY]]</f>
        <v>0</v>
      </c>
      <c r="T4083" t="s">
        <v>773</v>
      </c>
      <c r="U4083" s="6" t="s">
        <v>748</v>
      </c>
      <c r="V4083" t="s">
        <v>27</v>
      </c>
      <c r="W4083" t="s">
        <v>27</v>
      </c>
      <c r="X4083" t="s">
        <v>66</v>
      </c>
      <c r="Y4083" s="6" t="s">
        <v>67</v>
      </c>
      <c r="Z4083" t="s">
        <v>27</v>
      </c>
      <c r="AA4083" t="s">
        <v>27</v>
      </c>
    </row>
    <row r="4084" spans="1:27" x14ac:dyDescent="0.35">
      <c r="A4084">
        <v>10005683</v>
      </c>
      <c r="B4084" t="s">
        <v>81</v>
      </c>
      <c r="C4084" t="s">
        <v>206</v>
      </c>
      <c r="D4084" t="s">
        <v>23</v>
      </c>
      <c r="E4084" t="s">
        <v>24</v>
      </c>
      <c r="F4084">
        <v>90</v>
      </c>
      <c r="G4084">
        <v>0</v>
      </c>
      <c r="H4084">
        <v>90</v>
      </c>
      <c r="I4084">
        <v>140</v>
      </c>
      <c r="J4084">
        <v>0.48</v>
      </c>
      <c r="K4084" s="6" t="s">
        <v>1641</v>
      </c>
      <c r="L4084" s="6" t="s">
        <v>1644</v>
      </c>
      <c r="M4084" s="6" t="s">
        <v>1640</v>
      </c>
      <c r="N4084" s="6" t="s">
        <v>1644</v>
      </c>
      <c r="O4084" s="6" t="s">
        <v>1640</v>
      </c>
      <c r="P4084" s="8">
        <f>Table12[[#This Row],[PLANNED_DELIVERY]]-Table12[[#This Row],[PLANNED_PICKUP]]</f>
        <v>3</v>
      </c>
      <c r="Q4084" s="9">
        <f>Table12[[#This Row],[ACTUAL_DELIVERY]]-Table12[[#This Row],[ACTUAL_PICKUP]]</f>
        <v>3</v>
      </c>
      <c r="R4084" s="9">
        <f>Table12[[#This Row],[ACTUAL_PICKUP]]-Table12[[#This Row],[PLANNED_PICKUP]]</f>
        <v>0</v>
      </c>
      <c r="S4084" s="9">
        <f>Table12[[#This Row],[ACTUAL_DELIVERY]]-Table12[[#This Row],[PLANNED_DELIVERY]]</f>
        <v>0</v>
      </c>
      <c r="T4084" t="s">
        <v>50</v>
      </c>
      <c r="U4084" s="6" t="s">
        <v>51</v>
      </c>
      <c r="V4084" t="s">
        <v>27</v>
      </c>
      <c r="W4084" t="s">
        <v>27</v>
      </c>
      <c r="X4084" t="s">
        <v>49</v>
      </c>
      <c r="Y4084" s="6" t="s">
        <v>29</v>
      </c>
      <c r="Z4084" t="s">
        <v>27</v>
      </c>
      <c r="AA4084" t="s">
        <v>27</v>
      </c>
    </row>
    <row r="4085" spans="1:27" x14ac:dyDescent="0.35">
      <c r="A4085">
        <v>10005684</v>
      </c>
      <c r="B4085" t="s">
        <v>219</v>
      </c>
      <c r="C4085" t="s">
        <v>206</v>
      </c>
      <c r="D4085" t="s">
        <v>23</v>
      </c>
      <c r="E4085" t="s">
        <v>24</v>
      </c>
      <c r="F4085">
        <v>800</v>
      </c>
      <c r="G4085">
        <v>0</v>
      </c>
      <c r="H4085">
        <v>800</v>
      </c>
      <c r="I4085">
        <v>16000</v>
      </c>
      <c r="J4085">
        <v>0.69</v>
      </c>
      <c r="K4085" s="6" t="s">
        <v>1641</v>
      </c>
      <c r="L4085" s="6" t="s">
        <v>1641</v>
      </c>
      <c r="M4085" s="6" t="s">
        <v>1642</v>
      </c>
      <c r="N4085" s="6" t="s">
        <v>1642</v>
      </c>
      <c r="O4085" s="6" t="s">
        <v>1644</v>
      </c>
      <c r="P4085" s="8">
        <f>Table12[[#This Row],[PLANNED_DELIVERY]]-Table12[[#This Row],[PLANNED_PICKUP]]</f>
        <v>1</v>
      </c>
      <c r="Q4085" s="9">
        <f>Table12[[#This Row],[ACTUAL_DELIVERY]]-Table12[[#This Row],[ACTUAL_PICKUP]]</f>
        <v>1</v>
      </c>
      <c r="R4085" s="9">
        <f>Table12[[#This Row],[ACTUAL_PICKUP]]-Table12[[#This Row],[PLANNED_PICKUP]]</f>
        <v>1</v>
      </c>
      <c r="S4085" s="9">
        <f>Table12[[#This Row],[ACTUAL_DELIVERY]]-Table12[[#This Row],[PLANNED_DELIVERY]]</f>
        <v>1</v>
      </c>
      <c r="T4085" t="s">
        <v>791</v>
      </c>
      <c r="U4085" s="6" t="s">
        <v>792</v>
      </c>
      <c r="V4085" t="s">
        <v>27</v>
      </c>
      <c r="W4085" t="s">
        <v>27</v>
      </c>
      <c r="X4085" t="s">
        <v>402</v>
      </c>
      <c r="Y4085" s="6" t="s">
        <v>125</v>
      </c>
      <c r="Z4085" t="s">
        <v>27</v>
      </c>
      <c r="AA4085" t="s">
        <v>27</v>
      </c>
    </row>
    <row r="4086" spans="1:27" x14ac:dyDescent="0.35">
      <c r="A4086">
        <v>10005685</v>
      </c>
      <c r="B4086" t="s">
        <v>81</v>
      </c>
      <c r="C4086" t="s">
        <v>206</v>
      </c>
      <c r="D4086" t="s">
        <v>23</v>
      </c>
      <c r="E4086" t="s">
        <v>24</v>
      </c>
      <c r="F4086">
        <v>408</v>
      </c>
      <c r="G4086">
        <v>0</v>
      </c>
      <c r="H4086">
        <v>408</v>
      </c>
      <c r="I4086">
        <v>4600</v>
      </c>
      <c r="J4086">
        <v>20.48</v>
      </c>
      <c r="K4086" s="6" t="s">
        <v>1641</v>
      </c>
      <c r="L4086" s="6" t="s">
        <v>1641</v>
      </c>
      <c r="M4086" s="6" t="s">
        <v>1640</v>
      </c>
      <c r="N4086" s="6" t="s">
        <v>1642</v>
      </c>
      <c r="O4086" s="6" t="s">
        <v>1651</v>
      </c>
      <c r="P4086" s="8">
        <f>Table12[[#This Row],[PLANNED_DELIVERY]]-Table12[[#This Row],[PLANNED_PICKUP]]</f>
        <v>5</v>
      </c>
      <c r="Q4086" s="9">
        <f>Table12[[#This Row],[ACTUAL_DELIVERY]]-Table12[[#This Row],[ACTUAL_PICKUP]]</f>
        <v>6</v>
      </c>
      <c r="R4086" s="9">
        <f>Table12[[#This Row],[ACTUAL_PICKUP]]-Table12[[#This Row],[PLANNED_PICKUP]]</f>
        <v>1</v>
      </c>
      <c r="S4086" s="9">
        <f>Table12[[#This Row],[ACTUAL_DELIVERY]]-Table12[[#This Row],[PLANNED_DELIVERY]]</f>
        <v>2</v>
      </c>
      <c r="T4086" t="s">
        <v>828</v>
      </c>
      <c r="U4086" s="6" t="s">
        <v>40</v>
      </c>
      <c r="V4086" t="s">
        <v>27</v>
      </c>
      <c r="W4086" t="s">
        <v>27</v>
      </c>
      <c r="X4086" t="s">
        <v>49</v>
      </c>
      <c r="Y4086" s="6" t="s">
        <v>29</v>
      </c>
      <c r="Z4086" t="s">
        <v>27</v>
      </c>
      <c r="AA4086" t="s">
        <v>27</v>
      </c>
    </row>
    <row r="4087" spans="1:27" x14ac:dyDescent="0.35">
      <c r="A4087">
        <v>10005686</v>
      </c>
      <c r="B4087" t="s">
        <v>222</v>
      </c>
      <c r="C4087" t="s">
        <v>234</v>
      </c>
      <c r="D4087" t="s">
        <v>30</v>
      </c>
      <c r="E4087" t="s">
        <v>31</v>
      </c>
      <c r="F4087">
        <v>480</v>
      </c>
      <c r="G4087">
        <v>0</v>
      </c>
      <c r="H4087">
        <v>480</v>
      </c>
      <c r="I4087">
        <v>554</v>
      </c>
      <c r="J4087">
        <v>1.48</v>
      </c>
      <c r="K4087" s="6" t="s">
        <v>1641</v>
      </c>
      <c r="L4087" s="6" t="s">
        <v>1641</v>
      </c>
      <c r="M4087" s="6" t="s">
        <v>1641</v>
      </c>
      <c r="N4087" s="6" t="s">
        <v>1641</v>
      </c>
      <c r="O4087" s="6" t="s">
        <v>1644</v>
      </c>
      <c r="P4087" s="8">
        <f>Table12[[#This Row],[PLANNED_DELIVERY]]-Table12[[#This Row],[PLANNED_PICKUP]]</f>
        <v>0</v>
      </c>
      <c r="Q4087" s="9">
        <f>Table12[[#This Row],[ACTUAL_DELIVERY]]-Table12[[#This Row],[ACTUAL_PICKUP]]</f>
        <v>2</v>
      </c>
      <c r="R4087" s="9">
        <f>Table12[[#This Row],[ACTUAL_PICKUP]]-Table12[[#This Row],[PLANNED_PICKUP]]</f>
        <v>0</v>
      </c>
      <c r="S4087" s="9">
        <f>Table12[[#This Row],[ACTUAL_DELIVERY]]-Table12[[#This Row],[PLANNED_DELIVERY]]</f>
        <v>2</v>
      </c>
      <c r="T4087" t="s">
        <v>33</v>
      </c>
      <c r="U4087" s="6" t="s">
        <v>34</v>
      </c>
      <c r="V4087" t="s">
        <v>27</v>
      </c>
      <c r="W4087" t="s">
        <v>27</v>
      </c>
      <c r="X4087" t="s">
        <v>829</v>
      </c>
      <c r="Y4087" s="6" t="s">
        <v>218</v>
      </c>
      <c r="Z4087" t="s">
        <v>104</v>
      </c>
      <c r="AA4087" t="s">
        <v>104</v>
      </c>
    </row>
    <row r="4088" spans="1:27" x14ac:dyDescent="0.35">
      <c r="A4088">
        <v>10005687</v>
      </c>
      <c r="B4088" t="s">
        <v>81</v>
      </c>
      <c r="C4088" t="s">
        <v>213</v>
      </c>
      <c r="D4088" t="s">
        <v>23</v>
      </c>
      <c r="E4088" t="s">
        <v>24</v>
      </c>
      <c r="F4088">
        <v>287.83</v>
      </c>
      <c r="G4088">
        <v>0</v>
      </c>
      <c r="H4088">
        <v>287.83</v>
      </c>
      <c r="I4088">
        <v>222</v>
      </c>
      <c r="J4088">
        <v>2.04</v>
      </c>
      <c r="K4088" s="6" t="s">
        <v>1641</v>
      </c>
      <c r="L4088" s="6" t="s">
        <v>1641</v>
      </c>
      <c r="M4088" s="6" t="s">
        <v>1644</v>
      </c>
      <c r="N4088" s="6" t="s">
        <v>1642</v>
      </c>
      <c r="O4088" s="6" t="s">
        <v>1650</v>
      </c>
      <c r="P4088" s="8">
        <f>Table12[[#This Row],[PLANNED_DELIVERY]]-Table12[[#This Row],[PLANNED_PICKUP]]</f>
        <v>2</v>
      </c>
      <c r="Q4088" s="9">
        <f>Table12[[#This Row],[ACTUAL_DELIVERY]]-Table12[[#This Row],[ACTUAL_PICKUP]]</f>
        <v>5</v>
      </c>
      <c r="R4088" s="9">
        <f>Table12[[#This Row],[ACTUAL_PICKUP]]-Table12[[#This Row],[PLANNED_PICKUP]]</f>
        <v>1</v>
      </c>
      <c r="S4088" s="9">
        <f>Table12[[#This Row],[ACTUAL_DELIVERY]]-Table12[[#This Row],[PLANNED_DELIVERY]]</f>
        <v>4</v>
      </c>
      <c r="T4088" t="s">
        <v>828</v>
      </c>
      <c r="U4088" s="6" t="s">
        <v>40</v>
      </c>
      <c r="V4088" t="s">
        <v>27</v>
      </c>
      <c r="W4088" t="s">
        <v>27</v>
      </c>
      <c r="X4088" t="s">
        <v>49</v>
      </c>
      <c r="Y4088" s="6" t="s">
        <v>29</v>
      </c>
      <c r="Z4088" t="s">
        <v>27</v>
      </c>
      <c r="AA4088" t="s">
        <v>27</v>
      </c>
    </row>
    <row r="4089" spans="1:27" x14ac:dyDescent="0.35">
      <c r="A4089">
        <v>10005688</v>
      </c>
      <c r="B4089" t="s">
        <v>222</v>
      </c>
      <c r="C4089" t="s">
        <v>342</v>
      </c>
      <c r="D4089" t="s">
        <v>30</v>
      </c>
      <c r="E4089" t="s">
        <v>31</v>
      </c>
      <c r="F4089">
        <v>80</v>
      </c>
      <c r="G4089">
        <v>0</v>
      </c>
      <c r="H4089">
        <v>80</v>
      </c>
      <c r="I4089">
        <v>1000</v>
      </c>
      <c r="J4089">
        <v>0.56999999999999995</v>
      </c>
      <c r="K4089" s="6" t="s">
        <v>1641</v>
      </c>
      <c r="L4089" s="6" t="s">
        <v>1641</v>
      </c>
      <c r="M4089" s="6" t="s">
        <v>1641</v>
      </c>
      <c r="N4089" s="6" t="s">
        <v>1642</v>
      </c>
      <c r="O4089" s="6" t="s">
        <v>1642</v>
      </c>
      <c r="P4089" s="8">
        <f>Table12[[#This Row],[PLANNED_DELIVERY]]-Table12[[#This Row],[PLANNED_PICKUP]]</f>
        <v>0</v>
      </c>
      <c r="Q4089" s="9">
        <f>Table12[[#This Row],[ACTUAL_DELIVERY]]-Table12[[#This Row],[ACTUAL_PICKUP]]</f>
        <v>0</v>
      </c>
      <c r="R4089" s="9">
        <f>Table12[[#This Row],[ACTUAL_PICKUP]]-Table12[[#This Row],[PLANNED_PICKUP]]</f>
        <v>1</v>
      </c>
      <c r="S4089" s="9">
        <f>Table12[[#This Row],[ACTUAL_DELIVERY]]-Table12[[#This Row],[PLANNED_DELIVERY]]</f>
        <v>1</v>
      </c>
      <c r="T4089" t="s">
        <v>70</v>
      </c>
      <c r="U4089" s="6" t="s">
        <v>42</v>
      </c>
      <c r="V4089" t="s">
        <v>27</v>
      </c>
      <c r="W4089" t="s">
        <v>27</v>
      </c>
      <c r="X4089" t="s">
        <v>60</v>
      </c>
      <c r="Y4089" s="6" t="s">
        <v>34</v>
      </c>
      <c r="Z4089" t="s">
        <v>27</v>
      </c>
      <c r="AA4089" t="s">
        <v>27</v>
      </c>
    </row>
    <row r="4090" spans="1:27" x14ac:dyDescent="0.35">
      <c r="A4090">
        <v>10005689</v>
      </c>
      <c r="B4090" t="s">
        <v>222</v>
      </c>
      <c r="C4090" t="s">
        <v>206</v>
      </c>
      <c r="D4090" t="s">
        <v>23</v>
      </c>
      <c r="E4090" t="s">
        <v>31</v>
      </c>
      <c r="F4090">
        <v>280</v>
      </c>
      <c r="G4090">
        <v>0</v>
      </c>
      <c r="H4090">
        <v>280</v>
      </c>
      <c r="I4090">
        <v>393</v>
      </c>
      <c r="J4090">
        <v>0.39</v>
      </c>
      <c r="K4090" s="6" t="s">
        <v>1641</v>
      </c>
      <c r="L4090" s="6" t="s">
        <v>1641</v>
      </c>
      <c r="M4090" s="6" t="s">
        <v>1642</v>
      </c>
      <c r="N4090" s="6" t="s">
        <v>1642</v>
      </c>
      <c r="O4090" s="6" t="s">
        <v>1644</v>
      </c>
      <c r="P4090" s="8">
        <f>Table12[[#This Row],[PLANNED_DELIVERY]]-Table12[[#This Row],[PLANNED_PICKUP]]</f>
        <v>1</v>
      </c>
      <c r="Q4090" s="9">
        <f>Table12[[#This Row],[ACTUAL_DELIVERY]]-Table12[[#This Row],[ACTUAL_PICKUP]]</f>
        <v>1</v>
      </c>
      <c r="R4090" s="9">
        <f>Table12[[#This Row],[ACTUAL_PICKUP]]-Table12[[#This Row],[PLANNED_PICKUP]]</f>
        <v>1</v>
      </c>
      <c r="S4090" s="9">
        <f>Table12[[#This Row],[ACTUAL_DELIVERY]]-Table12[[#This Row],[PLANNED_DELIVERY]]</f>
        <v>1</v>
      </c>
      <c r="T4090" t="s">
        <v>727</v>
      </c>
      <c r="U4090" s="6" t="s">
        <v>439</v>
      </c>
      <c r="V4090" t="s">
        <v>27</v>
      </c>
      <c r="W4090" t="s">
        <v>27</v>
      </c>
      <c r="X4090" t="s">
        <v>60</v>
      </c>
      <c r="Y4090" s="6" t="s">
        <v>34</v>
      </c>
      <c r="Z4090" t="s">
        <v>27</v>
      </c>
      <c r="AA4090" t="s">
        <v>27</v>
      </c>
    </row>
    <row r="4091" spans="1:27" x14ac:dyDescent="0.35">
      <c r="A4091">
        <v>10005693</v>
      </c>
      <c r="B4091" t="s">
        <v>81</v>
      </c>
      <c r="C4091" t="s">
        <v>206</v>
      </c>
      <c r="D4091" t="s">
        <v>23</v>
      </c>
      <c r="E4091" t="s">
        <v>24</v>
      </c>
      <c r="F4091">
        <v>262</v>
      </c>
      <c r="G4091">
        <v>0</v>
      </c>
      <c r="H4091">
        <v>262</v>
      </c>
      <c r="I4091">
        <v>1600</v>
      </c>
      <c r="J4091">
        <v>14.4</v>
      </c>
      <c r="K4091" s="6" t="s">
        <v>1641</v>
      </c>
      <c r="L4091" s="6" t="s">
        <v>1641</v>
      </c>
      <c r="M4091" s="6" t="s">
        <v>1640</v>
      </c>
      <c r="N4091" s="6" t="s">
        <v>1644</v>
      </c>
      <c r="O4091" s="6" t="s">
        <v>1640</v>
      </c>
      <c r="P4091" s="8">
        <f>Table12[[#This Row],[PLANNED_DELIVERY]]-Table12[[#This Row],[PLANNED_PICKUP]]</f>
        <v>5</v>
      </c>
      <c r="Q4091" s="9">
        <f>Table12[[#This Row],[ACTUAL_DELIVERY]]-Table12[[#This Row],[ACTUAL_PICKUP]]</f>
        <v>3</v>
      </c>
      <c r="R4091" s="9">
        <f>Table12[[#This Row],[ACTUAL_PICKUP]]-Table12[[#This Row],[PLANNED_PICKUP]]</f>
        <v>2</v>
      </c>
      <c r="S4091" s="9">
        <f>Table12[[#This Row],[ACTUAL_DELIVERY]]-Table12[[#This Row],[PLANNED_DELIVERY]]</f>
        <v>0</v>
      </c>
      <c r="T4091" t="s">
        <v>343</v>
      </c>
      <c r="U4091" s="6" t="s">
        <v>256</v>
      </c>
      <c r="V4091" t="s">
        <v>27</v>
      </c>
      <c r="W4091" t="s">
        <v>27</v>
      </c>
      <c r="X4091" t="s">
        <v>41</v>
      </c>
      <c r="Y4091" s="6" t="s">
        <v>39</v>
      </c>
      <c r="Z4091" t="s">
        <v>27</v>
      </c>
      <c r="AA4091" t="s">
        <v>27</v>
      </c>
    </row>
    <row r="4092" spans="1:27" x14ac:dyDescent="0.35">
      <c r="A4092">
        <v>10005695</v>
      </c>
      <c r="B4092" t="s">
        <v>81</v>
      </c>
      <c r="C4092" t="s">
        <v>240</v>
      </c>
      <c r="D4092" t="s">
        <v>23</v>
      </c>
      <c r="E4092" t="s">
        <v>24</v>
      </c>
      <c r="F4092">
        <v>51.75</v>
      </c>
      <c r="G4092">
        <v>0</v>
      </c>
      <c r="H4092">
        <v>51.75</v>
      </c>
      <c r="I4092">
        <v>4</v>
      </c>
      <c r="J4092">
        <v>0</v>
      </c>
      <c r="K4092" s="6" t="s">
        <v>1641</v>
      </c>
      <c r="L4092" s="6" t="s">
        <v>1642</v>
      </c>
      <c r="M4092" s="6" t="s">
        <v>1642</v>
      </c>
      <c r="N4092" s="6" t="s">
        <v>1642</v>
      </c>
      <c r="O4092" s="6" t="s">
        <v>1644</v>
      </c>
      <c r="P4092" s="8">
        <f>Table12[[#This Row],[PLANNED_DELIVERY]]-Table12[[#This Row],[PLANNED_PICKUP]]</f>
        <v>0</v>
      </c>
      <c r="Q4092" s="9">
        <f>Table12[[#This Row],[ACTUAL_DELIVERY]]-Table12[[#This Row],[ACTUAL_PICKUP]]</f>
        <v>1</v>
      </c>
      <c r="R4092" s="9">
        <f>Table12[[#This Row],[ACTUAL_PICKUP]]-Table12[[#This Row],[PLANNED_PICKUP]]</f>
        <v>0</v>
      </c>
      <c r="S4092" s="9">
        <f>Table12[[#This Row],[ACTUAL_DELIVERY]]-Table12[[#This Row],[PLANNED_DELIVERY]]</f>
        <v>1</v>
      </c>
      <c r="T4092" t="s">
        <v>411</v>
      </c>
      <c r="U4092" s="6" t="s">
        <v>207</v>
      </c>
      <c r="V4092" t="s">
        <v>27</v>
      </c>
      <c r="W4092" t="s">
        <v>27</v>
      </c>
      <c r="X4092" t="s">
        <v>49</v>
      </c>
      <c r="Y4092" s="6" t="s">
        <v>29</v>
      </c>
      <c r="Z4092" t="s">
        <v>27</v>
      </c>
      <c r="AA4092" t="s">
        <v>27</v>
      </c>
    </row>
    <row r="4093" spans="1:27" x14ac:dyDescent="0.35">
      <c r="A4093">
        <v>10005697</v>
      </c>
      <c r="B4093" t="s">
        <v>81</v>
      </c>
      <c r="C4093" t="s">
        <v>206</v>
      </c>
      <c r="D4093" t="s">
        <v>23</v>
      </c>
      <c r="E4093" t="s">
        <v>24</v>
      </c>
      <c r="F4093">
        <v>650</v>
      </c>
      <c r="G4093">
        <v>0</v>
      </c>
      <c r="H4093">
        <v>650</v>
      </c>
      <c r="I4093">
        <v>4430</v>
      </c>
      <c r="J4093">
        <v>44.8</v>
      </c>
      <c r="K4093" s="6" t="s">
        <v>1641</v>
      </c>
      <c r="L4093" s="6" t="s">
        <v>1650</v>
      </c>
      <c r="M4093" s="6" t="s">
        <v>1647</v>
      </c>
      <c r="N4093" s="6" t="s">
        <v>1651</v>
      </c>
      <c r="O4093" s="6" t="s">
        <v>1649</v>
      </c>
      <c r="P4093" s="8">
        <f>Table12[[#This Row],[PLANNED_DELIVERY]]-Table12[[#This Row],[PLANNED_PICKUP]]</f>
        <v>3</v>
      </c>
      <c r="Q4093" s="9">
        <f>Table12[[#This Row],[ACTUAL_DELIVERY]]-Table12[[#This Row],[ACTUAL_PICKUP]]</f>
        <v>1</v>
      </c>
      <c r="R4093" s="9">
        <f>Table12[[#This Row],[ACTUAL_PICKUP]]-Table12[[#This Row],[PLANNED_PICKUP]]</f>
        <v>1</v>
      </c>
      <c r="S4093" s="9">
        <f>Table12[[#This Row],[ACTUAL_DELIVERY]]-Table12[[#This Row],[PLANNED_DELIVERY]]</f>
        <v>-1</v>
      </c>
      <c r="T4093" t="s">
        <v>428</v>
      </c>
      <c r="U4093" s="6" t="s">
        <v>429</v>
      </c>
      <c r="V4093" t="s">
        <v>27</v>
      </c>
      <c r="W4093" t="s">
        <v>27</v>
      </c>
      <c r="X4093" t="s">
        <v>49</v>
      </c>
      <c r="Y4093" s="6" t="s">
        <v>29</v>
      </c>
      <c r="Z4093" t="s">
        <v>27</v>
      </c>
      <c r="AA4093" t="s">
        <v>27</v>
      </c>
    </row>
    <row r="4094" spans="1:27" x14ac:dyDescent="0.35">
      <c r="A4094">
        <v>10005698</v>
      </c>
      <c r="B4094" t="s">
        <v>81</v>
      </c>
      <c r="C4094" t="s">
        <v>342</v>
      </c>
      <c r="D4094" t="s">
        <v>23</v>
      </c>
      <c r="E4094" t="s">
        <v>24</v>
      </c>
      <c r="F4094">
        <v>100</v>
      </c>
      <c r="G4094">
        <v>0</v>
      </c>
      <c r="H4094">
        <v>100</v>
      </c>
      <c r="I4094">
        <v>260</v>
      </c>
      <c r="J4094">
        <v>0.96</v>
      </c>
      <c r="K4094" s="6" t="s">
        <v>1641</v>
      </c>
      <c r="L4094" s="6" t="s">
        <v>1642</v>
      </c>
      <c r="M4094" s="6" t="s">
        <v>1644</v>
      </c>
      <c r="N4094" s="6" t="s">
        <v>1640</v>
      </c>
      <c r="O4094" s="6" t="s">
        <v>1650</v>
      </c>
      <c r="P4094" s="8">
        <f>Table12[[#This Row],[PLANNED_DELIVERY]]-Table12[[#This Row],[PLANNED_PICKUP]]</f>
        <v>1</v>
      </c>
      <c r="Q4094" s="9">
        <f>Table12[[#This Row],[ACTUAL_DELIVERY]]-Table12[[#This Row],[ACTUAL_PICKUP]]</f>
        <v>1</v>
      </c>
      <c r="R4094" s="9">
        <f>Table12[[#This Row],[ACTUAL_PICKUP]]-Table12[[#This Row],[PLANNED_PICKUP]]</f>
        <v>4</v>
      </c>
      <c r="S4094" s="9">
        <f>Table12[[#This Row],[ACTUAL_DELIVERY]]-Table12[[#This Row],[PLANNED_DELIVERY]]</f>
        <v>4</v>
      </c>
      <c r="T4094" t="s">
        <v>68</v>
      </c>
      <c r="U4094" s="6" t="s">
        <v>69</v>
      </c>
      <c r="V4094" t="s">
        <v>27</v>
      </c>
      <c r="W4094" t="s">
        <v>27</v>
      </c>
      <c r="X4094" t="s">
        <v>537</v>
      </c>
      <c r="Y4094" s="6" t="s">
        <v>212</v>
      </c>
      <c r="Z4094" t="s">
        <v>27</v>
      </c>
      <c r="AA4094" t="s">
        <v>27</v>
      </c>
    </row>
    <row r="4095" spans="1:27" x14ac:dyDescent="0.35">
      <c r="A4095">
        <v>10005699</v>
      </c>
      <c r="B4095" t="s">
        <v>81</v>
      </c>
      <c r="C4095" t="s">
        <v>213</v>
      </c>
      <c r="D4095" t="s">
        <v>23</v>
      </c>
      <c r="E4095" t="s">
        <v>31</v>
      </c>
      <c r="F4095">
        <v>300.87</v>
      </c>
      <c r="G4095">
        <v>0</v>
      </c>
      <c r="H4095">
        <v>300.87</v>
      </c>
      <c r="I4095">
        <v>2500</v>
      </c>
      <c r="J4095">
        <v>3.4</v>
      </c>
      <c r="K4095" s="6" t="s">
        <v>1641</v>
      </c>
      <c r="L4095" s="6" t="s">
        <v>1642</v>
      </c>
      <c r="M4095" s="6" t="s">
        <v>1644</v>
      </c>
      <c r="N4095" s="6" t="s">
        <v>1642</v>
      </c>
      <c r="O4095" s="6" t="s">
        <v>1640</v>
      </c>
      <c r="P4095" s="8">
        <f>Table12[[#This Row],[PLANNED_DELIVERY]]-Table12[[#This Row],[PLANNED_PICKUP]]</f>
        <v>1</v>
      </c>
      <c r="Q4095" s="9">
        <f>Table12[[#This Row],[ACTUAL_DELIVERY]]-Table12[[#This Row],[ACTUAL_PICKUP]]</f>
        <v>4</v>
      </c>
      <c r="R4095" s="9">
        <f>Table12[[#This Row],[ACTUAL_PICKUP]]-Table12[[#This Row],[PLANNED_PICKUP]]</f>
        <v>0</v>
      </c>
      <c r="S4095" s="9">
        <f>Table12[[#This Row],[ACTUAL_DELIVERY]]-Table12[[#This Row],[PLANNED_DELIVERY]]</f>
        <v>3</v>
      </c>
      <c r="T4095" t="s">
        <v>202</v>
      </c>
      <c r="U4095" s="6" t="s">
        <v>203</v>
      </c>
      <c r="V4095" t="s">
        <v>27</v>
      </c>
      <c r="W4095" t="s">
        <v>27</v>
      </c>
      <c r="X4095" t="s">
        <v>60</v>
      </c>
      <c r="Y4095" s="6" t="s">
        <v>34</v>
      </c>
      <c r="Z4095" t="s">
        <v>27</v>
      </c>
      <c r="AA4095" t="s">
        <v>27</v>
      </c>
    </row>
    <row r="4096" spans="1:27" x14ac:dyDescent="0.35">
      <c r="A4096">
        <v>10005702</v>
      </c>
      <c r="B4096" t="s">
        <v>81</v>
      </c>
      <c r="C4096" t="s">
        <v>206</v>
      </c>
      <c r="D4096" t="s">
        <v>23</v>
      </c>
      <c r="E4096" t="s">
        <v>24</v>
      </c>
      <c r="F4096">
        <v>250</v>
      </c>
      <c r="G4096">
        <v>0</v>
      </c>
      <c r="H4096">
        <v>250</v>
      </c>
      <c r="I4096">
        <v>540</v>
      </c>
      <c r="J4096">
        <v>3.15</v>
      </c>
      <c r="K4096" s="6" t="s">
        <v>1641</v>
      </c>
      <c r="L4096" s="6" t="s">
        <v>1640</v>
      </c>
      <c r="M4096" s="6" t="s">
        <v>1650</v>
      </c>
      <c r="N4096" s="6" t="s">
        <v>1644</v>
      </c>
      <c r="O4096" s="6" t="s">
        <v>1640</v>
      </c>
      <c r="P4096" s="8">
        <f>Table12[[#This Row],[PLANNED_DELIVERY]]-Table12[[#This Row],[PLANNED_PICKUP]]</f>
        <v>1</v>
      </c>
      <c r="Q4096" s="9">
        <f>Table12[[#This Row],[ACTUAL_DELIVERY]]-Table12[[#This Row],[ACTUAL_PICKUP]]</f>
        <v>3</v>
      </c>
      <c r="R4096" s="9">
        <f>Table12[[#This Row],[ACTUAL_PICKUP]]-Table12[[#This Row],[PLANNED_PICKUP]]</f>
        <v>-3</v>
      </c>
      <c r="S4096" s="9">
        <f>Table12[[#This Row],[ACTUAL_DELIVERY]]-Table12[[#This Row],[PLANNED_DELIVERY]]</f>
        <v>-1</v>
      </c>
      <c r="T4096" t="s">
        <v>490</v>
      </c>
      <c r="U4096" s="6" t="s">
        <v>491</v>
      </c>
      <c r="V4096" t="s">
        <v>27</v>
      </c>
      <c r="W4096" t="s">
        <v>27</v>
      </c>
      <c r="X4096" t="s">
        <v>41</v>
      </c>
      <c r="Y4096" s="6" t="s">
        <v>44</v>
      </c>
      <c r="Z4096" t="s">
        <v>27</v>
      </c>
      <c r="AA4096" t="s">
        <v>27</v>
      </c>
    </row>
    <row r="4097" spans="1:27" x14ac:dyDescent="0.35">
      <c r="A4097">
        <v>10005703</v>
      </c>
      <c r="B4097" t="s">
        <v>81</v>
      </c>
      <c r="C4097" t="s">
        <v>213</v>
      </c>
      <c r="D4097" t="s">
        <v>23</v>
      </c>
      <c r="E4097" t="s">
        <v>31</v>
      </c>
      <c r="F4097">
        <v>192.82</v>
      </c>
      <c r="G4097">
        <v>357.18</v>
      </c>
      <c r="H4097">
        <v>550</v>
      </c>
      <c r="I4097">
        <v>1000</v>
      </c>
      <c r="J4097">
        <v>2.0699999999999998</v>
      </c>
      <c r="K4097" s="6" t="s">
        <v>1641</v>
      </c>
      <c r="L4097" s="6" t="s">
        <v>1644</v>
      </c>
      <c r="M4097" s="6" t="s">
        <v>1644</v>
      </c>
      <c r="N4097" s="6" t="s">
        <v>1644</v>
      </c>
      <c r="O4097" s="6" t="s">
        <v>1644</v>
      </c>
      <c r="P4097" s="8">
        <f>Table12[[#This Row],[PLANNED_DELIVERY]]-Table12[[#This Row],[PLANNED_PICKUP]]</f>
        <v>0</v>
      </c>
      <c r="Q4097" s="9">
        <f>Table12[[#This Row],[ACTUAL_DELIVERY]]-Table12[[#This Row],[ACTUAL_PICKUP]]</f>
        <v>0</v>
      </c>
      <c r="R4097" s="9">
        <f>Table12[[#This Row],[ACTUAL_PICKUP]]-Table12[[#This Row],[PLANNED_PICKUP]]</f>
        <v>0</v>
      </c>
      <c r="S4097" s="9">
        <f>Table12[[#This Row],[ACTUAL_DELIVERY]]-Table12[[#This Row],[PLANNED_DELIVERY]]</f>
        <v>0</v>
      </c>
      <c r="T4097" t="s">
        <v>176</v>
      </c>
      <c r="U4097" s="6" t="s">
        <v>177</v>
      </c>
      <c r="V4097" t="s">
        <v>27</v>
      </c>
      <c r="W4097" t="s">
        <v>27</v>
      </c>
      <c r="X4097" t="s">
        <v>60</v>
      </c>
      <c r="Y4097" s="6" t="s">
        <v>34</v>
      </c>
      <c r="Z4097" t="s">
        <v>27</v>
      </c>
      <c r="AA4097" t="s">
        <v>27</v>
      </c>
    </row>
    <row r="4098" spans="1:27" x14ac:dyDescent="0.35">
      <c r="A4098">
        <v>10005704</v>
      </c>
      <c r="B4098" t="s">
        <v>81</v>
      </c>
      <c r="C4098" t="s">
        <v>206</v>
      </c>
      <c r="D4098" t="s">
        <v>23</v>
      </c>
      <c r="E4098" t="s">
        <v>24</v>
      </c>
      <c r="F4098">
        <v>222.63</v>
      </c>
      <c r="G4098">
        <v>0</v>
      </c>
      <c r="H4098">
        <v>222.63</v>
      </c>
      <c r="I4098">
        <v>180</v>
      </c>
      <c r="J4098">
        <v>0.48</v>
      </c>
      <c r="K4098" s="6" t="s">
        <v>1641</v>
      </c>
      <c r="L4098" s="6" t="s">
        <v>1641</v>
      </c>
      <c r="M4098" s="6" t="s">
        <v>1641</v>
      </c>
      <c r="N4098" s="6" t="s">
        <v>1644</v>
      </c>
      <c r="O4098" s="6" t="s">
        <v>1640</v>
      </c>
      <c r="P4098" s="8">
        <f>Table12[[#This Row],[PLANNED_DELIVERY]]-Table12[[#This Row],[PLANNED_PICKUP]]</f>
        <v>0</v>
      </c>
      <c r="Q4098" s="9">
        <f>Table12[[#This Row],[ACTUAL_DELIVERY]]-Table12[[#This Row],[ACTUAL_PICKUP]]</f>
        <v>3</v>
      </c>
      <c r="R4098" s="9">
        <f>Table12[[#This Row],[ACTUAL_PICKUP]]-Table12[[#This Row],[PLANNED_PICKUP]]</f>
        <v>2</v>
      </c>
      <c r="S4098" s="9">
        <f>Table12[[#This Row],[ACTUAL_DELIVERY]]-Table12[[#This Row],[PLANNED_DELIVERY]]</f>
        <v>5</v>
      </c>
      <c r="T4098" t="s">
        <v>50</v>
      </c>
      <c r="U4098" s="6" t="s">
        <v>51</v>
      </c>
      <c r="V4098" t="s">
        <v>27</v>
      </c>
      <c r="W4098" t="s">
        <v>27</v>
      </c>
      <c r="X4098" t="s">
        <v>60</v>
      </c>
      <c r="Y4098" s="6" t="s">
        <v>34</v>
      </c>
      <c r="Z4098" t="s">
        <v>27</v>
      </c>
      <c r="AA4098" t="s">
        <v>27</v>
      </c>
    </row>
    <row r="4099" spans="1:27" x14ac:dyDescent="0.35">
      <c r="A4099">
        <v>10005706</v>
      </c>
      <c r="B4099" t="s">
        <v>81</v>
      </c>
      <c r="C4099" t="s">
        <v>206</v>
      </c>
      <c r="D4099" t="s">
        <v>23</v>
      </c>
      <c r="E4099" t="s">
        <v>24</v>
      </c>
      <c r="F4099">
        <v>90.95</v>
      </c>
      <c r="G4099">
        <v>0</v>
      </c>
      <c r="H4099">
        <v>90.95</v>
      </c>
      <c r="I4099">
        <v>4</v>
      </c>
      <c r="J4099">
        <v>0.01</v>
      </c>
      <c r="K4099" s="6" t="s">
        <v>1641</v>
      </c>
      <c r="L4099" s="6" t="s">
        <v>1641</v>
      </c>
      <c r="M4099" s="6" t="s">
        <v>1644</v>
      </c>
      <c r="N4099" s="6" t="s">
        <v>1644</v>
      </c>
      <c r="O4099" s="6" t="s">
        <v>1640</v>
      </c>
      <c r="P4099" s="8">
        <f>Table12[[#This Row],[PLANNED_DELIVERY]]-Table12[[#This Row],[PLANNED_PICKUP]]</f>
        <v>2</v>
      </c>
      <c r="Q4099" s="9">
        <f>Table12[[#This Row],[ACTUAL_DELIVERY]]-Table12[[#This Row],[ACTUAL_PICKUP]]</f>
        <v>3</v>
      </c>
      <c r="R4099" s="9">
        <f>Table12[[#This Row],[ACTUAL_PICKUP]]-Table12[[#This Row],[PLANNED_PICKUP]]</f>
        <v>2</v>
      </c>
      <c r="S4099" s="9">
        <f>Table12[[#This Row],[ACTUAL_DELIVERY]]-Table12[[#This Row],[PLANNED_DELIVERY]]</f>
        <v>3</v>
      </c>
      <c r="T4099" t="s">
        <v>50</v>
      </c>
      <c r="U4099" s="6" t="s">
        <v>51</v>
      </c>
      <c r="V4099" t="s">
        <v>27</v>
      </c>
      <c r="W4099" t="s">
        <v>27</v>
      </c>
      <c r="X4099" t="s">
        <v>60</v>
      </c>
      <c r="Y4099" s="6" t="s">
        <v>34</v>
      </c>
      <c r="Z4099" t="s">
        <v>27</v>
      </c>
      <c r="AA4099" t="s">
        <v>27</v>
      </c>
    </row>
    <row r="4100" spans="1:27" x14ac:dyDescent="0.35">
      <c r="A4100">
        <v>10005708</v>
      </c>
      <c r="B4100" t="s">
        <v>81</v>
      </c>
      <c r="C4100" t="s">
        <v>206</v>
      </c>
      <c r="D4100" t="s">
        <v>23</v>
      </c>
      <c r="E4100" t="s">
        <v>24</v>
      </c>
      <c r="F4100">
        <v>350</v>
      </c>
      <c r="G4100">
        <v>0</v>
      </c>
      <c r="H4100">
        <v>350</v>
      </c>
      <c r="I4100">
        <v>200</v>
      </c>
      <c r="J4100">
        <v>0.96</v>
      </c>
      <c r="K4100" s="6" t="s">
        <v>1641</v>
      </c>
      <c r="L4100" s="6" t="s">
        <v>1641</v>
      </c>
      <c r="M4100" s="6" t="s">
        <v>1641</v>
      </c>
      <c r="N4100" s="6" t="s">
        <v>1641</v>
      </c>
      <c r="O4100" s="6" t="s">
        <v>1641</v>
      </c>
      <c r="P4100" s="8">
        <f>Table12[[#This Row],[PLANNED_DELIVERY]]-Table12[[#This Row],[PLANNED_PICKUP]]</f>
        <v>0</v>
      </c>
      <c r="Q4100" s="9">
        <f>Table12[[#This Row],[ACTUAL_DELIVERY]]-Table12[[#This Row],[ACTUAL_PICKUP]]</f>
        <v>0</v>
      </c>
      <c r="R4100" s="9">
        <f>Table12[[#This Row],[ACTUAL_PICKUP]]-Table12[[#This Row],[PLANNED_PICKUP]]</f>
        <v>0</v>
      </c>
      <c r="S4100" s="9">
        <f>Table12[[#This Row],[ACTUAL_DELIVERY]]-Table12[[#This Row],[PLANNED_DELIVERY]]</f>
        <v>0</v>
      </c>
      <c r="T4100" t="s">
        <v>50</v>
      </c>
      <c r="U4100" s="6" t="s">
        <v>51</v>
      </c>
      <c r="V4100" t="s">
        <v>27</v>
      </c>
      <c r="W4100" t="s">
        <v>27</v>
      </c>
      <c r="X4100" t="s">
        <v>71</v>
      </c>
      <c r="Y4100" s="6" t="s">
        <v>72</v>
      </c>
      <c r="Z4100" t="s">
        <v>27</v>
      </c>
      <c r="AA4100" t="s">
        <v>27</v>
      </c>
    </row>
    <row r="4101" spans="1:27" x14ac:dyDescent="0.35">
      <c r="A4101">
        <v>10005709</v>
      </c>
      <c r="B4101" t="s">
        <v>81</v>
      </c>
      <c r="C4101" t="s">
        <v>206</v>
      </c>
      <c r="D4101" t="s">
        <v>30</v>
      </c>
      <c r="E4101" t="s">
        <v>45</v>
      </c>
      <c r="F4101">
        <v>1150</v>
      </c>
      <c r="G4101">
        <v>0</v>
      </c>
      <c r="H4101">
        <v>1150</v>
      </c>
      <c r="I4101">
        <v>10824</v>
      </c>
      <c r="J4101">
        <v>25.81</v>
      </c>
      <c r="K4101" s="6" t="s">
        <v>1641</v>
      </c>
      <c r="L4101" s="6" t="s">
        <v>1644</v>
      </c>
      <c r="M4101" s="6" t="s">
        <v>1640</v>
      </c>
      <c r="N4101" s="6" t="s">
        <v>1644</v>
      </c>
      <c r="O4101" s="6" t="s">
        <v>1640</v>
      </c>
      <c r="P4101" s="8">
        <f>Table12[[#This Row],[PLANNED_DELIVERY]]-Table12[[#This Row],[PLANNED_PICKUP]]</f>
        <v>3</v>
      </c>
      <c r="Q4101" s="9">
        <f>Table12[[#This Row],[ACTUAL_DELIVERY]]-Table12[[#This Row],[ACTUAL_PICKUP]]</f>
        <v>3</v>
      </c>
      <c r="R4101" s="9">
        <f>Table12[[#This Row],[ACTUAL_PICKUP]]-Table12[[#This Row],[PLANNED_PICKUP]]</f>
        <v>0</v>
      </c>
      <c r="S4101" s="9">
        <f>Table12[[#This Row],[ACTUAL_DELIVERY]]-Table12[[#This Row],[PLANNED_DELIVERY]]</f>
        <v>0</v>
      </c>
      <c r="T4101" t="s">
        <v>66</v>
      </c>
      <c r="U4101" s="6" t="s">
        <v>67</v>
      </c>
      <c r="V4101" t="s">
        <v>27</v>
      </c>
      <c r="W4101" t="s">
        <v>27</v>
      </c>
      <c r="X4101" t="s">
        <v>96</v>
      </c>
      <c r="Y4101" s="6" t="s">
        <v>97</v>
      </c>
      <c r="Z4101" t="s">
        <v>27</v>
      </c>
      <c r="AA4101" t="s">
        <v>27</v>
      </c>
    </row>
    <row r="4102" spans="1:27" x14ac:dyDescent="0.35">
      <c r="A4102">
        <v>10005710</v>
      </c>
      <c r="B4102" t="s">
        <v>81</v>
      </c>
      <c r="C4102" t="s">
        <v>213</v>
      </c>
      <c r="D4102" t="s">
        <v>23</v>
      </c>
      <c r="E4102" t="s">
        <v>24</v>
      </c>
      <c r="F4102">
        <v>695.83</v>
      </c>
      <c r="G4102">
        <v>674.72</v>
      </c>
      <c r="H4102">
        <v>1370.55</v>
      </c>
      <c r="I4102">
        <v>6500</v>
      </c>
      <c r="J4102">
        <v>37.200000000000003</v>
      </c>
      <c r="K4102" s="6" t="s">
        <v>1641</v>
      </c>
      <c r="L4102" s="6" t="s">
        <v>1642</v>
      </c>
      <c r="M4102" s="6" t="s">
        <v>1640</v>
      </c>
      <c r="N4102" s="6" t="s">
        <v>1642</v>
      </c>
      <c r="O4102" s="6" t="s">
        <v>1640</v>
      </c>
      <c r="P4102" s="8">
        <f>Table12[[#This Row],[PLANNED_DELIVERY]]-Table12[[#This Row],[PLANNED_PICKUP]]</f>
        <v>4</v>
      </c>
      <c r="Q4102" s="9">
        <f>Table12[[#This Row],[ACTUAL_DELIVERY]]-Table12[[#This Row],[ACTUAL_PICKUP]]</f>
        <v>4</v>
      </c>
      <c r="R4102" s="9">
        <f>Table12[[#This Row],[ACTUAL_PICKUP]]-Table12[[#This Row],[PLANNED_PICKUP]]</f>
        <v>0</v>
      </c>
      <c r="S4102" s="9">
        <f>Table12[[#This Row],[ACTUAL_DELIVERY]]-Table12[[#This Row],[PLANNED_DELIVERY]]</f>
        <v>0</v>
      </c>
      <c r="T4102" t="s">
        <v>279</v>
      </c>
      <c r="U4102" s="6" t="s">
        <v>40</v>
      </c>
      <c r="V4102" t="s">
        <v>27</v>
      </c>
      <c r="W4102" t="s">
        <v>27</v>
      </c>
      <c r="X4102" t="s">
        <v>66</v>
      </c>
      <c r="Y4102" s="6" t="s">
        <v>67</v>
      </c>
      <c r="Z4102" t="s">
        <v>27</v>
      </c>
      <c r="AA4102" t="s">
        <v>27</v>
      </c>
    </row>
    <row r="4103" spans="1:27" x14ac:dyDescent="0.35">
      <c r="A4103">
        <v>10005711</v>
      </c>
      <c r="B4103" t="s">
        <v>81</v>
      </c>
      <c r="C4103" t="s">
        <v>206</v>
      </c>
      <c r="D4103" t="s">
        <v>23</v>
      </c>
      <c r="E4103" t="s">
        <v>24</v>
      </c>
      <c r="F4103">
        <v>690</v>
      </c>
      <c r="G4103">
        <v>0</v>
      </c>
      <c r="H4103">
        <v>690</v>
      </c>
      <c r="I4103">
        <v>940</v>
      </c>
      <c r="J4103">
        <v>1.52</v>
      </c>
      <c r="K4103" s="6" t="s">
        <v>1641</v>
      </c>
      <c r="L4103" s="6" t="s">
        <v>1641</v>
      </c>
      <c r="M4103" s="6" t="s">
        <v>1650</v>
      </c>
      <c r="N4103" s="6" t="s">
        <v>1641</v>
      </c>
      <c r="O4103" s="6" t="s">
        <v>1650</v>
      </c>
      <c r="P4103" s="8">
        <f>Table12[[#This Row],[PLANNED_DELIVERY]]-Table12[[#This Row],[PLANNED_PICKUP]]</f>
        <v>6</v>
      </c>
      <c r="Q4103" s="9">
        <f>Table12[[#This Row],[ACTUAL_DELIVERY]]-Table12[[#This Row],[ACTUAL_PICKUP]]</f>
        <v>6</v>
      </c>
      <c r="R4103" s="9">
        <f>Table12[[#This Row],[ACTUAL_PICKUP]]-Table12[[#This Row],[PLANNED_PICKUP]]</f>
        <v>0</v>
      </c>
      <c r="S4103" s="9">
        <f>Table12[[#This Row],[ACTUAL_DELIVERY]]-Table12[[#This Row],[PLANNED_DELIVERY]]</f>
        <v>0</v>
      </c>
      <c r="T4103" t="s">
        <v>396</v>
      </c>
      <c r="U4103" s="6" t="s">
        <v>127</v>
      </c>
      <c r="V4103" t="s">
        <v>27</v>
      </c>
      <c r="W4103" t="s">
        <v>27</v>
      </c>
      <c r="X4103" t="s">
        <v>66</v>
      </c>
      <c r="Y4103" s="6" t="s">
        <v>94</v>
      </c>
      <c r="Z4103" t="s">
        <v>27</v>
      </c>
      <c r="AA4103" t="s">
        <v>27</v>
      </c>
    </row>
    <row r="4104" spans="1:27" x14ac:dyDescent="0.35">
      <c r="A4104">
        <v>10005712</v>
      </c>
      <c r="B4104" t="s">
        <v>81</v>
      </c>
      <c r="C4104" t="s">
        <v>206</v>
      </c>
      <c r="D4104" t="s">
        <v>23</v>
      </c>
      <c r="E4104" t="s">
        <v>31</v>
      </c>
      <c r="F4104">
        <v>5</v>
      </c>
      <c r="G4104">
        <v>0</v>
      </c>
      <c r="H4104">
        <v>5</v>
      </c>
      <c r="I4104">
        <v>300</v>
      </c>
      <c r="J4104">
        <v>7.0000000000000007E-2</v>
      </c>
      <c r="K4104" s="6" t="s">
        <v>1641</v>
      </c>
      <c r="L4104" s="6" t="s">
        <v>1642</v>
      </c>
      <c r="M4104" s="6" t="s">
        <v>1642</v>
      </c>
      <c r="N4104" s="6" t="s">
        <v>1642</v>
      </c>
      <c r="O4104" s="6" t="s">
        <v>1642</v>
      </c>
      <c r="P4104" s="8">
        <f>Table12[[#This Row],[PLANNED_DELIVERY]]-Table12[[#This Row],[PLANNED_PICKUP]]</f>
        <v>0</v>
      </c>
      <c r="Q4104" s="9">
        <f>Table12[[#This Row],[ACTUAL_DELIVERY]]-Table12[[#This Row],[ACTUAL_PICKUP]]</f>
        <v>0</v>
      </c>
      <c r="R4104" s="9">
        <f>Table12[[#This Row],[ACTUAL_PICKUP]]-Table12[[#This Row],[PLANNED_PICKUP]]</f>
        <v>0</v>
      </c>
      <c r="S4104" s="9">
        <f>Table12[[#This Row],[ACTUAL_DELIVERY]]-Table12[[#This Row],[PLANNED_DELIVERY]]</f>
        <v>0</v>
      </c>
      <c r="T4104" t="s">
        <v>88</v>
      </c>
      <c r="U4104" s="6" t="s">
        <v>89</v>
      </c>
      <c r="V4104" t="s">
        <v>27</v>
      </c>
      <c r="W4104" t="s">
        <v>27</v>
      </c>
      <c r="X4104" t="s">
        <v>60</v>
      </c>
      <c r="Y4104" s="6" t="s">
        <v>34</v>
      </c>
      <c r="Z4104" t="s">
        <v>27</v>
      </c>
      <c r="AA4104" t="s">
        <v>27</v>
      </c>
    </row>
    <row r="4105" spans="1:27" x14ac:dyDescent="0.35">
      <c r="A4105">
        <v>10005713</v>
      </c>
      <c r="B4105" t="s">
        <v>81</v>
      </c>
      <c r="C4105" t="s">
        <v>206</v>
      </c>
      <c r="D4105" t="s">
        <v>30</v>
      </c>
      <c r="E4105" t="s">
        <v>31</v>
      </c>
      <c r="F4105">
        <v>388</v>
      </c>
      <c r="G4105">
        <v>0</v>
      </c>
      <c r="H4105">
        <v>388</v>
      </c>
      <c r="I4105">
        <v>1300</v>
      </c>
      <c r="J4105">
        <v>2.58</v>
      </c>
      <c r="K4105" s="6" t="s">
        <v>1641</v>
      </c>
      <c r="L4105" s="6" t="s">
        <v>1642</v>
      </c>
      <c r="M4105" s="6" t="s">
        <v>1644</v>
      </c>
      <c r="N4105" s="6" t="s">
        <v>1642</v>
      </c>
      <c r="O4105" s="6" t="s">
        <v>1644</v>
      </c>
      <c r="P4105" s="8">
        <f>Table12[[#This Row],[PLANNED_DELIVERY]]-Table12[[#This Row],[PLANNED_PICKUP]]</f>
        <v>1</v>
      </c>
      <c r="Q4105" s="9">
        <f>Table12[[#This Row],[ACTUAL_DELIVERY]]-Table12[[#This Row],[ACTUAL_PICKUP]]</f>
        <v>1</v>
      </c>
      <c r="R4105" s="9">
        <f>Table12[[#This Row],[ACTUAL_PICKUP]]-Table12[[#This Row],[PLANNED_PICKUP]]</f>
        <v>0</v>
      </c>
      <c r="S4105" s="9">
        <f>Table12[[#This Row],[ACTUAL_DELIVERY]]-Table12[[#This Row],[PLANNED_DELIVERY]]</f>
        <v>0</v>
      </c>
      <c r="T4105" t="s">
        <v>277</v>
      </c>
      <c r="U4105" s="6" t="s">
        <v>278</v>
      </c>
      <c r="V4105" t="s">
        <v>27</v>
      </c>
      <c r="W4105" t="s">
        <v>27</v>
      </c>
      <c r="X4105" t="s">
        <v>60</v>
      </c>
      <c r="Y4105" s="6" t="s">
        <v>34</v>
      </c>
      <c r="Z4105" t="s">
        <v>27</v>
      </c>
      <c r="AA4105" t="s">
        <v>27</v>
      </c>
    </row>
    <row r="4106" spans="1:27" x14ac:dyDescent="0.35">
      <c r="A4106">
        <v>10005715</v>
      </c>
      <c r="B4106" t="s">
        <v>81</v>
      </c>
      <c r="C4106" t="s">
        <v>213</v>
      </c>
      <c r="D4106" t="s">
        <v>30</v>
      </c>
      <c r="E4106" t="s">
        <v>31</v>
      </c>
      <c r="F4106">
        <v>139.72</v>
      </c>
      <c r="G4106">
        <v>0</v>
      </c>
      <c r="H4106">
        <v>139.72</v>
      </c>
      <c r="I4106">
        <v>1280</v>
      </c>
      <c r="J4106">
        <v>5.88</v>
      </c>
      <c r="K4106" s="6" t="s">
        <v>1641</v>
      </c>
      <c r="L4106" s="6" t="s">
        <v>1641</v>
      </c>
      <c r="M4106" s="6" t="s">
        <v>1642</v>
      </c>
      <c r="N4106" s="6" t="s">
        <v>1642</v>
      </c>
      <c r="O4106" s="6" t="s">
        <v>1642</v>
      </c>
      <c r="P4106" s="8">
        <f>Table12[[#This Row],[PLANNED_DELIVERY]]-Table12[[#This Row],[PLANNED_PICKUP]]</f>
        <v>1</v>
      </c>
      <c r="Q4106" s="9">
        <f>Table12[[#This Row],[ACTUAL_DELIVERY]]-Table12[[#This Row],[ACTUAL_PICKUP]]</f>
        <v>0</v>
      </c>
      <c r="R4106" s="9">
        <f>Table12[[#This Row],[ACTUAL_PICKUP]]-Table12[[#This Row],[PLANNED_PICKUP]]</f>
        <v>1</v>
      </c>
      <c r="S4106" s="9">
        <f>Table12[[#This Row],[ACTUAL_DELIVERY]]-Table12[[#This Row],[PLANNED_DELIVERY]]</f>
        <v>0</v>
      </c>
      <c r="T4106" t="s">
        <v>32</v>
      </c>
      <c r="U4106" s="6" t="s">
        <v>29</v>
      </c>
      <c r="V4106" t="s">
        <v>27</v>
      </c>
      <c r="W4106" t="s">
        <v>27</v>
      </c>
      <c r="X4106" t="s">
        <v>41</v>
      </c>
      <c r="Y4106" s="6" t="s">
        <v>44</v>
      </c>
      <c r="Z4106" t="s">
        <v>27</v>
      </c>
      <c r="AA4106" t="s">
        <v>27</v>
      </c>
    </row>
    <row r="4107" spans="1:27" x14ac:dyDescent="0.35">
      <c r="A4107">
        <v>10005716</v>
      </c>
      <c r="B4107" t="s">
        <v>81</v>
      </c>
      <c r="C4107" t="s">
        <v>206</v>
      </c>
      <c r="D4107" t="s">
        <v>23</v>
      </c>
      <c r="E4107" t="s">
        <v>24</v>
      </c>
      <c r="F4107">
        <v>378.18</v>
      </c>
      <c r="G4107">
        <v>0</v>
      </c>
      <c r="H4107">
        <v>378.18</v>
      </c>
      <c r="I4107">
        <v>8150</v>
      </c>
      <c r="J4107">
        <v>25.16</v>
      </c>
      <c r="K4107" s="6" t="s">
        <v>1641</v>
      </c>
      <c r="L4107" s="6" t="s">
        <v>1649</v>
      </c>
      <c r="M4107" s="6" t="s">
        <v>1647</v>
      </c>
      <c r="N4107" s="6" t="s">
        <v>1647</v>
      </c>
      <c r="O4107" s="6" t="s">
        <v>1647</v>
      </c>
      <c r="P4107" s="8">
        <f>Table12[[#This Row],[PLANNED_DELIVERY]]-Table12[[#This Row],[PLANNED_PICKUP]]</f>
        <v>1</v>
      </c>
      <c r="Q4107" s="9">
        <f>Table12[[#This Row],[ACTUAL_DELIVERY]]-Table12[[#This Row],[ACTUAL_PICKUP]]</f>
        <v>0</v>
      </c>
      <c r="R4107" s="9">
        <f>Table12[[#This Row],[ACTUAL_PICKUP]]-Table12[[#This Row],[PLANNED_PICKUP]]</f>
        <v>1</v>
      </c>
      <c r="S4107" s="9">
        <f>Table12[[#This Row],[ACTUAL_DELIVERY]]-Table12[[#This Row],[PLANNED_DELIVERY]]</f>
        <v>0</v>
      </c>
      <c r="T4107" t="s">
        <v>41</v>
      </c>
      <c r="U4107" s="6">
        <v>54100</v>
      </c>
      <c r="V4107" t="s">
        <v>27</v>
      </c>
      <c r="W4107" t="s">
        <v>27</v>
      </c>
      <c r="X4107" t="s">
        <v>1723</v>
      </c>
      <c r="Y4107" s="6" t="s">
        <v>42</v>
      </c>
      <c r="Z4107" t="s">
        <v>27</v>
      </c>
      <c r="AA4107" t="s">
        <v>27</v>
      </c>
    </row>
    <row r="4108" spans="1:27" x14ac:dyDescent="0.35">
      <c r="A4108">
        <v>10005718</v>
      </c>
      <c r="B4108" t="s">
        <v>81</v>
      </c>
      <c r="C4108" t="s">
        <v>206</v>
      </c>
      <c r="D4108" t="s">
        <v>23</v>
      </c>
      <c r="E4108" t="s">
        <v>24</v>
      </c>
      <c r="F4108">
        <v>300</v>
      </c>
      <c r="G4108">
        <v>0</v>
      </c>
      <c r="H4108">
        <v>300</v>
      </c>
      <c r="I4108">
        <v>200</v>
      </c>
      <c r="J4108">
        <v>1.2</v>
      </c>
      <c r="K4108" s="6" t="s">
        <v>1641</v>
      </c>
      <c r="L4108" s="6" t="s">
        <v>1642</v>
      </c>
      <c r="M4108" s="6" t="s">
        <v>1651</v>
      </c>
      <c r="N4108" s="6" t="s">
        <v>1642</v>
      </c>
      <c r="O4108" s="6" t="s">
        <v>1651</v>
      </c>
      <c r="P4108" s="8">
        <f>Table12[[#This Row],[PLANNED_DELIVERY]]-Table12[[#This Row],[PLANNED_PICKUP]]</f>
        <v>6</v>
      </c>
      <c r="Q4108" s="9">
        <f>Table12[[#This Row],[ACTUAL_DELIVERY]]-Table12[[#This Row],[ACTUAL_PICKUP]]</f>
        <v>6</v>
      </c>
      <c r="R4108" s="9">
        <f>Table12[[#This Row],[ACTUAL_PICKUP]]-Table12[[#This Row],[PLANNED_PICKUP]]</f>
        <v>0</v>
      </c>
      <c r="S4108" s="9">
        <f>Table12[[#This Row],[ACTUAL_DELIVERY]]-Table12[[#This Row],[PLANNED_DELIVERY]]</f>
        <v>0</v>
      </c>
      <c r="T4108" t="s">
        <v>408</v>
      </c>
      <c r="U4108" s="6">
        <v>33085</v>
      </c>
      <c r="V4108" t="s">
        <v>27</v>
      </c>
      <c r="W4108" t="s">
        <v>27</v>
      </c>
      <c r="X4108" t="s">
        <v>211</v>
      </c>
      <c r="Y4108" s="6" t="s">
        <v>212</v>
      </c>
      <c r="Z4108" t="s">
        <v>27</v>
      </c>
      <c r="AA4108" t="s">
        <v>27</v>
      </c>
    </row>
    <row r="4109" spans="1:27" x14ac:dyDescent="0.35">
      <c r="A4109">
        <v>10005719</v>
      </c>
      <c r="B4109" t="s">
        <v>81</v>
      </c>
      <c r="C4109" t="s">
        <v>213</v>
      </c>
      <c r="D4109" t="s">
        <v>23</v>
      </c>
      <c r="E4109" t="s">
        <v>24</v>
      </c>
      <c r="F4109">
        <v>139.72</v>
      </c>
      <c r="G4109">
        <v>0</v>
      </c>
      <c r="H4109">
        <v>139.72</v>
      </c>
      <c r="I4109">
        <v>2190</v>
      </c>
      <c r="J4109">
        <v>8.02</v>
      </c>
      <c r="K4109" s="6" t="s">
        <v>1641</v>
      </c>
      <c r="L4109" s="6" t="s">
        <v>1644</v>
      </c>
      <c r="M4109" s="6" t="s">
        <v>1691</v>
      </c>
      <c r="N4109" s="6" t="s">
        <v>1642</v>
      </c>
      <c r="O4109" s="6" t="s">
        <v>1642</v>
      </c>
      <c r="P4109" s="8">
        <f>Table12[[#This Row],[PLANNED_DELIVERY]]-Table12[[#This Row],[PLANNED_PICKUP]]</f>
        <v>1</v>
      </c>
      <c r="Q4109" s="9">
        <f>Table12[[#This Row],[ACTUAL_DELIVERY]]-Table12[[#This Row],[ACTUAL_PICKUP]]</f>
        <v>0</v>
      </c>
      <c r="R4109" s="9">
        <f>Table12[[#This Row],[ACTUAL_PICKUP]]-Table12[[#This Row],[PLANNED_PICKUP]]</f>
        <v>-1</v>
      </c>
      <c r="S4109" s="9">
        <f>Table12[[#This Row],[ACTUAL_DELIVERY]]-Table12[[#This Row],[PLANNED_DELIVERY]]</f>
        <v>-2</v>
      </c>
      <c r="T4109" t="s">
        <v>41</v>
      </c>
      <c r="U4109" s="6">
        <v>54100</v>
      </c>
      <c r="V4109" t="s">
        <v>27</v>
      </c>
      <c r="W4109" t="s">
        <v>27</v>
      </c>
      <c r="X4109" t="s">
        <v>49</v>
      </c>
      <c r="Y4109" s="6" t="s">
        <v>29</v>
      </c>
      <c r="Z4109" t="s">
        <v>27</v>
      </c>
      <c r="AA4109" t="s">
        <v>27</v>
      </c>
    </row>
    <row r="4110" spans="1:27" x14ac:dyDescent="0.35">
      <c r="A4110">
        <v>10005720</v>
      </c>
      <c r="B4110" t="s">
        <v>81</v>
      </c>
      <c r="C4110" t="s">
        <v>246</v>
      </c>
      <c r="D4110" t="s">
        <v>23</v>
      </c>
      <c r="E4110" t="s">
        <v>24</v>
      </c>
      <c r="F4110">
        <v>422.2</v>
      </c>
      <c r="G4110">
        <v>0</v>
      </c>
      <c r="H4110">
        <v>422.2</v>
      </c>
      <c r="I4110">
        <v>715</v>
      </c>
      <c r="J4110">
        <v>0.83</v>
      </c>
      <c r="K4110" s="6" t="s">
        <v>1641</v>
      </c>
      <c r="L4110" s="6" t="s">
        <v>1644</v>
      </c>
      <c r="M4110" s="6" t="s">
        <v>1650</v>
      </c>
      <c r="N4110" s="6" t="s">
        <v>1644</v>
      </c>
      <c r="O4110" s="6" t="s">
        <v>1650</v>
      </c>
      <c r="P4110" s="8">
        <f>Table12[[#This Row],[PLANNED_DELIVERY]]-Table12[[#This Row],[PLANNED_PICKUP]]</f>
        <v>4</v>
      </c>
      <c r="Q4110" s="9">
        <f>Table12[[#This Row],[ACTUAL_DELIVERY]]-Table12[[#This Row],[ACTUAL_PICKUP]]</f>
        <v>4</v>
      </c>
      <c r="R4110" s="9">
        <f>Table12[[#This Row],[ACTUAL_PICKUP]]-Table12[[#This Row],[PLANNED_PICKUP]]</f>
        <v>0</v>
      </c>
      <c r="S4110" s="9">
        <f>Table12[[#This Row],[ACTUAL_DELIVERY]]-Table12[[#This Row],[PLANNED_DELIVERY]]</f>
        <v>0</v>
      </c>
      <c r="T4110" t="s">
        <v>96</v>
      </c>
      <c r="U4110" s="6" t="s">
        <v>97</v>
      </c>
      <c r="V4110" t="s">
        <v>27</v>
      </c>
      <c r="W4110" t="s">
        <v>27</v>
      </c>
      <c r="X4110" t="s">
        <v>41</v>
      </c>
      <c r="Y4110" s="6" t="s">
        <v>44</v>
      </c>
      <c r="Z4110" t="s">
        <v>27</v>
      </c>
      <c r="AA4110" t="s">
        <v>27</v>
      </c>
    </row>
    <row r="4111" spans="1:27" x14ac:dyDescent="0.35">
      <c r="A4111">
        <v>10005722</v>
      </c>
      <c r="B4111" t="s">
        <v>81</v>
      </c>
      <c r="C4111" t="s">
        <v>213</v>
      </c>
      <c r="D4111" t="s">
        <v>23</v>
      </c>
      <c r="E4111" t="s">
        <v>24</v>
      </c>
      <c r="F4111">
        <v>139.72</v>
      </c>
      <c r="G4111">
        <v>0</v>
      </c>
      <c r="H4111">
        <v>139.72</v>
      </c>
      <c r="I4111">
        <v>2190</v>
      </c>
      <c r="J4111">
        <v>8.02</v>
      </c>
      <c r="K4111" s="6" t="s">
        <v>1641</v>
      </c>
      <c r="L4111" s="6" t="s">
        <v>1642</v>
      </c>
      <c r="M4111" s="6" t="s">
        <v>1644</v>
      </c>
      <c r="N4111" s="6" t="s">
        <v>1642</v>
      </c>
      <c r="O4111" s="6" t="s">
        <v>1642</v>
      </c>
      <c r="P4111" s="8">
        <f>Table12[[#This Row],[PLANNED_DELIVERY]]-Table12[[#This Row],[PLANNED_PICKUP]]</f>
        <v>1</v>
      </c>
      <c r="Q4111" s="9">
        <f>Table12[[#This Row],[ACTUAL_DELIVERY]]-Table12[[#This Row],[ACTUAL_PICKUP]]</f>
        <v>0</v>
      </c>
      <c r="R4111" s="9">
        <f>Table12[[#This Row],[ACTUAL_PICKUP]]-Table12[[#This Row],[PLANNED_PICKUP]]</f>
        <v>0</v>
      </c>
      <c r="S4111" s="9">
        <f>Table12[[#This Row],[ACTUAL_DELIVERY]]-Table12[[#This Row],[PLANNED_DELIVERY]]</f>
        <v>-1</v>
      </c>
      <c r="T4111" t="s">
        <v>41</v>
      </c>
      <c r="U4111" s="6">
        <v>54100</v>
      </c>
      <c r="V4111" t="s">
        <v>27</v>
      </c>
      <c r="W4111" t="s">
        <v>27</v>
      </c>
      <c r="X4111" t="s">
        <v>49</v>
      </c>
      <c r="Y4111" s="6" t="s">
        <v>123</v>
      </c>
      <c r="Z4111" t="s">
        <v>27</v>
      </c>
      <c r="AA4111" t="s">
        <v>27</v>
      </c>
    </row>
    <row r="4112" spans="1:27" x14ac:dyDescent="0.35">
      <c r="A4112">
        <v>10005723</v>
      </c>
      <c r="B4112" t="s">
        <v>81</v>
      </c>
      <c r="C4112" t="s">
        <v>246</v>
      </c>
      <c r="D4112" t="s">
        <v>30</v>
      </c>
      <c r="E4112" t="s">
        <v>31</v>
      </c>
      <c r="F4112">
        <v>335.83</v>
      </c>
      <c r="G4112">
        <v>0</v>
      </c>
      <c r="H4112">
        <v>335.83</v>
      </c>
      <c r="I4112">
        <v>160</v>
      </c>
      <c r="J4112">
        <v>0.86</v>
      </c>
      <c r="K4112" s="6" t="s">
        <v>1641</v>
      </c>
      <c r="L4112" s="6" t="s">
        <v>1642</v>
      </c>
      <c r="M4112" s="6" t="s">
        <v>1651</v>
      </c>
      <c r="N4112" s="6" t="s">
        <v>1641</v>
      </c>
      <c r="O4112" s="6" t="s">
        <v>1642</v>
      </c>
      <c r="P4112" s="8">
        <f>Table12[[#This Row],[PLANNED_DELIVERY]]-Table12[[#This Row],[PLANNED_PICKUP]]</f>
        <v>6</v>
      </c>
      <c r="Q4112" s="9">
        <f>Table12[[#This Row],[ACTUAL_DELIVERY]]-Table12[[#This Row],[ACTUAL_PICKUP]]</f>
        <v>1</v>
      </c>
      <c r="R4112" s="9">
        <f>Table12[[#This Row],[ACTUAL_PICKUP]]-Table12[[#This Row],[PLANNED_PICKUP]]</f>
        <v>-1</v>
      </c>
      <c r="S4112" s="9">
        <f>Table12[[#This Row],[ACTUAL_DELIVERY]]-Table12[[#This Row],[PLANNED_DELIVERY]]</f>
        <v>-6</v>
      </c>
      <c r="T4112" t="s">
        <v>33</v>
      </c>
      <c r="U4112" s="6" t="s">
        <v>34</v>
      </c>
      <c r="V4112" t="s">
        <v>27</v>
      </c>
      <c r="W4112" t="s">
        <v>27</v>
      </c>
      <c r="X4112" t="s">
        <v>66</v>
      </c>
      <c r="Y4112" s="6" t="s">
        <v>67</v>
      </c>
      <c r="Z4112" t="s">
        <v>27</v>
      </c>
      <c r="AA4112" t="s">
        <v>27</v>
      </c>
    </row>
    <row r="4113" spans="1:27" x14ac:dyDescent="0.35">
      <c r="A4113">
        <v>10005724</v>
      </c>
      <c r="B4113" t="s">
        <v>81</v>
      </c>
      <c r="C4113" t="s">
        <v>206</v>
      </c>
      <c r="D4113" t="s">
        <v>23</v>
      </c>
      <c r="E4113" t="s">
        <v>24</v>
      </c>
      <c r="F4113">
        <v>270</v>
      </c>
      <c r="G4113">
        <v>0</v>
      </c>
      <c r="H4113">
        <v>270</v>
      </c>
      <c r="I4113">
        <v>2682</v>
      </c>
      <c r="J4113">
        <v>10.14</v>
      </c>
      <c r="K4113" s="6" t="s">
        <v>1641</v>
      </c>
      <c r="L4113" s="6" t="s">
        <v>1644</v>
      </c>
      <c r="M4113" s="6" t="s">
        <v>1640</v>
      </c>
      <c r="N4113" s="6" t="s">
        <v>1644</v>
      </c>
      <c r="O4113" s="6" t="s">
        <v>1640</v>
      </c>
      <c r="P4113" s="8">
        <f>Table12[[#This Row],[PLANNED_DELIVERY]]-Table12[[#This Row],[PLANNED_PICKUP]]</f>
        <v>3</v>
      </c>
      <c r="Q4113" s="9">
        <f>Table12[[#This Row],[ACTUAL_DELIVERY]]-Table12[[#This Row],[ACTUAL_PICKUP]]</f>
        <v>3</v>
      </c>
      <c r="R4113" s="9">
        <f>Table12[[#This Row],[ACTUAL_PICKUP]]-Table12[[#This Row],[PLANNED_PICKUP]]</f>
        <v>0</v>
      </c>
      <c r="S4113" s="9">
        <f>Table12[[#This Row],[ACTUAL_DELIVERY]]-Table12[[#This Row],[PLANNED_DELIVERY]]</f>
        <v>0</v>
      </c>
      <c r="T4113" t="s">
        <v>50</v>
      </c>
      <c r="U4113" s="6" t="s">
        <v>51</v>
      </c>
      <c r="V4113" t="s">
        <v>27</v>
      </c>
      <c r="W4113" t="s">
        <v>27</v>
      </c>
      <c r="X4113" t="s">
        <v>49</v>
      </c>
      <c r="Y4113" s="6" t="s">
        <v>29</v>
      </c>
      <c r="Z4113" t="s">
        <v>27</v>
      </c>
      <c r="AA4113" t="s">
        <v>27</v>
      </c>
    </row>
    <row r="4114" spans="1:27" x14ac:dyDescent="0.35">
      <c r="A4114">
        <v>10005725</v>
      </c>
      <c r="B4114" t="s">
        <v>81</v>
      </c>
      <c r="C4114" t="s">
        <v>206</v>
      </c>
      <c r="D4114" t="s">
        <v>23</v>
      </c>
      <c r="E4114" t="s">
        <v>24</v>
      </c>
      <c r="F4114">
        <v>750</v>
      </c>
      <c r="G4114">
        <v>0</v>
      </c>
      <c r="H4114">
        <v>750</v>
      </c>
      <c r="I4114" s="5">
        <v>282</v>
      </c>
      <c r="J4114">
        <v>4.3600000000000003</v>
      </c>
      <c r="K4114" s="6" t="s">
        <v>1641</v>
      </c>
      <c r="L4114" s="6" t="s">
        <v>1642</v>
      </c>
      <c r="M4114" s="6" t="s">
        <v>1650</v>
      </c>
      <c r="N4114" s="6" t="s">
        <v>1651</v>
      </c>
      <c r="O4114" s="6" t="s">
        <v>1647</v>
      </c>
      <c r="P4114" s="8">
        <f>Table12[[#This Row],[PLANNED_DELIVERY]]-Table12[[#This Row],[PLANNED_PICKUP]]</f>
        <v>5</v>
      </c>
      <c r="Q4114" s="9">
        <f>Table12[[#This Row],[ACTUAL_DELIVERY]]-Table12[[#This Row],[ACTUAL_PICKUP]]</f>
        <v>2</v>
      </c>
      <c r="R4114" s="9">
        <f>Table12[[#This Row],[ACTUAL_PICKUP]]-Table12[[#This Row],[PLANNED_PICKUP]]</f>
        <v>6</v>
      </c>
      <c r="S4114" s="9">
        <f>Table12[[#This Row],[ACTUAL_DELIVERY]]-Table12[[#This Row],[PLANNED_DELIVERY]]</f>
        <v>3</v>
      </c>
      <c r="T4114" t="s">
        <v>333</v>
      </c>
      <c r="U4114" s="6" t="s">
        <v>334</v>
      </c>
      <c r="V4114" t="s">
        <v>27</v>
      </c>
      <c r="W4114" t="s">
        <v>27</v>
      </c>
      <c r="X4114" t="s">
        <v>71</v>
      </c>
      <c r="Y4114" s="6" t="s">
        <v>72</v>
      </c>
      <c r="Z4114" t="s">
        <v>27</v>
      </c>
      <c r="AA4114" t="s">
        <v>27</v>
      </c>
    </row>
    <row r="4115" spans="1:27" x14ac:dyDescent="0.35">
      <c r="A4115">
        <v>10005727</v>
      </c>
      <c r="B4115" t="s">
        <v>222</v>
      </c>
      <c r="C4115" t="s">
        <v>206</v>
      </c>
      <c r="D4115" t="s">
        <v>23</v>
      </c>
      <c r="E4115" t="s">
        <v>31</v>
      </c>
      <c r="F4115">
        <v>390</v>
      </c>
      <c r="G4115">
        <v>0</v>
      </c>
      <c r="H4115">
        <v>390</v>
      </c>
      <c r="I4115">
        <v>3000</v>
      </c>
      <c r="J4115">
        <v>2</v>
      </c>
      <c r="K4115" s="6" t="s">
        <v>1641</v>
      </c>
      <c r="L4115" s="6" t="s">
        <v>1641</v>
      </c>
      <c r="M4115" s="6" t="s">
        <v>1642</v>
      </c>
      <c r="N4115" s="6" t="s">
        <v>1644</v>
      </c>
      <c r="O4115" s="6" t="s">
        <v>1640</v>
      </c>
      <c r="P4115" s="8">
        <f>Table12[[#This Row],[PLANNED_DELIVERY]]-Table12[[#This Row],[PLANNED_PICKUP]]</f>
        <v>1</v>
      </c>
      <c r="Q4115" s="9">
        <f>Table12[[#This Row],[ACTUAL_DELIVERY]]-Table12[[#This Row],[ACTUAL_PICKUP]]</f>
        <v>3</v>
      </c>
      <c r="R4115" s="9">
        <f>Table12[[#This Row],[ACTUAL_PICKUP]]-Table12[[#This Row],[PLANNED_PICKUP]]</f>
        <v>2</v>
      </c>
      <c r="S4115" s="9">
        <f>Table12[[#This Row],[ACTUAL_DELIVERY]]-Table12[[#This Row],[PLANNED_DELIVERY]]</f>
        <v>4</v>
      </c>
      <c r="T4115" t="s">
        <v>220</v>
      </c>
      <c r="U4115" s="6" t="s">
        <v>221</v>
      </c>
      <c r="V4115" t="s">
        <v>27</v>
      </c>
      <c r="W4115" t="s">
        <v>27</v>
      </c>
      <c r="X4115" t="s">
        <v>1723</v>
      </c>
      <c r="Y4115" s="6" t="s">
        <v>42</v>
      </c>
      <c r="Z4115" t="s">
        <v>27</v>
      </c>
      <c r="AA4115" t="s">
        <v>27</v>
      </c>
    </row>
    <row r="4116" spans="1:27" x14ac:dyDescent="0.35">
      <c r="A4116">
        <v>10005728</v>
      </c>
      <c r="B4116" t="s">
        <v>81</v>
      </c>
      <c r="C4116" t="s">
        <v>206</v>
      </c>
      <c r="D4116" t="s">
        <v>23</v>
      </c>
      <c r="E4116" t="s">
        <v>31</v>
      </c>
      <c r="F4116">
        <v>200</v>
      </c>
      <c r="G4116">
        <v>0</v>
      </c>
      <c r="H4116">
        <v>200</v>
      </c>
      <c r="I4116">
        <v>750</v>
      </c>
      <c r="J4116">
        <v>0.75</v>
      </c>
      <c r="K4116" s="6" t="s">
        <v>1641</v>
      </c>
      <c r="L4116" s="6" t="s">
        <v>1641</v>
      </c>
      <c r="M4116" s="6" t="s">
        <v>1644</v>
      </c>
      <c r="N4116" s="6" t="s">
        <v>1641</v>
      </c>
      <c r="O4116" s="6" t="s">
        <v>1644</v>
      </c>
      <c r="P4116" s="8">
        <f>Table12[[#This Row],[PLANNED_DELIVERY]]-Table12[[#This Row],[PLANNED_PICKUP]]</f>
        <v>2</v>
      </c>
      <c r="Q4116" s="9">
        <f>Table12[[#This Row],[ACTUAL_DELIVERY]]-Table12[[#This Row],[ACTUAL_PICKUP]]</f>
        <v>2</v>
      </c>
      <c r="R4116" s="9">
        <f>Table12[[#This Row],[ACTUAL_PICKUP]]-Table12[[#This Row],[PLANNED_PICKUP]]</f>
        <v>0</v>
      </c>
      <c r="S4116" s="9">
        <f>Table12[[#This Row],[ACTUAL_DELIVERY]]-Table12[[#This Row],[PLANNED_DELIVERY]]</f>
        <v>0</v>
      </c>
      <c r="T4116" t="s">
        <v>773</v>
      </c>
      <c r="U4116" s="6" t="s">
        <v>748</v>
      </c>
      <c r="V4116" t="s">
        <v>27</v>
      </c>
      <c r="W4116" t="s">
        <v>27</v>
      </c>
      <c r="X4116" t="s">
        <v>518</v>
      </c>
      <c r="Y4116" s="6" t="s">
        <v>388</v>
      </c>
      <c r="Z4116" t="s">
        <v>27</v>
      </c>
      <c r="AA4116" t="s">
        <v>27</v>
      </c>
    </row>
    <row r="4117" spans="1:27" x14ac:dyDescent="0.35">
      <c r="A4117">
        <v>10005729</v>
      </c>
      <c r="B4117" t="s">
        <v>81</v>
      </c>
      <c r="C4117" t="s">
        <v>206</v>
      </c>
      <c r="D4117" t="s">
        <v>23</v>
      </c>
      <c r="E4117" t="s">
        <v>24</v>
      </c>
      <c r="F4117">
        <v>139.72999999999999</v>
      </c>
      <c r="G4117">
        <v>0</v>
      </c>
      <c r="H4117">
        <v>139.72999999999999</v>
      </c>
      <c r="I4117">
        <v>537</v>
      </c>
      <c r="J4117">
        <v>2.88</v>
      </c>
      <c r="K4117" s="6" t="s">
        <v>1641</v>
      </c>
      <c r="L4117" s="6" t="s">
        <v>1642</v>
      </c>
      <c r="M4117" s="6" t="s">
        <v>1640</v>
      </c>
      <c r="N4117" s="6" t="s">
        <v>1640</v>
      </c>
      <c r="O4117" s="6" t="s">
        <v>1640</v>
      </c>
      <c r="P4117" s="8">
        <f>Table12[[#This Row],[PLANNED_DELIVERY]]-Table12[[#This Row],[PLANNED_PICKUP]]</f>
        <v>4</v>
      </c>
      <c r="Q4117" s="9">
        <f>Table12[[#This Row],[ACTUAL_DELIVERY]]-Table12[[#This Row],[ACTUAL_PICKUP]]</f>
        <v>0</v>
      </c>
      <c r="R4117" s="9">
        <f>Table12[[#This Row],[ACTUAL_PICKUP]]-Table12[[#This Row],[PLANNED_PICKUP]]</f>
        <v>4</v>
      </c>
      <c r="S4117" s="9">
        <f>Table12[[#This Row],[ACTUAL_DELIVERY]]-Table12[[#This Row],[PLANNED_DELIVERY]]</f>
        <v>0</v>
      </c>
      <c r="T4117" t="s">
        <v>188</v>
      </c>
      <c r="U4117" s="6" t="s">
        <v>189</v>
      </c>
      <c r="V4117" t="s">
        <v>27</v>
      </c>
      <c r="W4117" t="s">
        <v>27</v>
      </c>
      <c r="X4117" t="s">
        <v>41</v>
      </c>
      <c r="Y4117" s="6" t="s">
        <v>44</v>
      </c>
      <c r="Z4117" t="s">
        <v>27</v>
      </c>
      <c r="AA4117" t="s">
        <v>27</v>
      </c>
    </row>
    <row r="4118" spans="1:27" x14ac:dyDescent="0.35">
      <c r="A4118">
        <v>10005730</v>
      </c>
      <c r="B4118" t="s">
        <v>222</v>
      </c>
      <c r="C4118" t="s">
        <v>206</v>
      </c>
      <c r="D4118" t="s">
        <v>23</v>
      </c>
      <c r="E4118" t="s">
        <v>24</v>
      </c>
      <c r="F4118">
        <v>520</v>
      </c>
      <c r="G4118">
        <v>0</v>
      </c>
      <c r="H4118">
        <v>520</v>
      </c>
      <c r="I4118">
        <v>3010</v>
      </c>
      <c r="J4118">
        <v>21.84</v>
      </c>
      <c r="K4118" s="6" t="s">
        <v>1642</v>
      </c>
      <c r="L4118" s="6" t="s">
        <v>1642</v>
      </c>
      <c r="M4118" s="6" t="s">
        <v>1654</v>
      </c>
      <c r="N4118" s="6" t="s">
        <v>1644</v>
      </c>
      <c r="O4118" s="6" t="s">
        <v>1640</v>
      </c>
      <c r="P4118" s="8">
        <f>Table12[[#This Row],[PLANNED_DELIVERY]]-Table12[[#This Row],[PLANNED_PICKUP]]</f>
        <v>3</v>
      </c>
      <c r="Q4118" s="9">
        <f>Table12[[#This Row],[ACTUAL_DELIVERY]]-Table12[[#This Row],[ACTUAL_PICKUP]]</f>
        <v>3</v>
      </c>
      <c r="R4118" s="9">
        <f>Table12[[#This Row],[ACTUAL_PICKUP]]-Table12[[#This Row],[PLANNED_PICKUP]]</f>
        <v>1</v>
      </c>
      <c r="S4118" s="9">
        <f>Table12[[#This Row],[ACTUAL_DELIVERY]]-Table12[[#This Row],[PLANNED_DELIVERY]]</f>
        <v>1</v>
      </c>
      <c r="T4118" t="s">
        <v>413</v>
      </c>
      <c r="U4118" s="6" t="s">
        <v>414</v>
      </c>
      <c r="V4118" t="s">
        <v>27</v>
      </c>
      <c r="W4118" t="s">
        <v>27</v>
      </c>
      <c r="X4118" t="s">
        <v>49</v>
      </c>
      <c r="Y4118" s="6" t="s">
        <v>29</v>
      </c>
      <c r="Z4118" t="s">
        <v>27</v>
      </c>
      <c r="AA4118" t="s">
        <v>27</v>
      </c>
    </row>
    <row r="4119" spans="1:27" x14ac:dyDescent="0.35">
      <c r="A4119">
        <v>10005733</v>
      </c>
      <c r="B4119" t="s">
        <v>81</v>
      </c>
      <c r="C4119" t="s">
        <v>213</v>
      </c>
      <c r="D4119" t="s">
        <v>23</v>
      </c>
      <c r="E4119" t="s">
        <v>24</v>
      </c>
      <c r="F4119">
        <v>652.04999999999995</v>
      </c>
      <c r="G4119">
        <v>0</v>
      </c>
      <c r="H4119">
        <v>652.04999999999995</v>
      </c>
      <c r="I4119">
        <v>2855</v>
      </c>
      <c r="J4119">
        <v>5.41</v>
      </c>
      <c r="K4119" s="6" t="s">
        <v>1642</v>
      </c>
      <c r="L4119" s="6" t="s">
        <v>1642</v>
      </c>
      <c r="M4119" s="6" t="s">
        <v>1644</v>
      </c>
      <c r="N4119" s="6" t="s">
        <v>1642</v>
      </c>
      <c r="O4119" s="6" t="s">
        <v>1644</v>
      </c>
      <c r="P4119" s="8">
        <f>Table12[[#This Row],[PLANNED_DELIVERY]]-Table12[[#This Row],[PLANNED_PICKUP]]</f>
        <v>1</v>
      </c>
      <c r="Q4119" s="9">
        <f>Table12[[#This Row],[ACTUAL_DELIVERY]]-Table12[[#This Row],[ACTUAL_PICKUP]]</f>
        <v>1</v>
      </c>
      <c r="R4119" s="9">
        <f>Table12[[#This Row],[ACTUAL_PICKUP]]-Table12[[#This Row],[PLANNED_PICKUP]]</f>
        <v>0</v>
      </c>
      <c r="S4119" s="9">
        <f>Table12[[#This Row],[ACTUAL_DELIVERY]]-Table12[[#This Row],[PLANNED_DELIVERY]]</f>
        <v>0</v>
      </c>
      <c r="T4119" t="s">
        <v>826</v>
      </c>
      <c r="U4119" s="6" t="s">
        <v>827</v>
      </c>
      <c r="V4119" t="s">
        <v>27</v>
      </c>
      <c r="W4119" t="s">
        <v>27</v>
      </c>
      <c r="X4119" t="s">
        <v>66</v>
      </c>
      <c r="Y4119" s="6" t="s">
        <v>67</v>
      </c>
      <c r="Z4119" t="s">
        <v>27</v>
      </c>
      <c r="AA4119" t="s">
        <v>27</v>
      </c>
    </row>
    <row r="4120" spans="1:27" x14ac:dyDescent="0.35">
      <c r="A4120">
        <v>10005734</v>
      </c>
      <c r="B4120" t="s">
        <v>81</v>
      </c>
      <c r="C4120" t="s">
        <v>206</v>
      </c>
      <c r="D4120" t="s">
        <v>30</v>
      </c>
      <c r="E4120" t="s">
        <v>31</v>
      </c>
      <c r="F4120">
        <v>426.58</v>
      </c>
      <c r="G4120">
        <v>0</v>
      </c>
      <c r="H4120">
        <v>426.58</v>
      </c>
      <c r="I4120">
        <v>10225</v>
      </c>
      <c r="J4120">
        <v>55.13</v>
      </c>
      <c r="K4120" s="6" t="s">
        <v>1642</v>
      </c>
      <c r="L4120" s="6" t="s">
        <v>1644</v>
      </c>
      <c r="M4120" s="6" t="s">
        <v>1640</v>
      </c>
      <c r="N4120" s="6" t="s">
        <v>1644</v>
      </c>
      <c r="O4120" s="6" t="s">
        <v>1640</v>
      </c>
      <c r="P4120" s="8">
        <f>Table12[[#This Row],[PLANNED_DELIVERY]]-Table12[[#This Row],[PLANNED_PICKUP]]</f>
        <v>3</v>
      </c>
      <c r="Q4120" s="9">
        <f>Table12[[#This Row],[ACTUAL_DELIVERY]]-Table12[[#This Row],[ACTUAL_PICKUP]]</f>
        <v>3</v>
      </c>
      <c r="R4120" s="9">
        <f>Table12[[#This Row],[ACTUAL_PICKUP]]-Table12[[#This Row],[PLANNED_PICKUP]]</f>
        <v>0</v>
      </c>
      <c r="S4120" s="9">
        <f>Table12[[#This Row],[ACTUAL_DELIVERY]]-Table12[[#This Row],[PLANNED_DELIVERY]]</f>
        <v>0</v>
      </c>
      <c r="T4120" t="s">
        <v>188</v>
      </c>
      <c r="U4120" s="6" t="s">
        <v>189</v>
      </c>
      <c r="V4120" t="s">
        <v>27</v>
      </c>
      <c r="W4120" t="s">
        <v>27</v>
      </c>
      <c r="X4120" t="s">
        <v>60</v>
      </c>
      <c r="Y4120" s="6" t="s">
        <v>34</v>
      </c>
      <c r="Z4120" t="s">
        <v>27</v>
      </c>
      <c r="AA4120" t="s">
        <v>27</v>
      </c>
    </row>
    <row r="4121" spans="1:27" x14ac:dyDescent="0.35">
      <c r="A4121">
        <v>10005736</v>
      </c>
      <c r="B4121" t="s">
        <v>225</v>
      </c>
      <c r="C4121" t="s">
        <v>234</v>
      </c>
      <c r="D4121" t="s">
        <v>30</v>
      </c>
      <c r="E4121" t="s">
        <v>45</v>
      </c>
      <c r="F4121">
        <v>190</v>
      </c>
      <c r="G4121">
        <v>0</v>
      </c>
      <c r="H4121">
        <v>190</v>
      </c>
      <c r="I4121" s="5">
        <v>435.5</v>
      </c>
      <c r="J4121">
        <v>1.55</v>
      </c>
      <c r="K4121" s="6" t="s">
        <v>1642</v>
      </c>
      <c r="L4121" s="6" t="s">
        <v>1642</v>
      </c>
      <c r="M4121" s="6" t="s">
        <v>1651</v>
      </c>
      <c r="N4121" s="6" t="s">
        <v>1644</v>
      </c>
      <c r="O4121" s="6" t="s">
        <v>1651</v>
      </c>
      <c r="P4121" s="8">
        <f>Table12[[#This Row],[PLANNED_DELIVERY]]-Table12[[#This Row],[PLANNED_PICKUP]]</f>
        <v>6</v>
      </c>
      <c r="Q4121" s="9">
        <f>Table12[[#This Row],[ACTUAL_DELIVERY]]-Table12[[#This Row],[ACTUAL_PICKUP]]</f>
        <v>5</v>
      </c>
      <c r="R4121" s="9">
        <f>Table12[[#This Row],[ACTUAL_PICKUP]]-Table12[[#This Row],[PLANNED_PICKUP]]</f>
        <v>1</v>
      </c>
      <c r="S4121" s="9">
        <f>Table12[[#This Row],[ACTUAL_DELIVERY]]-Table12[[#This Row],[PLANNED_DELIVERY]]</f>
        <v>0</v>
      </c>
      <c r="T4121" t="s">
        <v>49</v>
      </c>
      <c r="U4121" s="6" t="s">
        <v>29</v>
      </c>
      <c r="V4121" t="s">
        <v>27</v>
      </c>
      <c r="W4121" t="s">
        <v>27</v>
      </c>
      <c r="X4121" t="s">
        <v>824</v>
      </c>
      <c r="Y4121" s="6" t="s">
        <v>825</v>
      </c>
      <c r="Z4121" t="s">
        <v>104</v>
      </c>
      <c r="AA4121" t="s">
        <v>104</v>
      </c>
    </row>
    <row r="4122" spans="1:27" x14ac:dyDescent="0.35">
      <c r="A4122">
        <v>10005741</v>
      </c>
      <c r="B4122" t="s">
        <v>219</v>
      </c>
      <c r="C4122" t="s">
        <v>206</v>
      </c>
      <c r="D4122" t="s">
        <v>23</v>
      </c>
      <c r="E4122" t="s">
        <v>31</v>
      </c>
      <c r="F4122">
        <v>500</v>
      </c>
      <c r="G4122">
        <v>0</v>
      </c>
      <c r="H4122">
        <v>500</v>
      </c>
      <c r="I4122">
        <v>4185</v>
      </c>
      <c r="J4122">
        <v>8.83</v>
      </c>
      <c r="K4122" s="6" t="s">
        <v>1642</v>
      </c>
      <c r="L4122" s="6" t="s">
        <v>1650</v>
      </c>
      <c r="M4122" s="6" t="s">
        <v>1651</v>
      </c>
      <c r="N4122" s="6" t="s">
        <v>1651</v>
      </c>
      <c r="O4122" s="6" t="s">
        <v>1649</v>
      </c>
      <c r="P4122" s="8">
        <f>Table12[[#This Row],[PLANNED_DELIVERY]]-Table12[[#This Row],[PLANNED_PICKUP]]</f>
        <v>1</v>
      </c>
      <c r="Q4122" s="9">
        <f>Table12[[#This Row],[ACTUAL_DELIVERY]]-Table12[[#This Row],[ACTUAL_PICKUP]]</f>
        <v>1</v>
      </c>
      <c r="R4122" s="9">
        <f>Table12[[#This Row],[ACTUAL_PICKUP]]-Table12[[#This Row],[PLANNED_PICKUP]]</f>
        <v>1</v>
      </c>
      <c r="S4122" s="9">
        <f>Table12[[#This Row],[ACTUAL_DELIVERY]]-Table12[[#This Row],[PLANNED_DELIVERY]]</f>
        <v>1</v>
      </c>
      <c r="T4122" t="s">
        <v>124</v>
      </c>
      <c r="U4122" s="6" t="s">
        <v>125</v>
      </c>
      <c r="V4122" t="s">
        <v>27</v>
      </c>
      <c r="W4122" t="s">
        <v>27</v>
      </c>
      <c r="X4122" t="s">
        <v>41</v>
      </c>
      <c r="Y4122" s="6" t="s">
        <v>44</v>
      </c>
      <c r="Z4122" t="s">
        <v>27</v>
      </c>
      <c r="AA4122" t="s">
        <v>27</v>
      </c>
    </row>
    <row r="4123" spans="1:27" x14ac:dyDescent="0.35">
      <c r="A4123">
        <v>10005742</v>
      </c>
      <c r="B4123" t="s">
        <v>81</v>
      </c>
      <c r="C4123" t="s">
        <v>206</v>
      </c>
      <c r="D4123" t="s">
        <v>23</v>
      </c>
      <c r="E4123" t="s">
        <v>31</v>
      </c>
      <c r="F4123">
        <v>191</v>
      </c>
      <c r="G4123">
        <v>0</v>
      </c>
      <c r="H4123">
        <v>191</v>
      </c>
      <c r="I4123">
        <v>2500</v>
      </c>
      <c r="J4123">
        <v>1.44</v>
      </c>
      <c r="K4123" s="6" t="s">
        <v>1642</v>
      </c>
      <c r="L4123" s="6" t="s">
        <v>1642</v>
      </c>
      <c r="M4123" s="6" t="s">
        <v>1640</v>
      </c>
      <c r="N4123" s="6" t="s">
        <v>1644</v>
      </c>
      <c r="O4123" s="6" t="s">
        <v>1644</v>
      </c>
      <c r="P4123" s="8">
        <f>Table12[[#This Row],[PLANNED_DELIVERY]]-Table12[[#This Row],[PLANNED_PICKUP]]</f>
        <v>4</v>
      </c>
      <c r="Q4123" s="9">
        <f>Table12[[#This Row],[ACTUAL_DELIVERY]]-Table12[[#This Row],[ACTUAL_PICKUP]]</f>
        <v>0</v>
      </c>
      <c r="R4123" s="9">
        <f>Table12[[#This Row],[ACTUAL_PICKUP]]-Table12[[#This Row],[PLANNED_PICKUP]]</f>
        <v>1</v>
      </c>
      <c r="S4123" s="9">
        <f>Table12[[#This Row],[ACTUAL_DELIVERY]]-Table12[[#This Row],[PLANNED_DELIVERY]]</f>
        <v>-3</v>
      </c>
      <c r="T4123" t="s">
        <v>70</v>
      </c>
      <c r="U4123" s="6" t="s">
        <v>42</v>
      </c>
      <c r="V4123" t="s">
        <v>27</v>
      </c>
      <c r="W4123" t="s">
        <v>27</v>
      </c>
      <c r="X4123" t="s">
        <v>60</v>
      </c>
      <c r="Y4123" s="6" t="s">
        <v>34</v>
      </c>
      <c r="Z4123" t="s">
        <v>27</v>
      </c>
      <c r="AA4123" t="s">
        <v>27</v>
      </c>
    </row>
    <row r="4124" spans="1:27" x14ac:dyDescent="0.35">
      <c r="A4124">
        <v>10005743</v>
      </c>
      <c r="B4124" t="s">
        <v>81</v>
      </c>
      <c r="C4124" t="s">
        <v>213</v>
      </c>
      <c r="D4124" t="s">
        <v>23</v>
      </c>
      <c r="E4124" t="s">
        <v>24</v>
      </c>
      <c r="F4124">
        <v>204.93</v>
      </c>
      <c r="G4124">
        <v>0</v>
      </c>
      <c r="H4124">
        <v>204.93</v>
      </c>
      <c r="I4124">
        <v>140</v>
      </c>
      <c r="J4124">
        <v>1.94</v>
      </c>
      <c r="K4124" s="6" t="s">
        <v>1642</v>
      </c>
      <c r="L4124" s="6" t="s">
        <v>1644</v>
      </c>
      <c r="M4124" s="6" t="s">
        <v>1640</v>
      </c>
      <c r="N4124" s="6" t="s">
        <v>1640</v>
      </c>
      <c r="O4124" s="6" t="s">
        <v>1647</v>
      </c>
      <c r="P4124" s="8">
        <f>Table12[[#This Row],[PLANNED_DELIVERY]]-Table12[[#This Row],[PLANNED_PICKUP]]</f>
        <v>3</v>
      </c>
      <c r="Q4124" s="9">
        <f>Table12[[#This Row],[ACTUAL_DELIVERY]]-Table12[[#This Row],[ACTUAL_PICKUP]]</f>
        <v>4</v>
      </c>
      <c r="R4124" s="9">
        <f>Table12[[#This Row],[ACTUAL_PICKUP]]-Table12[[#This Row],[PLANNED_PICKUP]]</f>
        <v>3</v>
      </c>
      <c r="S4124" s="9">
        <f>Table12[[#This Row],[ACTUAL_DELIVERY]]-Table12[[#This Row],[PLANNED_DELIVERY]]</f>
        <v>4</v>
      </c>
      <c r="T4124" t="s">
        <v>79</v>
      </c>
      <c r="U4124" s="6" t="s">
        <v>80</v>
      </c>
      <c r="V4124" t="s">
        <v>27</v>
      </c>
      <c r="W4124" t="s">
        <v>27</v>
      </c>
      <c r="X4124" t="s">
        <v>41</v>
      </c>
      <c r="Y4124" s="6" t="s">
        <v>44</v>
      </c>
      <c r="Z4124" t="s">
        <v>27</v>
      </c>
      <c r="AA4124" t="s">
        <v>27</v>
      </c>
    </row>
    <row r="4125" spans="1:27" x14ac:dyDescent="0.35">
      <c r="A4125">
        <v>10005744</v>
      </c>
      <c r="B4125" t="s">
        <v>81</v>
      </c>
      <c r="C4125" t="s">
        <v>213</v>
      </c>
      <c r="D4125" t="s">
        <v>30</v>
      </c>
      <c r="E4125" t="s">
        <v>31</v>
      </c>
      <c r="F4125">
        <v>284.11</v>
      </c>
      <c r="G4125">
        <v>119.23</v>
      </c>
      <c r="H4125">
        <v>403.34</v>
      </c>
      <c r="I4125">
        <v>8600</v>
      </c>
      <c r="J4125">
        <v>6.07</v>
      </c>
      <c r="K4125" s="6" t="s">
        <v>1642</v>
      </c>
      <c r="L4125" s="6" t="s">
        <v>1642</v>
      </c>
      <c r="M4125" s="6" t="s">
        <v>1644</v>
      </c>
      <c r="N4125" s="6" t="s">
        <v>1644</v>
      </c>
      <c r="O4125" s="6" t="s">
        <v>1644</v>
      </c>
      <c r="P4125" s="8">
        <f>Table12[[#This Row],[PLANNED_DELIVERY]]-Table12[[#This Row],[PLANNED_PICKUP]]</f>
        <v>1</v>
      </c>
      <c r="Q4125" s="9">
        <f>Table12[[#This Row],[ACTUAL_DELIVERY]]-Table12[[#This Row],[ACTUAL_PICKUP]]</f>
        <v>0</v>
      </c>
      <c r="R4125" s="9">
        <f>Table12[[#This Row],[ACTUAL_PICKUP]]-Table12[[#This Row],[PLANNED_PICKUP]]</f>
        <v>1</v>
      </c>
      <c r="S4125" s="9">
        <f>Table12[[#This Row],[ACTUAL_DELIVERY]]-Table12[[#This Row],[PLANNED_DELIVERY]]</f>
        <v>0</v>
      </c>
      <c r="T4125" t="s">
        <v>33</v>
      </c>
      <c r="U4125" s="6" t="s">
        <v>34</v>
      </c>
      <c r="V4125" t="s">
        <v>27</v>
      </c>
      <c r="W4125" t="s">
        <v>27</v>
      </c>
      <c r="X4125" t="s">
        <v>275</v>
      </c>
      <c r="Y4125" s="6" t="s">
        <v>276</v>
      </c>
      <c r="Z4125" t="s">
        <v>27</v>
      </c>
      <c r="AA4125" t="s">
        <v>27</v>
      </c>
    </row>
    <row r="4126" spans="1:27" x14ac:dyDescent="0.35">
      <c r="A4126">
        <v>10005745</v>
      </c>
      <c r="B4126" t="s">
        <v>81</v>
      </c>
      <c r="C4126" t="s">
        <v>342</v>
      </c>
      <c r="D4126" t="s">
        <v>23</v>
      </c>
      <c r="E4126" t="s">
        <v>24</v>
      </c>
      <c r="F4126">
        <v>350</v>
      </c>
      <c r="G4126">
        <v>0</v>
      </c>
      <c r="H4126">
        <v>350</v>
      </c>
      <c r="I4126">
        <v>240</v>
      </c>
      <c r="J4126">
        <v>0.6</v>
      </c>
      <c r="K4126" s="6" t="s">
        <v>1642</v>
      </c>
      <c r="L4126" s="6" t="s">
        <v>1642</v>
      </c>
      <c r="M4126" s="6" t="s">
        <v>1651</v>
      </c>
      <c r="N4126" s="6" t="s">
        <v>1650</v>
      </c>
      <c r="O4126" s="6" t="s">
        <v>1651</v>
      </c>
      <c r="P4126" s="8">
        <f>Table12[[#This Row],[PLANNED_DELIVERY]]-Table12[[#This Row],[PLANNED_PICKUP]]</f>
        <v>6</v>
      </c>
      <c r="Q4126" s="9">
        <f>Table12[[#This Row],[ACTUAL_DELIVERY]]-Table12[[#This Row],[ACTUAL_PICKUP]]</f>
        <v>1</v>
      </c>
      <c r="R4126" s="9">
        <f>Table12[[#This Row],[ACTUAL_PICKUP]]-Table12[[#This Row],[PLANNED_PICKUP]]</f>
        <v>5</v>
      </c>
      <c r="S4126" s="9">
        <f>Table12[[#This Row],[ACTUAL_DELIVERY]]-Table12[[#This Row],[PLANNED_DELIVERY]]</f>
        <v>0</v>
      </c>
      <c r="T4126" t="s">
        <v>347</v>
      </c>
      <c r="U4126" s="6" t="s">
        <v>823</v>
      </c>
      <c r="V4126" t="s">
        <v>27</v>
      </c>
      <c r="W4126" t="s">
        <v>27</v>
      </c>
      <c r="X4126" t="s">
        <v>60</v>
      </c>
      <c r="Y4126" s="6" t="s">
        <v>34</v>
      </c>
      <c r="Z4126" t="s">
        <v>27</v>
      </c>
      <c r="AA4126" t="s">
        <v>27</v>
      </c>
    </row>
    <row r="4127" spans="1:27" x14ac:dyDescent="0.35">
      <c r="A4127">
        <v>10005747</v>
      </c>
      <c r="B4127" t="s">
        <v>81</v>
      </c>
      <c r="C4127" t="s">
        <v>234</v>
      </c>
      <c r="D4127" t="s">
        <v>30</v>
      </c>
      <c r="E4127" t="s">
        <v>45</v>
      </c>
      <c r="F4127">
        <v>490</v>
      </c>
      <c r="G4127">
        <v>0</v>
      </c>
      <c r="H4127">
        <v>490</v>
      </c>
      <c r="I4127">
        <v>400</v>
      </c>
      <c r="J4127">
        <v>3.09</v>
      </c>
      <c r="K4127" s="6" t="s">
        <v>1642</v>
      </c>
      <c r="L4127" s="6" t="s">
        <v>1640</v>
      </c>
      <c r="M4127" s="6" t="s">
        <v>1651</v>
      </c>
      <c r="N4127" s="6" t="s">
        <v>1640</v>
      </c>
      <c r="O4127" s="6" t="s">
        <v>1647</v>
      </c>
      <c r="P4127" s="8">
        <f>Table12[[#This Row],[PLANNED_DELIVERY]]-Table12[[#This Row],[PLANNED_PICKUP]]</f>
        <v>2</v>
      </c>
      <c r="Q4127" s="9">
        <f>Table12[[#This Row],[ACTUAL_DELIVERY]]-Table12[[#This Row],[ACTUAL_PICKUP]]</f>
        <v>4</v>
      </c>
      <c r="R4127" s="9">
        <f>Table12[[#This Row],[ACTUAL_PICKUP]]-Table12[[#This Row],[PLANNED_PICKUP]]</f>
        <v>0</v>
      </c>
      <c r="S4127" s="9">
        <f>Table12[[#This Row],[ACTUAL_DELIVERY]]-Table12[[#This Row],[PLANNED_DELIVERY]]</f>
        <v>2</v>
      </c>
      <c r="T4127" t="s">
        <v>302</v>
      </c>
      <c r="U4127" s="6" t="s">
        <v>303</v>
      </c>
      <c r="V4127" t="s">
        <v>168</v>
      </c>
      <c r="W4127" t="s">
        <v>168</v>
      </c>
      <c r="X4127" t="s">
        <v>41</v>
      </c>
      <c r="Y4127" s="6" t="s">
        <v>44</v>
      </c>
      <c r="Z4127" t="s">
        <v>27</v>
      </c>
      <c r="AA4127" t="s">
        <v>27</v>
      </c>
    </row>
    <row r="4128" spans="1:27" x14ac:dyDescent="0.35">
      <c r="A4128">
        <v>10005748</v>
      </c>
      <c r="B4128" t="s">
        <v>81</v>
      </c>
      <c r="C4128" t="s">
        <v>206</v>
      </c>
      <c r="D4128" t="s">
        <v>23</v>
      </c>
      <c r="E4128" t="s">
        <v>31</v>
      </c>
      <c r="F4128">
        <v>750</v>
      </c>
      <c r="G4128">
        <v>0</v>
      </c>
      <c r="H4128">
        <v>750</v>
      </c>
      <c r="I4128">
        <v>9500</v>
      </c>
      <c r="J4128">
        <v>15.18</v>
      </c>
      <c r="K4128" s="6" t="s">
        <v>1642</v>
      </c>
      <c r="L4128" s="6" t="s">
        <v>1642</v>
      </c>
      <c r="M4128" s="6" t="s">
        <v>1644</v>
      </c>
      <c r="N4128" s="6" t="s">
        <v>1642</v>
      </c>
      <c r="O4128" s="6" t="s">
        <v>1644</v>
      </c>
      <c r="P4128" s="8">
        <f>Table12[[#This Row],[PLANNED_DELIVERY]]-Table12[[#This Row],[PLANNED_PICKUP]]</f>
        <v>1</v>
      </c>
      <c r="Q4128" s="9">
        <f>Table12[[#This Row],[ACTUAL_DELIVERY]]-Table12[[#This Row],[ACTUAL_PICKUP]]</f>
        <v>1</v>
      </c>
      <c r="R4128" s="9">
        <f>Table12[[#This Row],[ACTUAL_PICKUP]]-Table12[[#This Row],[PLANNED_PICKUP]]</f>
        <v>0</v>
      </c>
      <c r="S4128" s="9">
        <f>Table12[[#This Row],[ACTUAL_DELIVERY]]-Table12[[#This Row],[PLANNED_DELIVERY]]</f>
        <v>0</v>
      </c>
      <c r="T4128" t="s">
        <v>271</v>
      </c>
      <c r="U4128" s="6" t="s">
        <v>43</v>
      </c>
      <c r="V4128" t="s">
        <v>27</v>
      </c>
      <c r="W4128" t="s">
        <v>27</v>
      </c>
      <c r="X4128" t="s">
        <v>60</v>
      </c>
      <c r="Y4128" s="6" t="s">
        <v>34</v>
      </c>
      <c r="Z4128" t="s">
        <v>27</v>
      </c>
      <c r="AA4128" t="s">
        <v>27</v>
      </c>
    </row>
    <row r="4129" spans="1:27" x14ac:dyDescent="0.35">
      <c r="A4129">
        <v>10005749</v>
      </c>
      <c r="B4129" t="s">
        <v>81</v>
      </c>
      <c r="C4129" t="s">
        <v>234</v>
      </c>
      <c r="D4129" t="s">
        <v>30</v>
      </c>
      <c r="E4129" t="s">
        <v>45</v>
      </c>
      <c r="F4129">
        <v>950</v>
      </c>
      <c r="G4129">
        <v>200</v>
      </c>
      <c r="H4129">
        <v>1150</v>
      </c>
      <c r="I4129" s="5">
        <v>3300</v>
      </c>
      <c r="J4129">
        <v>18.920000000000002</v>
      </c>
      <c r="K4129" s="6" t="s">
        <v>1642</v>
      </c>
      <c r="L4129" s="6" t="s">
        <v>1647</v>
      </c>
      <c r="M4129" s="6" t="s">
        <v>1652</v>
      </c>
      <c r="N4129" s="6" t="s">
        <v>1647</v>
      </c>
      <c r="O4129" s="6" t="s">
        <v>1652</v>
      </c>
      <c r="P4129" s="8">
        <f>Table12[[#This Row],[PLANNED_DELIVERY]]-Table12[[#This Row],[PLANNED_PICKUP]]</f>
        <v>4</v>
      </c>
      <c r="Q4129" s="9">
        <f>Table12[[#This Row],[ACTUAL_DELIVERY]]-Table12[[#This Row],[ACTUAL_PICKUP]]</f>
        <v>4</v>
      </c>
      <c r="R4129" s="9">
        <f>Table12[[#This Row],[ACTUAL_PICKUP]]-Table12[[#This Row],[PLANNED_PICKUP]]</f>
        <v>0</v>
      </c>
      <c r="S4129" s="9">
        <f>Table12[[#This Row],[ACTUAL_DELIVERY]]-Table12[[#This Row],[PLANNED_DELIVERY]]</f>
        <v>0</v>
      </c>
      <c r="T4129" t="s">
        <v>302</v>
      </c>
      <c r="U4129" s="6" t="s">
        <v>303</v>
      </c>
      <c r="V4129" t="s">
        <v>168</v>
      </c>
      <c r="W4129" t="s">
        <v>168</v>
      </c>
      <c r="X4129" t="s">
        <v>49</v>
      </c>
      <c r="Y4129" s="6" t="s">
        <v>29</v>
      </c>
      <c r="Z4129" t="s">
        <v>27</v>
      </c>
      <c r="AA4129" t="s">
        <v>27</v>
      </c>
    </row>
    <row r="4130" spans="1:27" x14ac:dyDescent="0.35">
      <c r="A4130">
        <v>10005751</v>
      </c>
      <c r="B4130" t="s">
        <v>81</v>
      </c>
      <c r="C4130" t="s">
        <v>471</v>
      </c>
      <c r="D4130" t="s">
        <v>30</v>
      </c>
      <c r="E4130" t="s">
        <v>45</v>
      </c>
      <c r="F4130">
        <v>1750</v>
      </c>
      <c r="G4130">
        <v>0</v>
      </c>
      <c r="H4130">
        <v>1750</v>
      </c>
      <c r="I4130" s="5">
        <v>7000</v>
      </c>
      <c r="J4130">
        <v>45.86</v>
      </c>
      <c r="K4130" s="6" t="s">
        <v>1642</v>
      </c>
      <c r="L4130" s="6" t="s">
        <v>1648</v>
      </c>
      <c r="M4130" s="6" t="s">
        <v>1681</v>
      </c>
      <c r="N4130" s="6" t="s">
        <v>1648</v>
      </c>
      <c r="O4130" s="6" t="s">
        <v>1681</v>
      </c>
      <c r="P4130" s="8">
        <f>Table12[[#This Row],[PLANNED_DELIVERY]]-Table12[[#This Row],[PLANNED_PICKUP]]</f>
        <v>2</v>
      </c>
      <c r="Q4130" s="9">
        <f>Table12[[#This Row],[ACTUAL_DELIVERY]]-Table12[[#This Row],[ACTUAL_PICKUP]]</f>
        <v>2</v>
      </c>
      <c r="R4130" s="9">
        <f>Table12[[#This Row],[ACTUAL_PICKUP]]-Table12[[#This Row],[PLANNED_PICKUP]]</f>
        <v>0</v>
      </c>
      <c r="S4130" s="9">
        <f>Table12[[#This Row],[ACTUAL_DELIVERY]]-Table12[[#This Row],[PLANNED_DELIVERY]]</f>
        <v>0</v>
      </c>
      <c r="T4130" t="s">
        <v>302</v>
      </c>
      <c r="U4130" s="6" t="s">
        <v>303</v>
      </c>
      <c r="V4130" t="s">
        <v>168</v>
      </c>
      <c r="W4130" t="s">
        <v>168</v>
      </c>
      <c r="X4130" t="s">
        <v>49</v>
      </c>
      <c r="Y4130" s="6" t="s">
        <v>29</v>
      </c>
      <c r="Z4130" t="s">
        <v>27</v>
      </c>
      <c r="AA4130" t="s">
        <v>27</v>
      </c>
    </row>
    <row r="4131" spans="1:27" x14ac:dyDescent="0.35">
      <c r="A4131">
        <v>10005752</v>
      </c>
      <c r="B4131" t="s">
        <v>81</v>
      </c>
      <c r="C4131" t="s">
        <v>206</v>
      </c>
      <c r="D4131" t="s">
        <v>23</v>
      </c>
      <c r="E4131" t="s">
        <v>24</v>
      </c>
      <c r="F4131">
        <v>3000</v>
      </c>
      <c r="G4131">
        <v>0</v>
      </c>
      <c r="H4131">
        <v>3000</v>
      </c>
      <c r="I4131" s="5">
        <v>40900</v>
      </c>
      <c r="J4131">
        <v>188.28</v>
      </c>
      <c r="K4131" s="6" t="s">
        <v>1642</v>
      </c>
      <c r="L4131" s="6" t="s">
        <v>1644</v>
      </c>
      <c r="M4131" s="6" t="s">
        <v>1650</v>
      </c>
      <c r="N4131" s="6" t="s">
        <v>1644</v>
      </c>
      <c r="O4131" s="6" t="s">
        <v>1650</v>
      </c>
      <c r="P4131" s="8">
        <f>Table12[[#This Row],[PLANNED_DELIVERY]]-Table12[[#This Row],[PLANNED_PICKUP]]</f>
        <v>4</v>
      </c>
      <c r="Q4131" s="9">
        <f>Table12[[#This Row],[ACTUAL_DELIVERY]]-Table12[[#This Row],[ACTUAL_PICKUP]]</f>
        <v>4</v>
      </c>
      <c r="R4131" s="9">
        <f>Table12[[#This Row],[ACTUAL_PICKUP]]-Table12[[#This Row],[PLANNED_PICKUP]]</f>
        <v>0</v>
      </c>
      <c r="S4131" s="9">
        <f>Table12[[#This Row],[ACTUAL_DELIVERY]]-Table12[[#This Row],[PLANNED_DELIVERY]]</f>
        <v>0</v>
      </c>
      <c r="T4131" t="s">
        <v>518</v>
      </c>
      <c r="U4131" s="6" t="s">
        <v>388</v>
      </c>
      <c r="V4131" t="s">
        <v>27</v>
      </c>
      <c r="W4131" t="s">
        <v>27</v>
      </c>
      <c r="X4131" t="s">
        <v>49</v>
      </c>
      <c r="Y4131" s="6" t="s">
        <v>146</v>
      </c>
      <c r="Z4131" t="s">
        <v>27</v>
      </c>
      <c r="AA4131" t="s">
        <v>27</v>
      </c>
    </row>
    <row r="4132" spans="1:27" x14ac:dyDescent="0.35">
      <c r="A4132">
        <v>10005753</v>
      </c>
      <c r="B4132" t="s">
        <v>222</v>
      </c>
      <c r="C4132" t="s">
        <v>234</v>
      </c>
      <c r="D4132" t="s">
        <v>23</v>
      </c>
      <c r="E4132" t="s">
        <v>24</v>
      </c>
      <c r="F4132">
        <v>510</v>
      </c>
      <c r="G4132">
        <v>0</v>
      </c>
      <c r="H4132">
        <v>510</v>
      </c>
      <c r="I4132">
        <v>590</v>
      </c>
      <c r="J4132">
        <v>0.76</v>
      </c>
      <c r="K4132" s="6" t="s">
        <v>1642</v>
      </c>
      <c r="L4132" s="6" t="s">
        <v>1642</v>
      </c>
      <c r="M4132" s="6" t="s">
        <v>1654</v>
      </c>
      <c r="N4132" s="6" t="s">
        <v>1644</v>
      </c>
      <c r="O4132" s="6" t="s">
        <v>1640</v>
      </c>
      <c r="P4132" s="8">
        <f>Table12[[#This Row],[PLANNED_DELIVERY]]-Table12[[#This Row],[PLANNED_PICKUP]]</f>
        <v>3</v>
      </c>
      <c r="Q4132" s="9">
        <f>Table12[[#This Row],[ACTUAL_DELIVERY]]-Table12[[#This Row],[ACTUAL_PICKUP]]</f>
        <v>3</v>
      </c>
      <c r="R4132" s="9">
        <f>Table12[[#This Row],[ACTUAL_PICKUP]]-Table12[[#This Row],[PLANNED_PICKUP]]</f>
        <v>1</v>
      </c>
      <c r="S4132" s="9">
        <f>Table12[[#This Row],[ACTUAL_DELIVERY]]-Table12[[#This Row],[PLANNED_DELIVERY]]</f>
        <v>1</v>
      </c>
      <c r="T4132" t="s">
        <v>820</v>
      </c>
      <c r="U4132" s="6" t="s">
        <v>821</v>
      </c>
      <c r="V4132" t="s">
        <v>237</v>
      </c>
      <c r="W4132" t="s">
        <v>237</v>
      </c>
      <c r="X4132" t="s">
        <v>60</v>
      </c>
      <c r="Y4132" s="6" t="s">
        <v>822</v>
      </c>
      <c r="Z4132" t="s">
        <v>27</v>
      </c>
      <c r="AA4132" t="s">
        <v>27</v>
      </c>
    </row>
    <row r="4133" spans="1:27" x14ac:dyDescent="0.35">
      <c r="A4133">
        <v>10005754</v>
      </c>
      <c r="B4133" t="s">
        <v>81</v>
      </c>
      <c r="C4133" t="s">
        <v>78</v>
      </c>
      <c r="D4133" t="s">
        <v>23</v>
      </c>
      <c r="E4133" t="s">
        <v>24</v>
      </c>
      <c r="F4133">
        <v>700</v>
      </c>
      <c r="G4133">
        <v>0</v>
      </c>
      <c r="H4133">
        <v>700</v>
      </c>
      <c r="I4133" s="5">
        <v>2825</v>
      </c>
      <c r="J4133">
        <v>7.28</v>
      </c>
      <c r="K4133" s="6" t="s">
        <v>1642</v>
      </c>
      <c r="L4133" s="6" t="s">
        <v>1652</v>
      </c>
      <c r="M4133" s="6" t="s">
        <v>1681</v>
      </c>
      <c r="N4133" s="6" t="s">
        <v>1648</v>
      </c>
      <c r="O4133" s="6" t="s">
        <v>1648</v>
      </c>
      <c r="P4133" s="8">
        <f>Table12[[#This Row],[PLANNED_DELIVERY]]-Table12[[#This Row],[PLANNED_PICKUP]]</f>
        <v>1</v>
      </c>
      <c r="Q4133" s="9">
        <f>Table12[[#This Row],[ACTUAL_DELIVERY]]-Table12[[#This Row],[ACTUAL_PICKUP]]</f>
        <v>0</v>
      </c>
      <c r="R4133" s="9">
        <f>Table12[[#This Row],[ACTUAL_PICKUP]]-Table12[[#This Row],[PLANNED_PICKUP]]</f>
        <v>-1</v>
      </c>
      <c r="S4133" s="9">
        <f>Table12[[#This Row],[ACTUAL_DELIVERY]]-Table12[[#This Row],[PLANNED_DELIVERY]]</f>
        <v>-2</v>
      </c>
      <c r="T4133" t="s">
        <v>333</v>
      </c>
      <c r="U4133" s="6" t="s">
        <v>334</v>
      </c>
      <c r="V4133" t="s">
        <v>27</v>
      </c>
      <c r="W4133" t="s">
        <v>27</v>
      </c>
      <c r="X4133" t="s">
        <v>285</v>
      </c>
      <c r="Y4133" s="6" t="s">
        <v>286</v>
      </c>
      <c r="Z4133" t="s">
        <v>27</v>
      </c>
      <c r="AA4133" t="s">
        <v>27</v>
      </c>
    </row>
    <row r="4134" spans="1:27" x14ac:dyDescent="0.35">
      <c r="A4134">
        <v>10005755</v>
      </c>
      <c r="B4134" t="s">
        <v>222</v>
      </c>
      <c r="C4134" t="s">
        <v>234</v>
      </c>
      <c r="D4134" t="s">
        <v>23</v>
      </c>
      <c r="E4134" t="s">
        <v>24</v>
      </c>
      <c r="F4134">
        <v>690</v>
      </c>
      <c r="G4134">
        <v>0</v>
      </c>
      <c r="H4134">
        <v>690</v>
      </c>
      <c r="I4134">
        <v>462</v>
      </c>
      <c r="J4134">
        <v>0.67</v>
      </c>
      <c r="K4134" s="6" t="s">
        <v>1642</v>
      </c>
      <c r="L4134" s="6" t="s">
        <v>1642</v>
      </c>
      <c r="M4134" s="6" t="s">
        <v>1640</v>
      </c>
      <c r="N4134" s="6" t="s">
        <v>1644</v>
      </c>
      <c r="O4134" s="6" t="s">
        <v>1640</v>
      </c>
      <c r="P4134" s="8">
        <f>Table12[[#This Row],[PLANNED_DELIVERY]]-Table12[[#This Row],[PLANNED_PICKUP]]</f>
        <v>4</v>
      </c>
      <c r="Q4134" s="9">
        <f>Table12[[#This Row],[ACTUAL_DELIVERY]]-Table12[[#This Row],[ACTUAL_PICKUP]]</f>
        <v>3</v>
      </c>
      <c r="R4134" s="9">
        <f>Table12[[#This Row],[ACTUAL_PICKUP]]-Table12[[#This Row],[PLANNED_PICKUP]]</f>
        <v>1</v>
      </c>
      <c r="S4134" s="9">
        <f>Table12[[#This Row],[ACTUAL_DELIVERY]]-Table12[[#This Row],[PLANNED_DELIVERY]]</f>
        <v>0</v>
      </c>
      <c r="T4134" t="s">
        <v>818</v>
      </c>
      <c r="U4134" s="6" t="s">
        <v>819</v>
      </c>
      <c r="V4134" t="s">
        <v>237</v>
      </c>
      <c r="W4134" t="s">
        <v>237</v>
      </c>
      <c r="X4134" t="s">
        <v>49</v>
      </c>
      <c r="Y4134" s="6" t="s">
        <v>29</v>
      </c>
      <c r="Z4134" t="s">
        <v>27</v>
      </c>
      <c r="AA4134" t="s">
        <v>27</v>
      </c>
    </row>
    <row r="4135" spans="1:27" x14ac:dyDescent="0.35">
      <c r="A4135">
        <v>10005756</v>
      </c>
      <c r="B4135" t="s">
        <v>81</v>
      </c>
      <c r="C4135" t="s">
        <v>579</v>
      </c>
      <c r="D4135" t="s">
        <v>30</v>
      </c>
      <c r="E4135" t="s">
        <v>31</v>
      </c>
      <c r="F4135">
        <v>233.06</v>
      </c>
      <c r="G4135">
        <v>0</v>
      </c>
      <c r="H4135">
        <v>233.06</v>
      </c>
      <c r="I4135">
        <v>6500</v>
      </c>
      <c r="J4135">
        <v>6</v>
      </c>
      <c r="K4135" s="6" t="s">
        <v>1642</v>
      </c>
      <c r="L4135" s="6" t="s">
        <v>1640</v>
      </c>
      <c r="M4135" s="6" t="s">
        <v>1640</v>
      </c>
      <c r="N4135" s="6" t="s">
        <v>1640</v>
      </c>
      <c r="O4135" s="6" t="s">
        <v>1640</v>
      </c>
      <c r="P4135" s="8">
        <f>Table12[[#This Row],[PLANNED_DELIVERY]]-Table12[[#This Row],[PLANNED_PICKUP]]</f>
        <v>0</v>
      </c>
      <c r="Q4135" s="9">
        <f>Table12[[#This Row],[ACTUAL_DELIVERY]]-Table12[[#This Row],[ACTUAL_PICKUP]]</f>
        <v>0</v>
      </c>
      <c r="R4135" s="9">
        <f>Table12[[#This Row],[ACTUAL_PICKUP]]-Table12[[#This Row],[PLANNED_PICKUP]]</f>
        <v>0</v>
      </c>
      <c r="S4135" s="9">
        <f>Table12[[#This Row],[ACTUAL_DELIVERY]]-Table12[[#This Row],[PLANNED_DELIVERY]]</f>
        <v>0</v>
      </c>
      <c r="T4135" t="s">
        <v>33</v>
      </c>
      <c r="U4135" s="6" t="s">
        <v>34</v>
      </c>
      <c r="V4135" t="s">
        <v>27</v>
      </c>
      <c r="W4135" t="s">
        <v>27</v>
      </c>
      <c r="X4135" t="s">
        <v>41</v>
      </c>
      <c r="Y4135" s="6" t="s">
        <v>44</v>
      </c>
      <c r="Z4135" t="s">
        <v>27</v>
      </c>
      <c r="AA4135" t="s">
        <v>27</v>
      </c>
    </row>
    <row r="4136" spans="1:27" x14ac:dyDescent="0.35">
      <c r="A4136">
        <v>10005758</v>
      </c>
      <c r="B4136" t="s">
        <v>81</v>
      </c>
      <c r="C4136" t="s">
        <v>246</v>
      </c>
      <c r="D4136" t="s">
        <v>30</v>
      </c>
      <c r="E4136" t="s">
        <v>31</v>
      </c>
      <c r="F4136">
        <v>132.35</v>
      </c>
      <c r="G4136">
        <v>0</v>
      </c>
      <c r="H4136">
        <v>132.35</v>
      </c>
      <c r="I4136">
        <v>47</v>
      </c>
      <c r="J4136">
        <v>1.1499999999999999</v>
      </c>
      <c r="K4136" s="6" t="s">
        <v>1642</v>
      </c>
      <c r="L4136" s="6" t="s">
        <v>1644</v>
      </c>
      <c r="M4136" s="6" t="s">
        <v>1649</v>
      </c>
      <c r="N4136" s="6" t="s">
        <v>1644</v>
      </c>
      <c r="O4136" s="6" t="s">
        <v>1640</v>
      </c>
      <c r="P4136" s="8">
        <f>Table12[[#This Row],[PLANNED_DELIVERY]]-Table12[[#This Row],[PLANNED_PICKUP]]</f>
        <v>6</v>
      </c>
      <c r="Q4136" s="9">
        <f>Table12[[#This Row],[ACTUAL_DELIVERY]]-Table12[[#This Row],[ACTUAL_PICKUP]]</f>
        <v>3</v>
      </c>
      <c r="R4136" s="9">
        <f>Table12[[#This Row],[ACTUAL_PICKUP]]-Table12[[#This Row],[PLANNED_PICKUP]]</f>
        <v>0</v>
      </c>
      <c r="S4136" s="9">
        <f>Table12[[#This Row],[ACTUAL_DELIVERY]]-Table12[[#This Row],[PLANNED_DELIVERY]]</f>
        <v>-3</v>
      </c>
      <c r="T4136" t="s">
        <v>33</v>
      </c>
      <c r="U4136" s="6" t="s">
        <v>34</v>
      </c>
      <c r="V4136" t="s">
        <v>27</v>
      </c>
      <c r="W4136" t="s">
        <v>27</v>
      </c>
      <c r="X4136" t="s">
        <v>71</v>
      </c>
      <c r="Y4136" s="6" t="s">
        <v>72</v>
      </c>
      <c r="Z4136" t="s">
        <v>27</v>
      </c>
      <c r="AA4136" t="s">
        <v>27</v>
      </c>
    </row>
    <row r="4137" spans="1:27" x14ac:dyDescent="0.35">
      <c r="A4137">
        <v>10005760</v>
      </c>
      <c r="B4137" t="s">
        <v>81</v>
      </c>
      <c r="C4137" t="s">
        <v>213</v>
      </c>
      <c r="D4137" t="s">
        <v>30</v>
      </c>
      <c r="E4137" t="s">
        <v>31</v>
      </c>
      <c r="F4137">
        <v>299.94</v>
      </c>
      <c r="G4137">
        <v>0</v>
      </c>
      <c r="H4137">
        <v>299.94</v>
      </c>
      <c r="I4137">
        <v>245</v>
      </c>
      <c r="J4137">
        <v>0.52</v>
      </c>
      <c r="K4137" s="6" t="s">
        <v>1642</v>
      </c>
      <c r="L4137" s="6" t="s">
        <v>1642</v>
      </c>
      <c r="M4137" s="6" t="s">
        <v>1644</v>
      </c>
      <c r="N4137" s="6" t="s">
        <v>1644</v>
      </c>
      <c r="O4137" s="6" t="s">
        <v>1640</v>
      </c>
      <c r="P4137" s="8">
        <f>Table12[[#This Row],[PLANNED_DELIVERY]]-Table12[[#This Row],[PLANNED_PICKUP]]</f>
        <v>1</v>
      </c>
      <c r="Q4137" s="9">
        <f>Table12[[#This Row],[ACTUAL_DELIVERY]]-Table12[[#This Row],[ACTUAL_PICKUP]]</f>
        <v>3</v>
      </c>
      <c r="R4137" s="9">
        <f>Table12[[#This Row],[ACTUAL_PICKUP]]-Table12[[#This Row],[PLANNED_PICKUP]]</f>
        <v>1</v>
      </c>
      <c r="S4137" s="9">
        <f>Table12[[#This Row],[ACTUAL_DELIVERY]]-Table12[[#This Row],[PLANNED_DELIVERY]]</f>
        <v>3</v>
      </c>
      <c r="T4137" t="s">
        <v>33</v>
      </c>
      <c r="U4137" s="6" t="s">
        <v>34</v>
      </c>
      <c r="V4137" t="s">
        <v>27</v>
      </c>
      <c r="W4137" t="s">
        <v>27</v>
      </c>
      <c r="X4137" t="s">
        <v>738</v>
      </c>
      <c r="Y4137" s="6" t="s">
        <v>439</v>
      </c>
      <c r="Z4137" t="s">
        <v>27</v>
      </c>
      <c r="AA4137" t="s">
        <v>27</v>
      </c>
    </row>
    <row r="4138" spans="1:27" x14ac:dyDescent="0.35">
      <c r="A4138">
        <v>10005762</v>
      </c>
      <c r="B4138" t="s">
        <v>81</v>
      </c>
      <c r="C4138" t="s">
        <v>234</v>
      </c>
      <c r="D4138" t="s">
        <v>23</v>
      </c>
      <c r="E4138" t="s">
        <v>24</v>
      </c>
      <c r="F4138">
        <v>1795</v>
      </c>
      <c r="G4138">
        <v>0</v>
      </c>
      <c r="H4138">
        <v>1795</v>
      </c>
      <c r="I4138" s="5">
        <v>12000</v>
      </c>
      <c r="J4138">
        <v>4.6399999999999997</v>
      </c>
      <c r="K4138" s="6" t="s">
        <v>1642</v>
      </c>
      <c r="L4138" s="6" t="s">
        <v>1640</v>
      </c>
      <c r="M4138" s="6" t="s">
        <v>1648</v>
      </c>
      <c r="N4138" s="6" t="s">
        <v>1650</v>
      </c>
      <c r="O4138" s="6" t="s">
        <v>1647</v>
      </c>
      <c r="P4138" s="8">
        <f>Table12[[#This Row],[PLANNED_DELIVERY]]-Table12[[#This Row],[PLANNED_PICKUP]]</f>
        <v>7</v>
      </c>
      <c r="Q4138" s="9">
        <f>Table12[[#This Row],[ACTUAL_DELIVERY]]-Table12[[#This Row],[ACTUAL_PICKUP]]</f>
        <v>3</v>
      </c>
      <c r="R4138" s="9">
        <f>Table12[[#This Row],[ACTUAL_PICKUP]]-Table12[[#This Row],[PLANNED_PICKUP]]</f>
        <v>1</v>
      </c>
      <c r="S4138" s="9">
        <f>Table12[[#This Row],[ACTUAL_DELIVERY]]-Table12[[#This Row],[PLANNED_DELIVERY]]</f>
        <v>-3</v>
      </c>
      <c r="T4138" t="s">
        <v>816</v>
      </c>
      <c r="U4138" s="6" t="s">
        <v>817</v>
      </c>
      <c r="V4138" t="s">
        <v>268</v>
      </c>
      <c r="W4138" t="s">
        <v>268</v>
      </c>
      <c r="X4138" t="s">
        <v>60</v>
      </c>
      <c r="Y4138" s="6" t="s">
        <v>34</v>
      </c>
      <c r="Z4138" t="s">
        <v>27</v>
      </c>
      <c r="AA4138" t="s">
        <v>27</v>
      </c>
    </row>
    <row r="4139" spans="1:27" x14ac:dyDescent="0.35">
      <c r="A4139">
        <v>10005764</v>
      </c>
      <c r="B4139" t="s">
        <v>273</v>
      </c>
      <c r="C4139" t="s">
        <v>206</v>
      </c>
      <c r="D4139" t="s">
        <v>30</v>
      </c>
      <c r="E4139" t="s">
        <v>31</v>
      </c>
      <c r="F4139">
        <v>250</v>
      </c>
      <c r="G4139">
        <v>0</v>
      </c>
      <c r="H4139">
        <v>250</v>
      </c>
      <c r="I4139">
        <v>400</v>
      </c>
      <c r="J4139">
        <v>1.33</v>
      </c>
      <c r="K4139" s="6" t="s">
        <v>1642</v>
      </c>
      <c r="L4139" s="6" t="s">
        <v>1654</v>
      </c>
      <c r="M4139" s="6" t="s">
        <v>1654</v>
      </c>
      <c r="N4139" s="6" t="s">
        <v>1640</v>
      </c>
      <c r="O4139" s="6" t="s">
        <v>1640</v>
      </c>
      <c r="P4139" s="8">
        <f>Table12[[#This Row],[PLANNED_DELIVERY]]-Table12[[#This Row],[PLANNED_PICKUP]]</f>
        <v>0</v>
      </c>
      <c r="Q4139" s="9">
        <f>Table12[[#This Row],[ACTUAL_DELIVERY]]-Table12[[#This Row],[ACTUAL_PICKUP]]</f>
        <v>0</v>
      </c>
      <c r="R4139" s="9">
        <f>Table12[[#This Row],[ACTUAL_PICKUP]]-Table12[[#This Row],[PLANNED_PICKUP]]</f>
        <v>1</v>
      </c>
      <c r="S4139" s="9">
        <f>Table12[[#This Row],[ACTUAL_DELIVERY]]-Table12[[#This Row],[PLANNED_DELIVERY]]</f>
        <v>1</v>
      </c>
      <c r="T4139" t="s">
        <v>33</v>
      </c>
      <c r="U4139" s="6" t="s">
        <v>34</v>
      </c>
      <c r="V4139" t="s">
        <v>27</v>
      </c>
      <c r="W4139" t="s">
        <v>27</v>
      </c>
      <c r="X4139" t="s">
        <v>289</v>
      </c>
      <c r="Y4139" s="6" t="s">
        <v>290</v>
      </c>
      <c r="Z4139" t="s">
        <v>27</v>
      </c>
      <c r="AA4139" t="s">
        <v>27</v>
      </c>
    </row>
    <row r="4140" spans="1:27" x14ac:dyDescent="0.35">
      <c r="A4140">
        <v>10005765</v>
      </c>
      <c r="B4140" t="s">
        <v>81</v>
      </c>
      <c r="C4140" t="s">
        <v>240</v>
      </c>
      <c r="D4140" t="s">
        <v>30</v>
      </c>
      <c r="E4140" t="s">
        <v>31</v>
      </c>
      <c r="F4140">
        <v>150</v>
      </c>
      <c r="G4140">
        <v>0</v>
      </c>
      <c r="H4140">
        <v>150</v>
      </c>
      <c r="I4140" s="5">
        <v>20</v>
      </c>
      <c r="J4140">
        <v>0.19</v>
      </c>
      <c r="K4140" s="6" t="s">
        <v>1642</v>
      </c>
      <c r="L4140" s="6" t="s">
        <v>1644</v>
      </c>
      <c r="M4140" s="6" t="s">
        <v>1649</v>
      </c>
      <c r="N4140" s="6" t="s">
        <v>1652</v>
      </c>
      <c r="O4140" s="6" t="s">
        <v>1681</v>
      </c>
      <c r="P4140" s="8">
        <f>Table12[[#This Row],[PLANNED_DELIVERY]]-Table12[[#This Row],[PLANNED_PICKUP]]</f>
        <v>6</v>
      </c>
      <c r="Q4140" s="9">
        <f>Table12[[#This Row],[ACTUAL_DELIVERY]]-Table12[[#This Row],[ACTUAL_PICKUP]]</f>
        <v>1</v>
      </c>
      <c r="R4140" s="9">
        <f>Table12[[#This Row],[ACTUAL_PICKUP]]-Table12[[#This Row],[PLANNED_PICKUP]]</f>
        <v>11</v>
      </c>
      <c r="S4140" s="9">
        <f>Table12[[#This Row],[ACTUAL_DELIVERY]]-Table12[[#This Row],[PLANNED_DELIVERY]]</f>
        <v>6</v>
      </c>
      <c r="T4140" t="s">
        <v>33</v>
      </c>
      <c r="U4140" s="6" t="s">
        <v>34</v>
      </c>
      <c r="V4140" t="s">
        <v>27</v>
      </c>
      <c r="W4140" t="s">
        <v>27</v>
      </c>
      <c r="X4140" t="s">
        <v>815</v>
      </c>
      <c r="Y4140" s="6" t="s">
        <v>317</v>
      </c>
      <c r="Z4140" t="s">
        <v>27</v>
      </c>
      <c r="AA4140" t="s">
        <v>27</v>
      </c>
    </row>
    <row r="4141" spans="1:27" x14ac:dyDescent="0.35">
      <c r="A4141">
        <v>10005768</v>
      </c>
      <c r="B4141" t="s">
        <v>81</v>
      </c>
      <c r="C4141" t="s">
        <v>206</v>
      </c>
      <c r="D4141" t="s">
        <v>30</v>
      </c>
      <c r="E4141" t="s">
        <v>31</v>
      </c>
      <c r="F4141">
        <v>200</v>
      </c>
      <c r="G4141">
        <v>0</v>
      </c>
      <c r="H4141">
        <v>200</v>
      </c>
      <c r="I4141">
        <v>1130</v>
      </c>
      <c r="J4141">
        <v>3.46</v>
      </c>
      <c r="K4141" s="6" t="s">
        <v>1642</v>
      </c>
      <c r="L4141" s="6" t="s">
        <v>1650</v>
      </c>
      <c r="M4141" s="6" t="s">
        <v>1651</v>
      </c>
      <c r="N4141" s="6" t="s">
        <v>1650</v>
      </c>
      <c r="O4141" s="6" t="s">
        <v>1651</v>
      </c>
      <c r="P4141" s="8">
        <f>Table12[[#This Row],[PLANNED_DELIVERY]]-Table12[[#This Row],[PLANNED_PICKUP]]</f>
        <v>1</v>
      </c>
      <c r="Q4141" s="9">
        <f>Table12[[#This Row],[ACTUAL_DELIVERY]]-Table12[[#This Row],[ACTUAL_PICKUP]]</f>
        <v>1</v>
      </c>
      <c r="R4141" s="9">
        <f>Table12[[#This Row],[ACTUAL_PICKUP]]-Table12[[#This Row],[PLANNED_PICKUP]]</f>
        <v>0</v>
      </c>
      <c r="S4141" s="9">
        <f>Table12[[#This Row],[ACTUAL_DELIVERY]]-Table12[[#This Row],[PLANNED_DELIVERY]]</f>
        <v>0</v>
      </c>
      <c r="T4141" t="s">
        <v>33</v>
      </c>
      <c r="U4141" s="6" t="s">
        <v>34</v>
      </c>
      <c r="V4141" t="s">
        <v>27</v>
      </c>
      <c r="W4141" t="s">
        <v>27</v>
      </c>
      <c r="X4141" t="s">
        <v>109</v>
      </c>
      <c r="Y4141" s="6" t="s">
        <v>74</v>
      </c>
      <c r="Z4141" t="s">
        <v>27</v>
      </c>
      <c r="AA4141" t="s">
        <v>27</v>
      </c>
    </row>
    <row r="4142" spans="1:27" x14ac:dyDescent="0.35">
      <c r="A4142">
        <v>10005769</v>
      </c>
      <c r="B4142" t="s">
        <v>81</v>
      </c>
      <c r="C4142" t="s">
        <v>206</v>
      </c>
      <c r="D4142" t="s">
        <v>23</v>
      </c>
      <c r="E4142" t="s">
        <v>24</v>
      </c>
      <c r="F4142">
        <v>160.22</v>
      </c>
      <c r="G4142">
        <v>0</v>
      </c>
      <c r="H4142">
        <v>160.22</v>
      </c>
      <c r="I4142">
        <v>820</v>
      </c>
      <c r="J4142">
        <v>3.56</v>
      </c>
      <c r="K4142" s="6" t="s">
        <v>1642</v>
      </c>
      <c r="L4142" s="6" t="s">
        <v>1642</v>
      </c>
      <c r="M4142" s="6" t="s">
        <v>1644</v>
      </c>
      <c r="N4142" s="6" t="s">
        <v>1640</v>
      </c>
      <c r="O4142" s="6" t="s">
        <v>1650</v>
      </c>
      <c r="P4142" s="8">
        <f>Table12[[#This Row],[PLANNED_DELIVERY]]-Table12[[#This Row],[PLANNED_PICKUP]]</f>
        <v>1</v>
      </c>
      <c r="Q4142" s="9">
        <f>Table12[[#This Row],[ACTUAL_DELIVERY]]-Table12[[#This Row],[ACTUAL_PICKUP]]</f>
        <v>1</v>
      </c>
      <c r="R4142" s="9">
        <f>Table12[[#This Row],[ACTUAL_PICKUP]]-Table12[[#This Row],[PLANNED_PICKUP]]</f>
        <v>4</v>
      </c>
      <c r="S4142" s="9">
        <f>Table12[[#This Row],[ACTUAL_DELIVERY]]-Table12[[#This Row],[PLANNED_DELIVERY]]</f>
        <v>4</v>
      </c>
      <c r="T4142" t="s">
        <v>352</v>
      </c>
      <c r="U4142" s="6" t="s">
        <v>412</v>
      </c>
      <c r="V4142" t="s">
        <v>27</v>
      </c>
      <c r="W4142" t="s">
        <v>27</v>
      </c>
      <c r="X4142" t="s">
        <v>49</v>
      </c>
      <c r="Y4142" s="6" t="s">
        <v>123</v>
      </c>
      <c r="Z4142" t="s">
        <v>27</v>
      </c>
      <c r="AA4142" t="s">
        <v>27</v>
      </c>
    </row>
    <row r="4143" spans="1:27" x14ac:dyDescent="0.35">
      <c r="A4143">
        <v>10005770</v>
      </c>
      <c r="B4143" t="s">
        <v>81</v>
      </c>
      <c r="C4143" t="s">
        <v>206</v>
      </c>
      <c r="D4143" t="s">
        <v>23</v>
      </c>
      <c r="E4143" t="s">
        <v>24</v>
      </c>
      <c r="F4143">
        <v>50</v>
      </c>
      <c r="G4143">
        <v>0</v>
      </c>
      <c r="H4143">
        <v>50</v>
      </c>
      <c r="I4143">
        <v>400</v>
      </c>
      <c r="J4143">
        <v>2.2999999999999998</v>
      </c>
      <c r="K4143" s="6" t="s">
        <v>1642</v>
      </c>
      <c r="L4143" s="6" t="s">
        <v>1641</v>
      </c>
      <c r="M4143" s="6" t="s">
        <v>1642</v>
      </c>
      <c r="N4143" s="6" t="s">
        <v>1644</v>
      </c>
      <c r="O4143" s="6" t="s">
        <v>1640</v>
      </c>
      <c r="P4143" s="8">
        <f>Table12[[#This Row],[PLANNED_DELIVERY]]-Table12[[#This Row],[PLANNED_PICKUP]]</f>
        <v>1</v>
      </c>
      <c r="Q4143" s="9">
        <f>Table12[[#This Row],[ACTUAL_DELIVERY]]-Table12[[#This Row],[ACTUAL_PICKUP]]</f>
        <v>3</v>
      </c>
      <c r="R4143" s="9">
        <f>Table12[[#This Row],[ACTUAL_PICKUP]]-Table12[[#This Row],[PLANNED_PICKUP]]</f>
        <v>2</v>
      </c>
      <c r="S4143" s="9">
        <f>Table12[[#This Row],[ACTUAL_DELIVERY]]-Table12[[#This Row],[PLANNED_DELIVERY]]</f>
        <v>4</v>
      </c>
      <c r="T4143" t="s">
        <v>50</v>
      </c>
      <c r="U4143" s="6" t="s">
        <v>51</v>
      </c>
      <c r="V4143" t="s">
        <v>27</v>
      </c>
      <c r="W4143" t="s">
        <v>27</v>
      </c>
      <c r="X4143" t="s">
        <v>49</v>
      </c>
      <c r="Y4143" s="6" t="s">
        <v>29</v>
      </c>
      <c r="Z4143" t="s">
        <v>27</v>
      </c>
      <c r="AA4143" t="s">
        <v>27</v>
      </c>
    </row>
    <row r="4144" spans="1:27" x14ac:dyDescent="0.35">
      <c r="A4144">
        <v>10005772</v>
      </c>
      <c r="B4144" t="s">
        <v>81</v>
      </c>
      <c r="C4144" t="s">
        <v>213</v>
      </c>
      <c r="D4144" t="s">
        <v>23</v>
      </c>
      <c r="E4144" t="s">
        <v>24</v>
      </c>
      <c r="F4144">
        <v>179.78</v>
      </c>
      <c r="G4144">
        <v>0</v>
      </c>
      <c r="H4144">
        <v>179.78</v>
      </c>
      <c r="I4144">
        <v>1640</v>
      </c>
      <c r="J4144">
        <v>2.88</v>
      </c>
      <c r="K4144" s="6" t="s">
        <v>1642</v>
      </c>
      <c r="L4144" s="6" t="s">
        <v>1642</v>
      </c>
      <c r="M4144" s="6" t="s">
        <v>1644</v>
      </c>
      <c r="N4144" s="6" t="s">
        <v>1650</v>
      </c>
      <c r="O4144" s="6" t="s">
        <v>1651</v>
      </c>
      <c r="P4144" s="8">
        <f>Table12[[#This Row],[PLANNED_DELIVERY]]-Table12[[#This Row],[PLANNED_PICKUP]]</f>
        <v>1</v>
      </c>
      <c r="Q4144" s="9">
        <f>Table12[[#This Row],[ACTUAL_DELIVERY]]-Table12[[#This Row],[ACTUAL_PICKUP]]</f>
        <v>1</v>
      </c>
      <c r="R4144" s="9">
        <f>Table12[[#This Row],[ACTUAL_PICKUP]]-Table12[[#This Row],[PLANNED_PICKUP]]</f>
        <v>5</v>
      </c>
      <c r="S4144" s="9">
        <f>Table12[[#This Row],[ACTUAL_DELIVERY]]-Table12[[#This Row],[PLANNED_DELIVERY]]</f>
        <v>5</v>
      </c>
      <c r="T4144" t="s">
        <v>32</v>
      </c>
      <c r="U4144" s="6" t="s">
        <v>438</v>
      </c>
      <c r="V4144" t="s">
        <v>27</v>
      </c>
      <c r="W4144" t="s">
        <v>27</v>
      </c>
      <c r="X4144" t="s">
        <v>60</v>
      </c>
      <c r="Y4144" s="6" t="s">
        <v>34</v>
      </c>
      <c r="Z4144" t="s">
        <v>27</v>
      </c>
      <c r="AA4144" t="s">
        <v>27</v>
      </c>
    </row>
    <row r="4145" spans="1:27" x14ac:dyDescent="0.35">
      <c r="A4145">
        <v>10005773</v>
      </c>
      <c r="B4145" t="s">
        <v>81</v>
      </c>
      <c r="C4145" t="s">
        <v>246</v>
      </c>
      <c r="D4145" t="s">
        <v>23</v>
      </c>
      <c r="E4145" t="s">
        <v>31</v>
      </c>
      <c r="F4145">
        <v>40.04</v>
      </c>
      <c r="G4145">
        <v>13.46</v>
      </c>
      <c r="H4145">
        <v>53.5</v>
      </c>
      <c r="I4145">
        <v>170</v>
      </c>
      <c r="J4145">
        <v>0.72</v>
      </c>
      <c r="K4145" s="6" t="s">
        <v>1642</v>
      </c>
      <c r="L4145" s="6" t="s">
        <v>1642</v>
      </c>
      <c r="M4145" s="6" t="s">
        <v>1640</v>
      </c>
      <c r="N4145" s="6" t="s">
        <v>1644</v>
      </c>
      <c r="O4145" s="6" t="s">
        <v>1640</v>
      </c>
      <c r="P4145" s="8">
        <f>Table12[[#This Row],[PLANNED_DELIVERY]]-Table12[[#This Row],[PLANNED_PICKUP]]</f>
        <v>4</v>
      </c>
      <c r="Q4145" s="9">
        <f>Table12[[#This Row],[ACTUAL_DELIVERY]]-Table12[[#This Row],[ACTUAL_PICKUP]]</f>
        <v>3</v>
      </c>
      <c r="R4145" s="9">
        <f>Table12[[#This Row],[ACTUAL_PICKUP]]-Table12[[#This Row],[PLANNED_PICKUP]]</f>
        <v>1</v>
      </c>
      <c r="S4145" s="9">
        <f>Table12[[#This Row],[ACTUAL_DELIVERY]]-Table12[[#This Row],[PLANNED_DELIVERY]]</f>
        <v>0</v>
      </c>
      <c r="T4145" t="s">
        <v>33</v>
      </c>
      <c r="U4145" s="6" t="s">
        <v>34</v>
      </c>
      <c r="V4145" t="s">
        <v>27</v>
      </c>
      <c r="W4145" t="s">
        <v>27</v>
      </c>
      <c r="X4145" t="s">
        <v>71</v>
      </c>
      <c r="Y4145" s="6" t="s">
        <v>72</v>
      </c>
      <c r="Z4145" t="s">
        <v>27</v>
      </c>
      <c r="AA4145" t="s">
        <v>27</v>
      </c>
    </row>
    <row r="4146" spans="1:27" x14ac:dyDescent="0.35">
      <c r="A4146">
        <v>10005775</v>
      </c>
      <c r="B4146" t="s">
        <v>273</v>
      </c>
      <c r="C4146" t="s">
        <v>206</v>
      </c>
      <c r="D4146" t="s">
        <v>23</v>
      </c>
      <c r="E4146" t="s">
        <v>31</v>
      </c>
      <c r="F4146">
        <v>225</v>
      </c>
      <c r="G4146">
        <v>0</v>
      </c>
      <c r="H4146">
        <v>225</v>
      </c>
      <c r="I4146">
        <v>1028</v>
      </c>
      <c r="J4146">
        <v>1.1399999999999999</v>
      </c>
      <c r="K4146" s="6" t="s">
        <v>1642</v>
      </c>
      <c r="L4146" s="6" t="s">
        <v>1654</v>
      </c>
      <c r="M4146" s="6" t="s">
        <v>1640</v>
      </c>
      <c r="N4146" s="6" t="s">
        <v>1640</v>
      </c>
      <c r="O4146" s="6" t="s">
        <v>1640</v>
      </c>
      <c r="P4146" s="8">
        <f>Table12[[#This Row],[PLANNED_DELIVERY]]-Table12[[#This Row],[PLANNED_PICKUP]]</f>
        <v>1</v>
      </c>
      <c r="Q4146" s="9">
        <f>Table12[[#This Row],[ACTUAL_DELIVERY]]-Table12[[#This Row],[ACTUAL_PICKUP]]</f>
        <v>0</v>
      </c>
      <c r="R4146" s="9">
        <f>Table12[[#This Row],[ACTUAL_PICKUP]]-Table12[[#This Row],[PLANNED_PICKUP]]</f>
        <v>1</v>
      </c>
      <c r="S4146" s="9">
        <f>Table12[[#This Row],[ACTUAL_DELIVERY]]-Table12[[#This Row],[PLANNED_DELIVERY]]</f>
        <v>0</v>
      </c>
      <c r="T4146" t="s">
        <v>289</v>
      </c>
      <c r="U4146" s="6" t="s">
        <v>290</v>
      </c>
      <c r="V4146" t="s">
        <v>27</v>
      </c>
      <c r="W4146" t="s">
        <v>27</v>
      </c>
      <c r="X4146" t="s">
        <v>49</v>
      </c>
      <c r="Y4146" s="6" t="s">
        <v>29</v>
      </c>
      <c r="Z4146" t="s">
        <v>27</v>
      </c>
      <c r="AA4146" t="s">
        <v>27</v>
      </c>
    </row>
    <row r="4147" spans="1:27" x14ac:dyDescent="0.35">
      <c r="A4147">
        <v>10005776</v>
      </c>
      <c r="B4147" t="s">
        <v>222</v>
      </c>
      <c r="C4147" t="s">
        <v>206</v>
      </c>
      <c r="D4147" t="s">
        <v>23</v>
      </c>
      <c r="E4147" t="s">
        <v>24</v>
      </c>
      <c r="F4147">
        <v>340</v>
      </c>
      <c r="G4147">
        <v>0</v>
      </c>
      <c r="H4147">
        <v>340</v>
      </c>
      <c r="I4147">
        <v>840</v>
      </c>
      <c r="J4147">
        <v>2.88</v>
      </c>
      <c r="K4147" s="6" t="s">
        <v>1642</v>
      </c>
      <c r="L4147" s="6" t="s">
        <v>1642</v>
      </c>
      <c r="M4147" s="6" t="s">
        <v>1654</v>
      </c>
      <c r="N4147" s="6" t="s">
        <v>1644</v>
      </c>
      <c r="O4147" s="6" t="s">
        <v>1640</v>
      </c>
      <c r="P4147" s="8">
        <f>Table12[[#This Row],[PLANNED_DELIVERY]]-Table12[[#This Row],[PLANNED_PICKUP]]</f>
        <v>3</v>
      </c>
      <c r="Q4147" s="9">
        <f>Table12[[#This Row],[ACTUAL_DELIVERY]]-Table12[[#This Row],[ACTUAL_PICKUP]]</f>
        <v>3</v>
      </c>
      <c r="R4147" s="9">
        <f>Table12[[#This Row],[ACTUAL_PICKUP]]-Table12[[#This Row],[PLANNED_PICKUP]]</f>
        <v>1</v>
      </c>
      <c r="S4147" s="9">
        <f>Table12[[#This Row],[ACTUAL_DELIVERY]]-Table12[[#This Row],[PLANNED_DELIVERY]]</f>
        <v>1</v>
      </c>
      <c r="T4147" t="s">
        <v>734</v>
      </c>
      <c r="U4147" s="6" t="s">
        <v>735</v>
      </c>
      <c r="V4147" t="s">
        <v>27</v>
      </c>
      <c r="W4147" t="s">
        <v>27</v>
      </c>
      <c r="X4147" t="s">
        <v>752</v>
      </c>
      <c r="Y4147" s="6" t="s">
        <v>698</v>
      </c>
      <c r="Z4147" t="s">
        <v>27</v>
      </c>
      <c r="AA4147" t="s">
        <v>27</v>
      </c>
    </row>
    <row r="4148" spans="1:27" x14ac:dyDescent="0.35">
      <c r="A4148">
        <v>10005777</v>
      </c>
      <c r="B4148" t="s">
        <v>81</v>
      </c>
      <c r="C4148" t="s">
        <v>213</v>
      </c>
      <c r="D4148" t="s">
        <v>23</v>
      </c>
      <c r="E4148" t="s">
        <v>24</v>
      </c>
      <c r="F4148">
        <v>163.01</v>
      </c>
      <c r="G4148">
        <v>0</v>
      </c>
      <c r="H4148">
        <v>163.01</v>
      </c>
      <c r="I4148">
        <v>488</v>
      </c>
      <c r="J4148">
        <v>0.96</v>
      </c>
      <c r="K4148" s="6" t="s">
        <v>1642</v>
      </c>
      <c r="L4148" s="6" t="s">
        <v>1644</v>
      </c>
      <c r="M4148" s="6" t="s">
        <v>1651</v>
      </c>
      <c r="N4148" s="6" t="s">
        <v>1650</v>
      </c>
      <c r="O4148" s="6" t="s">
        <v>1650</v>
      </c>
      <c r="P4148" s="8">
        <f>Table12[[#This Row],[PLANNED_DELIVERY]]-Table12[[#This Row],[PLANNED_PICKUP]]</f>
        <v>5</v>
      </c>
      <c r="Q4148" s="9">
        <f>Table12[[#This Row],[ACTUAL_DELIVERY]]-Table12[[#This Row],[ACTUAL_PICKUP]]</f>
        <v>0</v>
      </c>
      <c r="R4148" s="9">
        <f>Table12[[#This Row],[ACTUAL_PICKUP]]-Table12[[#This Row],[PLANNED_PICKUP]]</f>
        <v>4</v>
      </c>
      <c r="S4148" s="9">
        <f>Table12[[#This Row],[ACTUAL_DELIVERY]]-Table12[[#This Row],[PLANNED_DELIVERY]]</f>
        <v>-1</v>
      </c>
      <c r="T4148" t="s">
        <v>754</v>
      </c>
      <c r="U4148" s="6" t="s">
        <v>404</v>
      </c>
      <c r="V4148" t="s">
        <v>27</v>
      </c>
      <c r="W4148" t="s">
        <v>27</v>
      </c>
      <c r="X4148" t="s">
        <v>49</v>
      </c>
      <c r="Y4148" s="6" t="s">
        <v>29</v>
      </c>
      <c r="Z4148" t="s">
        <v>27</v>
      </c>
      <c r="AA4148" t="s">
        <v>27</v>
      </c>
    </row>
    <row r="4149" spans="1:27" x14ac:dyDescent="0.35">
      <c r="A4149">
        <v>10005778</v>
      </c>
      <c r="B4149" t="s">
        <v>81</v>
      </c>
      <c r="C4149" t="s">
        <v>213</v>
      </c>
      <c r="D4149" t="s">
        <v>30</v>
      </c>
      <c r="E4149" t="s">
        <v>31</v>
      </c>
      <c r="F4149">
        <v>285.97000000000003</v>
      </c>
      <c r="G4149">
        <v>105</v>
      </c>
      <c r="H4149">
        <v>390.97</v>
      </c>
      <c r="I4149">
        <v>1000</v>
      </c>
      <c r="J4149">
        <v>13.5</v>
      </c>
      <c r="K4149" s="6" t="s">
        <v>1642</v>
      </c>
      <c r="L4149" s="6" t="s">
        <v>1640</v>
      </c>
      <c r="M4149" s="6" t="s">
        <v>1650</v>
      </c>
      <c r="N4149" s="6" t="s">
        <v>1644</v>
      </c>
      <c r="O4149" s="6" t="s">
        <v>1650</v>
      </c>
      <c r="P4149" s="8">
        <f>Table12[[#This Row],[PLANNED_DELIVERY]]-Table12[[#This Row],[PLANNED_PICKUP]]</f>
        <v>1</v>
      </c>
      <c r="Q4149" s="9">
        <f>Table12[[#This Row],[ACTUAL_DELIVERY]]-Table12[[#This Row],[ACTUAL_PICKUP]]</f>
        <v>4</v>
      </c>
      <c r="R4149" s="9">
        <f>Table12[[#This Row],[ACTUAL_PICKUP]]-Table12[[#This Row],[PLANNED_PICKUP]]</f>
        <v>-3</v>
      </c>
      <c r="S4149" s="9">
        <f>Table12[[#This Row],[ACTUAL_DELIVERY]]-Table12[[#This Row],[PLANNED_DELIVERY]]</f>
        <v>0</v>
      </c>
      <c r="T4149" t="s">
        <v>33</v>
      </c>
      <c r="U4149" s="6" t="s">
        <v>34</v>
      </c>
      <c r="V4149" t="s">
        <v>27</v>
      </c>
      <c r="W4149" t="s">
        <v>27</v>
      </c>
      <c r="X4149" t="s">
        <v>1440</v>
      </c>
      <c r="Y4149" s="6" t="s">
        <v>386</v>
      </c>
      <c r="Z4149" t="s">
        <v>27</v>
      </c>
      <c r="AA4149" t="s">
        <v>27</v>
      </c>
    </row>
    <row r="4150" spans="1:27" x14ac:dyDescent="0.35">
      <c r="A4150">
        <v>10005779</v>
      </c>
      <c r="B4150" t="s">
        <v>225</v>
      </c>
      <c r="C4150" t="s">
        <v>234</v>
      </c>
      <c r="D4150" t="s">
        <v>23</v>
      </c>
      <c r="E4150" t="s">
        <v>24</v>
      </c>
      <c r="F4150">
        <v>950</v>
      </c>
      <c r="G4150">
        <v>0</v>
      </c>
      <c r="H4150">
        <v>950</v>
      </c>
      <c r="I4150">
        <v>308</v>
      </c>
      <c r="J4150">
        <v>1.2</v>
      </c>
      <c r="K4150" s="6" t="s">
        <v>1642</v>
      </c>
      <c r="L4150" s="6" t="s">
        <v>1641</v>
      </c>
      <c r="M4150" s="6" t="s">
        <v>1654</v>
      </c>
      <c r="N4150" s="6" t="s">
        <v>1644</v>
      </c>
      <c r="O4150" s="6" t="s">
        <v>1640</v>
      </c>
      <c r="P4150" s="8">
        <f>Table12[[#This Row],[PLANNED_DELIVERY]]-Table12[[#This Row],[PLANNED_PICKUP]]</f>
        <v>4</v>
      </c>
      <c r="Q4150" s="9">
        <f>Table12[[#This Row],[ACTUAL_DELIVERY]]-Table12[[#This Row],[ACTUAL_PICKUP]]</f>
        <v>3</v>
      </c>
      <c r="R4150" s="9">
        <f>Table12[[#This Row],[ACTUAL_PICKUP]]-Table12[[#This Row],[PLANNED_PICKUP]]</f>
        <v>2</v>
      </c>
      <c r="S4150" s="9">
        <f>Table12[[#This Row],[ACTUAL_DELIVERY]]-Table12[[#This Row],[PLANNED_DELIVERY]]</f>
        <v>1</v>
      </c>
      <c r="T4150" t="s">
        <v>813</v>
      </c>
      <c r="U4150" s="6" t="s">
        <v>814</v>
      </c>
      <c r="V4150" t="s">
        <v>108</v>
      </c>
      <c r="W4150" t="s">
        <v>108</v>
      </c>
      <c r="X4150" t="s">
        <v>60</v>
      </c>
      <c r="Y4150" s="6" t="s">
        <v>34</v>
      </c>
      <c r="Z4150" t="s">
        <v>27</v>
      </c>
      <c r="AA4150" t="s">
        <v>27</v>
      </c>
    </row>
    <row r="4151" spans="1:27" x14ac:dyDescent="0.35">
      <c r="A4151">
        <v>10005781</v>
      </c>
      <c r="B4151" t="s">
        <v>81</v>
      </c>
      <c r="C4151" t="s">
        <v>206</v>
      </c>
      <c r="D4151" t="s">
        <v>30</v>
      </c>
      <c r="E4151" t="s">
        <v>45</v>
      </c>
      <c r="F4151">
        <v>320</v>
      </c>
      <c r="G4151">
        <v>0</v>
      </c>
      <c r="H4151">
        <v>320</v>
      </c>
      <c r="I4151">
        <v>651.25</v>
      </c>
      <c r="J4151">
        <v>4.1900000000000004</v>
      </c>
      <c r="K4151" s="6" t="s">
        <v>1642</v>
      </c>
      <c r="L4151" s="6" t="s">
        <v>1644</v>
      </c>
      <c r="M4151" s="6" t="s">
        <v>1650</v>
      </c>
      <c r="N4151" s="6" t="s">
        <v>1644</v>
      </c>
      <c r="O4151" s="6" t="s">
        <v>1640</v>
      </c>
      <c r="P4151" s="8">
        <f>Table12[[#This Row],[PLANNED_DELIVERY]]-Table12[[#This Row],[PLANNED_PICKUP]]</f>
        <v>4</v>
      </c>
      <c r="Q4151" s="9">
        <f>Table12[[#This Row],[ACTUAL_DELIVERY]]-Table12[[#This Row],[ACTUAL_PICKUP]]</f>
        <v>3</v>
      </c>
      <c r="R4151" s="9">
        <f>Table12[[#This Row],[ACTUAL_PICKUP]]-Table12[[#This Row],[PLANNED_PICKUP]]</f>
        <v>0</v>
      </c>
      <c r="S4151" s="9">
        <f>Table12[[#This Row],[ACTUAL_DELIVERY]]-Table12[[#This Row],[PLANNED_DELIVERY]]</f>
        <v>-1</v>
      </c>
      <c r="T4151" t="s">
        <v>49</v>
      </c>
      <c r="U4151" s="6" t="s">
        <v>29</v>
      </c>
      <c r="V4151" t="s">
        <v>27</v>
      </c>
      <c r="W4151" t="s">
        <v>27</v>
      </c>
      <c r="X4151" t="s">
        <v>812</v>
      </c>
      <c r="Y4151" s="6" t="s">
        <v>227</v>
      </c>
      <c r="Z4151" t="s">
        <v>27</v>
      </c>
      <c r="AA4151" t="s">
        <v>27</v>
      </c>
    </row>
    <row r="4152" spans="1:27" x14ac:dyDescent="0.35">
      <c r="A4152">
        <v>10005783</v>
      </c>
      <c r="B4152" t="s">
        <v>81</v>
      </c>
      <c r="C4152" t="s">
        <v>206</v>
      </c>
      <c r="D4152" t="s">
        <v>23</v>
      </c>
      <c r="E4152" t="s">
        <v>24</v>
      </c>
      <c r="F4152">
        <v>450</v>
      </c>
      <c r="G4152">
        <v>0</v>
      </c>
      <c r="H4152">
        <v>450</v>
      </c>
      <c r="I4152">
        <v>8827</v>
      </c>
      <c r="J4152">
        <v>11.76</v>
      </c>
      <c r="K4152" s="6" t="s">
        <v>1642</v>
      </c>
      <c r="L4152" s="6" t="s">
        <v>1642</v>
      </c>
      <c r="M4152" s="6" t="s">
        <v>1650</v>
      </c>
      <c r="N4152" s="6" t="s">
        <v>1640</v>
      </c>
      <c r="O4152" s="6" t="s">
        <v>1650</v>
      </c>
      <c r="P4152" s="8">
        <f>Table12[[#This Row],[PLANNED_DELIVERY]]-Table12[[#This Row],[PLANNED_PICKUP]]</f>
        <v>5</v>
      </c>
      <c r="Q4152" s="9">
        <f>Table12[[#This Row],[ACTUAL_DELIVERY]]-Table12[[#This Row],[ACTUAL_PICKUP]]</f>
        <v>1</v>
      </c>
      <c r="R4152" s="9">
        <f>Table12[[#This Row],[ACTUAL_PICKUP]]-Table12[[#This Row],[PLANNED_PICKUP]]</f>
        <v>4</v>
      </c>
      <c r="S4152" s="9">
        <f>Table12[[#This Row],[ACTUAL_DELIVERY]]-Table12[[#This Row],[PLANNED_DELIVERY]]</f>
        <v>0</v>
      </c>
      <c r="T4152" t="s">
        <v>810</v>
      </c>
      <c r="U4152" s="6" t="s">
        <v>811</v>
      </c>
      <c r="V4152" t="s">
        <v>27</v>
      </c>
      <c r="W4152" t="s">
        <v>27</v>
      </c>
      <c r="X4152" t="s">
        <v>60</v>
      </c>
      <c r="Y4152" s="6" t="s">
        <v>34</v>
      </c>
      <c r="Z4152" t="s">
        <v>27</v>
      </c>
      <c r="AA4152" t="s">
        <v>27</v>
      </c>
    </row>
    <row r="4153" spans="1:27" x14ac:dyDescent="0.35">
      <c r="A4153">
        <v>10005784</v>
      </c>
      <c r="B4153" t="s">
        <v>81</v>
      </c>
      <c r="C4153" t="s">
        <v>206</v>
      </c>
      <c r="D4153" t="s">
        <v>23</v>
      </c>
      <c r="E4153" t="s">
        <v>24</v>
      </c>
      <c r="F4153">
        <v>156.49</v>
      </c>
      <c r="G4153">
        <v>0</v>
      </c>
      <c r="H4153">
        <v>156.49</v>
      </c>
      <c r="I4153">
        <v>215</v>
      </c>
      <c r="J4153">
        <v>2.44</v>
      </c>
      <c r="K4153" s="6" t="s">
        <v>1642</v>
      </c>
      <c r="L4153" s="6" t="s">
        <v>1644</v>
      </c>
      <c r="M4153" s="6" t="s">
        <v>1640</v>
      </c>
      <c r="N4153" s="6" t="s">
        <v>1640</v>
      </c>
      <c r="O4153" s="6" t="s">
        <v>1640</v>
      </c>
      <c r="P4153" s="8">
        <f>Table12[[#This Row],[PLANNED_DELIVERY]]-Table12[[#This Row],[PLANNED_PICKUP]]</f>
        <v>3</v>
      </c>
      <c r="Q4153" s="9">
        <f>Table12[[#This Row],[ACTUAL_DELIVERY]]-Table12[[#This Row],[ACTUAL_PICKUP]]</f>
        <v>0</v>
      </c>
      <c r="R4153" s="9">
        <f>Table12[[#This Row],[ACTUAL_PICKUP]]-Table12[[#This Row],[PLANNED_PICKUP]]</f>
        <v>3</v>
      </c>
      <c r="S4153" s="9">
        <f>Table12[[#This Row],[ACTUAL_DELIVERY]]-Table12[[#This Row],[PLANNED_DELIVERY]]</f>
        <v>0</v>
      </c>
      <c r="T4153" t="s">
        <v>214</v>
      </c>
      <c r="U4153" s="6" t="s">
        <v>208</v>
      </c>
      <c r="V4153" t="s">
        <v>27</v>
      </c>
      <c r="W4153" t="s">
        <v>27</v>
      </c>
      <c r="X4153" t="s">
        <v>41</v>
      </c>
      <c r="Y4153" s="6" t="s">
        <v>44</v>
      </c>
      <c r="Z4153" t="s">
        <v>27</v>
      </c>
      <c r="AA4153" t="s">
        <v>27</v>
      </c>
    </row>
    <row r="4154" spans="1:27" x14ac:dyDescent="0.35">
      <c r="A4154">
        <v>10005788</v>
      </c>
      <c r="B4154" t="s">
        <v>273</v>
      </c>
      <c r="C4154" t="s">
        <v>206</v>
      </c>
      <c r="D4154" t="s">
        <v>23</v>
      </c>
      <c r="E4154" t="s">
        <v>24</v>
      </c>
      <c r="F4154">
        <v>400</v>
      </c>
      <c r="G4154">
        <v>0</v>
      </c>
      <c r="H4154">
        <v>400</v>
      </c>
      <c r="I4154">
        <v>9000</v>
      </c>
      <c r="J4154">
        <v>6.84</v>
      </c>
      <c r="K4154" s="6" t="s">
        <v>1642</v>
      </c>
      <c r="L4154" s="6" t="s">
        <v>1654</v>
      </c>
      <c r="M4154" s="6" t="s">
        <v>1640</v>
      </c>
      <c r="N4154" s="6" t="s">
        <v>1650</v>
      </c>
      <c r="O4154" s="6" t="s">
        <v>1651</v>
      </c>
      <c r="P4154" s="8">
        <f>Table12[[#This Row],[PLANNED_DELIVERY]]-Table12[[#This Row],[PLANNED_PICKUP]]</f>
        <v>1</v>
      </c>
      <c r="Q4154" s="9">
        <f>Table12[[#This Row],[ACTUAL_DELIVERY]]-Table12[[#This Row],[ACTUAL_PICKUP]]</f>
        <v>1</v>
      </c>
      <c r="R4154" s="9">
        <f>Table12[[#This Row],[ACTUAL_PICKUP]]-Table12[[#This Row],[PLANNED_PICKUP]]</f>
        <v>2</v>
      </c>
      <c r="S4154" s="9">
        <f>Table12[[#This Row],[ACTUAL_DELIVERY]]-Table12[[#This Row],[PLANNED_DELIVERY]]</f>
        <v>2</v>
      </c>
      <c r="T4154" t="s">
        <v>79</v>
      </c>
      <c r="U4154" s="6" t="s">
        <v>80</v>
      </c>
      <c r="V4154" t="s">
        <v>27</v>
      </c>
      <c r="W4154" t="s">
        <v>27</v>
      </c>
      <c r="X4154" t="s">
        <v>49</v>
      </c>
      <c r="Y4154" s="6" t="s">
        <v>29</v>
      </c>
      <c r="Z4154" t="s">
        <v>27</v>
      </c>
      <c r="AA4154" t="s">
        <v>27</v>
      </c>
    </row>
    <row r="4155" spans="1:27" x14ac:dyDescent="0.35">
      <c r="A4155">
        <v>10005790</v>
      </c>
      <c r="B4155" t="s">
        <v>81</v>
      </c>
      <c r="C4155" t="s">
        <v>213</v>
      </c>
      <c r="D4155" t="s">
        <v>23</v>
      </c>
      <c r="E4155" t="s">
        <v>24</v>
      </c>
      <c r="F4155">
        <v>349.31</v>
      </c>
      <c r="G4155">
        <v>0</v>
      </c>
      <c r="H4155">
        <v>349.31</v>
      </c>
      <c r="I4155">
        <v>2230</v>
      </c>
      <c r="J4155">
        <v>3.07</v>
      </c>
      <c r="K4155" s="6" t="s">
        <v>1642</v>
      </c>
      <c r="L4155" s="6" t="s">
        <v>1642</v>
      </c>
      <c r="M4155" s="6" t="s">
        <v>1640</v>
      </c>
      <c r="N4155" s="6" t="s">
        <v>1650</v>
      </c>
      <c r="O4155" s="6" t="s">
        <v>1650</v>
      </c>
      <c r="P4155" s="8">
        <f>Table12[[#This Row],[PLANNED_DELIVERY]]-Table12[[#This Row],[PLANNED_PICKUP]]</f>
        <v>4</v>
      </c>
      <c r="Q4155" s="9">
        <f>Table12[[#This Row],[ACTUAL_DELIVERY]]-Table12[[#This Row],[ACTUAL_PICKUP]]</f>
        <v>0</v>
      </c>
      <c r="R4155" s="9">
        <f>Table12[[#This Row],[ACTUAL_PICKUP]]-Table12[[#This Row],[PLANNED_PICKUP]]</f>
        <v>5</v>
      </c>
      <c r="S4155" s="9">
        <f>Table12[[#This Row],[ACTUAL_DELIVERY]]-Table12[[#This Row],[PLANNED_DELIVERY]]</f>
        <v>1</v>
      </c>
      <c r="T4155" t="s">
        <v>68</v>
      </c>
      <c r="U4155" s="6" t="s">
        <v>69</v>
      </c>
      <c r="V4155" t="s">
        <v>27</v>
      </c>
      <c r="W4155" t="s">
        <v>27</v>
      </c>
      <c r="X4155" t="s">
        <v>41</v>
      </c>
      <c r="Y4155" s="6" t="s">
        <v>44</v>
      </c>
      <c r="Z4155" t="s">
        <v>27</v>
      </c>
      <c r="AA4155" t="s">
        <v>27</v>
      </c>
    </row>
    <row r="4156" spans="1:27" x14ac:dyDescent="0.35">
      <c r="A4156">
        <v>10005791</v>
      </c>
      <c r="B4156" t="s">
        <v>81</v>
      </c>
      <c r="C4156" t="s">
        <v>213</v>
      </c>
      <c r="D4156" t="s">
        <v>23</v>
      </c>
      <c r="E4156" t="s">
        <v>24</v>
      </c>
      <c r="F4156">
        <v>557.97</v>
      </c>
      <c r="G4156">
        <v>0</v>
      </c>
      <c r="H4156">
        <v>557.97</v>
      </c>
      <c r="I4156" s="5">
        <v>1200</v>
      </c>
      <c r="J4156">
        <v>0.26</v>
      </c>
      <c r="K4156" s="6" t="s">
        <v>1642</v>
      </c>
      <c r="L4156" s="6" t="s">
        <v>1640</v>
      </c>
      <c r="M4156" s="6" t="s">
        <v>1652</v>
      </c>
      <c r="N4156" s="6" t="s">
        <v>1650</v>
      </c>
      <c r="O4156" s="6" t="s">
        <v>1648</v>
      </c>
      <c r="P4156" s="8">
        <f>Table12[[#This Row],[PLANNED_DELIVERY]]-Table12[[#This Row],[PLANNED_PICKUP]]</f>
        <v>8</v>
      </c>
      <c r="Q4156" s="9">
        <f>Table12[[#This Row],[ACTUAL_DELIVERY]]-Table12[[#This Row],[ACTUAL_PICKUP]]</f>
        <v>6</v>
      </c>
      <c r="R4156" s="9">
        <f>Table12[[#This Row],[ACTUAL_PICKUP]]-Table12[[#This Row],[PLANNED_PICKUP]]</f>
        <v>1</v>
      </c>
      <c r="S4156" s="9">
        <f>Table12[[#This Row],[ACTUAL_DELIVERY]]-Table12[[#This Row],[PLANNED_DELIVERY]]</f>
        <v>-1</v>
      </c>
      <c r="T4156" t="s">
        <v>305</v>
      </c>
      <c r="U4156" s="6" t="s">
        <v>306</v>
      </c>
      <c r="V4156" t="s">
        <v>27</v>
      </c>
      <c r="W4156" t="s">
        <v>27</v>
      </c>
      <c r="X4156" t="s">
        <v>415</v>
      </c>
      <c r="Y4156" s="6" t="s">
        <v>270</v>
      </c>
      <c r="Z4156" t="s">
        <v>27</v>
      </c>
      <c r="AA4156" t="s">
        <v>27</v>
      </c>
    </row>
    <row r="4157" spans="1:27" x14ac:dyDescent="0.35">
      <c r="A4157">
        <v>10005792</v>
      </c>
      <c r="B4157" t="s">
        <v>81</v>
      </c>
      <c r="C4157" t="s">
        <v>234</v>
      </c>
      <c r="D4157" t="s">
        <v>23</v>
      </c>
      <c r="E4157" t="s">
        <v>24</v>
      </c>
      <c r="F4157">
        <v>695</v>
      </c>
      <c r="G4157">
        <v>190</v>
      </c>
      <c r="H4157">
        <v>885</v>
      </c>
      <c r="I4157">
        <v>412.88</v>
      </c>
      <c r="J4157">
        <v>0.92</v>
      </c>
      <c r="K4157" s="6" t="s">
        <v>1642</v>
      </c>
      <c r="L4157" s="6" t="s">
        <v>1640</v>
      </c>
      <c r="M4157" s="6" t="s">
        <v>1651</v>
      </c>
      <c r="N4157" s="6" t="s">
        <v>1640</v>
      </c>
      <c r="O4157" s="6" t="s">
        <v>1649</v>
      </c>
      <c r="P4157" s="8">
        <f>Table12[[#This Row],[PLANNED_DELIVERY]]-Table12[[#This Row],[PLANNED_PICKUP]]</f>
        <v>2</v>
      </c>
      <c r="Q4157" s="9">
        <f>Table12[[#This Row],[ACTUAL_DELIVERY]]-Table12[[#This Row],[ACTUAL_PICKUP]]</f>
        <v>3</v>
      </c>
      <c r="R4157" s="9">
        <f>Table12[[#This Row],[ACTUAL_PICKUP]]-Table12[[#This Row],[PLANNED_PICKUP]]</f>
        <v>0</v>
      </c>
      <c r="S4157" s="9">
        <f>Table12[[#This Row],[ACTUAL_DELIVERY]]-Table12[[#This Row],[PLANNED_DELIVERY]]</f>
        <v>1</v>
      </c>
      <c r="T4157" t="s">
        <v>535</v>
      </c>
      <c r="U4157" s="6" t="s">
        <v>536</v>
      </c>
      <c r="V4157" t="s">
        <v>168</v>
      </c>
      <c r="W4157" t="s">
        <v>168</v>
      </c>
      <c r="X4157" t="s">
        <v>71</v>
      </c>
      <c r="Y4157" s="6" t="s">
        <v>72</v>
      </c>
      <c r="Z4157" t="s">
        <v>27</v>
      </c>
      <c r="AA4157" t="s">
        <v>27</v>
      </c>
    </row>
    <row r="4158" spans="1:27" x14ac:dyDescent="0.35">
      <c r="A4158">
        <v>10005793</v>
      </c>
      <c r="B4158" t="s">
        <v>222</v>
      </c>
      <c r="C4158" t="s">
        <v>206</v>
      </c>
      <c r="D4158" t="s">
        <v>30</v>
      </c>
      <c r="E4158" t="s">
        <v>31</v>
      </c>
      <c r="F4158">
        <v>650</v>
      </c>
      <c r="G4158">
        <v>0</v>
      </c>
      <c r="H4158">
        <v>650</v>
      </c>
      <c r="I4158">
        <v>5500</v>
      </c>
      <c r="J4158">
        <v>12</v>
      </c>
      <c r="K4158" s="6" t="s">
        <v>1642</v>
      </c>
      <c r="L4158" s="6" t="s">
        <v>1640</v>
      </c>
      <c r="M4158" s="6" t="s">
        <v>1650</v>
      </c>
      <c r="N4158" s="6" t="s">
        <v>1650</v>
      </c>
      <c r="O4158" s="6" t="s">
        <v>1651</v>
      </c>
      <c r="P4158" s="8">
        <f>Table12[[#This Row],[PLANNED_DELIVERY]]-Table12[[#This Row],[PLANNED_PICKUP]]</f>
        <v>1</v>
      </c>
      <c r="Q4158" s="9">
        <f>Table12[[#This Row],[ACTUAL_DELIVERY]]-Table12[[#This Row],[ACTUAL_PICKUP]]</f>
        <v>1</v>
      </c>
      <c r="R4158" s="9">
        <f>Table12[[#This Row],[ACTUAL_PICKUP]]-Table12[[#This Row],[PLANNED_PICKUP]]</f>
        <v>1</v>
      </c>
      <c r="S4158" s="9">
        <f>Table12[[#This Row],[ACTUAL_DELIVERY]]-Table12[[#This Row],[PLANNED_DELIVERY]]</f>
        <v>1</v>
      </c>
      <c r="T4158" t="s">
        <v>33</v>
      </c>
      <c r="U4158" s="6" t="s">
        <v>34</v>
      </c>
      <c r="V4158" t="s">
        <v>27</v>
      </c>
      <c r="W4158" t="s">
        <v>27</v>
      </c>
      <c r="X4158" t="s">
        <v>521</v>
      </c>
      <c r="Y4158" s="6" t="s">
        <v>522</v>
      </c>
      <c r="Z4158" t="s">
        <v>27</v>
      </c>
      <c r="AA4158" t="s">
        <v>27</v>
      </c>
    </row>
    <row r="4159" spans="1:27" x14ac:dyDescent="0.35">
      <c r="A4159">
        <v>10005795</v>
      </c>
      <c r="B4159" t="s">
        <v>81</v>
      </c>
      <c r="C4159" t="s">
        <v>206</v>
      </c>
      <c r="D4159" t="s">
        <v>23</v>
      </c>
      <c r="E4159" t="s">
        <v>31</v>
      </c>
      <c r="F4159">
        <v>461</v>
      </c>
      <c r="G4159">
        <v>0</v>
      </c>
      <c r="H4159">
        <v>461</v>
      </c>
      <c r="I4159">
        <v>100</v>
      </c>
      <c r="J4159">
        <v>0.72</v>
      </c>
      <c r="K4159" s="6" t="s">
        <v>1642</v>
      </c>
      <c r="L4159" s="6" t="s">
        <v>1650</v>
      </c>
      <c r="M4159" s="6" t="s">
        <v>1651</v>
      </c>
      <c r="N4159" s="6" t="s">
        <v>1650</v>
      </c>
      <c r="O4159" s="6" t="s">
        <v>1651</v>
      </c>
      <c r="P4159" s="8">
        <f>Table12[[#This Row],[PLANNED_DELIVERY]]-Table12[[#This Row],[PLANNED_PICKUP]]</f>
        <v>1</v>
      </c>
      <c r="Q4159" s="9">
        <f>Table12[[#This Row],[ACTUAL_DELIVERY]]-Table12[[#This Row],[ACTUAL_PICKUP]]</f>
        <v>1</v>
      </c>
      <c r="R4159" s="9">
        <f>Table12[[#This Row],[ACTUAL_PICKUP]]-Table12[[#This Row],[PLANNED_PICKUP]]</f>
        <v>0</v>
      </c>
      <c r="S4159" s="9">
        <f>Table12[[#This Row],[ACTUAL_DELIVERY]]-Table12[[#This Row],[PLANNED_DELIVERY]]</f>
        <v>0</v>
      </c>
      <c r="T4159" t="s">
        <v>415</v>
      </c>
      <c r="U4159" s="6" t="s">
        <v>270</v>
      </c>
      <c r="V4159" t="s">
        <v>27</v>
      </c>
      <c r="W4159" t="s">
        <v>27</v>
      </c>
      <c r="X4159" t="s">
        <v>60</v>
      </c>
      <c r="Y4159" s="6" t="s">
        <v>34</v>
      </c>
      <c r="Z4159" t="s">
        <v>27</v>
      </c>
      <c r="AA4159" t="s">
        <v>27</v>
      </c>
    </row>
    <row r="4160" spans="1:27" x14ac:dyDescent="0.35">
      <c r="A4160">
        <v>10005797</v>
      </c>
      <c r="B4160" t="s">
        <v>81</v>
      </c>
      <c r="C4160" t="s">
        <v>234</v>
      </c>
      <c r="D4160" t="s">
        <v>23</v>
      </c>
      <c r="E4160" t="s">
        <v>24</v>
      </c>
      <c r="F4160">
        <v>700</v>
      </c>
      <c r="G4160">
        <v>0</v>
      </c>
      <c r="H4160">
        <v>700</v>
      </c>
      <c r="I4160">
        <v>1360</v>
      </c>
      <c r="J4160">
        <v>7.4</v>
      </c>
      <c r="K4160" s="6" t="s">
        <v>1642</v>
      </c>
      <c r="L4160" s="6" t="s">
        <v>1640</v>
      </c>
      <c r="M4160" s="6" t="s">
        <v>1649</v>
      </c>
      <c r="N4160" s="6" t="s">
        <v>1640</v>
      </c>
      <c r="O4160" s="6" t="s">
        <v>1647</v>
      </c>
      <c r="P4160" s="8">
        <f>Table12[[#This Row],[PLANNED_DELIVERY]]-Table12[[#This Row],[PLANNED_PICKUP]]</f>
        <v>3</v>
      </c>
      <c r="Q4160" s="9">
        <f>Table12[[#This Row],[ACTUAL_DELIVERY]]-Table12[[#This Row],[ACTUAL_PICKUP]]</f>
        <v>4</v>
      </c>
      <c r="R4160" s="9">
        <f>Table12[[#This Row],[ACTUAL_PICKUP]]-Table12[[#This Row],[PLANNED_PICKUP]]</f>
        <v>0</v>
      </c>
      <c r="S4160" s="9">
        <f>Table12[[#This Row],[ACTUAL_DELIVERY]]-Table12[[#This Row],[PLANNED_DELIVERY]]</f>
        <v>1</v>
      </c>
      <c r="T4160" t="s">
        <v>504</v>
      </c>
      <c r="U4160" s="6" t="s">
        <v>505</v>
      </c>
      <c r="V4160" t="s">
        <v>38</v>
      </c>
      <c r="W4160" t="s">
        <v>38</v>
      </c>
      <c r="X4160" t="s">
        <v>41</v>
      </c>
      <c r="Y4160" s="6" t="s">
        <v>44</v>
      </c>
      <c r="Z4160" t="s">
        <v>27</v>
      </c>
      <c r="AA4160" t="s">
        <v>27</v>
      </c>
    </row>
    <row r="4161" spans="1:27" x14ac:dyDescent="0.35">
      <c r="A4161">
        <v>10005800</v>
      </c>
      <c r="B4161" t="s">
        <v>81</v>
      </c>
      <c r="C4161" t="s">
        <v>206</v>
      </c>
      <c r="D4161" t="s">
        <v>23</v>
      </c>
      <c r="E4161" t="s">
        <v>24</v>
      </c>
      <c r="F4161">
        <v>286</v>
      </c>
      <c r="G4161">
        <v>0</v>
      </c>
      <c r="H4161">
        <v>286</v>
      </c>
      <c r="I4161" s="5">
        <v>161</v>
      </c>
      <c r="J4161">
        <v>0.44</v>
      </c>
      <c r="K4161" s="6" t="s">
        <v>1642</v>
      </c>
      <c r="L4161" s="6" t="s">
        <v>1650</v>
      </c>
      <c r="M4161" s="6" t="s">
        <v>1647</v>
      </c>
      <c r="N4161" s="6" t="s">
        <v>1651</v>
      </c>
      <c r="O4161" s="6" t="s">
        <v>1649</v>
      </c>
      <c r="P4161" s="8">
        <f>Table12[[#This Row],[PLANNED_DELIVERY]]-Table12[[#This Row],[PLANNED_PICKUP]]</f>
        <v>3</v>
      </c>
      <c r="Q4161" s="9">
        <f>Table12[[#This Row],[ACTUAL_DELIVERY]]-Table12[[#This Row],[ACTUAL_PICKUP]]</f>
        <v>1</v>
      </c>
      <c r="R4161" s="9">
        <f>Table12[[#This Row],[ACTUAL_PICKUP]]-Table12[[#This Row],[PLANNED_PICKUP]]</f>
        <v>1</v>
      </c>
      <c r="S4161" s="9">
        <f>Table12[[#This Row],[ACTUAL_DELIVERY]]-Table12[[#This Row],[PLANNED_DELIVERY]]</f>
        <v>-1</v>
      </c>
      <c r="T4161" t="s">
        <v>75</v>
      </c>
      <c r="U4161" s="6" t="s">
        <v>76</v>
      </c>
      <c r="V4161" t="s">
        <v>27</v>
      </c>
      <c r="W4161" t="s">
        <v>27</v>
      </c>
      <c r="X4161" t="s">
        <v>60</v>
      </c>
      <c r="Y4161" s="6" t="s">
        <v>34</v>
      </c>
      <c r="Z4161" t="s">
        <v>27</v>
      </c>
      <c r="AA4161" t="s">
        <v>27</v>
      </c>
    </row>
    <row r="4162" spans="1:27" x14ac:dyDescent="0.35">
      <c r="A4162">
        <v>10005801</v>
      </c>
      <c r="B4162" t="s">
        <v>81</v>
      </c>
      <c r="C4162" t="s">
        <v>206</v>
      </c>
      <c r="D4162" t="s">
        <v>30</v>
      </c>
      <c r="E4162" t="s">
        <v>31</v>
      </c>
      <c r="F4162">
        <v>220</v>
      </c>
      <c r="G4162">
        <v>0</v>
      </c>
      <c r="H4162">
        <v>220</v>
      </c>
      <c r="I4162">
        <v>328</v>
      </c>
      <c r="J4162">
        <v>0.4</v>
      </c>
      <c r="K4162" s="6" t="s">
        <v>1642</v>
      </c>
      <c r="L4162" s="6" t="s">
        <v>1644</v>
      </c>
      <c r="M4162" s="6" t="s">
        <v>1640</v>
      </c>
      <c r="N4162" s="6" t="s">
        <v>1644</v>
      </c>
      <c r="O4162" s="6" t="s">
        <v>1640</v>
      </c>
      <c r="P4162" s="8">
        <f>Table12[[#This Row],[PLANNED_DELIVERY]]-Table12[[#This Row],[PLANNED_PICKUP]]</f>
        <v>3</v>
      </c>
      <c r="Q4162" s="9">
        <f>Table12[[#This Row],[ACTUAL_DELIVERY]]-Table12[[#This Row],[ACTUAL_PICKUP]]</f>
        <v>3</v>
      </c>
      <c r="R4162" s="9">
        <f>Table12[[#This Row],[ACTUAL_PICKUP]]-Table12[[#This Row],[PLANNED_PICKUP]]</f>
        <v>0</v>
      </c>
      <c r="S4162" s="9">
        <f>Table12[[#This Row],[ACTUAL_DELIVERY]]-Table12[[#This Row],[PLANNED_DELIVERY]]</f>
        <v>0</v>
      </c>
      <c r="T4162" t="s">
        <v>408</v>
      </c>
      <c r="U4162" s="6">
        <v>33085</v>
      </c>
      <c r="V4162" t="s">
        <v>27</v>
      </c>
      <c r="W4162" t="s">
        <v>27</v>
      </c>
      <c r="X4162" t="s">
        <v>211</v>
      </c>
      <c r="Y4162" s="6" t="s">
        <v>212</v>
      </c>
      <c r="Z4162" t="s">
        <v>27</v>
      </c>
      <c r="AA4162" t="s">
        <v>27</v>
      </c>
    </row>
    <row r="4163" spans="1:27" x14ac:dyDescent="0.35">
      <c r="A4163">
        <v>10005803</v>
      </c>
      <c r="B4163" t="s">
        <v>81</v>
      </c>
      <c r="C4163" t="s">
        <v>206</v>
      </c>
      <c r="D4163" t="s">
        <v>23</v>
      </c>
      <c r="E4163" t="s">
        <v>24</v>
      </c>
      <c r="F4163">
        <v>300</v>
      </c>
      <c r="G4163">
        <v>740</v>
      </c>
      <c r="H4163">
        <v>1040</v>
      </c>
      <c r="I4163">
        <v>1200</v>
      </c>
      <c r="J4163">
        <v>1.44</v>
      </c>
      <c r="K4163" s="6" t="s">
        <v>1642</v>
      </c>
      <c r="L4163" s="6" t="s">
        <v>1651</v>
      </c>
      <c r="M4163" s="6" t="s">
        <v>1651</v>
      </c>
      <c r="N4163" s="6" t="s">
        <v>1651</v>
      </c>
      <c r="O4163" s="6" t="s">
        <v>1649</v>
      </c>
      <c r="P4163" s="8">
        <f>Table12[[#This Row],[PLANNED_DELIVERY]]-Table12[[#This Row],[PLANNED_PICKUP]]</f>
        <v>0</v>
      </c>
      <c r="Q4163" s="9">
        <f>Table12[[#This Row],[ACTUAL_DELIVERY]]-Table12[[#This Row],[ACTUAL_PICKUP]]</f>
        <v>1</v>
      </c>
      <c r="R4163" s="9">
        <f>Table12[[#This Row],[ACTUAL_PICKUP]]-Table12[[#This Row],[PLANNED_PICKUP]]</f>
        <v>0</v>
      </c>
      <c r="S4163" s="9">
        <f>Table12[[#This Row],[ACTUAL_DELIVERY]]-Table12[[#This Row],[PLANNED_DELIVERY]]</f>
        <v>1</v>
      </c>
      <c r="T4163" t="s">
        <v>232</v>
      </c>
      <c r="U4163" s="6" t="s">
        <v>809</v>
      </c>
      <c r="V4163" t="s">
        <v>27</v>
      </c>
      <c r="W4163" t="s">
        <v>27</v>
      </c>
      <c r="X4163" t="s">
        <v>60</v>
      </c>
      <c r="Y4163" s="6" t="s">
        <v>34</v>
      </c>
      <c r="Z4163" t="s">
        <v>27</v>
      </c>
      <c r="AA4163" t="s">
        <v>27</v>
      </c>
    </row>
    <row r="4164" spans="1:27" x14ac:dyDescent="0.35">
      <c r="A4164">
        <v>10005804</v>
      </c>
      <c r="B4164" t="s">
        <v>81</v>
      </c>
      <c r="C4164" t="s">
        <v>206</v>
      </c>
      <c r="D4164" t="s">
        <v>23</v>
      </c>
      <c r="E4164" t="s">
        <v>31</v>
      </c>
      <c r="F4164">
        <v>351.9</v>
      </c>
      <c r="G4164">
        <v>0</v>
      </c>
      <c r="H4164">
        <v>351.9</v>
      </c>
      <c r="I4164">
        <v>680</v>
      </c>
      <c r="J4164">
        <v>3.52</v>
      </c>
      <c r="K4164" s="6" t="s">
        <v>1642</v>
      </c>
      <c r="L4164" s="6" t="s">
        <v>1644</v>
      </c>
      <c r="M4164" s="6" t="s">
        <v>1650</v>
      </c>
      <c r="N4164" s="6" t="s">
        <v>1644</v>
      </c>
      <c r="O4164" s="6" t="s">
        <v>1640</v>
      </c>
      <c r="P4164" s="8">
        <f>Table12[[#This Row],[PLANNED_DELIVERY]]-Table12[[#This Row],[PLANNED_PICKUP]]</f>
        <v>4</v>
      </c>
      <c r="Q4164" s="9">
        <f>Table12[[#This Row],[ACTUAL_DELIVERY]]-Table12[[#This Row],[ACTUAL_PICKUP]]</f>
        <v>3</v>
      </c>
      <c r="R4164" s="9">
        <f>Table12[[#This Row],[ACTUAL_PICKUP]]-Table12[[#This Row],[PLANNED_PICKUP]]</f>
        <v>0</v>
      </c>
      <c r="S4164" s="9">
        <f>Table12[[#This Row],[ACTUAL_DELIVERY]]-Table12[[#This Row],[PLANNED_DELIVERY]]</f>
        <v>-1</v>
      </c>
      <c r="T4164" t="s">
        <v>50</v>
      </c>
      <c r="U4164" s="6" t="s">
        <v>51</v>
      </c>
      <c r="V4164" t="s">
        <v>27</v>
      </c>
      <c r="W4164" t="s">
        <v>27</v>
      </c>
      <c r="X4164" t="s">
        <v>60</v>
      </c>
      <c r="Y4164" s="6" t="s">
        <v>34</v>
      </c>
      <c r="Z4164" t="s">
        <v>27</v>
      </c>
      <c r="AA4164" t="s">
        <v>27</v>
      </c>
    </row>
    <row r="4165" spans="1:27" x14ac:dyDescent="0.35">
      <c r="A4165">
        <v>10005805</v>
      </c>
      <c r="B4165" t="s">
        <v>81</v>
      </c>
      <c r="C4165" t="s">
        <v>206</v>
      </c>
      <c r="D4165" t="s">
        <v>30</v>
      </c>
      <c r="E4165" t="s">
        <v>31</v>
      </c>
      <c r="F4165">
        <v>950</v>
      </c>
      <c r="G4165">
        <v>0</v>
      </c>
      <c r="H4165">
        <v>950</v>
      </c>
      <c r="I4165">
        <v>5382</v>
      </c>
      <c r="J4165">
        <v>6.17</v>
      </c>
      <c r="K4165" s="6" t="s">
        <v>1642</v>
      </c>
      <c r="L4165" s="6" t="s">
        <v>1642</v>
      </c>
      <c r="M4165" s="6" t="s">
        <v>1640</v>
      </c>
      <c r="N4165" s="6" t="s">
        <v>1642</v>
      </c>
      <c r="O4165" s="6" t="s">
        <v>1640</v>
      </c>
      <c r="P4165" s="8">
        <f>Table12[[#This Row],[PLANNED_DELIVERY]]-Table12[[#This Row],[PLANNED_PICKUP]]</f>
        <v>4</v>
      </c>
      <c r="Q4165" s="9">
        <f>Table12[[#This Row],[ACTUAL_DELIVERY]]-Table12[[#This Row],[ACTUAL_PICKUP]]</f>
        <v>4</v>
      </c>
      <c r="R4165" s="9">
        <f>Table12[[#This Row],[ACTUAL_PICKUP]]-Table12[[#This Row],[PLANNED_PICKUP]]</f>
        <v>0</v>
      </c>
      <c r="S4165" s="9">
        <f>Table12[[#This Row],[ACTUAL_DELIVERY]]-Table12[[#This Row],[PLANNED_DELIVERY]]</f>
        <v>0</v>
      </c>
      <c r="T4165" t="s">
        <v>66</v>
      </c>
      <c r="U4165" s="6" t="s">
        <v>67</v>
      </c>
      <c r="V4165" t="s">
        <v>27</v>
      </c>
      <c r="W4165" t="s">
        <v>27</v>
      </c>
      <c r="X4165" t="s">
        <v>430</v>
      </c>
      <c r="Y4165" s="6" t="s">
        <v>431</v>
      </c>
      <c r="Z4165" t="s">
        <v>27</v>
      </c>
      <c r="AA4165" t="s">
        <v>27</v>
      </c>
    </row>
    <row r="4166" spans="1:27" x14ac:dyDescent="0.35">
      <c r="A4166">
        <v>10005810</v>
      </c>
      <c r="B4166" t="s">
        <v>81</v>
      </c>
      <c r="C4166" t="s">
        <v>206</v>
      </c>
      <c r="D4166" t="s">
        <v>23</v>
      </c>
      <c r="E4166" t="s">
        <v>24</v>
      </c>
      <c r="F4166">
        <v>139.72</v>
      </c>
      <c r="G4166">
        <v>0</v>
      </c>
      <c r="H4166">
        <v>139.72</v>
      </c>
      <c r="I4166" s="5">
        <v>643</v>
      </c>
      <c r="J4166">
        <v>0.41</v>
      </c>
      <c r="K4166" s="6" t="s">
        <v>1642</v>
      </c>
      <c r="L4166" s="6" t="s">
        <v>1642</v>
      </c>
      <c r="M4166" s="6" t="s">
        <v>1681</v>
      </c>
      <c r="N4166" s="6" t="s">
        <v>1652</v>
      </c>
      <c r="O4166" s="6" t="s">
        <v>1652</v>
      </c>
      <c r="P4166" s="8">
        <f>Table12[[#This Row],[PLANNED_DELIVERY]]-Table12[[#This Row],[PLANNED_PICKUP]]</f>
        <v>13</v>
      </c>
      <c r="Q4166" s="9">
        <f>Table12[[#This Row],[ACTUAL_DELIVERY]]-Table12[[#This Row],[ACTUAL_PICKUP]]</f>
        <v>0</v>
      </c>
      <c r="R4166" s="9">
        <f>Table12[[#This Row],[ACTUAL_PICKUP]]-Table12[[#This Row],[PLANNED_PICKUP]]</f>
        <v>12</v>
      </c>
      <c r="S4166" s="9">
        <f>Table12[[#This Row],[ACTUAL_DELIVERY]]-Table12[[#This Row],[PLANNED_DELIVERY]]</f>
        <v>-1</v>
      </c>
      <c r="T4166" t="s">
        <v>305</v>
      </c>
      <c r="U4166" s="6" t="s">
        <v>306</v>
      </c>
      <c r="V4166" t="s">
        <v>27</v>
      </c>
      <c r="W4166" t="s">
        <v>27</v>
      </c>
      <c r="X4166" t="s">
        <v>1723</v>
      </c>
      <c r="Y4166" s="6" t="s">
        <v>42</v>
      </c>
      <c r="Z4166" t="s">
        <v>27</v>
      </c>
      <c r="AA4166" t="s">
        <v>27</v>
      </c>
    </row>
    <row r="4167" spans="1:27" x14ac:dyDescent="0.35">
      <c r="A4167">
        <v>10005811</v>
      </c>
      <c r="B4167" t="s">
        <v>81</v>
      </c>
      <c r="C4167" t="s">
        <v>206</v>
      </c>
      <c r="D4167" t="s">
        <v>23</v>
      </c>
      <c r="E4167" t="s">
        <v>24</v>
      </c>
      <c r="F4167">
        <v>450</v>
      </c>
      <c r="G4167">
        <v>0</v>
      </c>
      <c r="H4167">
        <v>450</v>
      </c>
      <c r="I4167">
        <v>7000</v>
      </c>
      <c r="J4167">
        <v>6.48</v>
      </c>
      <c r="K4167" s="6" t="s">
        <v>1642</v>
      </c>
      <c r="L4167" s="6" t="s">
        <v>1642</v>
      </c>
      <c r="M4167" s="6" t="s">
        <v>1651</v>
      </c>
      <c r="N4167" s="6" t="s">
        <v>1640</v>
      </c>
      <c r="O4167" s="6" t="s">
        <v>1650</v>
      </c>
      <c r="P4167" s="8">
        <f>Table12[[#This Row],[PLANNED_DELIVERY]]-Table12[[#This Row],[PLANNED_PICKUP]]</f>
        <v>6</v>
      </c>
      <c r="Q4167" s="9">
        <f>Table12[[#This Row],[ACTUAL_DELIVERY]]-Table12[[#This Row],[ACTUAL_PICKUP]]</f>
        <v>1</v>
      </c>
      <c r="R4167" s="9">
        <f>Table12[[#This Row],[ACTUAL_PICKUP]]-Table12[[#This Row],[PLANNED_PICKUP]]</f>
        <v>4</v>
      </c>
      <c r="S4167" s="9">
        <f>Table12[[#This Row],[ACTUAL_DELIVERY]]-Table12[[#This Row],[PLANNED_DELIVERY]]</f>
        <v>-1</v>
      </c>
      <c r="T4167" t="s">
        <v>807</v>
      </c>
      <c r="U4167" s="6" t="s">
        <v>808</v>
      </c>
      <c r="V4167" t="s">
        <v>27</v>
      </c>
      <c r="W4167" t="s">
        <v>27</v>
      </c>
      <c r="X4167" t="s">
        <v>60</v>
      </c>
      <c r="Y4167" s="6" t="s">
        <v>34</v>
      </c>
      <c r="Z4167" t="s">
        <v>27</v>
      </c>
      <c r="AA4167" t="s">
        <v>27</v>
      </c>
    </row>
    <row r="4168" spans="1:27" x14ac:dyDescent="0.35">
      <c r="A4168">
        <v>10005812</v>
      </c>
      <c r="B4168" t="s">
        <v>81</v>
      </c>
      <c r="C4168" t="s">
        <v>206</v>
      </c>
      <c r="D4168" t="s">
        <v>23</v>
      </c>
      <c r="E4168" t="s">
        <v>24</v>
      </c>
      <c r="F4168">
        <v>484</v>
      </c>
      <c r="G4168">
        <v>0</v>
      </c>
      <c r="H4168">
        <v>484</v>
      </c>
      <c r="I4168">
        <v>6702</v>
      </c>
      <c r="J4168">
        <v>2.23</v>
      </c>
      <c r="K4168" s="6" t="s">
        <v>1642</v>
      </c>
      <c r="L4168" s="6" t="s">
        <v>1640</v>
      </c>
      <c r="M4168" s="6" t="s">
        <v>1647</v>
      </c>
      <c r="N4168" s="6" t="s">
        <v>1640</v>
      </c>
      <c r="O4168" s="6" t="s">
        <v>1650</v>
      </c>
      <c r="P4168" s="8">
        <f>Table12[[#This Row],[PLANNED_DELIVERY]]-Table12[[#This Row],[PLANNED_PICKUP]]</f>
        <v>4</v>
      </c>
      <c r="Q4168" s="9">
        <f>Table12[[#This Row],[ACTUAL_DELIVERY]]-Table12[[#This Row],[ACTUAL_PICKUP]]</f>
        <v>1</v>
      </c>
      <c r="R4168" s="9">
        <f>Table12[[#This Row],[ACTUAL_PICKUP]]-Table12[[#This Row],[PLANNED_PICKUP]]</f>
        <v>0</v>
      </c>
      <c r="S4168" s="9">
        <f>Table12[[#This Row],[ACTUAL_DELIVERY]]-Table12[[#This Row],[PLANNED_DELIVERY]]</f>
        <v>-3</v>
      </c>
      <c r="T4168" t="s">
        <v>68</v>
      </c>
      <c r="U4168" s="6" t="s">
        <v>69</v>
      </c>
      <c r="V4168" t="s">
        <v>27</v>
      </c>
      <c r="W4168" t="s">
        <v>27</v>
      </c>
      <c r="X4168" t="s">
        <v>60</v>
      </c>
      <c r="Y4168" s="6" t="s">
        <v>34</v>
      </c>
      <c r="Z4168" t="s">
        <v>27</v>
      </c>
      <c r="AA4168" t="s">
        <v>27</v>
      </c>
    </row>
    <row r="4169" spans="1:27" x14ac:dyDescent="0.35">
      <c r="A4169">
        <v>10005813</v>
      </c>
      <c r="B4169" t="s">
        <v>81</v>
      </c>
      <c r="C4169" t="s">
        <v>234</v>
      </c>
      <c r="D4169" t="s">
        <v>23</v>
      </c>
      <c r="E4169" t="s">
        <v>24</v>
      </c>
      <c r="F4169">
        <v>1975</v>
      </c>
      <c r="G4169">
        <v>0</v>
      </c>
      <c r="H4169">
        <v>1975</v>
      </c>
      <c r="I4169" s="5">
        <v>682</v>
      </c>
      <c r="J4169">
        <v>0.98</v>
      </c>
      <c r="K4169" s="6" t="s">
        <v>1642</v>
      </c>
      <c r="L4169" s="6" t="s">
        <v>1640</v>
      </c>
      <c r="M4169" s="6" t="s">
        <v>1648</v>
      </c>
      <c r="N4169" s="6" t="s">
        <v>1640</v>
      </c>
      <c r="O4169" s="6" t="s">
        <v>1648</v>
      </c>
      <c r="P4169" s="8">
        <f>Table12[[#This Row],[PLANNED_DELIVERY]]-Table12[[#This Row],[PLANNED_PICKUP]]</f>
        <v>7</v>
      </c>
      <c r="Q4169" s="9">
        <f>Table12[[#This Row],[ACTUAL_DELIVERY]]-Table12[[#This Row],[ACTUAL_PICKUP]]</f>
        <v>7</v>
      </c>
      <c r="R4169" s="9">
        <f>Table12[[#This Row],[ACTUAL_PICKUP]]-Table12[[#This Row],[PLANNED_PICKUP]]</f>
        <v>0</v>
      </c>
      <c r="S4169" s="9">
        <f>Table12[[#This Row],[ACTUAL_DELIVERY]]-Table12[[#This Row],[PLANNED_DELIVERY]]</f>
        <v>0</v>
      </c>
      <c r="T4169" t="s">
        <v>805</v>
      </c>
      <c r="U4169" s="6" t="s">
        <v>806</v>
      </c>
      <c r="V4169" t="s">
        <v>656</v>
      </c>
      <c r="W4169" t="s">
        <v>656</v>
      </c>
      <c r="X4169" t="s">
        <v>96</v>
      </c>
      <c r="Y4169" s="6" t="s">
        <v>97</v>
      </c>
      <c r="Z4169" t="s">
        <v>27</v>
      </c>
      <c r="AA4169" t="s">
        <v>27</v>
      </c>
    </row>
    <row r="4170" spans="1:27" x14ac:dyDescent="0.35">
      <c r="A4170">
        <v>10005814</v>
      </c>
      <c r="B4170" t="s">
        <v>273</v>
      </c>
      <c r="C4170" t="s">
        <v>206</v>
      </c>
      <c r="D4170" t="s">
        <v>23</v>
      </c>
      <c r="E4170" t="s">
        <v>24</v>
      </c>
      <c r="F4170">
        <v>150</v>
      </c>
      <c r="G4170">
        <v>0</v>
      </c>
      <c r="H4170">
        <v>150</v>
      </c>
      <c r="I4170">
        <v>130</v>
      </c>
      <c r="J4170">
        <v>0.56999999999999995</v>
      </c>
      <c r="K4170" s="6" t="s">
        <v>1642</v>
      </c>
      <c r="L4170" s="6" t="s">
        <v>1642</v>
      </c>
      <c r="M4170" s="6" t="s">
        <v>1654</v>
      </c>
      <c r="N4170" s="6" t="s">
        <v>1640</v>
      </c>
      <c r="O4170" s="6" t="s">
        <v>1640</v>
      </c>
      <c r="P4170" s="8">
        <f>Table12[[#This Row],[PLANNED_DELIVERY]]-Table12[[#This Row],[PLANNED_PICKUP]]</f>
        <v>3</v>
      </c>
      <c r="Q4170" s="9">
        <f>Table12[[#This Row],[ACTUAL_DELIVERY]]-Table12[[#This Row],[ACTUAL_PICKUP]]</f>
        <v>0</v>
      </c>
      <c r="R4170" s="9">
        <f>Table12[[#This Row],[ACTUAL_PICKUP]]-Table12[[#This Row],[PLANNED_PICKUP]]</f>
        <v>4</v>
      </c>
      <c r="S4170" s="9">
        <f>Table12[[#This Row],[ACTUAL_DELIVERY]]-Table12[[#This Row],[PLANNED_DELIVERY]]</f>
        <v>1</v>
      </c>
      <c r="T4170" t="s">
        <v>725</v>
      </c>
      <c r="U4170" s="6" t="s">
        <v>212</v>
      </c>
      <c r="V4170" t="s">
        <v>27</v>
      </c>
      <c r="W4170" t="s">
        <v>27</v>
      </c>
      <c r="X4170" t="s">
        <v>41</v>
      </c>
      <c r="Y4170" s="6" t="s">
        <v>44</v>
      </c>
      <c r="Z4170" t="s">
        <v>27</v>
      </c>
      <c r="AA4170" t="s">
        <v>27</v>
      </c>
    </row>
    <row r="4171" spans="1:27" x14ac:dyDescent="0.35">
      <c r="A4171">
        <v>10005815</v>
      </c>
      <c r="B4171" t="s">
        <v>273</v>
      </c>
      <c r="C4171" t="s">
        <v>206</v>
      </c>
      <c r="D4171" t="s">
        <v>23</v>
      </c>
      <c r="E4171" t="s">
        <v>24</v>
      </c>
      <c r="F4171">
        <v>300</v>
      </c>
      <c r="G4171">
        <v>0</v>
      </c>
      <c r="H4171">
        <v>300</v>
      </c>
      <c r="I4171">
        <v>2505</v>
      </c>
      <c r="J4171">
        <v>18.12</v>
      </c>
      <c r="K4171" s="6" t="s">
        <v>1642</v>
      </c>
      <c r="L4171" s="6" t="s">
        <v>1642</v>
      </c>
      <c r="M4171" s="6" t="s">
        <v>1654</v>
      </c>
      <c r="N4171" s="6" t="s">
        <v>1640</v>
      </c>
      <c r="O4171" s="6" t="s">
        <v>1650</v>
      </c>
      <c r="P4171" s="8">
        <f>Table12[[#This Row],[PLANNED_DELIVERY]]-Table12[[#This Row],[PLANNED_PICKUP]]</f>
        <v>3</v>
      </c>
      <c r="Q4171" s="9">
        <f>Table12[[#This Row],[ACTUAL_DELIVERY]]-Table12[[#This Row],[ACTUAL_PICKUP]]</f>
        <v>1</v>
      </c>
      <c r="R4171" s="9">
        <f>Table12[[#This Row],[ACTUAL_PICKUP]]-Table12[[#This Row],[PLANNED_PICKUP]]</f>
        <v>4</v>
      </c>
      <c r="S4171" s="9">
        <f>Table12[[#This Row],[ACTUAL_DELIVERY]]-Table12[[#This Row],[PLANNED_DELIVERY]]</f>
        <v>2</v>
      </c>
      <c r="T4171" t="s">
        <v>754</v>
      </c>
      <c r="U4171" s="6" t="s">
        <v>404</v>
      </c>
      <c r="V4171" t="s">
        <v>27</v>
      </c>
      <c r="W4171" t="s">
        <v>27</v>
      </c>
      <c r="X4171" t="s">
        <v>41</v>
      </c>
      <c r="Y4171" s="6" t="s">
        <v>44</v>
      </c>
      <c r="Z4171" t="s">
        <v>27</v>
      </c>
      <c r="AA4171" t="s">
        <v>27</v>
      </c>
    </row>
    <row r="4172" spans="1:27" x14ac:dyDescent="0.35">
      <c r="A4172">
        <v>10005816</v>
      </c>
      <c r="B4172" t="s">
        <v>273</v>
      </c>
      <c r="C4172" t="s">
        <v>206</v>
      </c>
      <c r="D4172" t="s">
        <v>23</v>
      </c>
      <c r="E4172" t="s">
        <v>24</v>
      </c>
      <c r="F4172">
        <v>150</v>
      </c>
      <c r="G4172">
        <v>0</v>
      </c>
      <c r="H4172">
        <v>150</v>
      </c>
      <c r="I4172">
        <v>800</v>
      </c>
      <c r="J4172">
        <v>2.88</v>
      </c>
      <c r="K4172" s="6" t="s">
        <v>1642</v>
      </c>
      <c r="L4172" s="6" t="s">
        <v>1642</v>
      </c>
      <c r="M4172" s="6" t="s">
        <v>1642</v>
      </c>
      <c r="N4172" s="6" t="s">
        <v>1640</v>
      </c>
      <c r="O4172" s="6" t="s">
        <v>1650</v>
      </c>
      <c r="P4172" s="8">
        <f>Table12[[#This Row],[PLANNED_DELIVERY]]-Table12[[#This Row],[PLANNED_PICKUP]]</f>
        <v>0</v>
      </c>
      <c r="Q4172" s="9">
        <f>Table12[[#This Row],[ACTUAL_DELIVERY]]-Table12[[#This Row],[ACTUAL_PICKUP]]</f>
        <v>1</v>
      </c>
      <c r="R4172" s="9">
        <f>Table12[[#This Row],[ACTUAL_PICKUP]]-Table12[[#This Row],[PLANNED_PICKUP]]</f>
        <v>4</v>
      </c>
      <c r="S4172" s="9">
        <f>Table12[[#This Row],[ACTUAL_DELIVERY]]-Table12[[#This Row],[PLANNED_DELIVERY]]</f>
        <v>5</v>
      </c>
      <c r="T4172" t="s">
        <v>1716</v>
      </c>
      <c r="U4172" s="6" t="s">
        <v>291</v>
      </c>
      <c r="V4172" t="s">
        <v>27</v>
      </c>
      <c r="W4172" t="s">
        <v>27</v>
      </c>
      <c r="X4172" t="s">
        <v>49</v>
      </c>
      <c r="Y4172" s="6" t="s">
        <v>123</v>
      </c>
      <c r="Z4172" t="s">
        <v>27</v>
      </c>
      <c r="AA4172" t="s">
        <v>27</v>
      </c>
    </row>
    <row r="4173" spans="1:27" x14ac:dyDescent="0.35">
      <c r="A4173">
        <v>10005817</v>
      </c>
      <c r="B4173" t="s">
        <v>273</v>
      </c>
      <c r="C4173" t="s">
        <v>206</v>
      </c>
      <c r="D4173" t="s">
        <v>23</v>
      </c>
      <c r="E4173" t="s">
        <v>24</v>
      </c>
      <c r="F4173">
        <v>150</v>
      </c>
      <c r="G4173">
        <v>0</v>
      </c>
      <c r="H4173">
        <v>150</v>
      </c>
      <c r="I4173">
        <v>1200</v>
      </c>
      <c r="J4173">
        <v>0.72</v>
      </c>
      <c r="K4173" s="6" t="s">
        <v>1642</v>
      </c>
      <c r="L4173" s="6" t="s">
        <v>1642</v>
      </c>
      <c r="M4173" s="6" t="s">
        <v>1642</v>
      </c>
      <c r="N4173" s="6" t="s">
        <v>1640</v>
      </c>
      <c r="O4173" s="6" t="s">
        <v>1640</v>
      </c>
      <c r="P4173" s="8">
        <f>Table12[[#This Row],[PLANNED_DELIVERY]]-Table12[[#This Row],[PLANNED_PICKUP]]</f>
        <v>0</v>
      </c>
      <c r="Q4173" s="9">
        <f>Table12[[#This Row],[ACTUAL_DELIVERY]]-Table12[[#This Row],[ACTUAL_PICKUP]]</f>
        <v>0</v>
      </c>
      <c r="R4173" s="9">
        <f>Table12[[#This Row],[ACTUAL_PICKUP]]-Table12[[#This Row],[PLANNED_PICKUP]]</f>
        <v>4</v>
      </c>
      <c r="S4173" s="9">
        <f>Table12[[#This Row],[ACTUAL_DELIVERY]]-Table12[[#This Row],[PLANNED_DELIVERY]]</f>
        <v>4</v>
      </c>
      <c r="T4173" t="s">
        <v>1716</v>
      </c>
      <c r="U4173" s="6" t="s">
        <v>291</v>
      </c>
      <c r="V4173" t="s">
        <v>27</v>
      </c>
      <c r="W4173" t="s">
        <v>27</v>
      </c>
      <c r="X4173" t="s">
        <v>60</v>
      </c>
      <c r="Y4173" s="6" t="s">
        <v>34</v>
      </c>
      <c r="Z4173" t="s">
        <v>27</v>
      </c>
      <c r="AA4173" t="s">
        <v>27</v>
      </c>
    </row>
    <row r="4174" spans="1:27" x14ac:dyDescent="0.35">
      <c r="A4174">
        <v>10005818</v>
      </c>
      <c r="B4174" t="s">
        <v>81</v>
      </c>
      <c r="C4174" t="s">
        <v>206</v>
      </c>
      <c r="D4174" t="s">
        <v>23</v>
      </c>
      <c r="E4174" t="s">
        <v>31</v>
      </c>
      <c r="F4174">
        <v>200</v>
      </c>
      <c r="G4174">
        <v>0</v>
      </c>
      <c r="H4174">
        <v>200</v>
      </c>
      <c r="I4174">
        <v>650</v>
      </c>
      <c r="J4174">
        <v>3.4</v>
      </c>
      <c r="K4174" s="6" t="s">
        <v>1642</v>
      </c>
      <c r="L4174" s="6" t="s">
        <v>1644</v>
      </c>
      <c r="M4174" s="6" t="s">
        <v>1640</v>
      </c>
      <c r="N4174" s="6" t="s">
        <v>1644</v>
      </c>
      <c r="O4174" s="6" t="s">
        <v>1640</v>
      </c>
      <c r="P4174" s="8">
        <f>Table12[[#This Row],[PLANNED_DELIVERY]]-Table12[[#This Row],[PLANNED_PICKUP]]</f>
        <v>3</v>
      </c>
      <c r="Q4174" s="9">
        <f>Table12[[#This Row],[ACTUAL_DELIVERY]]-Table12[[#This Row],[ACTUAL_PICKUP]]</f>
        <v>3</v>
      </c>
      <c r="R4174" s="9">
        <f>Table12[[#This Row],[ACTUAL_PICKUP]]-Table12[[#This Row],[PLANNED_PICKUP]]</f>
        <v>0</v>
      </c>
      <c r="S4174" s="9">
        <f>Table12[[#This Row],[ACTUAL_DELIVERY]]-Table12[[#This Row],[PLANNED_DELIVERY]]</f>
        <v>0</v>
      </c>
      <c r="T4174" t="s">
        <v>742</v>
      </c>
      <c r="U4174" s="6" t="s">
        <v>224</v>
      </c>
      <c r="V4174" t="s">
        <v>27</v>
      </c>
      <c r="W4174" t="s">
        <v>27</v>
      </c>
      <c r="X4174" t="s">
        <v>60</v>
      </c>
      <c r="Y4174" s="6" t="s">
        <v>34</v>
      </c>
      <c r="Z4174" t="s">
        <v>27</v>
      </c>
      <c r="AA4174" t="s">
        <v>27</v>
      </c>
    </row>
    <row r="4175" spans="1:27" x14ac:dyDescent="0.35">
      <c r="A4175">
        <v>10005820</v>
      </c>
      <c r="B4175" t="s">
        <v>81</v>
      </c>
      <c r="C4175" t="s">
        <v>342</v>
      </c>
      <c r="D4175" t="s">
        <v>30</v>
      </c>
      <c r="E4175" t="s">
        <v>31</v>
      </c>
      <c r="F4175">
        <v>215</v>
      </c>
      <c r="G4175">
        <v>0</v>
      </c>
      <c r="H4175">
        <v>215</v>
      </c>
      <c r="I4175">
        <v>100</v>
      </c>
      <c r="J4175">
        <v>0.48</v>
      </c>
      <c r="K4175" s="6" t="s">
        <v>1642</v>
      </c>
      <c r="L4175" s="6" t="s">
        <v>1651</v>
      </c>
      <c r="M4175" s="6" t="s">
        <v>1651</v>
      </c>
      <c r="N4175" s="6" t="s">
        <v>1651</v>
      </c>
      <c r="O4175" s="6" t="s">
        <v>1651</v>
      </c>
      <c r="P4175" s="8">
        <f>Table12[[#This Row],[PLANNED_DELIVERY]]-Table12[[#This Row],[PLANNED_PICKUP]]</f>
        <v>0</v>
      </c>
      <c r="Q4175" s="9">
        <f>Table12[[#This Row],[ACTUAL_DELIVERY]]-Table12[[#This Row],[ACTUAL_PICKUP]]</f>
        <v>0</v>
      </c>
      <c r="R4175" s="9">
        <f>Table12[[#This Row],[ACTUAL_PICKUP]]-Table12[[#This Row],[PLANNED_PICKUP]]</f>
        <v>0</v>
      </c>
      <c r="S4175" s="9">
        <f>Table12[[#This Row],[ACTUAL_DELIVERY]]-Table12[[#This Row],[PLANNED_DELIVERY]]</f>
        <v>0</v>
      </c>
      <c r="T4175" t="s">
        <v>66</v>
      </c>
      <c r="U4175" s="6" t="s">
        <v>67</v>
      </c>
      <c r="V4175" t="s">
        <v>27</v>
      </c>
      <c r="W4175" t="s">
        <v>27</v>
      </c>
      <c r="X4175" t="s">
        <v>254</v>
      </c>
      <c r="Y4175" s="6" t="s">
        <v>778</v>
      </c>
      <c r="Z4175" t="s">
        <v>27</v>
      </c>
      <c r="AA4175" t="s">
        <v>27</v>
      </c>
    </row>
    <row r="4176" spans="1:27" x14ac:dyDescent="0.35">
      <c r="A4176">
        <v>10005821</v>
      </c>
      <c r="B4176" t="s">
        <v>81</v>
      </c>
      <c r="C4176" t="s">
        <v>213</v>
      </c>
      <c r="D4176" t="s">
        <v>30</v>
      </c>
      <c r="E4176" t="s">
        <v>31</v>
      </c>
      <c r="F4176">
        <v>139.72</v>
      </c>
      <c r="G4176">
        <v>0</v>
      </c>
      <c r="H4176">
        <v>139.72</v>
      </c>
      <c r="I4176">
        <v>362</v>
      </c>
      <c r="J4176">
        <v>3.68</v>
      </c>
      <c r="K4176" s="6" t="s">
        <v>1642</v>
      </c>
      <c r="L4176" s="6" t="s">
        <v>1642</v>
      </c>
      <c r="M4176" s="6" t="s">
        <v>1650</v>
      </c>
      <c r="N4176" s="6" t="s">
        <v>1650</v>
      </c>
      <c r="O4176" s="6" t="s">
        <v>1650</v>
      </c>
      <c r="P4176" s="8">
        <f>Table12[[#This Row],[PLANNED_DELIVERY]]-Table12[[#This Row],[PLANNED_PICKUP]]</f>
        <v>5</v>
      </c>
      <c r="Q4176" s="9">
        <f>Table12[[#This Row],[ACTUAL_DELIVERY]]-Table12[[#This Row],[ACTUAL_PICKUP]]</f>
        <v>0</v>
      </c>
      <c r="R4176" s="9">
        <f>Table12[[#This Row],[ACTUAL_PICKUP]]-Table12[[#This Row],[PLANNED_PICKUP]]</f>
        <v>5</v>
      </c>
      <c r="S4176" s="9">
        <f>Table12[[#This Row],[ACTUAL_DELIVERY]]-Table12[[#This Row],[PLANNED_DELIVERY]]</f>
        <v>0</v>
      </c>
      <c r="T4176" t="s">
        <v>32</v>
      </c>
      <c r="U4176" s="6" t="s">
        <v>29</v>
      </c>
      <c r="V4176" t="s">
        <v>27</v>
      </c>
      <c r="W4176" t="s">
        <v>27</v>
      </c>
      <c r="X4176" t="s">
        <v>41</v>
      </c>
      <c r="Y4176" s="6" t="s">
        <v>44</v>
      </c>
      <c r="Z4176" t="s">
        <v>27</v>
      </c>
      <c r="AA4176" t="s">
        <v>27</v>
      </c>
    </row>
    <row r="4177" spans="1:27" x14ac:dyDescent="0.35">
      <c r="A4177">
        <v>10005823</v>
      </c>
      <c r="B4177" t="s">
        <v>81</v>
      </c>
      <c r="C4177" t="s">
        <v>342</v>
      </c>
      <c r="D4177" t="s">
        <v>23</v>
      </c>
      <c r="E4177" t="s">
        <v>24</v>
      </c>
      <c r="F4177">
        <v>10</v>
      </c>
      <c r="G4177">
        <v>0</v>
      </c>
      <c r="H4177">
        <v>10</v>
      </c>
      <c r="I4177">
        <v>6471</v>
      </c>
      <c r="J4177">
        <v>3.72</v>
      </c>
      <c r="K4177" s="6" t="s">
        <v>1642</v>
      </c>
      <c r="L4177" s="6" t="s">
        <v>1642</v>
      </c>
      <c r="M4177" s="6" t="s">
        <v>1644</v>
      </c>
      <c r="N4177" s="6" t="s">
        <v>1642</v>
      </c>
      <c r="O4177" s="6" t="s">
        <v>1644</v>
      </c>
      <c r="P4177" s="8">
        <f>Table12[[#This Row],[PLANNED_DELIVERY]]-Table12[[#This Row],[PLANNED_PICKUP]]</f>
        <v>1</v>
      </c>
      <c r="Q4177" s="9">
        <f>Table12[[#This Row],[ACTUAL_DELIVERY]]-Table12[[#This Row],[ACTUAL_PICKUP]]</f>
        <v>1</v>
      </c>
      <c r="R4177" s="9">
        <f>Table12[[#This Row],[ACTUAL_PICKUP]]-Table12[[#This Row],[PLANNED_PICKUP]]</f>
        <v>0</v>
      </c>
      <c r="S4177" s="9">
        <f>Table12[[#This Row],[ACTUAL_DELIVERY]]-Table12[[#This Row],[PLANNED_DELIVERY]]</f>
        <v>0</v>
      </c>
      <c r="T4177" t="s">
        <v>68</v>
      </c>
      <c r="U4177" s="6" t="s">
        <v>69</v>
      </c>
      <c r="V4177" t="s">
        <v>27</v>
      </c>
      <c r="W4177" t="s">
        <v>27</v>
      </c>
      <c r="X4177" t="s">
        <v>60</v>
      </c>
      <c r="Y4177" s="6" t="s">
        <v>34</v>
      </c>
      <c r="Z4177" t="s">
        <v>27</v>
      </c>
      <c r="AA4177" t="s">
        <v>27</v>
      </c>
    </row>
    <row r="4178" spans="1:27" x14ac:dyDescent="0.35">
      <c r="A4178">
        <v>10005824</v>
      </c>
      <c r="B4178" t="s">
        <v>81</v>
      </c>
      <c r="C4178" t="s">
        <v>206</v>
      </c>
      <c r="D4178" t="s">
        <v>23</v>
      </c>
      <c r="E4178" t="s">
        <v>24</v>
      </c>
      <c r="F4178">
        <v>160.22</v>
      </c>
      <c r="G4178">
        <v>0</v>
      </c>
      <c r="H4178">
        <v>160.22</v>
      </c>
      <c r="I4178">
        <v>2400</v>
      </c>
      <c r="J4178">
        <v>6.66</v>
      </c>
      <c r="K4178" s="6" t="s">
        <v>1642</v>
      </c>
      <c r="L4178" s="6" t="s">
        <v>1642</v>
      </c>
      <c r="M4178" s="6" t="s">
        <v>1644</v>
      </c>
      <c r="N4178" s="6" t="s">
        <v>1640</v>
      </c>
      <c r="O4178" s="6" t="s">
        <v>1650</v>
      </c>
      <c r="P4178" s="8">
        <f>Table12[[#This Row],[PLANNED_DELIVERY]]-Table12[[#This Row],[PLANNED_PICKUP]]</f>
        <v>1</v>
      </c>
      <c r="Q4178" s="9">
        <f>Table12[[#This Row],[ACTUAL_DELIVERY]]-Table12[[#This Row],[ACTUAL_PICKUP]]</f>
        <v>1</v>
      </c>
      <c r="R4178" s="9">
        <f>Table12[[#This Row],[ACTUAL_PICKUP]]-Table12[[#This Row],[PLANNED_PICKUP]]</f>
        <v>4</v>
      </c>
      <c r="S4178" s="9">
        <f>Table12[[#This Row],[ACTUAL_DELIVERY]]-Table12[[#This Row],[PLANNED_DELIVERY]]</f>
        <v>4</v>
      </c>
      <c r="T4178" t="s">
        <v>352</v>
      </c>
      <c r="U4178" s="6" t="s">
        <v>412</v>
      </c>
      <c r="V4178" t="s">
        <v>27</v>
      </c>
      <c r="W4178" t="s">
        <v>27</v>
      </c>
      <c r="X4178" t="s">
        <v>49</v>
      </c>
      <c r="Y4178" s="6" t="s">
        <v>123</v>
      </c>
      <c r="Z4178" t="s">
        <v>27</v>
      </c>
      <c r="AA4178" t="s">
        <v>27</v>
      </c>
    </row>
    <row r="4179" spans="1:27" x14ac:dyDescent="0.35">
      <c r="A4179">
        <v>10005827</v>
      </c>
      <c r="B4179" t="s">
        <v>81</v>
      </c>
      <c r="C4179" t="s">
        <v>234</v>
      </c>
      <c r="D4179" t="s">
        <v>23</v>
      </c>
      <c r="E4179" t="s">
        <v>24</v>
      </c>
      <c r="F4179">
        <v>350</v>
      </c>
      <c r="G4179">
        <v>0</v>
      </c>
      <c r="H4179">
        <v>350</v>
      </c>
      <c r="I4179">
        <v>300</v>
      </c>
      <c r="J4179">
        <v>5.76</v>
      </c>
      <c r="K4179" s="6" t="s">
        <v>1642</v>
      </c>
      <c r="L4179" s="6" t="s">
        <v>1644</v>
      </c>
      <c r="M4179" s="6" t="s">
        <v>1640</v>
      </c>
      <c r="N4179" s="6" t="s">
        <v>1644</v>
      </c>
      <c r="O4179" s="6" t="s">
        <v>1640</v>
      </c>
      <c r="P4179" s="8">
        <f>Table12[[#This Row],[PLANNED_DELIVERY]]-Table12[[#This Row],[PLANNED_PICKUP]]</f>
        <v>3</v>
      </c>
      <c r="Q4179" s="9">
        <f>Table12[[#This Row],[ACTUAL_DELIVERY]]-Table12[[#This Row],[ACTUAL_PICKUP]]</f>
        <v>3</v>
      </c>
      <c r="R4179" s="9">
        <f>Table12[[#This Row],[ACTUAL_PICKUP]]-Table12[[#This Row],[PLANNED_PICKUP]]</f>
        <v>0</v>
      </c>
      <c r="S4179" s="9">
        <f>Table12[[#This Row],[ACTUAL_DELIVERY]]-Table12[[#This Row],[PLANNED_DELIVERY]]</f>
        <v>0</v>
      </c>
      <c r="T4179" t="s">
        <v>495</v>
      </c>
      <c r="U4179" s="6" t="s">
        <v>496</v>
      </c>
      <c r="V4179" t="s">
        <v>27</v>
      </c>
      <c r="W4179" t="s">
        <v>27</v>
      </c>
      <c r="X4179" t="s">
        <v>302</v>
      </c>
      <c r="Y4179" s="6" t="s">
        <v>303</v>
      </c>
      <c r="Z4179" t="s">
        <v>168</v>
      </c>
      <c r="AA4179" t="s">
        <v>168</v>
      </c>
    </row>
    <row r="4180" spans="1:27" x14ac:dyDescent="0.35">
      <c r="A4180">
        <v>10005828</v>
      </c>
      <c r="B4180" t="s">
        <v>81</v>
      </c>
      <c r="C4180" t="s">
        <v>615</v>
      </c>
      <c r="D4180" t="s">
        <v>30</v>
      </c>
      <c r="E4180" t="s">
        <v>31</v>
      </c>
      <c r="F4180">
        <v>318.57</v>
      </c>
      <c r="G4180">
        <v>0</v>
      </c>
      <c r="H4180">
        <v>318.57</v>
      </c>
      <c r="I4180">
        <v>28000</v>
      </c>
      <c r="J4180">
        <v>69.099999999999994</v>
      </c>
      <c r="K4180" s="6" t="s">
        <v>1642</v>
      </c>
      <c r="L4180" s="6" t="s">
        <v>1644</v>
      </c>
      <c r="M4180" s="6" t="s">
        <v>1644</v>
      </c>
      <c r="N4180" s="6" t="s">
        <v>1644</v>
      </c>
      <c r="O4180" s="6" t="s">
        <v>1644</v>
      </c>
      <c r="P4180" s="8">
        <f>Table12[[#This Row],[PLANNED_DELIVERY]]-Table12[[#This Row],[PLANNED_PICKUP]]</f>
        <v>0</v>
      </c>
      <c r="Q4180" s="9">
        <f>Table12[[#This Row],[ACTUAL_DELIVERY]]-Table12[[#This Row],[ACTUAL_PICKUP]]</f>
        <v>0</v>
      </c>
      <c r="R4180" s="9">
        <f>Table12[[#This Row],[ACTUAL_PICKUP]]-Table12[[#This Row],[PLANNED_PICKUP]]</f>
        <v>0</v>
      </c>
      <c r="S4180" s="9">
        <f>Table12[[#This Row],[ACTUAL_DELIVERY]]-Table12[[#This Row],[PLANNED_DELIVERY]]</f>
        <v>0</v>
      </c>
      <c r="T4180" t="s">
        <v>33</v>
      </c>
      <c r="U4180" s="6" t="s">
        <v>34</v>
      </c>
      <c r="V4180" t="s">
        <v>27</v>
      </c>
      <c r="W4180" t="s">
        <v>27</v>
      </c>
      <c r="X4180" t="s">
        <v>41</v>
      </c>
      <c r="Y4180" s="6" t="s">
        <v>44</v>
      </c>
      <c r="Z4180" t="s">
        <v>27</v>
      </c>
      <c r="AA4180" t="s">
        <v>27</v>
      </c>
    </row>
    <row r="4181" spans="1:27" x14ac:dyDescent="0.35">
      <c r="A4181">
        <v>10005829</v>
      </c>
      <c r="B4181" t="s">
        <v>81</v>
      </c>
      <c r="C4181" t="s">
        <v>206</v>
      </c>
      <c r="D4181" t="s">
        <v>23</v>
      </c>
      <c r="E4181" t="s">
        <v>24</v>
      </c>
      <c r="F4181">
        <v>195.34</v>
      </c>
      <c r="G4181">
        <v>0</v>
      </c>
      <c r="H4181">
        <v>195.34</v>
      </c>
      <c r="I4181">
        <v>320</v>
      </c>
      <c r="J4181">
        <v>0.48</v>
      </c>
      <c r="K4181" s="6" t="s">
        <v>1642</v>
      </c>
      <c r="L4181" s="6" t="s">
        <v>1642</v>
      </c>
      <c r="M4181" s="6" t="s">
        <v>1640</v>
      </c>
      <c r="N4181" s="6" t="s">
        <v>1644</v>
      </c>
      <c r="O4181" s="6" t="s">
        <v>1650</v>
      </c>
      <c r="P4181" s="8">
        <f>Table12[[#This Row],[PLANNED_DELIVERY]]-Table12[[#This Row],[PLANNED_PICKUP]]</f>
        <v>4</v>
      </c>
      <c r="Q4181" s="9">
        <f>Table12[[#This Row],[ACTUAL_DELIVERY]]-Table12[[#This Row],[ACTUAL_PICKUP]]</f>
        <v>4</v>
      </c>
      <c r="R4181" s="9">
        <f>Table12[[#This Row],[ACTUAL_PICKUP]]-Table12[[#This Row],[PLANNED_PICKUP]]</f>
        <v>1</v>
      </c>
      <c r="S4181" s="9">
        <f>Table12[[#This Row],[ACTUAL_DELIVERY]]-Table12[[#This Row],[PLANNED_DELIVERY]]</f>
        <v>1</v>
      </c>
      <c r="T4181" t="s">
        <v>725</v>
      </c>
      <c r="U4181" s="6" t="s">
        <v>212</v>
      </c>
      <c r="V4181" t="s">
        <v>27</v>
      </c>
      <c r="W4181" t="s">
        <v>27</v>
      </c>
      <c r="X4181" t="s">
        <v>49</v>
      </c>
      <c r="Y4181" s="6" t="s">
        <v>29</v>
      </c>
      <c r="Z4181" t="s">
        <v>27</v>
      </c>
      <c r="AA4181" t="s">
        <v>27</v>
      </c>
    </row>
    <row r="4182" spans="1:27" x14ac:dyDescent="0.35">
      <c r="A4182">
        <v>10005830</v>
      </c>
      <c r="B4182" t="s">
        <v>81</v>
      </c>
      <c r="C4182" t="s">
        <v>206</v>
      </c>
      <c r="D4182" t="s">
        <v>23</v>
      </c>
      <c r="E4182" t="s">
        <v>24</v>
      </c>
      <c r="F4182">
        <v>324.02999999999997</v>
      </c>
      <c r="G4182">
        <v>0</v>
      </c>
      <c r="H4182">
        <v>324.02999999999997</v>
      </c>
      <c r="I4182">
        <v>1250</v>
      </c>
      <c r="J4182">
        <v>9.02</v>
      </c>
      <c r="K4182" s="6" t="s">
        <v>1642</v>
      </c>
      <c r="L4182" s="6" t="s">
        <v>1640</v>
      </c>
      <c r="M4182" s="6" t="s">
        <v>1640</v>
      </c>
      <c r="N4182" s="6" t="s">
        <v>1640</v>
      </c>
      <c r="O4182" s="6" t="s">
        <v>1640</v>
      </c>
      <c r="P4182" s="8">
        <f>Table12[[#This Row],[PLANNED_DELIVERY]]-Table12[[#This Row],[PLANNED_PICKUP]]</f>
        <v>0</v>
      </c>
      <c r="Q4182" s="9">
        <f>Table12[[#This Row],[ACTUAL_DELIVERY]]-Table12[[#This Row],[ACTUAL_PICKUP]]</f>
        <v>0</v>
      </c>
      <c r="R4182" s="9">
        <f>Table12[[#This Row],[ACTUAL_PICKUP]]-Table12[[#This Row],[PLANNED_PICKUP]]</f>
        <v>0</v>
      </c>
      <c r="S4182" s="9">
        <f>Table12[[#This Row],[ACTUAL_DELIVERY]]-Table12[[#This Row],[PLANNED_DELIVERY]]</f>
        <v>0</v>
      </c>
      <c r="T4182" t="s">
        <v>699</v>
      </c>
      <c r="U4182" s="6" t="s">
        <v>376</v>
      </c>
      <c r="V4182" t="s">
        <v>27</v>
      </c>
      <c r="W4182" t="s">
        <v>27</v>
      </c>
      <c r="X4182" t="s">
        <v>60</v>
      </c>
      <c r="Y4182" s="6" t="s">
        <v>34</v>
      </c>
      <c r="Z4182" t="s">
        <v>27</v>
      </c>
      <c r="AA4182" t="s">
        <v>27</v>
      </c>
    </row>
    <row r="4183" spans="1:27" x14ac:dyDescent="0.35">
      <c r="A4183">
        <v>10005831</v>
      </c>
      <c r="B4183" t="s">
        <v>81</v>
      </c>
      <c r="C4183" t="s">
        <v>206</v>
      </c>
      <c r="D4183" t="s">
        <v>23</v>
      </c>
      <c r="E4183" t="s">
        <v>24</v>
      </c>
      <c r="F4183">
        <v>222.63</v>
      </c>
      <c r="G4183">
        <v>0</v>
      </c>
      <c r="H4183">
        <v>222.63</v>
      </c>
      <c r="I4183">
        <v>1900</v>
      </c>
      <c r="J4183">
        <v>3.82</v>
      </c>
      <c r="K4183" s="6" t="s">
        <v>1642</v>
      </c>
      <c r="L4183" s="6" t="s">
        <v>1641</v>
      </c>
      <c r="M4183" s="6" t="s">
        <v>1644</v>
      </c>
      <c r="N4183" s="6" t="s">
        <v>1644</v>
      </c>
      <c r="O4183" s="6" t="s">
        <v>1640</v>
      </c>
      <c r="P4183" s="8">
        <f>Table12[[#This Row],[PLANNED_DELIVERY]]-Table12[[#This Row],[PLANNED_PICKUP]]</f>
        <v>2</v>
      </c>
      <c r="Q4183" s="9">
        <f>Table12[[#This Row],[ACTUAL_DELIVERY]]-Table12[[#This Row],[ACTUAL_PICKUP]]</f>
        <v>3</v>
      </c>
      <c r="R4183" s="9">
        <f>Table12[[#This Row],[ACTUAL_PICKUP]]-Table12[[#This Row],[PLANNED_PICKUP]]</f>
        <v>2</v>
      </c>
      <c r="S4183" s="9">
        <f>Table12[[#This Row],[ACTUAL_DELIVERY]]-Table12[[#This Row],[PLANNED_DELIVERY]]</f>
        <v>3</v>
      </c>
      <c r="T4183" t="s">
        <v>50</v>
      </c>
      <c r="U4183" s="6" t="s">
        <v>51</v>
      </c>
      <c r="V4183" t="s">
        <v>27</v>
      </c>
      <c r="W4183" t="s">
        <v>27</v>
      </c>
      <c r="X4183" t="s">
        <v>60</v>
      </c>
      <c r="Y4183" s="6" t="s">
        <v>34</v>
      </c>
      <c r="Z4183" t="s">
        <v>27</v>
      </c>
      <c r="AA4183" t="s">
        <v>27</v>
      </c>
    </row>
    <row r="4184" spans="1:27" x14ac:dyDescent="0.35">
      <c r="A4184">
        <v>10005832</v>
      </c>
      <c r="B4184" t="s">
        <v>81</v>
      </c>
      <c r="C4184" t="s">
        <v>234</v>
      </c>
      <c r="D4184" t="s">
        <v>23</v>
      </c>
      <c r="E4184" t="s">
        <v>24</v>
      </c>
      <c r="F4184">
        <v>1470</v>
      </c>
      <c r="G4184">
        <v>0</v>
      </c>
      <c r="H4184">
        <v>1470</v>
      </c>
      <c r="I4184">
        <v>3600</v>
      </c>
      <c r="J4184">
        <v>5.72</v>
      </c>
      <c r="K4184" s="6" t="s">
        <v>1642</v>
      </c>
      <c r="L4184" s="6" t="s">
        <v>1644</v>
      </c>
      <c r="M4184" s="6" t="s">
        <v>1640</v>
      </c>
      <c r="N4184" s="6" t="s">
        <v>1644</v>
      </c>
      <c r="O4184" s="6" t="s">
        <v>1640</v>
      </c>
      <c r="P4184" s="8">
        <f>Table12[[#This Row],[PLANNED_DELIVERY]]-Table12[[#This Row],[PLANNED_PICKUP]]</f>
        <v>3</v>
      </c>
      <c r="Q4184" s="9">
        <f>Table12[[#This Row],[ACTUAL_DELIVERY]]-Table12[[#This Row],[ACTUAL_PICKUP]]</f>
        <v>3</v>
      </c>
      <c r="R4184" s="9">
        <f>Table12[[#This Row],[ACTUAL_PICKUP]]-Table12[[#This Row],[PLANNED_PICKUP]]</f>
        <v>0</v>
      </c>
      <c r="S4184" s="9">
        <f>Table12[[#This Row],[ACTUAL_DELIVERY]]-Table12[[#This Row],[PLANNED_DELIVERY]]</f>
        <v>0</v>
      </c>
      <c r="T4184" t="s">
        <v>495</v>
      </c>
      <c r="U4184" s="6" t="s">
        <v>496</v>
      </c>
      <c r="V4184" t="s">
        <v>27</v>
      </c>
      <c r="W4184" t="s">
        <v>27</v>
      </c>
      <c r="X4184" t="s">
        <v>302</v>
      </c>
      <c r="Y4184" s="6" t="s">
        <v>303</v>
      </c>
      <c r="Z4184" t="s">
        <v>168</v>
      </c>
      <c r="AA4184" t="s">
        <v>168</v>
      </c>
    </row>
    <row r="4185" spans="1:27" x14ac:dyDescent="0.35">
      <c r="A4185">
        <v>10005835</v>
      </c>
      <c r="B4185" t="s">
        <v>81</v>
      </c>
      <c r="C4185" t="s">
        <v>206</v>
      </c>
      <c r="D4185" t="s">
        <v>23</v>
      </c>
      <c r="E4185" t="s">
        <v>31</v>
      </c>
      <c r="F4185">
        <v>200</v>
      </c>
      <c r="G4185">
        <v>0</v>
      </c>
      <c r="H4185">
        <v>200</v>
      </c>
      <c r="I4185">
        <v>316</v>
      </c>
      <c r="J4185">
        <v>2.34</v>
      </c>
      <c r="K4185" s="6" t="s">
        <v>1642</v>
      </c>
      <c r="L4185" s="6" t="s">
        <v>1650</v>
      </c>
      <c r="M4185" s="6" t="s">
        <v>1651</v>
      </c>
      <c r="N4185" s="6" t="s">
        <v>1650</v>
      </c>
      <c r="O4185" s="6" t="s">
        <v>1650</v>
      </c>
      <c r="P4185" s="8">
        <f>Table12[[#This Row],[PLANNED_DELIVERY]]-Table12[[#This Row],[PLANNED_PICKUP]]</f>
        <v>1</v>
      </c>
      <c r="Q4185" s="9">
        <f>Table12[[#This Row],[ACTUAL_DELIVERY]]-Table12[[#This Row],[ACTUAL_PICKUP]]</f>
        <v>0</v>
      </c>
      <c r="R4185" s="9">
        <f>Table12[[#This Row],[ACTUAL_PICKUP]]-Table12[[#This Row],[PLANNED_PICKUP]]</f>
        <v>0</v>
      </c>
      <c r="S4185" s="9">
        <f>Table12[[#This Row],[ACTUAL_DELIVERY]]-Table12[[#This Row],[PLANNED_DELIVERY]]</f>
        <v>-1</v>
      </c>
      <c r="T4185" t="s">
        <v>33</v>
      </c>
      <c r="U4185" s="6" t="s">
        <v>34</v>
      </c>
      <c r="V4185" t="s">
        <v>27</v>
      </c>
      <c r="W4185" t="s">
        <v>27</v>
      </c>
      <c r="X4185" t="s">
        <v>687</v>
      </c>
      <c r="Y4185" s="6" t="s">
        <v>51</v>
      </c>
      <c r="Z4185" t="s">
        <v>27</v>
      </c>
      <c r="AA4185" t="s">
        <v>27</v>
      </c>
    </row>
    <row r="4186" spans="1:27" x14ac:dyDescent="0.35">
      <c r="A4186">
        <v>10005836</v>
      </c>
      <c r="B4186" t="s">
        <v>222</v>
      </c>
      <c r="C4186" t="s">
        <v>206</v>
      </c>
      <c r="D4186" t="s">
        <v>23</v>
      </c>
      <c r="E4186" t="s">
        <v>31</v>
      </c>
      <c r="F4186">
        <v>340</v>
      </c>
      <c r="G4186">
        <v>0</v>
      </c>
      <c r="H4186">
        <v>340</v>
      </c>
      <c r="I4186">
        <v>1125</v>
      </c>
      <c r="J4186">
        <v>1.39</v>
      </c>
      <c r="K4186" s="6" t="s">
        <v>1642</v>
      </c>
      <c r="L4186" s="6" t="s">
        <v>1642</v>
      </c>
      <c r="M4186" s="6" t="s">
        <v>1642</v>
      </c>
      <c r="N4186" s="6" t="s">
        <v>1642</v>
      </c>
      <c r="O4186" s="6" t="s">
        <v>1644</v>
      </c>
      <c r="P4186" s="8">
        <f>Table12[[#This Row],[PLANNED_DELIVERY]]-Table12[[#This Row],[PLANNED_PICKUP]]</f>
        <v>0</v>
      </c>
      <c r="Q4186" s="9">
        <f>Table12[[#This Row],[ACTUAL_DELIVERY]]-Table12[[#This Row],[ACTUAL_PICKUP]]</f>
        <v>1</v>
      </c>
      <c r="R4186" s="9">
        <f>Table12[[#This Row],[ACTUAL_PICKUP]]-Table12[[#This Row],[PLANNED_PICKUP]]</f>
        <v>0</v>
      </c>
      <c r="S4186" s="9">
        <f>Table12[[#This Row],[ACTUAL_DELIVERY]]-Table12[[#This Row],[PLANNED_DELIVERY]]</f>
        <v>1</v>
      </c>
      <c r="T4186" t="s">
        <v>785</v>
      </c>
      <c r="U4186" s="6" t="s">
        <v>779</v>
      </c>
      <c r="V4186" t="s">
        <v>27</v>
      </c>
      <c r="W4186" t="s">
        <v>27</v>
      </c>
      <c r="X4186" t="s">
        <v>1439</v>
      </c>
      <c r="Y4186" s="6" t="s">
        <v>203</v>
      </c>
      <c r="Z4186" t="s">
        <v>27</v>
      </c>
      <c r="AA4186" t="s">
        <v>27</v>
      </c>
    </row>
    <row r="4187" spans="1:27" x14ac:dyDescent="0.35">
      <c r="A4187">
        <v>10005838</v>
      </c>
      <c r="B4187" t="s">
        <v>225</v>
      </c>
      <c r="C4187" t="s">
        <v>234</v>
      </c>
      <c r="D4187" t="s">
        <v>23</v>
      </c>
      <c r="E4187" t="s">
        <v>31</v>
      </c>
      <c r="F4187">
        <v>520</v>
      </c>
      <c r="G4187">
        <v>0</v>
      </c>
      <c r="H4187">
        <v>520</v>
      </c>
      <c r="I4187">
        <v>1800</v>
      </c>
      <c r="J4187">
        <v>1.34</v>
      </c>
      <c r="K4187" s="6" t="s">
        <v>1642</v>
      </c>
      <c r="L4187" s="6" t="s">
        <v>1654</v>
      </c>
      <c r="M4187" s="6" t="s">
        <v>1651</v>
      </c>
      <c r="N4187" s="6" t="s">
        <v>1650</v>
      </c>
      <c r="O4187" s="6" t="s">
        <v>1648</v>
      </c>
      <c r="P4187" s="8">
        <f>Table12[[#This Row],[PLANNED_DELIVERY]]-Table12[[#This Row],[PLANNED_PICKUP]]</f>
        <v>3</v>
      </c>
      <c r="Q4187" s="9">
        <f>Table12[[#This Row],[ACTUAL_DELIVERY]]-Table12[[#This Row],[ACTUAL_PICKUP]]</f>
        <v>6</v>
      </c>
      <c r="R4187" s="9">
        <f>Table12[[#This Row],[ACTUAL_PICKUP]]-Table12[[#This Row],[PLANNED_PICKUP]]</f>
        <v>2</v>
      </c>
      <c r="S4187" s="9">
        <f>Table12[[#This Row],[ACTUAL_DELIVERY]]-Table12[[#This Row],[PLANNED_DELIVERY]]</f>
        <v>5</v>
      </c>
      <c r="T4187" t="s">
        <v>785</v>
      </c>
      <c r="U4187" s="6" t="s">
        <v>779</v>
      </c>
      <c r="V4187" t="s">
        <v>27</v>
      </c>
      <c r="W4187" t="s">
        <v>27</v>
      </c>
      <c r="X4187" t="s">
        <v>803</v>
      </c>
      <c r="Y4187" s="6" t="s">
        <v>345</v>
      </c>
      <c r="Z4187" t="s">
        <v>268</v>
      </c>
      <c r="AA4187" t="s">
        <v>268</v>
      </c>
    </row>
    <row r="4188" spans="1:27" x14ac:dyDescent="0.35">
      <c r="A4188">
        <v>10005840</v>
      </c>
      <c r="B4188" t="s">
        <v>81</v>
      </c>
      <c r="C4188" t="s">
        <v>206</v>
      </c>
      <c r="D4188" t="s">
        <v>23</v>
      </c>
      <c r="E4188" t="s">
        <v>24</v>
      </c>
      <c r="F4188">
        <v>176.99</v>
      </c>
      <c r="G4188">
        <v>0</v>
      </c>
      <c r="H4188">
        <v>176.99</v>
      </c>
      <c r="I4188">
        <v>250</v>
      </c>
      <c r="J4188">
        <v>1.6</v>
      </c>
      <c r="K4188" s="6" t="s">
        <v>1642</v>
      </c>
      <c r="L4188" s="6" t="s">
        <v>1642</v>
      </c>
      <c r="M4188" s="6" t="s">
        <v>1649</v>
      </c>
      <c r="N4188" s="6" t="s">
        <v>1651</v>
      </c>
      <c r="O4188" s="6" t="s">
        <v>1649</v>
      </c>
      <c r="P4188" s="8">
        <f>Table12[[#This Row],[PLANNED_DELIVERY]]-Table12[[#This Row],[PLANNED_PICKUP]]</f>
        <v>7</v>
      </c>
      <c r="Q4188" s="9">
        <f>Table12[[#This Row],[ACTUAL_DELIVERY]]-Table12[[#This Row],[ACTUAL_PICKUP]]</f>
        <v>1</v>
      </c>
      <c r="R4188" s="9">
        <f>Table12[[#This Row],[ACTUAL_PICKUP]]-Table12[[#This Row],[PLANNED_PICKUP]]</f>
        <v>6</v>
      </c>
      <c r="S4188" s="9">
        <f>Table12[[#This Row],[ACTUAL_DELIVERY]]-Table12[[#This Row],[PLANNED_DELIVERY]]</f>
        <v>0</v>
      </c>
      <c r="T4188" t="s">
        <v>411</v>
      </c>
      <c r="U4188" s="6" t="s">
        <v>207</v>
      </c>
      <c r="V4188" t="s">
        <v>27</v>
      </c>
      <c r="W4188" t="s">
        <v>27</v>
      </c>
      <c r="X4188" t="s">
        <v>49</v>
      </c>
      <c r="Y4188" s="6" t="s">
        <v>29</v>
      </c>
      <c r="Z4188" t="s">
        <v>27</v>
      </c>
      <c r="AA4188" t="s">
        <v>27</v>
      </c>
    </row>
    <row r="4189" spans="1:27" x14ac:dyDescent="0.35">
      <c r="A4189">
        <v>10005842</v>
      </c>
      <c r="B4189" t="s">
        <v>81</v>
      </c>
      <c r="C4189" t="s">
        <v>206</v>
      </c>
      <c r="D4189" t="s">
        <v>30</v>
      </c>
      <c r="E4189" t="s">
        <v>45</v>
      </c>
      <c r="F4189">
        <v>650</v>
      </c>
      <c r="G4189">
        <v>0</v>
      </c>
      <c r="H4189">
        <v>650</v>
      </c>
      <c r="I4189">
        <v>700</v>
      </c>
      <c r="J4189">
        <v>1.44</v>
      </c>
      <c r="K4189" s="6" t="s">
        <v>1642</v>
      </c>
      <c r="L4189" s="6" t="s">
        <v>1644</v>
      </c>
      <c r="M4189" s="6" t="s">
        <v>1640</v>
      </c>
      <c r="N4189" s="6" t="s">
        <v>1644</v>
      </c>
      <c r="O4189" s="6" t="s">
        <v>1640</v>
      </c>
      <c r="P4189" s="8">
        <f>Table12[[#This Row],[PLANNED_DELIVERY]]-Table12[[#This Row],[PLANNED_PICKUP]]</f>
        <v>3</v>
      </c>
      <c r="Q4189" s="9">
        <f>Table12[[#This Row],[ACTUAL_DELIVERY]]-Table12[[#This Row],[ACTUAL_PICKUP]]</f>
        <v>3</v>
      </c>
      <c r="R4189" s="9">
        <f>Table12[[#This Row],[ACTUAL_PICKUP]]-Table12[[#This Row],[PLANNED_PICKUP]]</f>
        <v>0</v>
      </c>
      <c r="S4189" s="9">
        <f>Table12[[#This Row],[ACTUAL_DELIVERY]]-Table12[[#This Row],[PLANNED_DELIVERY]]</f>
        <v>0</v>
      </c>
      <c r="T4189" t="s">
        <v>802</v>
      </c>
      <c r="U4189" s="6" t="s">
        <v>749</v>
      </c>
      <c r="V4189" t="s">
        <v>27</v>
      </c>
      <c r="W4189" t="s">
        <v>27</v>
      </c>
      <c r="X4189" t="s">
        <v>60</v>
      </c>
      <c r="Y4189" s="6" t="s">
        <v>34</v>
      </c>
      <c r="Z4189" t="s">
        <v>27</v>
      </c>
      <c r="AA4189" t="s">
        <v>27</v>
      </c>
    </row>
    <row r="4190" spans="1:27" x14ac:dyDescent="0.35">
      <c r="A4190">
        <v>10005843</v>
      </c>
      <c r="B4190" t="s">
        <v>81</v>
      </c>
      <c r="C4190" t="s">
        <v>206</v>
      </c>
      <c r="D4190" t="s">
        <v>23</v>
      </c>
      <c r="E4190" t="s">
        <v>24</v>
      </c>
      <c r="F4190">
        <v>139.72999999999999</v>
      </c>
      <c r="G4190">
        <v>0</v>
      </c>
      <c r="H4190">
        <v>139.72999999999999</v>
      </c>
      <c r="I4190">
        <v>400</v>
      </c>
      <c r="J4190">
        <v>0.48</v>
      </c>
      <c r="K4190" s="6" t="s">
        <v>1642</v>
      </c>
      <c r="L4190" s="6" t="s">
        <v>1642</v>
      </c>
      <c r="M4190" s="6" t="s">
        <v>1644</v>
      </c>
      <c r="N4190" s="6" t="s">
        <v>1644</v>
      </c>
      <c r="O4190" s="6" t="s">
        <v>1650</v>
      </c>
      <c r="P4190" s="8">
        <f>Table12[[#This Row],[PLANNED_DELIVERY]]-Table12[[#This Row],[PLANNED_PICKUP]]</f>
        <v>1</v>
      </c>
      <c r="Q4190" s="9">
        <f>Table12[[#This Row],[ACTUAL_DELIVERY]]-Table12[[#This Row],[ACTUAL_PICKUP]]</f>
        <v>4</v>
      </c>
      <c r="R4190" s="9">
        <f>Table12[[#This Row],[ACTUAL_PICKUP]]-Table12[[#This Row],[PLANNED_PICKUP]]</f>
        <v>1</v>
      </c>
      <c r="S4190" s="9">
        <f>Table12[[#This Row],[ACTUAL_DELIVERY]]-Table12[[#This Row],[PLANNED_DELIVERY]]</f>
        <v>4</v>
      </c>
      <c r="T4190" t="s">
        <v>1716</v>
      </c>
      <c r="U4190" s="6" t="s">
        <v>291</v>
      </c>
      <c r="V4190" t="s">
        <v>27</v>
      </c>
      <c r="W4190" t="s">
        <v>27</v>
      </c>
      <c r="X4190" t="s">
        <v>60</v>
      </c>
      <c r="Y4190" s="6" t="s">
        <v>34</v>
      </c>
      <c r="Z4190" t="s">
        <v>27</v>
      </c>
      <c r="AA4190" t="s">
        <v>27</v>
      </c>
    </row>
    <row r="4191" spans="1:27" x14ac:dyDescent="0.35">
      <c r="A4191">
        <v>10005847</v>
      </c>
      <c r="B4191" t="s">
        <v>81</v>
      </c>
      <c r="C4191" t="s">
        <v>206</v>
      </c>
      <c r="D4191" t="s">
        <v>23</v>
      </c>
      <c r="E4191" t="s">
        <v>24</v>
      </c>
      <c r="F4191">
        <v>176.99</v>
      </c>
      <c r="G4191">
        <v>0</v>
      </c>
      <c r="H4191">
        <v>176.99</v>
      </c>
      <c r="I4191">
        <v>850</v>
      </c>
      <c r="J4191">
        <v>2.42</v>
      </c>
      <c r="K4191" s="6" t="s">
        <v>1642</v>
      </c>
      <c r="L4191" s="6" t="s">
        <v>1642</v>
      </c>
      <c r="M4191" s="6" t="s">
        <v>1644</v>
      </c>
      <c r="N4191" s="6" t="s">
        <v>1649</v>
      </c>
      <c r="O4191" s="6" t="s">
        <v>1647</v>
      </c>
      <c r="P4191" s="8">
        <f>Table12[[#This Row],[PLANNED_DELIVERY]]-Table12[[#This Row],[PLANNED_PICKUP]]</f>
        <v>1</v>
      </c>
      <c r="Q4191" s="9">
        <f>Table12[[#This Row],[ACTUAL_DELIVERY]]-Table12[[#This Row],[ACTUAL_PICKUP]]</f>
        <v>1</v>
      </c>
      <c r="R4191" s="9">
        <f>Table12[[#This Row],[ACTUAL_PICKUP]]-Table12[[#This Row],[PLANNED_PICKUP]]</f>
        <v>7</v>
      </c>
      <c r="S4191" s="9">
        <f>Table12[[#This Row],[ACTUAL_DELIVERY]]-Table12[[#This Row],[PLANNED_DELIVERY]]</f>
        <v>7</v>
      </c>
      <c r="T4191" t="s">
        <v>411</v>
      </c>
      <c r="U4191" s="6" t="s">
        <v>207</v>
      </c>
      <c r="V4191" t="s">
        <v>27</v>
      </c>
      <c r="W4191" t="s">
        <v>27</v>
      </c>
      <c r="X4191" t="s">
        <v>113</v>
      </c>
      <c r="Y4191" s="6" t="s">
        <v>114</v>
      </c>
      <c r="Z4191" t="s">
        <v>27</v>
      </c>
      <c r="AA4191" t="s">
        <v>27</v>
      </c>
    </row>
    <row r="4192" spans="1:27" x14ac:dyDescent="0.35">
      <c r="A4192">
        <v>10005849</v>
      </c>
      <c r="B4192" t="s">
        <v>81</v>
      </c>
      <c r="C4192" t="s">
        <v>234</v>
      </c>
      <c r="D4192" t="s">
        <v>23</v>
      </c>
      <c r="E4192" t="s">
        <v>24</v>
      </c>
      <c r="F4192">
        <v>570</v>
      </c>
      <c r="G4192">
        <v>0</v>
      </c>
      <c r="H4192">
        <v>570</v>
      </c>
      <c r="I4192">
        <v>220</v>
      </c>
      <c r="J4192">
        <v>1.76</v>
      </c>
      <c r="K4192" s="6" t="s">
        <v>1642</v>
      </c>
      <c r="L4192" s="6" t="s">
        <v>1640</v>
      </c>
      <c r="M4192" s="6" t="s">
        <v>1651</v>
      </c>
      <c r="N4192" s="6" t="s">
        <v>1640</v>
      </c>
      <c r="O4192" s="6" t="s">
        <v>1651</v>
      </c>
      <c r="P4192" s="8">
        <f>Table12[[#This Row],[PLANNED_DELIVERY]]-Table12[[#This Row],[PLANNED_PICKUP]]</f>
        <v>2</v>
      </c>
      <c r="Q4192" s="9">
        <f>Table12[[#This Row],[ACTUAL_DELIVERY]]-Table12[[#This Row],[ACTUAL_PICKUP]]</f>
        <v>2</v>
      </c>
      <c r="R4192" s="9">
        <f>Table12[[#This Row],[ACTUAL_PICKUP]]-Table12[[#This Row],[PLANNED_PICKUP]]</f>
        <v>0</v>
      </c>
      <c r="S4192" s="9">
        <f>Table12[[#This Row],[ACTUAL_DELIVERY]]-Table12[[#This Row],[PLANNED_DELIVERY]]</f>
        <v>0</v>
      </c>
      <c r="T4192" t="s">
        <v>800</v>
      </c>
      <c r="U4192" s="6" t="s">
        <v>801</v>
      </c>
      <c r="V4192" t="s">
        <v>168</v>
      </c>
      <c r="W4192" t="s">
        <v>168</v>
      </c>
      <c r="X4192" t="s">
        <v>304</v>
      </c>
      <c r="Y4192" s="6" t="s">
        <v>59</v>
      </c>
      <c r="Z4192" t="s">
        <v>27</v>
      </c>
      <c r="AA4192" t="s">
        <v>27</v>
      </c>
    </row>
    <row r="4193" spans="1:27" x14ac:dyDescent="0.35">
      <c r="A4193">
        <v>10005850</v>
      </c>
      <c r="B4193" t="s">
        <v>81</v>
      </c>
      <c r="C4193" t="s">
        <v>234</v>
      </c>
      <c r="D4193" t="s">
        <v>23</v>
      </c>
      <c r="E4193" t="s">
        <v>24</v>
      </c>
      <c r="F4193">
        <v>1250</v>
      </c>
      <c r="G4193">
        <v>0</v>
      </c>
      <c r="H4193">
        <v>1250</v>
      </c>
      <c r="I4193">
        <v>6560</v>
      </c>
      <c r="J4193">
        <v>12.48</v>
      </c>
      <c r="K4193" s="6" t="s">
        <v>1642</v>
      </c>
      <c r="L4193" s="6" t="s">
        <v>1651</v>
      </c>
      <c r="M4193" s="6" t="s">
        <v>1648</v>
      </c>
      <c r="N4193" s="6" t="s">
        <v>1651</v>
      </c>
      <c r="O4193" s="6" t="s">
        <v>1648</v>
      </c>
      <c r="P4193" s="8">
        <f>Table12[[#This Row],[PLANNED_DELIVERY]]-Table12[[#This Row],[PLANNED_PICKUP]]</f>
        <v>5</v>
      </c>
      <c r="Q4193" s="9">
        <f>Table12[[#This Row],[ACTUAL_DELIVERY]]-Table12[[#This Row],[ACTUAL_PICKUP]]</f>
        <v>5</v>
      </c>
      <c r="R4193" s="9">
        <f>Table12[[#This Row],[ACTUAL_PICKUP]]-Table12[[#This Row],[PLANNED_PICKUP]]</f>
        <v>0</v>
      </c>
      <c r="S4193" s="9">
        <f>Table12[[#This Row],[ACTUAL_DELIVERY]]-Table12[[#This Row],[PLANNED_DELIVERY]]</f>
        <v>0</v>
      </c>
      <c r="T4193" t="s">
        <v>798</v>
      </c>
      <c r="U4193" s="6" t="s">
        <v>799</v>
      </c>
      <c r="V4193" t="s">
        <v>27</v>
      </c>
      <c r="W4193" t="s">
        <v>27</v>
      </c>
      <c r="X4193" t="s">
        <v>280</v>
      </c>
      <c r="Y4193" s="6" t="s">
        <v>281</v>
      </c>
      <c r="Z4193" t="s">
        <v>282</v>
      </c>
      <c r="AA4193" t="s">
        <v>282</v>
      </c>
    </row>
    <row r="4194" spans="1:27" x14ac:dyDescent="0.35">
      <c r="A4194">
        <v>10005852</v>
      </c>
      <c r="B4194" t="s">
        <v>273</v>
      </c>
      <c r="C4194" t="s">
        <v>206</v>
      </c>
      <c r="D4194" t="s">
        <v>23</v>
      </c>
      <c r="E4194" t="s">
        <v>24</v>
      </c>
      <c r="F4194">
        <v>250</v>
      </c>
      <c r="G4194">
        <v>0</v>
      </c>
      <c r="H4194">
        <v>250</v>
      </c>
      <c r="I4194">
        <v>70</v>
      </c>
      <c r="J4194">
        <v>7.0000000000000007E-2</v>
      </c>
      <c r="K4194" s="6" t="s">
        <v>1642</v>
      </c>
      <c r="L4194" s="6" t="s">
        <v>1642</v>
      </c>
      <c r="M4194" s="6" t="s">
        <v>1654</v>
      </c>
      <c r="N4194" s="6" t="s">
        <v>1640</v>
      </c>
      <c r="O4194" s="6" t="s">
        <v>1640</v>
      </c>
      <c r="P4194" s="8">
        <f>Table12[[#This Row],[PLANNED_DELIVERY]]-Table12[[#This Row],[PLANNED_PICKUP]]</f>
        <v>3</v>
      </c>
      <c r="Q4194" s="9">
        <f>Table12[[#This Row],[ACTUAL_DELIVERY]]-Table12[[#This Row],[ACTUAL_PICKUP]]</f>
        <v>0</v>
      </c>
      <c r="R4194" s="9">
        <f>Table12[[#This Row],[ACTUAL_PICKUP]]-Table12[[#This Row],[PLANNED_PICKUP]]</f>
        <v>4</v>
      </c>
      <c r="S4194" s="9">
        <f>Table12[[#This Row],[ACTUAL_DELIVERY]]-Table12[[#This Row],[PLANNED_DELIVERY]]</f>
        <v>1</v>
      </c>
      <c r="T4194" t="s">
        <v>797</v>
      </c>
      <c r="U4194" s="6" t="s">
        <v>40</v>
      </c>
      <c r="V4194" t="s">
        <v>27</v>
      </c>
      <c r="W4194" t="s">
        <v>27</v>
      </c>
      <c r="X4194" t="s">
        <v>41</v>
      </c>
      <c r="Y4194" s="6" t="s">
        <v>39</v>
      </c>
      <c r="Z4194" t="s">
        <v>27</v>
      </c>
      <c r="AA4194" t="s">
        <v>27</v>
      </c>
    </row>
    <row r="4195" spans="1:27" x14ac:dyDescent="0.35">
      <c r="A4195">
        <v>10005855</v>
      </c>
      <c r="B4195" t="s">
        <v>81</v>
      </c>
      <c r="C4195" t="s">
        <v>206</v>
      </c>
      <c r="D4195" t="s">
        <v>23</v>
      </c>
      <c r="E4195" t="s">
        <v>24</v>
      </c>
      <c r="F4195">
        <v>307.39999999999998</v>
      </c>
      <c r="G4195">
        <v>0</v>
      </c>
      <c r="H4195">
        <v>307.39999999999998</v>
      </c>
      <c r="I4195">
        <v>625</v>
      </c>
      <c r="J4195">
        <v>5.96</v>
      </c>
      <c r="K4195" s="6" t="s">
        <v>1644</v>
      </c>
      <c r="L4195" s="6" t="s">
        <v>1644</v>
      </c>
      <c r="M4195" s="6" t="s">
        <v>1650</v>
      </c>
      <c r="N4195" s="6" t="s">
        <v>1650</v>
      </c>
      <c r="O4195" s="6" t="s">
        <v>1651</v>
      </c>
      <c r="P4195" s="8">
        <f>Table12[[#This Row],[PLANNED_DELIVERY]]-Table12[[#This Row],[PLANNED_PICKUP]]</f>
        <v>4</v>
      </c>
      <c r="Q4195" s="9">
        <f>Table12[[#This Row],[ACTUAL_DELIVERY]]-Table12[[#This Row],[ACTUAL_PICKUP]]</f>
        <v>1</v>
      </c>
      <c r="R4195" s="9">
        <f>Table12[[#This Row],[ACTUAL_PICKUP]]-Table12[[#This Row],[PLANNED_PICKUP]]</f>
        <v>4</v>
      </c>
      <c r="S4195" s="9">
        <f>Table12[[#This Row],[ACTUAL_DELIVERY]]-Table12[[#This Row],[PLANNED_DELIVERY]]</f>
        <v>1</v>
      </c>
      <c r="T4195" t="s">
        <v>58</v>
      </c>
      <c r="U4195" s="6" t="s">
        <v>59</v>
      </c>
      <c r="V4195" t="s">
        <v>27</v>
      </c>
      <c r="W4195" t="s">
        <v>27</v>
      </c>
      <c r="X4195" t="s">
        <v>49</v>
      </c>
      <c r="Y4195" s="6" t="s">
        <v>29</v>
      </c>
      <c r="Z4195" t="s">
        <v>27</v>
      </c>
      <c r="AA4195" t="s">
        <v>27</v>
      </c>
    </row>
    <row r="4196" spans="1:27" x14ac:dyDescent="0.35">
      <c r="A4196">
        <v>10005857</v>
      </c>
      <c r="B4196" t="s">
        <v>81</v>
      </c>
      <c r="C4196" t="s">
        <v>206</v>
      </c>
      <c r="D4196" t="s">
        <v>23</v>
      </c>
      <c r="E4196" t="s">
        <v>24</v>
      </c>
      <c r="F4196">
        <v>200</v>
      </c>
      <c r="G4196">
        <v>0</v>
      </c>
      <c r="H4196">
        <v>200</v>
      </c>
      <c r="I4196">
        <v>245</v>
      </c>
      <c r="J4196">
        <v>1.82</v>
      </c>
      <c r="K4196" s="6" t="s">
        <v>1644</v>
      </c>
      <c r="L4196" s="6" t="s">
        <v>1644</v>
      </c>
      <c r="M4196" s="6" t="s">
        <v>1644</v>
      </c>
      <c r="N4196" s="6" t="s">
        <v>1644</v>
      </c>
      <c r="O4196" s="6" t="s">
        <v>1644</v>
      </c>
      <c r="P4196" s="8">
        <f>Table12[[#This Row],[PLANNED_DELIVERY]]-Table12[[#This Row],[PLANNED_PICKUP]]</f>
        <v>0</v>
      </c>
      <c r="Q4196" s="9">
        <f>Table12[[#This Row],[ACTUAL_DELIVERY]]-Table12[[#This Row],[ACTUAL_PICKUP]]</f>
        <v>0</v>
      </c>
      <c r="R4196" s="9">
        <f>Table12[[#This Row],[ACTUAL_PICKUP]]-Table12[[#This Row],[PLANNED_PICKUP]]</f>
        <v>0</v>
      </c>
      <c r="S4196" s="9">
        <f>Table12[[#This Row],[ACTUAL_DELIVERY]]-Table12[[#This Row],[PLANNED_DELIVERY]]</f>
        <v>0</v>
      </c>
      <c r="T4196" t="s">
        <v>428</v>
      </c>
      <c r="U4196" s="6" t="s">
        <v>429</v>
      </c>
      <c r="V4196" t="s">
        <v>27</v>
      </c>
      <c r="W4196" t="s">
        <v>27</v>
      </c>
      <c r="X4196" t="s">
        <v>49</v>
      </c>
      <c r="Y4196" s="6" t="s">
        <v>796</v>
      </c>
      <c r="Z4196" t="s">
        <v>27</v>
      </c>
      <c r="AA4196" t="s">
        <v>27</v>
      </c>
    </row>
    <row r="4197" spans="1:27" x14ac:dyDescent="0.35">
      <c r="A4197">
        <v>10005858</v>
      </c>
      <c r="B4197" t="s">
        <v>81</v>
      </c>
      <c r="C4197" t="s">
        <v>342</v>
      </c>
      <c r="D4197" t="s">
        <v>23</v>
      </c>
      <c r="E4197" t="s">
        <v>24</v>
      </c>
      <c r="F4197">
        <v>150</v>
      </c>
      <c r="G4197">
        <v>370</v>
      </c>
      <c r="H4197">
        <v>520</v>
      </c>
      <c r="I4197">
        <v>8039</v>
      </c>
      <c r="J4197">
        <v>19.559999999999999</v>
      </c>
      <c r="K4197" s="6" t="s">
        <v>1644</v>
      </c>
      <c r="L4197" s="6" t="s">
        <v>1650</v>
      </c>
      <c r="M4197" s="6" t="s">
        <v>1647</v>
      </c>
      <c r="N4197" s="6" t="s">
        <v>1651</v>
      </c>
      <c r="O4197" s="6" t="s">
        <v>1649</v>
      </c>
      <c r="P4197" s="8">
        <f>Table12[[#This Row],[PLANNED_DELIVERY]]-Table12[[#This Row],[PLANNED_PICKUP]]</f>
        <v>3</v>
      </c>
      <c r="Q4197" s="9">
        <f>Table12[[#This Row],[ACTUAL_DELIVERY]]-Table12[[#This Row],[ACTUAL_PICKUP]]</f>
        <v>1</v>
      </c>
      <c r="R4197" s="9">
        <f>Table12[[#This Row],[ACTUAL_PICKUP]]-Table12[[#This Row],[PLANNED_PICKUP]]</f>
        <v>1</v>
      </c>
      <c r="S4197" s="9">
        <f>Table12[[#This Row],[ACTUAL_DELIVERY]]-Table12[[#This Row],[PLANNED_DELIVERY]]</f>
        <v>-1</v>
      </c>
      <c r="T4197" t="s">
        <v>68</v>
      </c>
      <c r="U4197" s="6" t="s">
        <v>69</v>
      </c>
      <c r="V4197" t="s">
        <v>27</v>
      </c>
      <c r="W4197" t="s">
        <v>27</v>
      </c>
      <c r="X4197" t="s">
        <v>60</v>
      </c>
      <c r="Y4197" s="6" t="s">
        <v>34</v>
      </c>
      <c r="Z4197" t="s">
        <v>27</v>
      </c>
      <c r="AA4197" t="s">
        <v>27</v>
      </c>
    </row>
    <row r="4198" spans="1:27" x14ac:dyDescent="0.35">
      <c r="A4198">
        <v>10005860</v>
      </c>
      <c r="B4198" t="s">
        <v>263</v>
      </c>
      <c r="C4198" t="s">
        <v>293</v>
      </c>
      <c r="D4198" t="s">
        <v>30</v>
      </c>
      <c r="E4198" t="s">
        <v>45</v>
      </c>
      <c r="F4198">
        <v>3.93</v>
      </c>
      <c r="G4198">
        <v>0</v>
      </c>
      <c r="H4198">
        <v>3.93</v>
      </c>
      <c r="I4198">
        <v>1913.9</v>
      </c>
      <c r="J4198">
        <v>10.43</v>
      </c>
      <c r="K4198" s="6" t="s">
        <v>1644</v>
      </c>
      <c r="L4198" s="6" t="s">
        <v>1640</v>
      </c>
      <c r="M4198" s="6" t="s">
        <v>1698</v>
      </c>
      <c r="N4198" s="6" t="s">
        <v>1651</v>
      </c>
      <c r="O4198" s="6" t="s">
        <v>1680</v>
      </c>
      <c r="P4198" s="8">
        <f>Table12[[#This Row],[PLANNED_DELIVERY]]-Table12[[#This Row],[PLANNED_PICKUP]]</f>
        <v>5</v>
      </c>
      <c r="Q4198" s="9">
        <f>Table12[[#This Row],[ACTUAL_DELIVERY]]-Table12[[#This Row],[ACTUAL_PICKUP]]</f>
        <v>4</v>
      </c>
      <c r="R4198" s="9">
        <f>Table12[[#This Row],[ACTUAL_PICKUP]]-Table12[[#This Row],[PLANNED_PICKUP]]</f>
        <v>2</v>
      </c>
      <c r="S4198" s="9">
        <f>Table12[[#This Row],[ACTUAL_DELIVERY]]-Table12[[#This Row],[PLANNED_DELIVERY]]</f>
        <v>1</v>
      </c>
      <c r="T4198" t="s">
        <v>49</v>
      </c>
      <c r="U4198" s="6" t="s">
        <v>29</v>
      </c>
      <c r="V4198" t="s">
        <v>27</v>
      </c>
      <c r="W4198" t="s">
        <v>27</v>
      </c>
      <c r="X4198" t="s">
        <v>61</v>
      </c>
      <c r="Y4198" s="6" t="s">
        <v>62</v>
      </c>
      <c r="Z4198" t="s">
        <v>201</v>
      </c>
      <c r="AA4198" t="s">
        <v>201</v>
      </c>
    </row>
    <row r="4199" spans="1:27" x14ac:dyDescent="0.35">
      <c r="A4199">
        <v>10005863</v>
      </c>
      <c r="B4199" t="s">
        <v>81</v>
      </c>
      <c r="C4199" t="s">
        <v>206</v>
      </c>
      <c r="D4199" t="s">
        <v>23</v>
      </c>
      <c r="E4199" t="s">
        <v>24</v>
      </c>
      <c r="F4199">
        <v>164.88</v>
      </c>
      <c r="G4199">
        <v>0</v>
      </c>
      <c r="H4199">
        <v>164.88</v>
      </c>
      <c r="I4199">
        <v>1200</v>
      </c>
      <c r="J4199">
        <v>6.16</v>
      </c>
      <c r="K4199" s="6" t="s">
        <v>1644</v>
      </c>
      <c r="L4199" s="6" t="s">
        <v>1644</v>
      </c>
      <c r="M4199" s="6" t="s">
        <v>1650</v>
      </c>
      <c r="N4199" s="6" t="s">
        <v>1650</v>
      </c>
      <c r="O4199" s="6" t="s">
        <v>1650</v>
      </c>
      <c r="P4199" s="8">
        <f>Table12[[#This Row],[PLANNED_DELIVERY]]-Table12[[#This Row],[PLANNED_PICKUP]]</f>
        <v>4</v>
      </c>
      <c r="Q4199" s="9">
        <f>Table12[[#This Row],[ACTUAL_DELIVERY]]-Table12[[#This Row],[ACTUAL_PICKUP]]</f>
        <v>0</v>
      </c>
      <c r="R4199" s="9">
        <f>Table12[[#This Row],[ACTUAL_PICKUP]]-Table12[[#This Row],[PLANNED_PICKUP]]</f>
        <v>4</v>
      </c>
      <c r="S4199" s="9">
        <f>Table12[[#This Row],[ACTUAL_DELIVERY]]-Table12[[#This Row],[PLANNED_DELIVERY]]</f>
        <v>0</v>
      </c>
      <c r="T4199" t="s">
        <v>754</v>
      </c>
      <c r="U4199" s="6" t="s">
        <v>404</v>
      </c>
      <c r="V4199" t="s">
        <v>27</v>
      </c>
      <c r="W4199" t="s">
        <v>27</v>
      </c>
      <c r="X4199" t="s">
        <v>49</v>
      </c>
      <c r="Y4199" s="6" t="s">
        <v>123</v>
      </c>
      <c r="Z4199" t="s">
        <v>27</v>
      </c>
      <c r="AA4199" t="s">
        <v>27</v>
      </c>
    </row>
    <row r="4200" spans="1:27" x14ac:dyDescent="0.35">
      <c r="A4200">
        <v>10005865</v>
      </c>
      <c r="B4200" t="s">
        <v>81</v>
      </c>
      <c r="C4200" t="s">
        <v>206</v>
      </c>
      <c r="D4200" t="s">
        <v>23</v>
      </c>
      <c r="E4200" t="s">
        <v>24</v>
      </c>
      <c r="F4200">
        <v>600</v>
      </c>
      <c r="G4200">
        <v>0</v>
      </c>
      <c r="H4200">
        <v>600</v>
      </c>
      <c r="I4200">
        <v>18960</v>
      </c>
      <c r="J4200">
        <v>10.24</v>
      </c>
      <c r="K4200" s="6" t="s">
        <v>1644</v>
      </c>
      <c r="L4200" s="6" t="s">
        <v>1640</v>
      </c>
      <c r="M4200" s="6" t="s">
        <v>1647</v>
      </c>
      <c r="N4200" s="6" t="s">
        <v>1640</v>
      </c>
      <c r="O4200" s="6" t="s">
        <v>1651</v>
      </c>
      <c r="P4200" s="8">
        <f>Table12[[#This Row],[PLANNED_DELIVERY]]-Table12[[#This Row],[PLANNED_PICKUP]]</f>
        <v>4</v>
      </c>
      <c r="Q4200" s="9">
        <f>Table12[[#This Row],[ACTUAL_DELIVERY]]-Table12[[#This Row],[ACTUAL_PICKUP]]</f>
        <v>2</v>
      </c>
      <c r="R4200" s="9">
        <f>Table12[[#This Row],[ACTUAL_PICKUP]]-Table12[[#This Row],[PLANNED_PICKUP]]</f>
        <v>0</v>
      </c>
      <c r="S4200" s="9">
        <f>Table12[[#This Row],[ACTUAL_DELIVERY]]-Table12[[#This Row],[PLANNED_DELIVERY]]</f>
        <v>-2</v>
      </c>
      <c r="T4200" t="s">
        <v>75</v>
      </c>
      <c r="U4200" s="6" t="s">
        <v>76</v>
      </c>
      <c r="V4200" t="s">
        <v>27</v>
      </c>
      <c r="W4200" t="s">
        <v>27</v>
      </c>
      <c r="X4200" t="s">
        <v>271</v>
      </c>
      <c r="Y4200" s="6" t="s">
        <v>43</v>
      </c>
      <c r="Z4200" t="s">
        <v>27</v>
      </c>
      <c r="AA4200" t="s">
        <v>27</v>
      </c>
    </row>
    <row r="4201" spans="1:27" x14ac:dyDescent="0.35">
      <c r="A4201">
        <v>10005866</v>
      </c>
      <c r="B4201" t="s">
        <v>273</v>
      </c>
      <c r="C4201" t="s">
        <v>206</v>
      </c>
      <c r="D4201" t="s">
        <v>23</v>
      </c>
      <c r="E4201" t="s">
        <v>24</v>
      </c>
      <c r="F4201">
        <v>160</v>
      </c>
      <c r="G4201">
        <v>0</v>
      </c>
      <c r="H4201">
        <v>160</v>
      </c>
      <c r="I4201">
        <v>500</v>
      </c>
      <c r="J4201">
        <v>0.48</v>
      </c>
      <c r="K4201" s="6" t="s">
        <v>1644</v>
      </c>
      <c r="L4201" s="6" t="s">
        <v>1654</v>
      </c>
      <c r="M4201" s="6" t="s">
        <v>1650</v>
      </c>
      <c r="N4201" s="6" t="s">
        <v>1640</v>
      </c>
      <c r="O4201" s="6" t="s">
        <v>1650</v>
      </c>
      <c r="P4201" s="8">
        <f>Table12[[#This Row],[PLANNED_DELIVERY]]-Table12[[#This Row],[PLANNED_PICKUP]]</f>
        <v>2</v>
      </c>
      <c r="Q4201" s="9">
        <f>Table12[[#This Row],[ACTUAL_DELIVERY]]-Table12[[#This Row],[ACTUAL_PICKUP]]</f>
        <v>1</v>
      </c>
      <c r="R4201" s="9">
        <f>Table12[[#This Row],[ACTUAL_PICKUP]]-Table12[[#This Row],[PLANNED_PICKUP]]</f>
        <v>1</v>
      </c>
      <c r="S4201" s="9">
        <f>Table12[[#This Row],[ACTUAL_DELIVERY]]-Table12[[#This Row],[PLANNED_DELIVERY]]</f>
        <v>0</v>
      </c>
      <c r="T4201" t="s">
        <v>725</v>
      </c>
      <c r="U4201" s="6" t="s">
        <v>212</v>
      </c>
      <c r="V4201" t="s">
        <v>27</v>
      </c>
      <c r="W4201" t="s">
        <v>27</v>
      </c>
      <c r="X4201" t="s">
        <v>49</v>
      </c>
      <c r="Y4201" s="6" t="s">
        <v>29</v>
      </c>
      <c r="Z4201" t="s">
        <v>27</v>
      </c>
      <c r="AA4201" t="s">
        <v>27</v>
      </c>
    </row>
    <row r="4202" spans="1:27" x14ac:dyDescent="0.35">
      <c r="A4202">
        <v>10005867</v>
      </c>
      <c r="B4202" t="s">
        <v>81</v>
      </c>
      <c r="C4202" t="s">
        <v>206</v>
      </c>
      <c r="D4202" t="s">
        <v>23</v>
      </c>
      <c r="E4202" t="s">
        <v>24</v>
      </c>
      <c r="F4202">
        <v>200</v>
      </c>
      <c r="G4202">
        <v>0</v>
      </c>
      <c r="H4202">
        <v>200</v>
      </c>
      <c r="I4202">
        <v>200</v>
      </c>
      <c r="J4202">
        <v>0.42</v>
      </c>
      <c r="K4202" s="6" t="s">
        <v>1644</v>
      </c>
      <c r="L4202" s="6" t="s">
        <v>1640</v>
      </c>
      <c r="M4202" s="6" t="s">
        <v>1650</v>
      </c>
      <c r="N4202" s="6" t="s">
        <v>1640</v>
      </c>
      <c r="O4202" s="6" t="s">
        <v>1651</v>
      </c>
      <c r="P4202" s="8">
        <f>Table12[[#This Row],[PLANNED_DELIVERY]]-Table12[[#This Row],[PLANNED_PICKUP]]</f>
        <v>1</v>
      </c>
      <c r="Q4202" s="9">
        <f>Table12[[#This Row],[ACTUAL_DELIVERY]]-Table12[[#This Row],[ACTUAL_PICKUP]]</f>
        <v>2</v>
      </c>
      <c r="R4202" s="9">
        <f>Table12[[#This Row],[ACTUAL_PICKUP]]-Table12[[#This Row],[PLANNED_PICKUP]]</f>
        <v>0</v>
      </c>
      <c r="S4202" s="9">
        <f>Table12[[#This Row],[ACTUAL_DELIVERY]]-Table12[[#This Row],[PLANNED_DELIVERY]]</f>
        <v>1</v>
      </c>
      <c r="T4202" t="s">
        <v>794</v>
      </c>
      <c r="U4202" s="6" t="s">
        <v>795</v>
      </c>
      <c r="V4202" t="s">
        <v>27</v>
      </c>
      <c r="W4202" t="s">
        <v>27</v>
      </c>
      <c r="X4202" t="s">
        <v>49</v>
      </c>
      <c r="Y4202" s="6" t="s">
        <v>29</v>
      </c>
      <c r="Z4202" t="s">
        <v>27</v>
      </c>
      <c r="AA4202" t="s">
        <v>27</v>
      </c>
    </row>
    <row r="4203" spans="1:27" x14ac:dyDescent="0.35">
      <c r="A4203">
        <v>10005868</v>
      </c>
      <c r="B4203" t="s">
        <v>81</v>
      </c>
      <c r="C4203" t="s">
        <v>206</v>
      </c>
      <c r="D4203" t="s">
        <v>23</v>
      </c>
      <c r="E4203" t="s">
        <v>24</v>
      </c>
      <c r="F4203">
        <v>280</v>
      </c>
      <c r="G4203">
        <v>0</v>
      </c>
      <c r="H4203">
        <v>280</v>
      </c>
      <c r="I4203">
        <v>915</v>
      </c>
      <c r="J4203">
        <v>1.9</v>
      </c>
      <c r="K4203" s="6" t="s">
        <v>1644</v>
      </c>
      <c r="L4203" s="6" t="s">
        <v>1644</v>
      </c>
      <c r="M4203" s="6" t="s">
        <v>1644</v>
      </c>
      <c r="N4203" s="6" t="s">
        <v>1644</v>
      </c>
      <c r="O4203" s="6" t="s">
        <v>1644</v>
      </c>
      <c r="P4203" s="8">
        <f>Table12[[#This Row],[PLANNED_DELIVERY]]-Table12[[#This Row],[PLANNED_PICKUP]]</f>
        <v>0</v>
      </c>
      <c r="Q4203" s="9">
        <f>Table12[[#This Row],[ACTUAL_DELIVERY]]-Table12[[#This Row],[ACTUAL_PICKUP]]</f>
        <v>0</v>
      </c>
      <c r="R4203" s="9">
        <f>Table12[[#This Row],[ACTUAL_PICKUP]]-Table12[[#This Row],[PLANNED_PICKUP]]</f>
        <v>0</v>
      </c>
      <c r="S4203" s="9">
        <f>Table12[[#This Row],[ACTUAL_DELIVERY]]-Table12[[#This Row],[PLANNED_DELIVERY]]</f>
        <v>0</v>
      </c>
      <c r="T4203" t="s">
        <v>729</v>
      </c>
      <c r="U4203" s="6" t="s">
        <v>730</v>
      </c>
      <c r="V4203" t="s">
        <v>27</v>
      </c>
      <c r="W4203" t="s">
        <v>27</v>
      </c>
      <c r="X4203" t="s">
        <v>41</v>
      </c>
      <c r="Y4203" s="6" t="s">
        <v>44</v>
      </c>
      <c r="Z4203" t="s">
        <v>27</v>
      </c>
      <c r="AA4203" t="s">
        <v>27</v>
      </c>
    </row>
    <row r="4204" spans="1:27" x14ac:dyDescent="0.35">
      <c r="A4204">
        <v>10005879</v>
      </c>
      <c r="B4204" t="s">
        <v>81</v>
      </c>
      <c r="C4204" t="s">
        <v>213</v>
      </c>
      <c r="D4204" t="s">
        <v>30</v>
      </c>
      <c r="E4204" t="s">
        <v>31</v>
      </c>
      <c r="F4204">
        <v>253.37</v>
      </c>
      <c r="G4204">
        <v>0</v>
      </c>
      <c r="H4204">
        <v>253.37</v>
      </c>
      <c r="I4204">
        <v>1824</v>
      </c>
      <c r="J4204">
        <v>6.61</v>
      </c>
      <c r="K4204" s="6" t="s">
        <v>1644</v>
      </c>
      <c r="L4204" s="6" t="s">
        <v>1640</v>
      </c>
      <c r="M4204" s="6" t="s">
        <v>1647</v>
      </c>
      <c r="N4204" s="6" t="s">
        <v>1650</v>
      </c>
      <c r="O4204" s="6" t="s">
        <v>1650</v>
      </c>
      <c r="P4204" s="8">
        <f>Table12[[#This Row],[PLANNED_DELIVERY]]-Table12[[#This Row],[PLANNED_PICKUP]]</f>
        <v>4</v>
      </c>
      <c r="Q4204" s="9">
        <f>Table12[[#This Row],[ACTUAL_DELIVERY]]-Table12[[#This Row],[ACTUAL_PICKUP]]</f>
        <v>0</v>
      </c>
      <c r="R4204" s="9">
        <f>Table12[[#This Row],[ACTUAL_PICKUP]]-Table12[[#This Row],[PLANNED_PICKUP]]</f>
        <v>1</v>
      </c>
      <c r="S4204" s="9">
        <f>Table12[[#This Row],[ACTUAL_DELIVERY]]-Table12[[#This Row],[PLANNED_DELIVERY]]</f>
        <v>-3</v>
      </c>
      <c r="T4204" t="s">
        <v>33</v>
      </c>
      <c r="U4204" s="6" t="s">
        <v>34</v>
      </c>
      <c r="V4204" t="s">
        <v>27</v>
      </c>
      <c r="W4204" t="s">
        <v>27</v>
      </c>
      <c r="X4204" t="s">
        <v>220</v>
      </c>
      <c r="Y4204" s="6" t="s">
        <v>221</v>
      </c>
      <c r="Z4204" t="s">
        <v>27</v>
      </c>
      <c r="AA4204" t="s">
        <v>27</v>
      </c>
    </row>
    <row r="4205" spans="1:27" x14ac:dyDescent="0.35">
      <c r="A4205">
        <v>10005880</v>
      </c>
      <c r="B4205" t="s">
        <v>81</v>
      </c>
      <c r="C4205" t="s">
        <v>206</v>
      </c>
      <c r="D4205" t="s">
        <v>30</v>
      </c>
      <c r="E4205" t="s">
        <v>31</v>
      </c>
      <c r="F4205">
        <v>210</v>
      </c>
      <c r="G4205">
        <v>0</v>
      </c>
      <c r="H4205">
        <v>210</v>
      </c>
      <c r="I4205">
        <v>201</v>
      </c>
      <c r="J4205">
        <v>1.3</v>
      </c>
      <c r="K4205" s="6" t="s">
        <v>1644</v>
      </c>
      <c r="L4205" s="6" t="s">
        <v>1640</v>
      </c>
      <c r="M4205" s="6" t="s">
        <v>1650</v>
      </c>
      <c r="N4205" s="6" t="s">
        <v>1640</v>
      </c>
      <c r="O4205" s="6" t="s">
        <v>1651</v>
      </c>
      <c r="P4205" s="8">
        <f>Table12[[#This Row],[PLANNED_DELIVERY]]-Table12[[#This Row],[PLANNED_PICKUP]]</f>
        <v>1</v>
      </c>
      <c r="Q4205" s="9">
        <f>Table12[[#This Row],[ACTUAL_DELIVERY]]-Table12[[#This Row],[ACTUAL_PICKUP]]</f>
        <v>2</v>
      </c>
      <c r="R4205" s="9">
        <f>Table12[[#This Row],[ACTUAL_PICKUP]]-Table12[[#This Row],[PLANNED_PICKUP]]</f>
        <v>0</v>
      </c>
      <c r="S4205" s="9">
        <f>Table12[[#This Row],[ACTUAL_DELIVERY]]-Table12[[#This Row],[PLANNED_DELIVERY]]</f>
        <v>1</v>
      </c>
      <c r="T4205" t="s">
        <v>41</v>
      </c>
      <c r="U4205" s="6">
        <v>54100</v>
      </c>
      <c r="V4205" t="s">
        <v>27</v>
      </c>
      <c r="W4205" t="s">
        <v>27</v>
      </c>
      <c r="X4205" t="s">
        <v>793</v>
      </c>
      <c r="Y4205" s="6" t="s">
        <v>392</v>
      </c>
      <c r="Z4205" t="s">
        <v>27</v>
      </c>
      <c r="AA4205" t="s">
        <v>27</v>
      </c>
    </row>
    <row r="4206" spans="1:27" x14ac:dyDescent="0.35">
      <c r="A4206">
        <v>10005881</v>
      </c>
      <c r="B4206" t="s">
        <v>81</v>
      </c>
      <c r="C4206" t="s">
        <v>213</v>
      </c>
      <c r="D4206" t="s">
        <v>30</v>
      </c>
      <c r="E4206" t="s">
        <v>31</v>
      </c>
      <c r="F4206">
        <v>322.3</v>
      </c>
      <c r="G4206">
        <v>0</v>
      </c>
      <c r="H4206">
        <v>322.3</v>
      </c>
      <c r="I4206">
        <v>2000</v>
      </c>
      <c r="J4206">
        <v>2.16</v>
      </c>
      <c r="K4206" s="6" t="s">
        <v>1644</v>
      </c>
      <c r="L4206" s="6" t="s">
        <v>1640</v>
      </c>
      <c r="M4206" s="6" t="s">
        <v>1650</v>
      </c>
      <c r="N4206" s="6" t="s">
        <v>1650</v>
      </c>
      <c r="O4206" s="6" t="s">
        <v>1649</v>
      </c>
      <c r="P4206" s="8">
        <f>Table12[[#This Row],[PLANNED_DELIVERY]]-Table12[[#This Row],[PLANNED_PICKUP]]</f>
        <v>1</v>
      </c>
      <c r="Q4206" s="9">
        <f>Table12[[#This Row],[ACTUAL_DELIVERY]]-Table12[[#This Row],[ACTUAL_PICKUP]]</f>
        <v>2</v>
      </c>
      <c r="R4206" s="9">
        <f>Table12[[#This Row],[ACTUAL_PICKUP]]-Table12[[#This Row],[PLANNED_PICKUP]]</f>
        <v>1</v>
      </c>
      <c r="S4206" s="9">
        <f>Table12[[#This Row],[ACTUAL_DELIVERY]]-Table12[[#This Row],[PLANNED_DELIVERY]]</f>
        <v>2</v>
      </c>
      <c r="T4206" t="s">
        <v>33</v>
      </c>
      <c r="U4206" s="6" t="s">
        <v>34</v>
      </c>
      <c r="V4206" t="s">
        <v>27</v>
      </c>
      <c r="W4206" t="s">
        <v>27</v>
      </c>
      <c r="X4206" t="s">
        <v>223</v>
      </c>
      <c r="Y4206" s="6" t="s">
        <v>224</v>
      </c>
      <c r="Z4206" t="s">
        <v>27</v>
      </c>
      <c r="AA4206" t="s">
        <v>27</v>
      </c>
    </row>
    <row r="4207" spans="1:27" x14ac:dyDescent="0.35">
      <c r="A4207">
        <v>10005882</v>
      </c>
      <c r="B4207" t="s">
        <v>273</v>
      </c>
      <c r="C4207" t="s">
        <v>213</v>
      </c>
      <c r="D4207" t="s">
        <v>23</v>
      </c>
      <c r="E4207" t="s">
        <v>24</v>
      </c>
      <c r="F4207">
        <v>103.89</v>
      </c>
      <c r="G4207">
        <v>0</v>
      </c>
      <c r="H4207">
        <v>103.89</v>
      </c>
      <c r="I4207">
        <v>3550</v>
      </c>
      <c r="J4207">
        <v>3.93</v>
      </c>
      <c r="K4207" s="6" t="s">
        <v>1644</v>
      </c>
      <c r="L4207" s="6" t="s">
        <v>1654</v>
      </c>
      <c r="M4207" s="6" t="s">
        <v>1650</v>
      </c>
      <c r="N4207" s="6" t="s">
        <v>1640</v>
      </c>
      <c r="O4207" s="6" t="s">
        <v>1640</v>
      </c>
      <c r="P4207" s="8">
        <f>Table12[[#This Row],[PLANNED_DELIVERY]]-Table12[[#This Row],[PLANNED_PICKUP]]</f>
        <v>2</v>
      </c>
      <c r="Q4207" s="9">
        <f>Table12[[#This Row],[ACTUAL_DELIVERY]]-Table12[[#This Row],[ACTUAL_PICKUP]]</f>
        <v>0</v>
      </c>
      <c r="R4207" s="9">
        <f>Table12[[#This Row],[ACTUAL_PICKUP]]-Table12[[#This Row],[PLANNED_PICKUP]]</f>
        <v>1</v>
      </c>
      <c r="S4207" s="9">
        <f>Table12[[#This Row],[ACTUAL_DELIVERY]]-Table12[[#This Row],[PLANNED_DELIVERY]]</f>
        <v>-1</v>
      </c>
      <c r="T4207" t="s">
        <v>1716</v>
      </c>
      <c r="U4207" s="6" t="s">
        <v>291</v>
      </c>
      <c r="V4207" t="s">
        <v>27</v>
      </c>
      <c r="W4207" t="s">
        <v>27</v>
      </c>
      <c r="X4207" t="s">
        <v>60</v>
      </c>
      <c r="Y4207" s="6" t="s">
        <v>34</v>
      </c>
      <c r="Z4207" t="s">
        <v>27</v>
      </c>
      <c r="AA4207" t="s">
        <v>27</v>
      </c>
    </row>
    <row r="4208" spans="1:27" x14ac:dyDescent="0.35">
      <c r="A4208">
        <v>10005883</v>
      </c>
      <c r="B4208" t="s">
        <v>81</v>
      </c>
      <c r="C4208" t="s">
        <v>213</v>
      </c>
      <c r="D4208" t="s">
        <v>23</v>
      </c>
      <c r="E4208" t="s">
        <v>24</v>
      </c>
      <c r="F4208">
        <v>179.78</v>
      </c>
      <c r="G4208">
        <v>0</v>
      </c>
      <c r="H4208">
        <v>179.78</v>
      </c>
      <c r="I4208">
        <v>900</v>
      </c>
      <c r="J4208">
        <v>1.44</v>
      </c>
      <c r="K4208" s="6" t="s">
        <v>1644</v>
      </c>
      <c r="L4208" s="6" t="s">
        <v>1644</v>
      </c>
      <c r="M4208" s="6" t="s">
        <v>1650</v>
      </c>
      <c r="N4208" s="6" t="s">
        <v>1644</v>
      </c>
      <c r="O4208" s="6" t="s">
        <v>1640</v>
      </c>
      <c r="P4208" s="8">
        <f>Table12[[#This Row],[PLANNED_DELIVERY]]-Table12[[#This Row],[PLANNED_PICKUP]]</f>
        <v>4</v>
      </c>
      <c r="Q4208" s="9">
        <f>Table12[[#This Row],[ACTUAL_DELIVERY]]-Table12[[#This Row],[ACTUAL_PICKUP]]</f>
        <v>3</v>
      </c>
      <c r="R4208" s="9">
        <f>Table12[[#This Row],[ACTUAL_PICKUP]]-Table12[[#This Row],[PLANNED_PICKUP]]</f>
        <v>0</v>
      </c>
      <c r="S4208" s="9">
        <f>Table12[[#This Row],[ACTUAL_DELIVERY]]-Table12[[#This Row],[PLANNED_DELIVERY]]</f>
        <v>-1</v>
      </c>
      <c r="T4208" t="s">
        <v>1716</v>
      </c>
      <c r="U4208" s="6" t="s">
        <v>291</v>
      </c>
      <c r="V4208" t="s">
        <v>27</v>
      </c>
      <c r="W4208" t="s">
        <v>27</v>
      </c>
      <c r="X4208" t="s">
        <v>41</v>
      </c>
      <c r="Y4208" s="6" t="s">
        <v>44</v>
      </c>
      <c r="Z4208" t="s">
        <v>27</v>
      </c>
      <c r="AA4208" t="s">
        <v>27</v>
      </c>
    </row>
    <row r="4209" spans="1:27" x14ac:dyDescent="0.35">
      <c r="A4209">
        <v>10005887</v>
      </c>
      <c r="B4209" t="s">
        <v>81</v>
      </c>
      <c r="C4209" t="s">
        <v>206</v>
      </c>
      <c r="D4209" t="s">
        <v>30</v>
      </c>
      <c r="E4209" t="s">
        <v>31</v>
      </c>
      <c r="F4209">
        <v>301.2</v>
      </c>
      <c r="G4209">
        <v>0</v>
      </c>
      <c r="H4209">
        <v>301.2</v>
      </c>
      <c r="I4209">
        <v>15647</v>
      </c>
      <c r="J4209">
        <v>11.5</v>
      </c>
      <c r="K4209" s="6" t="s">
        <v>1644</v>
      </c>
      <c r="L4209" s="6" t="s">
        <v>1650</v>
      </c>
      <c r="M4209" s="6" t="s">
        <v>1651</v>
      </c>
      <c r="N4209" s="6" t="s">
        <v>1651</v>
      </c>
      <c r="O4209" s="6" t="s">
        <v>1651</v>
      </c>
      <c r="P4209" s="8">
        <f>Table12[[#This Row],[PLANNED_DELIVERY]]-Table12[[#This Row],[PLANNED_PICKUP]]</f>
        <v>1</v>
      </c>
      <c r="Q4209" s="9">
        <f>Table12[[#This Row],[ACTUAL_DELIVERY]]-Table12[[#This Row],[ACTUAL_PICKUP]]</f>
        <v>0</v>
      </c>
      <c r="R4209" s="9">
        <f>Table12[[#This Row],[ACTUAL_PICKUP]]-Table12[[#This Row],[PLANNED_PICKUP]]</f>
        <v>1</v>
      </c>
      <c r="S4209" s="9">
        <f>Table12[[#This Row],[ACTUAL_DELIVERY]]-Table12[[#This Row],[PLANNED_DELIVERY]]</f>
        <v>0</v>
      </c>
      <c r="T4209" t="s">
        <v>33</v>
      </c>
      <c r="U4209" s="6" t="s">
        <v>34</v>
      </c>
      <c r="V4209" t="s">
        <v>27</v>
      </c>
      <c r="W4209" t="s">
        <v>27</v>
      </c>
      <c r="X4209" t="s">
        <v>1723</v>
      </c>
      <c r="Y4209" s="6" t="s">
        <v>42</v>
      </c>
      <c r="Z4209" t="s">
        <v>27</v>
      </c>
      <c r="AA4209" t="s">
        <v>27</v>
      </c>
    </row>
    <row r="4210" spans="1:27" x14ac:dyDescent="0.35">
      <c r="A4210">
        <v>10005890</v>
      </c>
      <c r="B4210" t="s">
        <v>81</v>
      </c>
      <c r="C4210" t="s">
        <v>206</v>
      </c>
      <c r="D4210" t="s">
        <v>23</v>
      </c>
      <c r="E4210" t="s">
        <v>24</v>
      </c>
      <c r="F4210">
        <v>180.25</v>
      </c>
      <c r="G4210">
        <v>0</v>
      </c>
      <c r="H4210">
        <v>180.25</v>
      </c>
      <c r="I4210">
        <v>5000</v>
      </c>
      <c r="J4210">
        <v>4.5999999999999996</v>
      </c>
      <c r="K4210" s="6" t="s">
        <v>1644</v>
      </c>
      <c r="L4210" s="6" t="s">
        <v>1644</v>
      </c>
      <c r="M4210" s="6" t="s">
        <v>1640</v>
      </c>
      <c r="N4210" s="6" t="s">
        <v>1650</v>
      </c>
      <c r="O4210" s="6" t="s">
        <v>1650</v>
      </c>
      <c r="P4210" s="8">
        <f>Table12[[#This Row],[PLANNED_DELIVERY]]-Table12[[#This Row],[PLANNED_PICKUP]]</f>
        <v>3</v>
      </c>
      <c r="Q4210" s="9">
        <f>Table12[[#This Row],[ACTUAL_DELIVERY]]-Table12[[#This Row],[ACTUAL_PICKUP]]</f>
        <v>0</v>
      </c>
      <c r="R4210" s="9">
        <f>Table12[[#This Row],[ACTUAL_PICKUP]]-Table12[[#This Row],[PLANNED_PICKUP]]</f>
        <v>4</v>
      </c>
      <c r="S4210" s="9">
        <f>Table12[[#This Row],[ACTUAL_DELIVERY]]-Table12[[#This Row],[PLANNED_DELIVERY]]</f>
        <v>1</v>
      </c>
      <c r="T4210" t="s">
        <v>1577</v>
      </c>
      <c r="U4210" s="6" t="s">
        <v>286</v>
      </c>
      <c r="V4210" t="s">
        <v>27</v>
      </c>
      <c r="W4210" t="s">
        <v>27</v>
      </c>
      <c r="X4210" t="s">
        <v>113</v>
      </c>
      <c r="Y4210" s="6" t="s">
        <v>114</v>
      </c>
      <c r="Z4210" t="s">
        <v>27</v>
      </c>
      <c r="AA4210" t="s">
        <v>27</v>
      </c>
    </row>
    <row r="4211" spans="1:27" x14ac:dyDescent="0.35">
      <c r="A4211">
        <v>10005891</v>
      </c>
      <c r="B4211" t="s">
        <v>273</v>
      </c>
      <c r="C4211" t="s">
        <v>206</v>
      </c>
      <c r="D4211" t="s">
        <v>23</v>
      </c>
      <c r="E4211" t="s">
        <v>24</v>
      </c>
      <c r="F4211">
        <v>150</v>
      </c>
      <c r="G4211">
        <v>0</v>
      </c>
      <c r="H4211">
        <v>150</v>
      </c>
      <c r="I4211">
        <v>1271</v>
      </c>
      <c r="J4211">
        <v>1.24</v>
      </c>
      <c r="K4211" s="6" t="s">
        <v>1644</v>
      </c>
      <c r="L4211" s="6" t="s">
        <v>1654</v>
      </c>
      <c r="M4211" s="6" t="s">
        <v>1640</v>
      </c>
      <c r="N4211" s="6" t="s">
        <v>1650</v>
      </c>
      <c r="O4211" s="6" t="s">
        <v>1650</v>
      </c>
      <c r="P4211" s="8">
        <f>Table12[[#This Row],[PLANNED_DELIVERY]]-Table12[[#This Row],[PLANNED_PICKUP]]</f>
        <v>1</v>
      </c>
      <c r="Q4211" s="9">
        <f>Table12[[#This Row],[ACTUAL_DELIVERY]]-Table12[[#This Row],[ACTUAL_PICKUP]]</f>
        <v>0</v>
      </c>
      <c r="R4211" s="9">
        <f>Table12[[#This Row],[ACTUAL_PICKUP]]-Table12[[#This Row],[PLANNED_PICKUP]]</f>
        <v>2</v>
      </c>
      <c r="S4211" s="9">
        <f>Table12[[#This Row],[ACTUAL_DELIVERY]]-Table12[[#This Row],[PLANNED_DELIVERY]]</f>
        <v>1</v>
      </c>
      <c r="T4211" t="s">
        <v>411</v>
      </c>
      <c r="U4211" s="6" t="s">
        <v>207</v>
      </c>
      <c r="V4211" t="s">
        <v>27</v>
      </c>
      <c r="W4211" t="s">
        <v>27</v>
      </c>
      <c r="X4211" t="s">
        <v>1723</v>
      </c>
      <c r="Y4211" s="6" t="s">
        <v>42</v>
      </c>
      <c r="Z4211" t="s">
        <v>27</v>
      </c>
      <c r="AA4211" t="s">
        <v>27</v>
      </c>
    </row>
    <row r="4212" spans="1:27" x14ac:dyDescent="0.35">
      <c r="A4212">
        <v>10005892</v>
      </c>
      <c r="B4212" t="s">
        <v>81</v>
      </c>
      <c r="C4212" t="s">
        <v>206</v>
      </c>
      <c r="D4212" t="s">
        <v>30</v>
      </c>
      <c r="E4212" t="s">
        <v>31</v>
      </c>
      <c r="F4212">
        <v>320</v>
      </c>
      <c r="G4212">
        <v>0</v>
      </c>
      <c r="H4212">
        <v>320</v>
      </c>
      <c r="I4212">
        <v>13800</v>
      </c>
      <c r="J4212">
        <v>12.54</v>
      </c>
      <c r="K4212" s="6" t="s">
        <v>1644</v>
      </c>
      <c r="L4212" s="6" t="s">
        <v>1650</v>
      </c>
      <c r="M4212" s="6" t="s">
        <v>1651</v>
      </c>
      <c r="N4212" s="6" t="s">
        <v>1650</v>
      </c>
      <c r="O4212" s="6" t="s">
        <v>1651</v>
      </c>
      <c r="P4212" s="8">
        <f>Table12[[#This Row],[PLANNED_DELIVERY]]-Table12[[#This Row],[PLANNED_PICKUP]]</f>
        <v>1</v>
      </c>
      <c r="Q4212" s="9">
        <f>Table12[[#This Row],[ACTUAL_DELIVERY]]-Table12[[#This Row],[ACTUAL_PICKUP]]</f>
        <v>1</v>
      </c>
      <c r="R4212" s="9">
        <f>Table12[[#This Row],[ACTUAL_PICKUP]]-Table12[[#This Row],[PLANNED_PICKUP]]</f>
        <v>0</v>
      </c>
      <c r="S4212" s="9">
        <f>Table12[[#This Row],[ACTUAL_DELIVERY]]-Table12[[#This Row],[PLANNED_DELIVERY]]</f>
        <v>0</v>
      </c>
      <c r="T4212" t="s">
        <v>289</v>
      </c>
      <c r="U4212" s="6" t="s">
        <v>290</v>
      </c>
      <c r="V4212" t="s">
        <v>27</v>
      </c>
      <c r="W4212" t="s">
        <v>27</v>
      </c>
      <c r="X4212" t="s">
        <v>49</v>
      </c>
      <c r="Y4212" s="6" t="s">
        <v>152</v>
      </c>
      <c r="Z4212" t="s">
        <v>27</v>
      </c>
      <c r="AA4212" t="s">
        <v>27</v>
      </c>
    </row>
    <row r="4213" spans="1:27" x14ac:dyDescent="0.35">
      <c r="A4213">
        <v>10005895</v>
      </c>
      <c r="B4213" t="s">
        <v>273</v>
      </c>
      <c r="C4213" t="s">
        <v>206</v>
      </c>
      <c r="D4213" t="s">
        <v>23</v>
      </c>
      <c r="E4213" t="s">
        <v>24</v>
      </c>
      <c r="F4213">
        <v>220</v>
      </c>
      <c r="G4213">
        <v>0</v>
      </c>
      <c r="H4213">
        <v>220</v>
      </c>
      <c r="I4213">
        <v>923</v>
      </c>
      <c r="J4213">
        <v>0.36</v>
      </c>
      <c r="K4213" s="6" t="s">
        <v>1644</v>
      </c>
      <c r="L4213" s="6" t="s">
        <v>1654</v>
      </c>
      <c r="M4213" s="6" t="s">
        <v>1650</v>
      </c>
      <c r="N4213" s="6" t="s">
        <v>1640</v>
      </c>
      <c r="O4213" s="6" t="s">
        <v>1650</v>
      </c>
      <c r="P4213" s="8">
        <f>Table12[[#This Row],[PLANNED_DELIVERY]]-Table12[[#This Row],[PLANNED_PICKUP]]</f>
        <v>2</v>
      </c>
      <c r="Q4213" s="9">
        <f>Table12[[#This Row],[ACTUAL_DELIVERY]]-Table12[[#This Row],[ACTUAL_PICKUP]]</f>
        <v>1</v>
      </c>
      <c r="R4213" s="9">
        <f>Table12[[#This Row],[ACTUAL_PICKUP]]-Table12[[#This Row],[PLANNED_PICKUP]]</f>
        <v>1</v>
      </c>
      <c r="S4213" s="9">
        <f>Table12[[#This Row],[ACTUAL_DELIVERY]]-Table12[[#This Row],[PLANNED_DELIVERY]]</f>
        <v>0</v>
      </c>
      <c r="T4213" t="s">
        <v>791</v>
      </c>
      <c r="U4213" s="6" t="s">
        <v>792</v>
      </c>
      <c r="V4213" t="s">
        <v>27</v>
      </c>
      <c r="W4213" t="s">
        <v>27</v>
      </c>
      <c r="X4213" t="s">
        <v>60</v>
      </c>
      <c r="Y4213" s="6" t="s">
        <v>34</v>
      </c>
      <c r="Z4213" t="s">
        <v>27</v>
      </c>
      <c r="AA4213" t="s">
        <v>27</v>
      </c>
    </row>
    <row r="4214" spans="1:27" x14ac:dyDescent="0.35">
      <c r="A4214">
        <v>10005896</v>
      </c>
      <c r="B4214" t="s">
        <v>81</v>
      </c>
      <c r="C4214" t="s">
        <v>206</v>
      </c>
      <c r="D4214" t="s">
        <v>23</v>
      </c>
      <c r="E4214" t="s">
        <v>24</v>
      </c>
      <c r="F4214">
        <v>380</v>
      </c>
      <c r="G4214">
        <v>0</v>
      </c>
      <c r="H4214">
        <v>380</v>
      </c>
      <c r="I4214">
        <v>258</v>
      </c>
      <c r="J4214">
        <v>0.1</v>
      </c>
      <c r="K4214" s="6" t="s">
        <v>1644</v>
      </c>
      <c r="L4214" s="6" t="s">
        <v>1640</v>
      </c>
      <c r="M4214" s="6" t="s">
        <v>1649</v>
      </c>
      <c r="N4214" s="6" t="s">
        <v>1640</v>
      </c>
      <c r="O4214" s="6" t="s">
        <v>1649</v>
      </c>
      <c r="P4214" s="8">
        <f>Table12[[#This Row],[PLANNED_DELIVERY]]-Table12[[#This Row],[PLANNED_PICKUP]]</f>
        <v>3</v>
      </c>
      <c r="Q4214" s="9">
        <f>Table12[[#This Row],[ACTUAL_DELIVERY]]-Table12[[#This Row],[ACTUAL_PICKUP]]</f>
        <v>3</v>
      </c>
      <c r="R4214" s="9">
        <f>Table12[[#This Row],[ACTUAL_PICKUP]]-Table12[[#This Row],[PLANNED_PICKUP]]</f>
        <v>0</v>
      </c>
      <c r="S4214" s="9">
        <f>Table12[[#This Row],[ACTUAL_DELIVERY]]-Table12[[#This Row],[PLANNED_DELIVERY]]</f>
        <v>0</v>
      </c>
      <c r="T4214" t="s">
        <v>791</v>
      </c>
      <c r="U4214" s="6" t="s">
        <v>792</v>
      </c>
      <c r="V4214" t="s">
        <v>27</v>
      </c>
      <c r="W4214" t="s">
        <v>27</v>
      </c>
      <c r="X4214" t="s">
        <v>402</v>
      </c>
      <c r="Y4214" s="6" t="s">
        <v>125</v>
      </c>
      <c r="Z4214" t="s">
        <v>27</v>
      </c>
      <c r="AA4214" t="s">
        <v>27</v>
      </c>
    </row>
    <row r="4215" spans="1:27" x14ac:dyDescent="0.35">
      <c r="A4215">
        <v>10005897</v>
      </c>
      <c r="B4215" t="s">
        <v>81</v>
      </c>
      <c r="C4215" t="s">
        <v>206</v>
      </c>
      <c r="D4215" t="s">
        <v>23</v>
      </c>
      <c r="E4215" t="s">
        <v>24</v>
      </c>
      <c r="F4215">
        <v>320</v>
      </c>
      <c r="G4215">
        <v>0</v>
      </c>
      <c r="H4215">
        <v>320</v>
      </c>
      <c r="I4215">
        <v>1768</v>
      </c>
      <c r="J4215">
        <v>0.96</v>
      </c>
      <c r="K4215" s="6" t="s">
        <v>1644</v>
      </c>
      <c r="L4215" s="6" t="s">
        <v>1640</v>
      </c>
      <c r="M4215" s="6" t="s">
        <v>1651</v>
      </c>
      <c r="N4215" s="6" t="s">
        <v>1640</v>
      </c>
      <c r="O4215" s="6" t="s">
        <v>1649</v>
      </c>
      <c r="P4215" s="8">
        <f>Table12[[#This Row],[PLANNED_DELIVERY]]-Table12[[#This Row],[PLANNED_PICKUP]]</f>
        <v>2</v>
      </c>
      <c r="Q4215" s="9">
        <f>Table12[[#This Row],[ACTUAL_DELIVERY]]-Table12[[#This Row],[ACTUAL_PICKUP]]</f>
        <v>3</v>
      </c>
      <c r="R4215" s="9">
        <f>Table12[[#This Row],[ACTUAL_PICKUP]]-Table12[[#This Row],[PLANNED_PICKUP]]</f>
        <v>0</v>
      </c>
      <c r="S4215" s="9">
        <f>Table12[[#This Row],[ACTUAL_DELIVERY]]-Table12[[#This Row],[PLANNED_DELIVERY]]</f>
        <v>1</v>
      </c>
      <c r="T4215" t="s">
        <v>230</v>
      </c>
      <c r="U4215" s="6" t="s">
        <v>244</v>
      </c>
      <c r="V4215" t="s">
        <v>27</v>
      </c>
      <c r="W4215" t="s">
        <v>27</v>
      </c>
      <c r="X4215" t="s">
        <v>71</v>
      </c>
      <c r="Y4215" s="6" t="s">
        <v>72</v>
      </c>
      <c r="Z4215" t="s">
        <v>27</v>
      </c>
      <c r="AA4215" t="s">
        <v>27</v>
      </c>
    </row>
    <row r="4216" spans="1:27" x14ac:dyDescent="0.35">
      <c r="A4216">
        <v>10005898</v>
      </c>
      <c r="B4216" t="s">
        <v>222</v>
      </c>
      <c r="C4216" t="s">
        <v>234</v>
      </c>
      <c r="D4216" t="s">
        <v>23</v>
      </c>
      <c r="E4216" t="s">
        <v>24</v>
      </c>
      <c r="F4216">
        <v>600</v>
      </c>
      <c r="G4216">
        <v>0</v>
      </c>
      <c r="H4216">
        <v>600</v>
      </c>
      <c r="I4216">
        <v>859</v>
      </c>
      <c r="J4216">
        <v>1.19</v>
      </c>
      <c r="K4216" s="6" t="s">
        <v>1644</v>
      </c>
      <c r="L4216" s="6" t="s">
        <v>1654</v>
      </c>
      <c r="M4216" s="6" t="s">
        <v>1640</v>
      </c>
      <c r="N4216" s="6" t="s">
        <v>1640</v>
      </c>
      <c r="O4216" s="6" t="s">
        <v>1650</v>
      </c>
      <c r="P4216" s="8">
        <f>Table12[[#This Row],[PLANNED_DELIVERY]]-Table12[[#This Row],[PLANNED_PICKUP]]</f>
        <v>1</v>
      </c>
      <c r="Q4216" s="9">
        <f>Table12[[#This Row],[ACTUAL_DELIVERY]]-Table12[[#This Row],[ACTUAL_PICKUP]]</f>
        <v>1</v>
      </c>
      <c r="R4216" s="9">
        <f>Table12[[#This Row],[ACTUAL_PICKUP]]-Table12[[#This Row],[PLANNED_PICKUP]]</f>
        <v>1</v>
      </c>
      <c r="S4216" s="9">
        <f>Table12[[#This Row],[ACTUAL_DELIVERY]]-Table12[[#This Row],[PLANNED_DELIVERY]]</f>
        <v>1</v>
      </c>
      <c r="T4216" t="s">
        <v>789</v>
      </c>
      <c r="U4216" s="6" t="s">
        <v>790</v>
      </c>
      <c r="V4216" t="s">
        <v>237</v>
      </c>
      <c r="W4216" t="s">
        <v>237</v>
      </c>
      <c r="X4216" t="s">
        <v>41</v>
      </c>
      <c r="Y4216" s="6" t="s">
        <v>44</v>
      </c>
      <c r="Z4216" t="s">
        <v>27</v>
      </c>
      <c r="AA4216" t="s">
        <v>27</v>
      </c>
    </row>
    <row r="4217" spans="1:27" x14ac:dyDescent="0.35">
      <c r="A4217">
        <v>10005899</v>
      </c>
      <c r="B4217" t="s">
        <v>81</v>
      </c>
      <c r="C4217" t="s">
        <v>206</v>
      </c>
      <c r="D4217" t="s">
        <v>23</v>
      </c>
      <c r="E4217" t="s">
        <v>24</v>
      </c>
      <c r="F4217">
        <v>180</v>
      </c>
      <c r="G4217">
        <v>0</v>
      </c>
      <c r="H4217">
        <v>180</v>
      </c>
      <c r="I4217">
        <v>1369</v>
      </c>
      <c r="J4217">
        <v>0.96</v>
      </c>
      <c r="K4217" s="6" t="s">
        <v>1644</v>
      </c>
      <c r="L4217" s="6" t="s">
        <v>1640</v>
      </c>
      <c r="M4217" s="6" t="s">
        <v>1651</v>
      </c>
      <c r="N4217" s="6" t="s">
        <v>1640</v>
      </c>
      <c r="O4217" s="6" t="s">
        <v>1651</v>
      </c>
      <c r="P4217" s="8">
        <f>Table12[[#This Row],[PLANNED_DELIVERY]]-Table12[[#This Row],[PLANNED_PICKUP]]</f>
        <v>2</v>
      </c>
      <c r="Q4217" s="9">
        <f>Table12[[#This Row],[ACTUAL_DELIVERY]]-Table12[[#This Row],[ACTUAL_PICKUP]]</f>
        <v>2</v>
      </c>
      <c r="R4217" s="9">
        <f>Table12[[#This Row],[ACTUAL_PICKUP]]-Table12[[#This Row],[PLANNED_PICKUP]]</f>
        <v>0</v>
      </c>
      <c r="S4217" s="9">
        <f>Table12[[#This Row],[ACTUAL_DELIVERY]]-Table12[[#This Row],[PLANNED_DELIVERY]]</f>
        <v>0</v>
      </c>
      <c r="T4217" t="s">
        <v>68</v>
      </c>
      <c r="U4217" s="6" t="s">
        <v>69</v>
      </c>
      <c r="V4217" t="s">
        <v>27</v>
      </c>
      <c r="W4217" t="s">
        <v>27</v>
      </c>
      <c r="X4217" t="s">
        <v>220</v>
      </c>
      <c r="Y4217" s="6" t="s">
        <v>221</v>
      </c>
      <c r="Z4217" t="s">
        <v>27</v>
      </c>
      <c r="AA4217" t="s">
        <v>27</v>
      </c>
    </row>
    <row r="4218" spans="1:27" x14ac:dyDescent="0.35">
      <c r="A4218">
        <v>10005900</v>
      </c>
      <c r="B4218" t="s">
        <v>81</v>
      </c>
      <c r="C4218" t="s">
        <v>206</v>
      </c>
      <c r="D4218" t="s">
        <v>23</v>
      </c>
      <c r="E4218" t="s">
        <v>24</v>
      </c>
      <c r="F4218">
        <v>180</v>
      </c>
      <c r="G4218">
        <v>0</v>
      </c>
      <c r="H4218">
        <v>180</v>
      </c>
      <c r="I4218">
        <v>759</v>
      </c>
      <c r="J4218">
        <v>1.2</v>
      </c>
      <c r="K4218" s="6" t="s">
        <v>1644</v>
      </c>
      <c r="L4218" s="6" t="s">
        <v>1640</v>
      </c>
      <c r="M4218" s="6" t="s">
        <v>1651</v>
      </c>
      <c r="N4218" s="6" t="s">
        <v>1651</v>
      </c>
      <c r="O4218" s="6" t="s">
        <v>1647</v>
      </c>
      <c r="P4218" s="8">
        <f>Table12[[#This Row],[PLANNED_DELIVERY]]-Table12[[#This Row],[PLANNED_PICKUP]]</f>
        <v>2</v>
      </c>
      <c r="Q4218" s="9">
        <f>Table12[[#This Row],[ACTUAL_DELIVERY]]-Table12[[#This Row],[ACTUAL_PICKUP]]</f>
        <v>2</v>
      </c>
      <c r="R4218" s="9">
        <f>Table12[[#This Row],[ACTUAL_PICKUP]]-Table12[[#This Row],[PLANNED_PICKUP]]</f>
        <v>2</v>
      </c>
      <c r="S4218" s="9">
        <f>Table12[[#This Row],[ACTUAL_DELIVERY]]-Table12[[#This Row],[PLANNED_DELIVERY]]</f>
        <v>2</v>
      </c>
      <c r="T4218" t="s">
        <v>68</v>
      </c>
      <c r="U4218" s="6" t="s">
        <v>69</v>
      </c>
      <c r="V4218" t="s">
        <v>27</v>
      </c>
      <c r="W4218" t="s">
        <v>27</v>
      </c>
      <c r="X4218" t="s">
        <v>214</v>
      </c>
      <c r="Y4218" s="6" t="s">
        <v>215</v>
      </c>
      <c r="Z4218" t="s">
        <v>27</v>
      </c>
      <c r="AA4218" t="s">
        <v>27</v>
      </c>
    </row>
    <row r="4219" spans="1:27" x14ac:dyDescent="0.35">
      <c r="A4219">
        <v>10005901</v>
      </c>
      <c r="B4219" t="s">
        <v>81</v>
      </c>
      <c r="C4219" t="s">
        <v>206</v>
      </c>
      <c r="D4219" t="s">
        <v>23</v>
      </c>
      <c r="E4219" t="s">
        <v>31</v>
      </c>
      <c r="F4219">
        <v>350</v>
      </c>
      <c r="G4219">
        <v>0</v>
      </c>
      <c r="H4219">
        <v>350</v>
      </c>
      <c r="I4219">
        <v>10500</v>
      </c>
      <c r="J4219">
        <v>4.8899999999999997</v>
      </c>
      <c r="K4219" s="6" t="s">
        <v>1644</v>
      </c>
      <c r="L4219" s="6" t="s">
        <v>1650</v>
      </c>
      <c r="M4219" s="6" t="s">
        <v>1651</v>
      </c>
      <c r="N4219" s="6" t="s">
        <v>1650</v>
      </c>
      <c r="O4219" s="6" t="s">
        <v>1651</v>
      </c>
      <c r="P4219" s="8">
        <f>Table12[[#This Row],[PLANNED_DELIVERY]]-Table12[[#This Row],[PLANNED_PICKUP]]</f>
        <v>1</v>
      </c>
      <c r="Q4219" s="9">
        <f>Table12[[#This Row],[ACTUAL_DELIVERY]]-Table12[[#This Row],[ACTUAL_PICKUP]]</f>
        <v>1</v>
      </c>
      <c r="R4219" s="9">
        <f>Table12[[#This Row],[ACTUAL_PICKUP]]-Table12[[#This Row],[PLANNED_PICKUP]]</f>
        <v>0</v>
      </c>
      <c r="S4219" s="9">
        <f>Table12[[#This Row],[ACTUAL_DELIVERY]]-Table12[[#This Row],[PLANNED_DELIVERY]]</f>
        <v>0</v>
      </c>
      <c r="T4219" t="s">
        <v>385</v>
      </c>
      <c r="U4219" s="6" t="s">
        <v>386</v>
      </c>
      <c r="V4219" t="s">
        <v>27</v>
      </c>
      <c r="W4219" t="s">
        <v>27</v>
      </c>
      <c r="X4219" t="s">
        <v>60</v>
      </c>
      <c r="Y4219" s="6" t="s">
        <v>34</v>
      </c>
      <c r="Z4219" t="s">
        <v>27</v>
      </c>
      <c r="AA4219" t="s">
        <v>27</v>
      </c>
    </row>
    <row r="4220" spans="1:27" x14ac:dyDescent="0.35">
      <c r="A4220">
        <v>10005902</v>
      </c>
      <c r="B4220" t="s">
        <v>81</v>
      </c>
      <c r="C4220" t="s">
        <v>206</v>
      </c>
      <c r="D4220" t="s">
        <v>30</v>
      </c>
      <c r="E4220" t="s">
        <v>31</v>
      </c>
      <c r="F4220">
        <v>380</v>
      </c>
      <c r="G4220">
        <v>0</v>
      </c>
      <c r="H4220">
        <v>380</v>
      </c>
      <c r="I4220">
        <v>13000</v>
      </c>
      <c r="J4220">
        <v>20</v>
      </c>
      <c r="K4220" s="6" t="s">
        <v>1644</v>
      </c>
      <c r="L4220" s="6" t="s">
        <v>1650</v>
      </c>
      <c r="M4220" s="6" t="s">
        <v>1651</v>
      </c>
      <c r="N4220" s="6" t="s">
        <v>1650</v>
      </c>
      <c r="O4220" s="6" t="s">
        <v>1651</v>
      </c>
      <c r="P4220" s="8">
        <f>Table12[[#This Row],[PLANNED_DELIVERY]]-Table12[[#This Row],[PLANNED_PICKUP]]</f>
        <v>1</v>
      </c>
      <c r="Q4220" s="9">
        <f>Table12[[#This Row],[ACTUAL_DELIVERY]]-Table12[[#This Row],[ACTUAL_PICKUP]]</f>
        <v>1</v>
      </c>
      <c r="R4220" s="9">
        <f>Table12[[#This Row],[ACTUAL_PICKUP]]-Table12[[#This Row],[PLANNED_PICKUP]]</f>
        <v>0</v>
      </c>
      <c r="S4220" s="9">
        <f>Table12[[#This Row],[ACTUAL_DELIVERY]]-Table12[[#This Row],[PLANNED_DELIVERY]]</f>
        <v>0</v>
      </c>
      <c r="T4220" t="s">
        <v>33</v>
      </c>
      <c r="U4220" s="6" t="s">
        <v>34</v>
      </c>
      <c r="V4220" t="s">
        <v>27</v>
      </c>
      <c r="W4220" t="s">
        <v>27</v>
      </c>
      <c r="X4220" t="s">
        <v>292</v>
      </c>
      <c r="Y4220" s="6" t="s">
        <v>284</v>
      </c>
      <c r="Z4220" t="s">
        <v>27</v>
      </c>
      <c r="AA4220" t="s">
        <v>27</v>
      </c>
    </row>
    <row r="4221" spans="1:27" x14ac:dyDescent="0.35">
      <c r="A4221">
        <v>10005903</v>
      </c>
      <c r="B4221" t="s">
        <v>273</v>
      </c>
      <c r="C4221" t="s">
        <v>240</v>
      </c>
      <c r="D4221" t="s">
        <v>23</v>
      </c>
      <c r="E4221" t="s">
        <v>24</v>
      </c>
      <c r="F4221">
        <v>95</v>
      </c>
      <c r="G4221">
        <v>0</v>
      </c>
      <c r="H4221">
        <v>95</v>
      </c>
      <c r="I4221">
        <v>1.05</v>
      </c>
      <c r="J4221">
        <v>0</v>
      </c>
      <c r="K4221" s="6" t="s">
        <v>1644</v>
      </c>
      <c r="L4221" s="6" t="s">
        <v>1654</v>
      </c>
      <c r="M4221" s="6" t="s">
        <v>1640</v>
      </c>
      <c r="N4221" s="6" t="s">
        <v>1644</v>
      </c>
      <c r="O4221" s="6" t="s">
        <v>1650</v>
      </c>
      <c r="P4221" s="8">
        <f>Table12[[#This Row],[PLANNED_DELIVERY]]-Table12[[#This Row],[PLANNED_PICKUP]]</f>
        <v>1</v>
      </c>
      <c r="Q4221" s="9">
        <f>Table12[[#This Row],[ACTUAL_DELIVERY]]-Table12[[#This Row],[ACTUAL_PICKUP]]</f>
        <v>4</v>
      </c>
      <c r="R4221" s="9">
        <f>Table12[[#This Row],[ACTUAL_PICKUP]]-Table12[[#This Row],[PLANNED_PICKUP]]</f>
        <v>-2</v>
      </c>
      <c r="S4221" s="9">
        <f>Table12[[#This Row],[ACTUAL_DELIVERY]]-Table12[[#This Row],[PLANNED_DELIVERY]]</f>
        <v>1</v>
      </c>
      <c r="T4221" t="s">
        <v>787</v>
      </c>
      <c r="U4221" s="6" t="s">
        <v>788</v>
      </c>
      <c r="V4221" t="s">
        <v>27</v>
      </c>
      <c r="W4221" t="s">
        <v>27</v>
      </c>
      <c r="X4221" t="s">
        <v>49</v>
      </c>
      <c r="Y4221" s="6" t="s">
        <v>29</v>
      </c>
      <c r="Z4221" t="s">
        <v>27</v>
      </c>
      <c r="AA4221" t="s">
        <v>27</v>
      </c>
    </row>
    <row r="4222" spans="1:27" x14ac:dyDescent="0.35">
      <c r="A4222">
        <v>10005904</v>
      </c>
      <c r="B4222" t="s">
        <v>81</v>
      </c>
      <c r="C4222" t="s">
        <v>206</v>
      </c>
      <c r="D4222" t="s">
        <v>23</v>
      </c>
      <c r="E4222" t="s">
        <v>24</v>
      </c>
      <c r="F4222">
        <v>139.72999999999999</v>
      </c>
      <c r="G4222">
        <v>0</v>
      </c>
      <c r="H4222">
        <v>139.72999999999999</v>
      </c>
      <c r="I4222">
        <v>910</v>
      </c>
      <c r="J4222">
        <v>4.2</v>
      </c>
      <c r="K4222" s="6" t="s">
        <v>1644</v>
      </c>
      <c r="L4222" s="6" t="s">
        <v>1640</v>
      </c>
      <c r="M4222" s="6" t="s">
        <v>1651</v>
      </c>
      <c r="N4222" s="6" t="s">
        <v>1640</v>
      </c>
      <c r="O4222" s="6" t="s">
        <v>1640</v>
      </c>
      <c r="P4222" s="8">
        <f>Table12[[#This Row],[PLANNED_DELIVERY]]-Table12[[#This Row],[PLANNED_PICKUP]]</f>
        <v>2</v>
      </c>
      <c r="Q4222" s="9">
        <f>Table12[[#This Row],[ACTUAL_DELIVERY]]-Table12[[#This Row],[ACTUAL_PICKUP]]</f>
        <v>0</v>
      </c>
      <c r="R4222" s="9">
        <f>Table12[[#This Row],[ACTUAL_PICKUP]]-Table12[[#This Row],[PLANNED_PICKUP]]</f>
        <v>0</v>
      </c>
      <c r="S4222" s="9">
        <f>Table12[[#This Row],[ACTUAL_DELIVERY]]-Table12[[#This Row],[PLANNED_DELIVERY]]</f>
        <v>-2</v>
      </c>
      <c r="T4222" t="s">
        <v>188</v>
      </c>
      <c r="U4222" s="6" t="s">
        <v>189</v>
      </c>
      <c r="V4222" t="s">
        <v>27</v>
      </c>
      <c r="W4222" t="s">
        <v>27</v>
      </c>
      <c r="X4222" t="s">
        <v>41</v>
      </c>
      <c r="Y4222" s="6" t="s">
        <v>44</v>
      </c>
      <c r="Z4222" t="s">
        <v>27</v>
      </c>
      <c r="AA4222" t="s">
        <v>27</v>
      </c>
    </row>
    <row r="4223" spans="1:27" x14ac:dyDescent="0.35">
      <c r="A4223">
        <v>10005905</v>
      </c>
      <c r="B4223" t="s">
        <v>81</v>
      </c>
      <c r="C4223" t="s">
        <v>206</v>
      </c>
      <c r="D4223" t="s">
        <v>23</v>
      </c>
      <c r="E4223" t="s">
        <v>24</v>
      </c>
      <c r="F4223">
        <v>160.22</v>
      </c>
      <c r="G4223">
        <v>0</v>
      </c>
      <c r="H4223">
        <v>160.22</v>
      </c>
      <c r="I4223">
        <v>1160</v>
      </c>
      <c r="J4223">
        <v>2.88</v>
      </c>
      <c r="K4223" s="6" t="s">
        <v>1644</v>
      </c>
      <c r="L4223" s="6" t="s">
        <v>1640</v>
      </c>
      <c r="M4223" s="6" t="s">
        <v>1651</v>
      </c>
      <c r="N4223" s="6" t="s">
        <v>1650</v>
      </c>
      <c r="O4223" s="6" t="s">
        <v>1650</v>
      </c>
      <c r="P4223" s="8">
        <f>Table12[[#This Row],[PLANNED_DELIVERY]]-Table12[[#This Row],[PLANNED_PICKUP]]</f>
        <v>2</v>
      </c>
      <c r="Q4223" s="9">
        <f>Table12[[#This Row],[ACTUAL_DELIVERY]]-Table12[[#This Row],[ACTUAL_PICKUP]]</f>
        <v>0</v>
      </c>
      <c r="R4223" s="9">
        <f>Table12[[#This Row],[ACTUAL_PICKUP]]-Table12[[#This Row],[PLANNED_PICKUP]]</f>
        <v>1</v>
      </c>
      <c r="S4223" s="9">
        <f>Table12[[#This Row],[ACTUAL_DELIVERY]]-Table12[[#This Row],[PLANNED_DELIVERY]]</f>
        <v>-1</v>
      </c>
      <c r="T4223" t="s">
        <v>188</v>
      </c>
      <c r="U4223" s="6" t="s">
        <v>189</v>
      </c>
      <c r="V4223" t="s">
        <v>27</v>
      </c>
      <c r="W4223" t="s">
        <v>27</v>
      </c>
      <c r="X4223" t="s">
        <v>60</v>
      </c>
      <c r="Y4223" s="6" t="s">
        <v>34</v>
      </c>
      <c r="Z4223" t="s">
        <v>27</v>
      </c>
      <c r="AA4223" t="s">
        <v>27</v>
      </c>
    </row>
    <row r="4224" spans="1:27" x14ac:dyDescent="0.35">
      <c r="A4224">
        <v>10005912</v>
      </c>
      <c r="B4224" t="s">
        <v>81</v>
      </c>
      <c r="C4224" t="s">
        <v>206</v>
      </c>
      <c r="D4224" t="s">
        <v>30</v>
      </c>
      <c r="E4224" t="s">
        <v>45</v>
      </c>
      <c r="F4224">
        <v>139.72999999999999</v>
      </c>
      <c r="G4224">
        <v>0</v>
      </c>
      <c r="H4224">
        <v>139.72999999999999</v>
      </c>
      <c r="I4224">
        <v>163</v>
      </c>
      <c r="J4224">
        <v>1.36</v>
      </c>
      <c r="K4224" s="6" t="s">
        <v>1654</v>
      </c>
      <c r="L4224" s="6" t="s">
        <v>1640</v>
      </c>
      <c r="M4224" s="6" t="s">
        <v>1650</v>
      </c>
      <c r="N4224" s="6" t="s">
        <v>1647</v>
      </c>
      <c r="O4224" s="6" t="s">
        <v>1647</v>
      </c>
      <c r="P4224" s="8">
        <f>Table12[[#This Row],[PLANNED_DELIVERY]]-Table12[[#This Row],[PLANNED_PICKUP]]</f>
        <v>1</v>
      </c>
      <c r="Q4224" s="9">
        <f>Table12[[#This Row],[ACTUAL_DELIVERY]]-Table12[[#This Row],[ACTUAL_PICKUP]]</f>
        <v>0</v>
      </c>
      <c r="R4224" s="9">
        <f>Table12[[#This Row],[ACTUAL_PICKUP]]-Table12[[#This Row],[PLANNED_PICKUP]]</f>
        <v>4</v>
      </c>
      <c r="S4224" s="9">
        <f>Table12[[#This Row],[ACTUAL_DELIVERY]]-Table12[[#This Row],[PLANNED_DELIVERY]]</f>
        <v>3</v>
      </c>
      <c r="T4224" t="s">
        <v>32</v>
      </c>
      <c r="U4224" s="6" t="s">
        <v>29</v>
      </c>
      <c r="V4224" t="s">
        <v>27</v>
      </c>
      <c r="W4224" t="s">
        <v>27</v>
      </c>
      <c r="X4224" t="s">
        <v>49</v>
      </c>
      <c r="Y4224" s="6" t="s">
        <v>29</v>
      </c>
      <c r="Z4224" t="s">
        <v>27</v>
      </c>
      <c r="AA4224" t="s">
        <v>27</v>
      </c>
    </row>
    <row r="4225" spans="1:27" x14ac:dyDescent="0.35">
      <c r="A4225">
        <v>10005914</v>
      </c>
      <c r="B4225" t="s">
        <v>81</v>
      </c>
      <c r="C4225" t="s">
        <v>206</v>
      </c>
      <c r="D4225" t="s">
        <v>23</v>
      </c>
      <c r="E4225" t="s">
        <v>24</v>
      </c>
      <c r="F4225">
        <v>176.99</v>
      </c>
      <c r="G4225">
        <v>0</v>
      </c>
      <c r="H4225">
        <v>176.99</v>
      </c>
      <c r="I4225">
        <v>715</v>
      </c>
      <c r="J4225">
        <v>0.56999999999999995</v>
      </c>
      <c r="K4225" s="6" t="s">
        <v>1640</v>
      </c>
      <c r="L4225" s="6" t="s">
        <v>1640</v>
      </c>
      <c r="M4225" s="6" t="s">
        <v>1651</v>
      </c>
      <c r="N4225" s="6" t="s">
        <v>1649</v>
      </c>
      <c r="O4225" s="6" t="s">
        <v>1647</v>
      </c>
      <c r="P4225" s="8">
        <f>Table12[[#This Row],[PLANNED_DELIVERY]]-Table12[[#This Row],[PLANNED_PICKUP]]</f>
        <v>2</v>
      </c>
      <c r="Q4225" s="9">
        <f>Table12[[#This Row],[ACTUAL_DELIVERY]]-Table12[[#This Row],[ACTUAL_PICKUP]]</f>
        <v>1</v>
      </c>
      <c r="R4225" s="9">
        <f>Table12[[#This Row],[ACTUAL_PICKUP]]-Table12[[#This Row],[PLANNED_PICKUP]]</f>
        <v>3</v>
      </c>
      <c r="S4225" s="9">
        <f>Table12[[#This Row],[ACTUAL_DELIVERY]]-Table12[[#This Row],[PLANNED_DELIVERY]]</f>
        <v>2</v>
      </c>
      <c r="T4225" t="s">
        <v>411</v>
      </c>
      <c r="U4225" s="6" t="s">
        <v>207</v>
      </c>
      <c r="V4225" t="s">
        <v>27</v>
      </c>
      <c r="W4225" t="s">
        <v>27</v>
      </c>
      <c r="X4225" t="s">
        <v>49</v>
      </c>
      <c r="Y4225" s="6" t="s">
        <v>29</v>
      </c>
      <c r="Z4225" t="s">
        <v>27</v>
      </c>
      <c r="AA4225" t="s">
        <v>27</v>
      </c>
    </row>
    <row r="4226" spans="1:27" x14ac:dyDescent="0.35">
      <c r="A4226">
        <v>10005915</v>
      </c>
      <c r="B4226" t="s">
        <v>81</v>
      </c>
      <c r="C4226" t="s">
        <v>206</v>
      </c>
      <c r="D4226" t="s">
        <v>23</v>
      </c>
      <c r="E4226" t="s">
        <v>24</v>
      </c>
      <c r="F4226">
        <v>177.73</v>
      </c>
      <c r="G4226">
        <v>0</v>
      </c>
      <c r="H4226">
        <v>177.73</v>
      </c>
      <c r="I4226">
        <v>500</v>
      </c>
      <c r="J4226">
        <v>3.92</v>
      </c>
      <c r="K4226" s="6" t="s">
        <v>1640</v>
      </c>
      <c r="L4226" s="6" t="s">
        <v>1650</v>
      </c>
      <c r="M4226" s="6" t="s">
        <v>1647</v>
      </c>
      <c r="N4226" s="6" t="s">
        <v>1650</v>
      </c>
      <c r="O4226" s="6" t="s">
        <v>1651</v>
      </c>
      <c r="P4226" s="8">
        <f>Table12[[#This Row],[PLANNED_DELIVERY]]-Table12[[#This Row],[PLANNED_PICKUP]]</f>
        <v>3</v>
      </c>
      <c r="Q4226" s="9">
        <f>Table12[[#This Row],[ACTUAL_DELIVERY]]-Table12[[#This Row],[ACTUAL_PICKUP]]</f>
        <v>1</v>
      </c>
      <c r="R4226" s="9">
        <f>Table12[[#This Row],[ACTUAL_PICKUP]]-Table12[[#This Row],[PLANNED_PICKUP]]</f>
        <v>0</v>
      </c>
      <c r="S4226" s="9">
        <f>Table12[[#This Row],[ACTUAL_DELIVERY]]-Table12[[#This Row],[PLANNED_DELIVERY]]</f>
        <v>-2</v>
      </c>
      <c r="T4226" t="s">
        <v>725</v>
      </c>
      <c r="U4226" s="6" t="s">
        <v>212</v>
      </c>
      <c r="V4226" t="s">
        <v>27</v>
      </c>
      <c r="W4226" t="s">
        <v>27</v>
      </c>
      <c r="X4226" t="s">
        <v>49</v>
      </c>
      <c r="Y4226" s="6" t="s">
        <v>29</v>
      </c>
      <c r="Z4226" t="s">
        <v>27</v>
      </c>
      <c r="AA4226" t="s">
        <v>27</v>
      </c>
    </row>
    <row r="4227" spans="1:27" x14ac:dyDescent="0.35">
      <c r="A4227">
        <v>10005916</v>
      </c>
      <c r="B4227" t="s">
        <v>225</v>
      </c>
      <c r="C4227" t="s">
        <v>234</v>
      </c>
      <c r="D4227" t="s">
        <v>30</v>
      </c>
      <c r="E4227" t="s">
        <v>45</v>
      </c>
      <c r="F4227">
        <v>220</v>
      </c>
      <c r="G4227">
        <v>0</v>
      </c>
      <c r="H4227">
        <v>220</v>
      </c>
      <c r="I4227">
        <v>14</v>
      </c>
      <c r="J4227">
        <v>0</v>
      </c>
      <c r="K4227" s="6" t="s">
        <v>1640</v>
      </c>
      <c r="L4227" s="6" t="s">
        <v>1640</v>
      </c>
      <c r="M4227" s="6" t="s">
        <v>1648</v>
      </c>
      <c r="N4227" s="6" t="s">
        <v>1650</v>
      </c>
      <c r="O4227" s="6" t="s">
        <v>1647</v>
      </c>
      <c r="P4227" s="8">
        <f>Table12[[#This Row],[PLANNED_DELIVERY]]-Table12[[#This Row],[PLANNED_PICKUP]]</f>
        <v>7</v>
      </c>
      <c r="Q4227" s="9">
        <f>Table12[[#This Row],[ACTUAL_DELIVERY]]-Table12[[#This Row],[ACTUAL_PICKUP]]</f>
        <v>3</v>
      </c>
      <c r="R4227" s="9">
        <f>Table12[[#This Row],[ACTUAL_PICKUP]]-Table12[[#This Row],[PLANNED_PICKUP]]</f>
        <v>1</v>
      </c>
      <c r="S4227" s="9">
        <f>Table12[[#This Row],[ACTUAL_DELIVERY]]-Table12[[#This Row],[PLANNED_DELIVERY]]</f>
        <v>-3</v>
      </c>
      <c r="T4227" t="s">
        <v>160</v>
      </c>
      <c r="U4227" s="6" t="s">
        <v>110</v>
      </c>
      <c r="V4227" t="s">
        <v>27</v>
      </c>
      <c r="W4227" t="s">
        <v>27</v>
      </c>
      <c r="X4227" t="s">
        <v>591</v>
      </c>
      <c r="Y4227" s="6" t="s">
        <v>592</v>
      </c>
      <c r="Z4227" t="s">
        <v>180</v>
      </c>
      <c r="AA4227" t="s">
        <v>180</v>
      </c>
    </row>
    <row r="4228" spans="1:27" x14ac:dyDescent="0.35">
      <c r="A4228">
        <v>10005918</v>
      </c>
      <c r="B4228" t="s">
        <v>222</v>
      </c>
      <c r="C4228" t="s">
        <v>234</v>
      </c>
      <c r="D4228" t="s">
        <v>23</v>
      </c>
      <c r="E4228" t="s">
        <v>24</v>
      </c>
      <c r="F4228">
        <v>1280</v>
      </c>
      <c r="G4228">
        <v>0</v>
      </c>
      <c r="H4228">
        <v>1280</v>
      </c>
      <c r="I4228">
        <v>767</v>
      </c>
      <c r="J4228">
        <v>2.5299999999999998</v>
      </c>
      <c r="K4228" s="6" t="s">
        <v>1640</v>
      </c>
      <c r="L4228" s="6" t="s">
        <v>1654</v>
      </c>
      <c r="M4228" s="6" t="s">
        <v>1654</v>
      </c>
      <c r="N4228" s="6" t="s">
        <v>1644</v>
      </c>
      <c r="O4228" s="6" t="s">
        <v>1640</v>
      </c>
      <c r="P4228" s="8">
        <f>Table12[[#This Row],[PLANNED_DELIVERY]]-Table12[[#This Row],[PLANNED_PICKUP]]</f>
        <v>0</v>
      </c>
      <c r="Q4228" s="9">
        <f>Table12[[#This Row],[ACTUAL_DELIVERY]]-Table12[[#This Row],[ACTUAL_PICKUP]]</f>
        <v>3</v>
      </c>
      <c r="R4228" s="9">
        <f>Table12[[#This Row],[ACTUAL_PICKUP]]-Table12[[#This Row],[PLANNED_PICKUP]]</f>
        <v>-2</v>
      </c>
      <c r="S4228" s="9">
        <f>Table12[[#This Row],[ACTUAL_DELIVERY]]-Table12[[#This Row],[PLANNED_DELIVERY]]</f>
        <v>1</v>
      </c>
      <c r="T4228" t="s">
        <v>786</v>
      </c>
      <c r="U4228" s="6" t="s">
        <v>474</v>
      </c>
      <c r="V4228" t="s">
        <v>104</v>
      </c>
      <c r="W4228" t="s">
        <v>104</v>
      </c>
      <c r="X4228" t="s">
        <v>71</v>
      </c>
      <c r="Y4228" s="6" t="s">
        <v>72</v>
      </c>
      <c r="Z4228" t="s">
        <v>27</v>
      </c>
      <c r="AA4228" t="s">
        <v>27</v>
      </c>
    </row>
    <row r="4229" spans="1:27" x14ac:dyDescent="0.35">
      <c r="A4229">
        <v>10005919</v>
      </c>
      <c r="B4229" t="s">
        <v>81</v>
      </c>
      <c r="C4229" t="s">
        <v>342</v>
      </c>
      <c r="D4229" t="s">
        <v>23</v>
      </c>
      <c r="E4229" t="s">
        <v>24</v>
      </c>
      <c r="F4229">
        <v>380</v>
      </c>
      <c r="G4229">
        <v>175</v>
      </c>
      <c r="H4229">
        <v>555</v>
      </c>
      <c r="I4229">
        <v>3895</v>
      </c>
      <c r="J4229">
        <v>1.93</v>
      </c>
      <c r="K4229" s="6" t="s">
        <v>1640</v>
      </c>
      <c r="L4229" s="6" t="s">
        <v>1640</v>
      </c>
      <c r="M4229" s="6" t="s">
        <v>1647</v>
      </c>
      <c r="N4229" s="6" t="s">
        <v>1651</v>
      </c>
      <c r="O4229" s="6" t="s">
        <v>1649</v>
      </c>
      <c r="P4229" s="8">
        <f>Table12[[#This Row],[PLANNED_DELIVERY]]-Table12[[#This Row],[PLANNED_PICKUP]]</f>
        <v>4</v>
      </c>
      <c r="Q4229" s="9">
        <f>Table12[[#This Row],[ACTUAL_DELIVERY]]-Table12[[#This Row],[ACTUAL_PICKUP]]</f>
        <v>1</v>
      </c>
      <c r="R4229" s="9">
        <f>Table12[[#This Row],[ACTUAL_PICKUP]]-Table12[[#This Row],[PLANNED_PICKUP]]</f>
        <v>2</v>
      </c>
      <c r="S4229" s="9">
        <f>Table12[[#This Row],[ACTUAL_DELIVERY]]-Table12[[#This Row],[PLANNED_DELIVERY]]</f>
        <v>-1</v>
      </c>
      <c r="T4229" t="s">
        <v>68</v>
      </c>
      <c r="U4229" s="6" t="s">
        <v>69</v>
      </c>
      <c r="V4229" t="s">
        <v>27</v>
      </c>
      <c r="W4229" t="s">
        <v>27</v>
      </c>
      <c r="X4229" t="s">
        <v>60</v>
      </c>
      <c r="Y4229" s="6" t="s">
        <v>34</v>
      </c>
      <c r="Z4229" t="s">
        <v>27</v>
      </c>
      <c r="AA4229" t="s">
        <v>27</v>
      </c>
    </row>
    <row r="4230" spans="1:27" x14ac:dyDescent="0.35">
      <c r="A4230">
        <v>10005920</v>
      </c>
      <c r="B4230" t="s">
        <v>222</v>
      </c>
      <c r="C4230" t="s">
        <v>342</v>
      </c>
      <c r="D4230" t="s">
        <v>23</v>
      </c>
      <c r="E4230" t="s">
        <v>24</v>
      </c>
      <c r="F4230">
        <v>550</v>
      </c>
      <c r="G4230">
        <v>0</v>
      </c>
      <c r="H4230">
        <v>550</v>
      </c>
      <c r="I4230">
        <v>1299</v>
      </c>
      <c r="J4230">
        <v>0.84</v>
      </c>
      <c r="K4230" s="6" t="s">
        <v>1640</v>
      </c>
      <c r="L4230" s="6" t="s">
        <v>1640</v>
      </c>
      <c r="M4230" s="6" t="s">
        <v>1650</v>
      </c>
      <c r="N4230" s="6" t="s">
        <v>1650</v>
      </c>
      <c r="O4230" s="6" t="s">
        <v>1651</v>
      </c>
      <c r="P4230" s="8">
        <f>Table12[[#This Row],[PLANNED_DELIVERY]]-Table12[[#This Row],[PLANNED_PICKUP]]</f>
        <v>1</v>
      </c>
      <c r="Q4230" s="9">
        <f>Table12[[#This Row],[ACTUAL_DELIVERY]]-Table12[[#This Row],[ACTUAL_PICKUP]]</f>
        <v>1</v>
      </c>
      <c r="R4230" s="9">
        <f>Table12[[#This Row],[ACTUAL_PICKUP]]-Table12[[#This Row],[PLANNED_PICKUP]]</f>
        <v>1</v>
      </c>
      <c r="S4230" s="9">
        <f>Table12[[#This Row],[ACTUAL_DELIVERY]]-Table12[[#This Row],[PLANNED_DELIVERY]]</f>
        <v>1</v>
      </c>
      <c r="T4230" t="s">
        <v>116</v>
      </c>
      <c r="U4230" s="6" t="s">
        <v>117</v>
      </c>
      <c r="V4230" t="s">
        <v>27</v>
      </c>
      <c r="W4230" t="s">
        <v>27</v>
      </c>
      <c r="X4230" t="s">
        <v>49</v>
      </c>
      <c r="Y4230" s="6" t="s">
        <v>29</v>
      </c>
      <c r="Z4230" t="s">
        <v>27</v>
      </c>
      <c r="AA4230" t="s">
        <v>27</v>
      </c>
    </row>
    <row r="4231" spans="1:27" x14ac:dyDescent="0.35">
      <c r="A4231">
        <v>10005922</v>
      </c>
      <c r="B4231" t="s">
        <v>81</v>
      </c>
      <c r="C4231" t="s">
        <v>206</v>
      </c>
      <c r="D4231" t="s">
        <v>30</v>
      </c>
      <c r="E4231" t="s">
        <v>31</v>
      </c>
      <c r="F4231">
        <v>500</v>
      </c>
      <c r="G4231">
        <v>0</v>
      </c>
      <c r="H4231">
        <v>500</v>
      </c>
      <c r="I4231">
        <v>1313</v>
      </c>
      <c r="J4231">
        <v>10.25</v>
      </c>
      <c r="K4231" s="6" t="s">
        <v>1640</v>
      </c>
      <c r="L4231" s="6" t="s">
        <v>1640</v>
      </c>
      <c r="M4231" s="6" t="s">
        <v>1640</v>
      </c>
      <c r="N4231" s="6" t="s">
        <v>1640</v>
      </c>
      <c r="O4231" s="6" t="s">
        <v>1640</v>
      </c>
      <c r="P4231" s="8">
        <f>Table12[[#This Row],[PLANNED_DELIVERY]]-Table12[[#This Row],[PLANNED_PICKUP]]</f>
        <v>0</v>
      </c>
      <c r="Q4231" s="9">
        <f>Table12[[#This Row],[ACTUAL_DELIVERY]]-Table12[[#This Row],[ACTUAL_PICKUP]]</f>
        <v>0</v>
      </c>
      <c r="R4231" s="9">
        <f>Table12[[#This Row],[ACTUAL_PICKUP]]-Table12[[#This Row],[PLANNED_PICKUP]]</f>
        <v>0</v>
      </c>
      <c r="S4231" s="9">
        <f>Table12[[#This Row],[ACTUAL_DELIVERY]]-Table12[[#This Row],[PLANNED_DELIVERY]]</f>
        <v>0</v>
      </c>
      <c r="T4231" t="s">
        <v>33</v>
      </c>
      <c r="U4231" s="6" t="s">
        <v>34</v>
      </c>
      <c r="V4231" t="s">
        <v>27</v>
      </c>
      <c r="W4231" t="s">
        <v>27</v>
      </c>
      <c r="X4231" t="s">
        <v>49</v>
      </c>
      <c r="Y4231" s="6" t="s">
        <v>152</v>
      </c>
      <c r="Z4231" t="s">
        <v>27</v>
      </c>
      <c r="AA4231" t="s">
        <v>27</v>
      </c>
    </row>
    <row r="4232" spans="1:27" x14ac:dyDescent="0.35">
      <c r="A4232">
        <v>10005923</v>
      </c>
      <c r="B4232" t="s">
        <v>81</v>
      </c>
      <c r="C4232" t="s">
        <v>206</v>
      </c>
      <c r="D4232" t="s">
        <v>23</v>
      </c>
      <c r="E4232" t="s">
        <v>31</v>
      </c>
      <c r="F4232">
        <v>248</v>
      </c>
      <c r="G4232">
        <v>0</v>
      </c>
      <c r="H4232">
        <v>248</v>
      </c>
      <c r="I4232">
        <v>1752</v>
      </c>
      <c r="J4232">
        <v>3.6</v>
      </c>
      <c r="K4232" s="6" t="s">
        <v>1640</v>
      </c>
      <c r="L4232" s="6" t="s">
        <v>1650</v>
      </c>
      <c r="M4232" s="6" t="s">
        <v>1649</v>
      </c>
      <c r="N4232" s="6" t="s">
        <v>1650</v>
      </c>
      <c r="O4232" s="6" t="s">
        <v>1650</v>
      </c>
      <c r="P4232" s="8">
        <f>Table12[[#This Row],[PLANNED_DELIVERY]]-Table12[[#This Row],[PLANNED_PICKUP]]</f>
        <v>2</v>
      </c>
      <c r="Q4232" s="9">
        <f>Table12[[#This Row],[ACTUAL_DELIVERY]]-Table12[[#This Row],[ACTUAL_PICKUP]]</f>
        <v>0</v>
      </c>
      <c r="R4232" s="9">
        <f>Table12[[#This Row],[ACTUAL_PICKUP]]-Table12[[#This Row],[PLANNED_PICKUP]]</f>
        <v>0</v>
      </c>
      <c r="S4232" s="9">
        <f>Table12[[#This Row],[ACTUAL_DELIVERY]]-Table12[[#This Row],[PLANNED_DELIVERY]]</f>
        <v>-2</v>
      </c>
      <c r="T4232" t="s">
        <v>785</v>
      </c>
      <c r="U4232" s="6" t="s">
        <v>779</v>
      </c>
      <c r="V4232" t="s">
        <v>27</v>
      </c>
      <c r="W4232" t="s">
        <v>27</v>
      </c>
      <c r="X4232" t="s">
        <v>60</v>
      </c>
      <c r="Y4232" s="6" t="s">
        <v>34</v>
      </c>
      <c r="Z4232" t="s">
        <v>27</v>
      </c>
      <c r="AA4232" t="s">
        <v>27</v>
      </c>
    </row>
    <row r="4233" spans="1:27" x14ac:dyDescent="0.35">
      <c r="A4233">
        <v>10005924</v>
      </c>
      <c r="B4233" t="s">
        <v>81</v>
      </c>
      <c r="C4233" t="s">
        <v>213</v>
      </c>
      <c r="D4233" t="s">
        <v>23</v>
      </c>
      <c r="E4233" t="s">
        <v>24</v>
      </c>
      <c r="F4233">
        <v>309.26</v>
      </c>
      <c r="G4233">
        <v>0</v>
      </c>
      <c r="H4233">
        <v>309.26</v>
      </c>
      <c r="I4233" s="5">
        <v>4600</v>
      </c>
      <c r="J4233">
        <v>2.34</v>
      </c>
      <c r="K4233" s="6" t="s">
        <v>1640</v>
      </c>
      <c r="L4233" s="6" t="s">
        <v>1640</v>
      </c>
      <c r="M4233" s="6" t="s">
        <v>1649</v>
      </c>
      <c r="N4233" s="6" t="s">
        <v>1650</v>
      </c>
      <c r="O4233" s="6" t="s">
        <v>1650</v>
      </c>
      <c r="P4233" s="8">
        <f>Table12[[#This Row],[PLANNED_DELIVERY]]-Table12[[#This Row],[PLANNED_PICKUP]]</f>
        <v>3</v>
      </c>
      <c r="Q4233" s="9">
        <f>Table12[[#This Row],[ACTUAL_DELIVERY]]-Table12[[#This Row],[ACTUAL_PICKUP]]</f>
        <v>0</v>
      </c>
      <c r="R4233" s="9">
        <f>Table12[[#This Row],[ACTUAL_PICKUP]]-Table12[[#This Row],[PLANNED_PICKUP]]</f>
        <v>1</v>
      </c>
      <c r="S4233" s="9">
        <f>Table12[[#This Row],[ACTUAL_DELIVERY]]-Table12[[#This Row],[PLANNED_DELIVERY]]</f>
        <v>-2</v>
      </c>
      <c r="T4233" t="s">
        <v>1104</v>
      </c>
      <c r="U4233" s="6" t="s">
        <v>410</v>
      </c>
      <c r="V4233" t="s">
        <v>27</v>
      </c>
      <c r="W4233" t="s">
        <v>27</v>
      </c>
      <c r="X4233" t="s">
        <v>60</v>
      </c>
      <c r="Y4233" s="6" t="s">
        <v>34</v>
      </c>
      <c r="Z4233" t="s">
        <v>27</v>
      </c>
      <c r="AA4233" t="s">
        <v>27</v>
      </c>
    </row>
    <row r="4234" spans="1:27" x14ac:dyDescent="0.35">
      <c r="A4234">
        <v>10005926</v>
      </c>
      <c r="B4234" t="s">
        <v>81</v>
      </c>
      <c r="C4234" t="s">
        <v>206</v>
      </c>
      <c r="D4234" t="s">
        <v>23</v>
      </c>
      <c r="E4234" t="s">
        <v>24</v>
      </c>
      <c r="F4234">
        <v>139.72999999999999</v>
      </c>
      <c r="G4234">
        <v>0</v>
      </c>
      <c r="H4234">
        <v>139.72999999999999</v>
      </c>
      <c r="I4234">
        <v>500</v>
      </c>
      <c r="J4234">
        <v>3.5</v>
      </c>
      <c r="K4234" s="6" t="s">
        <v>1640</v>
      </c>
      <c r="L4234" s="6" t="s">
        <v>1640</v>
      </c>
      <c r="M4234" s="6" t="s">
        <v>1651</v>
      </c>
      <c r="N4234" s="6" t="s">
        <v>1650</v>
      </c>
      <c r="O4234" s="6" t="s">
        <v>1650</v>
      </c>
      <c r="P4234" s="8">
        <f>Table12[[#This Row],[PLANNED_DELIVERY]]-Table12[[#This Row],[PLANNED_PICKUP]]</f>
        <v>2</v>
      </c>
      <c r="Q4234" s="9">
        <f>Table12[[#This Row],[ACTUAL_DELIVERY]]-Table12[[#This Row],[ACTUAL_PICKUP]]</f>
        <v>0</v>
      </c>
      <c r="R4234" s="9">
        <f>Table12[[#This Row],[ACTUAL_PICKUP]]-Table12[[#This Row],[PLANNED_PICKUP]]</f>
        <v>1</v>
      </c>
      <c r="S4234" s="9">
        <f>Table12[[#This Row],[ACTUAL_DELIVERY]]-Table12[[#This Row],[PLANNED_DELIVERY]]</f>
        <v>-1</v>
      </c>
      <c r="T4234" t="s">
        <v>750</v>
      </c>
      <c r="U4234" s="6" t="s">
        <v>777</v>
      </c>
      <c r="V4234" t="s">
        <v>27</v>
      </c>
      <c r="W4234" t="s">
        <v>27</v>
      </c>
      <c r="X4234" t="s">
        <v>49</v>
      </c>
      <c r="Y4234" s="6" t="s">
        <v>29</v>
      </c>
      <c r="Z4234" t="s">
        <v>27</v>
      </c>
      <c r="AA4234" t="s">
        <v>27</v>
      </c>
    </row>
    <row r="4235" spans="1:27" x14ac:dyDescent="0.35">
      <c r="A4235">
        <v>10005927</v>
      </c>
      <c r="B4235" t="s">
        <v>222</v>
      </c>
      <c r="C4235" t="s">
        <v>206</v>
      </c>
      <c r="D4235" t="s">
        <v>23</v>
      </c>
      <c r="E4235" t="s">
        <v>24</v>
      </c>
      <c r="F4235">
        <v>585</v>
      </c>
      <c r="G4235">
        <v>0</v>
      </c>
      <c r="H4235">
        <v>585</v>
      </c>
      <c r="I4235">
        <v>3000</v>
      </c>
      <c r="J4235">
        <v>4</v>
      </c>
      <c r="K4235" s="6" t="s">
        <v>1640</v>
      </c>
      <c r="L4235" s="6" t="s">
        <v>1640</v>
      </c>
      <c r="M4235" s="6" t="s">
        <v>1649</v>
      </c>
      <c r="N4235" s="6" t="s">
        <v>1650</v>
      </c>
      <c r="O4235" s="6" t="s">
        <v>1647</v>
      </c>
      <c r="P4235" s="8">
        <f>Table12[[#This Row],[PLANNED_DELIVERY]]-Table12[[#This Row],[PLANNED_PICKUP]]</f>
        <v>3</v>
      </c>
      <c r="Q4235" s="9">
        <f>Table12[[#This Row],[ACTUAL_DELIVERY]]-Table12[[#This Row],[ACTUAL_PICKUP]]</f>
        <v>3</v>
      </c>
      <c r="R4235" s="9">
        <f>Table12[[#This Row],[ACTUAL_PICKUP]]-Table12[[#This Row],[PLANNED_PICKUP]]</f>
        <v>1</v>
      </c>
      <c r="S4235" s="9">
        <f>Table12[[#This Row],[ACTUAL_DELIVERY]]-Table12[[#This Row],[PLANNED_DELIVERY]]</f>
        <v>1</v>
      </c>
      <c r="T4235" t="s">
        <v>734</v>
      </c>
      <c r="U4235" s="6" t="s">
        <v>735</v>
      </c>
      <c r="V4235" t="s">
        <v>27</v>
      </c>
      <c r="W4235" t="s">
        <v>27</v>
      </c>
      <c r="X4235" t="s">
        <v>88</v>
      </c>
      <c r="Y4235" s="6" t="s">
        <v>89</v>
      </c>
      <c r="Z4235" t="s">
        <v>27</v>
      </c>
      <c r="AA4235" t="s">
        <v>27</v>
      </c>
    </row>
    <row r="4236" spans="1:27" x14ac:dyDescent="0.35">
      <c r="A4236">
        <v>10005931</v>
      </c>
      <c r="B4236" t="s">
        <v>81</v>
      </c>
      <c r="C4236" t="s">
        <v>213</v>
      </c>
      <c r="D4236" t="s">
        <v>23</v>
      </c>
      <c r="E4236" t="s">
        <v>24</v>
      </c>
      <c r="F4236">
        <v>804.82</v>
      </c>
      <c r="G4236">
        <v>0</v>
      </c>
      <c r="H4236">
        <v>804.82</v>
      </c>
      <c r="I4236">
        <v>3000</v>
      </c>
      <c r="J4236">
        <v>18.739999999999998</v>
      </c>
      <c r="K4236" s="6" t="s">
        <v>1640</v>
      </c>
      <c r="L4236" s="6" t="s">
        <v>1650</v>
      </c>
      <c r="M4236" s="6" t="s">
        <v>1651</v>
      </c>
      <c r="N4236" s="6" t="s">
        <v>1650</v>
      </c>
      <c r="O4236" s="6" t="s">
        <v>1651</v>
      </c>
      <c r="P4236" s="8">
        <f>Table12[[#This Row],[PLANNED_DELIVERY]]-Table12[[#This Row],[PLANNED_PICKUP]]</f>
        <v>1</v>
      </c>
      <c r="Q4236" s="9">
        <f>Table12[[#This Row],[ACTUAL_DELIVERY]]-Table12[[#This Row],[ACTUAL_PICKUP]]</f>
        <v>1</v>
      </c>
      <c r="R4236" s="9">
        <f>Table12[[#This Row],[ACTUAL_PICKUP]]-Table12[[#This Row],[PLANNED_PICKUP]]</f>
        <v>0</v>
      </c>
      <c r="S4236" s="9">
        <f>Table12[[#This Row],[ACTUAL_DELIVERY]]-Table12[[#This Row],[PLANNED_DELIVERY]]</f>
        <v>0</v>
      </c>
      <c r="T4236" t="s">
        <v>463</v>
      </c>
      <c r="U4236" s="6" t="s">
        <v>464</v>
      </c>
      <c r="V4236" t="s">
        <v>27</v>
      </c>
      <c r="W4236" t="s">
        <v>27</v>
      </c>
      <c r="X4236" t="s">
        <v>96</v>
      </c>
      <c r="Y4236" s="6" t="s">
        <v>97</v>
      </c>
      <c r="Z4236" t="s">
        <v>27</v>
      </c>
      <c r="AA4236" t="s">
        <v>27</v>
      </c>
    </row>
    <row r="4237" spans="1:27" x14ac:dyDescent="0.35">
      <c r="A4237">
        <v>10005940</v>
      </c>
      <c r="B4237" t="s">
        <v>301</v>
      </c>
      <c r="C4237" t="s">
        <v>257</v>
      </c>
      <c r="D4237" t="s">
        <v>23</v>
      </c>
      <c r="E4237" t="s">
        <v>24</v>
      </c>
      <c r="F4237">
        <v>434.7</v>
      </c>
      <c r="G4237">
        <v>0</v>
      </c>
      <c r="H4237">
        <v>434.7</v>
      </c>
      <c r="I4237">
        <v>292</v>
      </c>
      <c r="J4237">
        <v>0.33</v>
      </c>
      <c r="K4237" s="6" t="s">
        <v>1640</v>
      </c>
      <c r="L4237" s="6" t="s">
        <v>1650</v>
      </c>
      <c r="M4237" s="6" t="s">
        <v>1651</v>
      </c>
      <c r="N4237" s="6" t="s">
        <v>1650</v>
      </c>
      <c r="O4237" s="6" t="s">
        <v>1649</v>
      </c>
      <c r="P4237" s="8">
        <f>Table12[[#This Row],[PLANNED_DELIVERY]]-Table12[[#This Row],[PLANNED_PICKUP]]</f>
        <v>1</v>
      </c>
      <c r="Q4237" s="9">
        <f>Table12[[#This Row],[ACTUAL_DELIVERY]]-Table12[[#This Row],[ACTUAL_PICKUP]]</f>
        <v>2</v>
      </c>
      <c r="R4237" s="9">
        <f>Table12[[#This Row],[ACTUAL_PICKUP]]-Table12[[#This Row],[PLANNED_PICKUP]]</f>
        <v>0</v>
      </c>
      <c r="S4237" s="9">
        <f>Table12[[#This Row],[ACTUAL_DELIVERY]]-Table12[[#This Row],[PLANNED_DELIVERY]]</f>
        <v>1</v>
      </c>
      <c r="T4237" t="s">
        <v>888</v>
      </c>
      <c r="U4237" s="6" t="s">
        <v>437</v>
      </c>
      <c r="V4237" t="s">
        <v>237</v>
      </c>
      <c r="W4237" t="s">
        <v>237</v>
      </c>
      <c r="X4237" t="s">
        <v>49</v>
      </c>
      <c r="Y4237" s="6" t="s">
        <v>29</v>
      </c>
      <c r="Z4237" t="s">
        <v>27</v>
      </c>
      <c r="AA4237" t="s">
        <v>27</v>
      </c>
    </row>
    <row r="4238" spans="1:27" x14ac:dyDescent="0.35">
      <c r="A4238">
        <v>10005942</v>
      </c>
      <c r="B4238" t="s">
        <v>81</v>
      </c>
      <c r="C4238" t="s">
        <v>206</v>
      </c>
      <c r="D4238" t="s">
        <v>23</v>
      </c>
      <c r="E4238" t="s">
        <v>24</v>
      </c>
      <c r="F4238">
        <v>880</v>
      </c>
      <c r="G4238">
        <v>0</v>
      </c>
      <c r="H4238">
        <v>880</v>
      </c>
      <c r="I4238">
        <v>2200</v>
      </c>
      <c r="J4238">
        <v>1.92</v>
      </c>
      <c r="K4238" s="6" t="s">
        <v>1640</v>
      </c>
      <c r="L4238" s="6" t="s">
        <v>1640</v>
      </c>
      <c r="M4238" s="6" t="s">
        <v>1651</v>
      </c>
      <c r="N4238" s="6" t="s">
        <v>1640</v>
      </c>
      <c r="O4238" s="6" t="s">
        <v>1651</v>
      </c>
      <c r="P4238" s="8">
        <f>Table12[[#This Row],[PLANNED_DELIVERY]]-Table12[[#This Row],[PLANNED_PICKUP]]</f>
        <v>2</v>
      </c>
      <c r="Q4238" s="9">
        <f>Table12[[#This Row],[ACTUAL_DELIVERY]]-Table12[[#This Row],[ACTUAL_PICKUP]]</f>
        <v>2</v>
      </c>
      <c r="R4238" s="9">
        <f>Table12[[#This Row],[ACTUAL_PICKUP]]-Table12[[#This Row],[PLANNED_PICKUP]]</f>
        <v>0</v>
      </c>
      <c r="S4238" s="9">
        <f>Table12[[#This Row],[ACTUAL_DELIVERY]]-Table12[[#This Row],[PLANNED_DELIVERY]]</f>
        <v>0</v>
      </c>
      <c r="T4238" t="s">
        <v>782</v>
      </c>
      <c r="U4238" s="6" t="s">
        <v>783</v>
      </c>
      <c r="V4238" t="s">
        <v>27</v>
      </c>
      <c r="W4238" t="s">
        <v>27</v>
      </c>
      <c r="X4238" t="s">
        <v>66</v>
      </c>
      <c r="Y4238" s="6" t="s">
        <v>94</v>
      </c>
      <c r="Z4238" t="s">
        <v>27</v>
      </c>
      <c r="AA4238" t="s">
        <v>27</v>
      </c>
    </row>
    <row r="4239" spans="1:27" x14ac:dyDescent="0.35">
      <c r="A4239">
        <v>10005945</v>
      </c>
      <c r="B4239" t="s">
        <v>451</v>
      </c>
      <c r="C4239" t="s">
        <v>293</v>
      </c>
      <c r="D4239" t="s">
        <v>30</v>
      </c>
      <c r="E4239" t="s">
        <v>45</v>
      </c>
      <c r="F4239">
        <v>298</v>
      </c>
      <c r="G4239">
        <v>0</v>
      </c>
      <c r="H4239">
        <v>298</v>
      </c>
      <c r="I4239">
        <v>38.1</v>
      </c>
      <c r="J4239">
        <v>0.33</v>
      </c>
      <c r="K4239" s="6" t="s">
        <v>1640</v>
      </c>
      <c r="L4239" s="6" t="s">
        <v>1654</v>
      </c>
      <c r="M4239" s="6" t="s">
        <v>1649</v>
      </c>
      <c r="N4239" s="6" t="s">
        <v>1639</v>
      </c>
      <c r="O4239" s="6" t="s">
        <v>1647</v>
      </c>
      <c r="P4239" s="8">
        <f>Table12[[#This Row],[PLANNED_DELIVERY]]-Table12[[#This Row],[PLANNED_PICKUP]]</f>
        <v>4</v>
      </c>
      <c r="Q4239" s="9">
        <f>Table12[[#This Row],[ACTUAL_DELIVERY]]-Table12[[#This Row],[ACTUAL_PICKUP]]</f>
        <v>11</v>
      </c>
      <c r="R4239" s="9">
        <f>Table12[[#This Row],[ACTUAL_PICKUP]]-Table12[[#This Row],[PLANNED_PICKUP]]</f>
        <v>-6</v>
      </c>
      <c r="S4239" s="9">
        <f>Table12[[#This Row],[ACTUAL_DELIVERY]]-Table12[[#This Row],[PLANNED_DELIVERY]]</f>
        <v>1</v>
      </c>
      <c r="T4239" t="s">
        <v>49</v>
      </c>
      <c r="U4239" s="6" t="s">
        <v>29</v>
      </c>
      <c r="V4239" t="s">
        <v>27</v>
      </c>
      <c r="W4239" t="s">
        <v>27</v>
      </c>
      <c r="X4239" t="s">
        <v>780</v>
      </c>
      <c r="Y4239" s="6" t="s">
        <v>781</v>
      </c>
      <c r="Z4239" t="s">
        <v>205</v>
      </c>
      <c r="AA4239" t="s">
        <v>205</v>
      </c>
    </row>
    <row r="4240" spans="1:27" x14ac:dyDescent="0.35">
      <c r="A4240">
        <v>10005947</v>
      </c>
      <c r="B4240" t="s">
        <v>451</v>
      </c>
      <c r="C4240" t="s">
        <v>293</v>
      </c>
      <c r="D4240" t="s">
        <v>30</v>
      </c>
      <c r="E4240" t="s">
        <v>45</v>
      </c>
      <c r="F4240">
        <v>675</v>
      </c>
      <c r="G4240">
        <v>0</v>
      </c>
      <c r="H4240">
        <v>675</v>
      </c>
      <c r="I4240" s="5">
        <v>165.4</v>
      </c>
      <c r="J4240">
        <v>1.17</v>
      </c>
      <c r="K4240" s="6" t="s">
        <v>1640</v>
      </c>
      <c r="L4240" s="6" t="s">
        <v>1654</v>
      </c>
      <c r="M4240" s="6" t="s">
        <v>1654</v>
      </c>
      <c r="N4240" s="6" t="s">
        <v>1637</v>
      </c>
      <c r="O4240" s="6" t="s">
        <v>1640</v>
      </c>
      <c r="P4240" s="8">
        <f>Table12[[#This Row],[PLANNED_DELIVERY]]-Table12[[#This Row],[PLANNED_PICKUP]]</f>
        <v>0</v>
      </c>
      <c r="Q4240" s="9">
        <f>Table12[[#This Row],[ACTUAL_DELIVERY]]-Table12[[#This Row],[ACTUAL_PICKUP]]</f>
        <v>6</v>
      </c>
      <c r="R4240" s="9">
        <f>Table12[[#This Row],[ACTUAL_PICKUP]]-Table12[[#This Row],[PLANNED_PICKUP]]</f>
        <v>-5</v>
      </c>
      <c r="S4240" s="9">
        <f>Table12[[#This Row],[ACTUAL_DELIVERY]]-Table12[[#This Row],[PLANNED_DELIVERY]]</f>
        <v>1</v>
      </c>
      <c r="T4240" t="s">
        <v>49</v>
      </c>
      <c r="U4240" s="6" t="s">
        <v>29</v>
      </c>
      <c r="V4240" t="s">
        <v>27</v>
      </c>
      <c r="W4240" t="s">
        <v>27</v>
      </c>
      <c r="X4240" t="s">
        <v>105</v>
      </c>
      <c r="Y4240" s="6" t="s">
        <v>62</v>
      </c>
      <c r="Z4240" t="s">
        <v>205</v>
      </c>
      <c r="AA4240" t="s">
        <v>205</v>
      </c>
    </row>
    <row r="4241" spans="1:27" x14ac:dyDescent="0.35">
      <c r="A4241">
        <v>10005948</v>
      </c>
      <c r="B4241" t="s">
        <v>81</v>
      </c>
      <c r="C4241" t="s">
        <v>206</v>
      </c>
      <c r="D4241" t="s">
        <v>23</v>
      </c>
      <c r="E4241" t="s">
        <v>24</v>
      </c>
      <c r="F4241">
        <v>286</v>
      </c>
      <c r="G4241">
        <v>0</v>
      </c>
      <c r="H4241">
        <v>286</v>
      </c>
      <c r="I4241">
        <v>3520</v>
      </c>
      <c r="J4241">
        <v>3.88</v>
      </c>
      <c r="K4241" s="6" t="s">
        <v>1640</v>
      </c>
      <c r="L4241" s="6" t="s">
        <v>1640</v>
      </c>
      <c r="M4241" s="6" t="s">
        <v>1647</v>
      </c>
      <c r="N4241" s="6" t="s">
        <v>1650</v>
      </c>
      <c r="O4241" s="6" t="s">
        <v>1650</v>
      </c>
      <c r="P4241" s="8">
        <f>Table12[[#This Row],[PLANNED_DELIVERY]]-Table12[[#This Row],[PLANNED_PICKUP]]</f>
        <v>4</v>
      </c>
      <c r="Q4241" s="9">
        <f>Table12[[#This Row],[ACTUAL_DELIVERY]]-Table12[[#This Row],[ACTUAL_PICKUP]]</f>
        <v>0</v>
      </c>
      <c r="R4241" s="9">
        <f>Table12[[#This Row],[ACTUAL_PICKUP]]-Table12[[#This Row],[PLANNED_PICKUP]]</f>
        <v>1</v>
      </c>
      <c r="S4241" s="9">
        <f>Table12[[#This Row],[ACTUAL_DELIVERY]]-Table12[[#This Row],[PLANNED_DELIVERY]]</f>
        <v>-3</v>
      </c>
      <c r="T4241" t="s">
        <v>75</v>
      </c>
      <c r="U4241" s="6" t="s">
        <v>76</v>
      </c>
      <c r="V4241" t="s">
        <v>27</v>
      </c>
      <c r="W4241" t="s">
        <v>27</v>
      </c>
      <c r="X4241" t="s">
        <v>60</v>
      </c>
      <c r="Y4241" s="6" t="s">
        <v>34</v>
      </c>
      <c r="Z4241" t="s">
        <v>27</v>
      </c>
      <c r="AA4241" t="s">
        <v>27</v>
      </c>
    </row>
    <row r="4242" spans="1:27" x14ac:dyDescent="0.35">
      <c r="A4242">
        <v>10005949</v>
      </c>
      <c r="B4242" t="s">
        <v>81</v>
      </c>
      <c r="C4242" t="s">
        <v>234</v>
      </c>
      <c r="D4242" t="s">
        <v>23</v>
      </c>
      <c r="E4242" t="s">
        <v>24</v>
      </c>
      <c r="F4242">
        <v>495</v>
      </c>
      <c r="G4242">
        <v>0</v>
      </c>
      <c r="H4242">
        <v>495</v>
      </c>
      <c r="I4242">
        <v>204</v>
      </c>
      <c r="J4242">
        <v>0.28999999999999998</v>
      </c>
      <c r="K4242" s="6" t="s">
        <v>1640</v>
      </c>
      <c r="L4242" s="6" t="s">
        <v>1650</v>
      </c>
      <c r="M4242" s="6" t="s">
        <v>1651</v>
      </c>
      <c r="N4242" s="6" t="s">
        <v>1650</v>
      </c>
      <c r="O4242" s="6" t="s">
        <v>1649</v>
      </c>
      <c r="P4242" s="8">
        <f>Table12[[#This Row],[PLANNED_DELIVERY]]-Table12[[#This Row],[PLANNED_PICKUP]]</f>
        <v>1</v>
      </c>
      <c r="Q4242" s="9">
        <f>Table12[[#This Row],[ACTUAL_DELIVERY]]-Table12[[#This Row],[ACTUAL_PICKUP]]</f>
        <v>2</v>
      </c>
      <c r="R4242" s="9">
        <f>Table12[[#This Row],[ACTUAL_PICKUP]]-Table12[[#This Row],[PLANNED_PICKUP]]</f>
        <v>0</v>
      </c>
      <c r="S4242" s="9">
        <f>Table12[[#This Row],[ACTUAL_DELIVERY]]-Table12[[#This Row],[PLANNED_DELIVERY]]</f>
        <v>1</v>
      </c>
      <c r="T4242" t="s">
        <v>535</v>
      </c>
      <c r="U4242" s="6" t="s">
        <v>536</v>
      </c>
      <c r="V4242" t="s">
        <v>168</v>
      </c>
      <c r="W4242" t="s">
        <v>168</v>
      </c>
      <c r="X4242" t="s">
        <v>71</v>
      </c>
      <c r="Y4242" s="6" t="s">
        <v>72</v>
      </c>
      <c r="Z4242" t="s">
        <v>27</v>
      </c>
      <c r="AA4242" t="s">
        <v>27</v>
      </c>
    </row>
    <row r="4243" spans="1:27" x14ac:dyDescent="0.35">
      <c r="A4243">
        <v>10005950</v>
      </c>
      <c r="B4243" t="s">
        <v>81</v>
      </c>
      <c r="C4243" t="s">
        <v>206</v>
      </c>
      <c r="D4243" t="s">
        <v>23</v>
      </c>
      <c r="E4243" t="s">
        <v>24</v>
      </c>
      <c r="F4243">
        <v>1400</v>
      </c>
      <c r="G4243">
        <v>0</v>
      </c>
      <c r="H4243">
        <v>1400</v>
      </c>
      <c r="I4243">
        <v>3360</v>
      </c>
      <c r="J4243">
        <v>15.78</v>
      </c>
      <c r="K4243" s="6" t="s">
        <v>1640</v>
      </c>
      <c r="L4243" s="6" t="s">
        <v>1650</v>
      </c>
      <c r="M4243" s="6" t="s">
        <v>1651</v>
      </c>
      <c r="N4243" s="6" t="s">
        <v>1650</v>
      </c>
      <c r="O4243" s="6" t="s">
        <v>1651</v>
      </c>
      <c r="P4243" s="8">
        <f>Table12[[#This Row],[PLANNED_DELIVERY]]-Table12[[#This Row],[PLANNED_PICKUP]]</f>
        <v>1</v>
      </c>
      <c r="Q4243" s="9">
        <f>Table12[[#This Row],[ACTUAL_DELIVERY]]-Table12[[#This Row],[ACTUAL_PICKUP]]</f>
        <v>1</v>
      </c>
      <c r="R4243" s="9">
        <f>Table12[[#This Row],[ACTUAL_PICKUP]]-Table12[[#This Row],[PLANNED_PICKUP]]</f>
        <v>0</v>
      </c>
      <c r="S4243" s="9">
        <f>Table12[[#This Row],[ACTUAL_DELIVERY]]-Table12[[#This Row],[PLANNED_DELIVERY]]</f>
        <v>0</v>
      </c>
      <c r="T4243" t="s">
        <v>518</v>
      </c>
      <c r="U4243" s="6" t="s">
        <v>388</v>
      </c>
      <c r="V4243" t="s">
        <v>27</v>
      </c>
      <c r="W4243" t="s">
        <v>27</v>
      </c>
      <c r="X4243" t="s">
        <v>41</v>
      </c>
      <c r="Y4243" s="6" t="s">
        <v>44</v>
      </c>
      <c r="Z4243" t="s">
        <v>27</v>
      </c>
      <c r="AA4243" t="s">
        <v>27</v>
      </c>
    </row>
    <row r="4244" spans="1:27" x14ac:dyDescent="0.35">
      <c r="A4244">
        <v>10005951</v>
      </c>
      <c r="B4244" t="s">
        <v>81</v>
      </c>
      <c r="C4244" t="s">
        <v>213</v>
      </c>
      <c r="D4244" t="s">
        <v>30</v>
      </c>
      <c r="E4244" t="s">
        <v>31</v>
      </c>
      <c r="F4244">
        <v>248.71</v>
      </c>
      <c r="G4244">
        <v>0</v>
      </c>
      <c r="H4244">
        <v>248.71</v>
      </c>
      <c r="I4244" s="5">
        <v>2000</v>
      </c>
      <c r="J4244">
        <v>4.54</v>
      </c>
      <c r="K4244" s="6" t="s">
        <v>1640</v>
      </c>
      <c r="L4244" s="6" t="s">
        <v>1650</v>
      </c>
      <c r="M4244" s="6" t="s">
        <v>1648</v>
      </c>
      <c r="N4244" s="6" t="s">
        <v>1651</v>
      </c>
      <c r="O4244" s="6" t="s">
        <v>1649</v>
      </c>
      <c r="P4244" s="8">
        <f>Table12[[#This Row],[PLANNED_DELIVERY]]-Table12[[#This Row],[PLANNED_PICKUP]]</f>
        <v>6</v>
      </c>
      <c r="Q4244" s="9">
        <f>Table12[[#This Row],[ACTUAL_DELIVERY]]-Table12[[#This Row],[ACTUAL_PICKUP]]</f>
        <v>1</v>
      </c>
      <c r="R4244" s="9">
        <f>Table12[[#This Row],[ACTUAL_PICKUP]]-Table12[[#This Row],[PLANNED_PICKUP]]</f>
        <v>1</v>
      </c>
      <c r="S4244" s="9">
        <f>Table12[[#This Row],[ACTUAL_DELIVERY]]-Table12[[#This Row],[PLANNED_DELIVERY]]</f>
        <v>-4</v>
      </c>
      <c r="T4244" t="s">
        <v>33</v>
      </c>
      <c r="U4244" s="6" t="s">
        <v>34</v>
      </c>
      <c r="V4244" t="s">
        <v>27</v>
      </c>
      <c r="W4244" t="s">
        <v>27</v>
      </c>
      <c r="X4244" t="s">
        <v>785</v>
      </c>
      <c r="Y4244" s="6" t="s">
        <v>779</v>
      </c>
      <c r="Z4244" t="s">
        <v>27</v>
      </c>
      <c r="AA4244" t="s">
        <v>27</v>
      </c>
    </row>
    <row r="4245" spans="1:27" x14ac:dyDescent="0.35">
      <c r="A4245">
        <v>10005952</v>
      </c>
      <c r="B4245" t="s">
        <v>81</v>
      </c>
      <c r="C4245" t="s">
        <v>579</v>
      </c>
      <c r="D4245" t="s">
        <v>23</v>
      </c>
      <c r="E4245" t="s">
        <v>31</v>
      </c>
      <c r="F4245">
        <v>447.12</v>
      </c>
      <c r="G4245">
        <v>0</v>
      </c>
      <c r="H4245">
        <v>447.12</v>
      </c>
      <c r="I4245">
        <v>1100</v>
      </c>
      <c r="J4245">
        <v>0.77</v>
      </c>
      <c r="K4245" s="6" t="s">
        <v>1640</v>
      </c>
      <c r="L4245" s="6" t="s">
        <v>1640</v>
      </c>
      <c r="M4245" s="6" t="s">
        <v>1651</v>
      </c>
      <c r="N4245" s="6" t="s">
        <v>1650</v>
      </c>
      <c r="O4245" s="6" t="s">
        <v>1651</v>
      </c>
      <c r="P4245" s="8">
        <f>Table12[[#This Row],[PLANNED_DELIVERY]]-Table12[[#This Row],[PLANNED_PICKUP]]</f>
        <v>2</v>
      </c>
      <c r="Q4245" s="9">
        <f>Table12[[#This Row],[ACTUAL_DELIVERY]]-Table12[[#This Row],[ACTUAL_PICKUP]]</f>
        <v>1</v>
      </c>
      <c r="R4245" s="9">
        <f>Table12[[#This Row],[ACTUAL_PICKUP]]-Table12[[#This Row],[PLANNED_PICKUP]]</f>
        <v>1</v>
      </c>
      <c r="S4245" s="9">
        <f>Table12[[#This Row],[ACTUAL_DELIVERY]]-Table12[[#This Row],[PLANNED_DELIVERY]]</f>
        <v>0</v>
      </c>
      <c r="T4245" t="s">
        <v>314</v>
      </c>
      <c r="U4245" s="6" t="s">
        <v>315</v>
      </c>
      <c r="V4245" t="s">
        <v>27</v>
      </c>
      <c r="W4245" t="s">
        <v>27</v>
      </c>
      <c r="X4245" t="s">
        <v>60</v>
      </c>
      <c r="Y4245" s="6" t="s">
        <v>34</v>
      </c>
      <c r="Z4245" t="s">
        <v>27</v>
      </c>
      <c r="AA4245" t="s">
        <v>27</v>
      </c>
    </row>
    <row r="4246" spans="1:27" x14ac:dyDescent="0.35">
      <c r="A4246">
        <v>10005953</v>
      </c>
      <c r="B4246" t="s">
        <v>81</v>
      </c>
      <c r="C4246" t="s">
        <v>213</v>
      </c>
      <c r="D4246" t="s">
        <v>30</v>
      </c>
      <c r="E4246" t="s">
        <v>31</v>
      </c>
      <c r="F4246">
        <v>283.18</v>
      </c>
      <c r="G4246">
        <v>0</v>
      </c>
      <c r="H4246">
        <v>283.18</v>
      </c>
      <c r="I4246">
        <v>192</v>
      </c>
      <c r="J4246">
        <v>1.1399999999999999</v>
      </c>
      <c r="K4246" s="6" t="s">
        <v>1640</v>
      </c>
      <c r="L4246" s="6" t="s">
        <v>1650</v>
      </c>
      <c r="M4246" s="6" t="s">
        <v>1648</v>
      </c>
      <c r="N4246" s="6" t="s">
        <v>1650</v>
      </c>
      <c r="O4246" s="6" t="s">
        <v>1651</v>
      </c>
      <c r="P4246" s="8">
        <f>Table12[[#This Row],[PLANNED_DELIVERY]]-Table12[[#This Row],[PLANNED_PICKUP]]</f>
        <v>6</v>
      </c>
      <c r="Q4246" s="9">
        <f>Table12[[#This Row],[ACTUAL_DELIVERY]]-Table12[[#This Row],[ACTUAL_PICKUP]]</f>
        <v>1</v>
      </c>
      <c r="R4246" s="9">
        <f>Table12[[#This Row],[ACTUAL_PICKUP]]-Table12[[#This Row],[PLANNED_PICKUP]]</f>
        <v>0</v>
      </c>
      <c r="S4246" s="9">
        <f>Table12[[#This Row],[ACTUAL_DELIVERY]]-Table12[[#This Row],[PLANNED_DELIVERY]]</f>
        <v>-5</v>
      </c>
      <c r="T4246" t="s">
        <v>33</v>
      </c>
      <c r="U4246" s="6" t="s">
        <v>34</v>
      </c>
      <c r="V4246" t="s">
        <v>27</v>
      </c>
      <c r="W4246" t="s">
        <v>27</v>
      </c>
      <c r="X4246" t="s">
        <v>292</v>
      </c>
      <c r="Y4246" s="6" t="s">
        <v>284</v>
      </c>
      <c r="Z4246" t="s">
        <v>27</v>
      </c>
      <c r="AA4246" t="s">
        <v>27</v>
      </c>
    </row>
    <row r="4247" spans="1:27" x14ac:dyDescent="0.35">
      <c r="A4247">
        <v>10005954</v>
      </c>
      <c r="B4247" t="s">
        <v>81</v>
      </c>
      <c r="C4247" t="s">
        <v>206</v>
      </c>
      <c r="D4247" t="s">
        <v>23</v>
      </c>
      <c r="E4247" t="s">
        <v>31</v>
      </c>
      <c r="F4247">
        <v>335.34</v>
      </c>
      <c r="G4247">
        <v>0</v>
      </c>
      <c r="H4247">
        <v>335.34</v>
      </c>
      <c r="I4247">
        <v>2000</v>
      </c>
      <c r="J4247">
        <v>1.46</v>
      </c>
      <c r="K4247" s="6" t="s">
        <v>1640</v>
      </c>
      <c r="L4247" s="6" t="s">
        <v>1650</v>
      </c>
      <c r="M4247" s="6" t="s">
        <v>1651</v>
      </c>
      <c r="N4247" s="6" t="s">
        <v>1651</v>
      </c>
      <c r="O4247" s="6" t="s">
        <v>1648</v>
      </c>
      <c r="P4247" s="8">
        <f>Table12[[#This Row],[PLANNED_DELIVERY]]-Table12[[#This Row],[PLANNED_PICKUP]]</f>
        <v>1</v>
      </c>
      <c r="Q4247" s="9">
        <f>Table12[[#This Row],[ACTUAL_DELIVERY]]-Table12[[#This Row],[ACTUAL_PICKUP]]</f>
        <v>5</v>
      </c>
      <c r="R4247" s="9">
        <f>Table12[[#This Row],[ACTUAL_PICKUP]]-Table12[[#This Row],[PLANNED_PICKUP]]</f>
        <v>1</v>
      </c>
      <c r="S4247" s="9">
        <f>Table12[[#This Row],[ACTUAL_DELIVERY]]-Table12[[#This Row],[PLANNED_DELIVERY]]</f>
        <v>5</v>
      </c>
      <c r="T4247" t="s">
        <v>70</v>
      </c>
      <c r="U4247" s="6" t="s">
        <v>42</v>
      </c>
      <c r="V4247" t="s">
        <v>27</v>
      </c>
      <c r="W4247" t="s">
        <v>27</v>
      </c>
      <c r="X4247" t="s">
        <v>60</v>
      </c>
      <c r="Y4247" s="6" t="s">
        <v>34</v>
      </c>
      <c r="Z4247" t="s">
        <v>27</v>
      </c>
      <c r="AA4247" t="s">
        <v>27</v>
      </c>
    </row>
    <row r="4248" spans="1:27" x14ac:dyDescent="0.35">
      <c r="A4248">
        <v>10005955</v>
      </c>
      <c r="B4248" t="s">
        <v>222</v>
      </c>
      <c r="C4248" t="s">
        <v>206</v>
      </c>
      <c r="D4248" t="s">
        <v>23</v>
      </c>
      <c r="E4248" t="s">
        <v>31</v>
      </c>
      <c r="F4248">
        <v>430</v>
      </c>
      <c r="G4248">
        <v>0</v>
      </c>
      <c r="H4248">
        <v>430</v>
      </c>
      <c r="I4248">
        <v>2800</v>
      </c>
      <c r="J4248">
        <v>3.33</v>
      </c>
      <c r="K4248" s="6" t="s">
        <v>1640</v>
      </c>
      <c r="L4248" s="6" t="s">
        <v>1640</v>
      </c>
      <c r="M4248" s="6" t="s">
        <v>1650</v>
      </c>
      <c r="N4248" s="6" t="s">
        <v>1650</v>
      </c>
      <c r="O4248" s="6" t="s">
        <v>1651</v>
      </c>
      <c r="P4248" s="8">
        <f>Table12[[#This Row],[PLANNED_DELIVERY]]-Table12[[#This Row],[PLANNED_PICKUP]]</f>
        <v>1</v>
      </c>
      <c r="Q4248" s="9">
        <f>Table12[[#This Row],[ACTUAL_DELIVERY]]-Table12[[#This Row],[ACTUAL_PICKUP]]</f>
        <v>1</v>
      </c>
      <c r="R4248" s="9">
        <f>Table12[[#This Row],[ACTUAL_PICKUP]]-Table12[[#This Row],[PLANNED_PICKUP]]</f>
        <v>1</v>
      </c>
      <c r="S4248" s="9">
        <f>Table12[[#This Row],[ACTUAL_DELIVERY]]-Table12[[#This Row],[PLANNED_DELIVERY]]</f>
        <v>1</v>
      </c>
      <c r="T4248" t="s">
        <v>283</v>
      </c>
      <c r="U4248" s="6" t="s">
        <v>284</v>
      </c>
      <c r="V4248" t="s">
        <v>27</v>
      </c>
      <c r="W4248" t="s">
        <v>27</v>
      </c>
      <c r="X4248" t="s">
        <v>60</v>
      </c>
      <c r="Y4248" s="6" t="s">
        <v>34</v>
      </c>
      <c r="Z4248" t="s">
        <v>27</v>
      </c>
      <c r="AA4248" t="s">
        <v>27</v>
      </c>
    </row>
    <row r="4249" spans="1:27" x14ac:dyDescent="0.35">
      <c r="A4249">
        <v>10005956</v>
      </c>
      <c r="B4249" t="s">
        <v>81</v>
      </c>
      <c r="C4249" t="s">
        <v>213</v>
      </c>
      <c r="D4249" t="s">
        <v>30</v>
      </c>
      <c r="E4249" t="s">
        <v>31</v>
      </c>
      <c r="F4249">
        <v>160.22</v>
      </c>
      <c r="G4249">
        <v>54.78</v>
      </c>
      <c r="H4249">
        <v>215</v>
      </c>
      <c r="I4249">
        <v>100</v>
      </c>
      <c r="J4249">
        <v>0.48</v>
      </c>
      <c r="K4249" s="6" t="s">
        <v>1640</v>
      </c>
      <c r="L4249" s="6" t="s">
        <v>1640</v>
      </c>
      <c r="M4249" s="6" t="s">
        <v>1650</v>
      </c>
      <c r="N4249" s="6" t="s">
        <v>1640</v>
      </c>
      <c r="O4249" s="6" t="s">
        <v>1650</v>
      </c>
      <c r="P4249" s="8">
        <f>Table12[[#This Row],[PLANNED_DELIVERY]]-Table12[[#This Row],[PLANNED_PICKUP]]</f>
        <v>1</v>
      </c>
      <c r="Q4249" s="9">
        <f>Table12[[#This Row],[ACTUAL_DELIVERY]]-Table12[[#This Row],[ACTUAL_PICKUP]]</f>
        <v>1</v>
      </c>
      <c r="R4249" s="9">
        <f>Table12[[#This Row],[ACTUAL_PICKUP]]-Table12[[#This Row],[PLANNED_PICKUP]]</f>
        <v>0</v>
      </c>
      <c r="S4249" s="9">
        <f>Table12[[#This Row],[ACTUAL_DELIVERY]]-Table12[[#This Row],[PLANNED_DELIVERY]]</f>
        <v>0</v>
      </c>
      <c r="T4249" t="s">
        <v>254</v>
      </c>
      <c r="U4249" s="6" t="s">
        <v>778</v>
      </c>
      <c r="V4249" t="s">
        <v>27</v>
      </c>
      <c r="W4249" t="s">
        <v>27</v>
      </c>
      <c r="X4249" t="s">
        <v>66</v>
      </c>
      <c r="Y4249" s="6" t="s">
        <v>67</v>
      </c>
      <c r="Z4249" t="s">
        <v>27</v>
      </c>
      <c r="AA4249" t="s">
        <v>27</v>
      </c>
    </row>
    <row r="4250" spans="1:27" x14ac:dyDescent="0.35">
      <c r="A4250">
        <v>10005958</v>
      </c>
      <c r="B4250" t="s">
        <v>81</v>
      </c>
      <c r="C4250" t="s">
        <v>206</v>
      </c>
      <c r="D4250" t="s">
        <v>23</v>
      </c>
      <c r="E4250" t="s">
        <v>24</v>
      </c>
      <c r="F4250">
        <v>178.57</v>
      </c>
      <c r="G4250">
        <v>0</v>
      </c>
      <c r="H4250">
        <v>178.57</v>
      </c>
      <c r="I4250">
        <v>8875</v>
      </c>
      <c r="J4250">
        <v>2.34</v>
      </c>
      <c r="K4250" s="6" t="s">
        <v>1640</v>
      </c>
      <c r="L4250" s="6" t="s">
        <v>1640</v>
      </c>
      <c r="M4250" s="6" t="s">
        <v>1650</v>
      </c>
      <c r="N4250" s="6" t="s">
        <v>1650</v>
      </c>
      <c r="O4250" s="6" t="s">
        <v>1651</v>
      </c>
      <c r="P4250" s="8">
        <f>Table12[[#This Row],[PLANNED_DELIVERY]]-Table12[[#This Row],[PLANNED_PICKUP]]</f>
        <v>1</v>
      </c>
      <c r="Q4250" s="9">
        <f>Table12[[#This Row],[ACTUAL_DELIVERY]]-Table12[[#This Row],[ACTUAL_PICKUP]]</f>
        <v>1</v>
      </c>
      <c r="R4250" s="9">
        <f>Table12[[#This Row],[ACTUAL_PICKUP]]-Table12[[#This Row],[PLANNED_PICKUP]]</f>
        <v>1</v>
      </c>
      <c r="S4250" s="9">
        <f>Table12[[#This Row],[ACTUAL_DELIVERY]]-Table12[[#This Row],[PLANNED_DELIVERY]]</f>
        <v>1</v>
      </c>
      <c r="T4250" t="s">
        <v>537</v>
      </c>
      <c r="U4250" s="6" t="s">
        <v>212</v>
      </c>
      <c r="V4250" t="s">
        <v>27</v>
      </c>
      <c r="W4250" t="s">
        <v>27</v>
      </c>
      <c r="X4250" t="s">
        <v>49</v>
      </c>
      <c r="Y4250" s="6" t="s">
        <v>29</v>
      </c>
      <c r="Z4250" t="s">
        <v>27</v>
      </c>
      <c r="AA4250" t="s">
        <v>27</v>
      </c>
    </row>
    <row r="4251" spans="1:27" x14ac:dyDescent="0.35">
      <c r="A4251">
        <v>10005959</v>
      </c>
      <c r="B4251" t="s">
        <v>81</v>
      </c>
      <c r="C4251" t="s">
        <v>206</v>
      </c>
      <c r="D4251" t="s">
        <v>23</v>
      </c>
      <c r="E4251" t="s">
        <v>24</v>
      </c>
      <c r="F4251">
        <v>139.72999999999999</v>
      </c>
      <c r="G4251">
        <v>0</v>
      </c>
      <c r="H4251">
        <v>139.72999999999999</v>
      </c>
      <c r="I4251">
        <v>400</v>
      </c>
      <c r="J4251">
        <v>0.3</v>
      </c>
      <c r="K4251" s="6" t="s">
        <v>1640</v>
      </c>
      <c r="L4251" s="6" t="s">
        <v>1640</v>
      </c>
      <c r="M4251" s="6" t="s">
        <v>1650</v>
      </c>
      <c r="N4251" s="6" t="s">
        <v>1650</v>
      </c>
      <c r="O4251" s="6" t="s">
        <v>1649</v>
      </c>
      <c r="P4251" s="8">
        <f>Table12[[#This Row],[PLANNED_DELIVERY]]-Table12[[#This Row],[PLANNED_PICKUP]]</f>
        <v>1</v>
      </c>
      <c r="Q4251" s="9">
        <f>Table12[[#This Row],[ACTUAL_DELIVERY]]-Table12[[#This Row],[ACTUAL_PICKUP]]</f>
        <v>2</v>
      </c>
      <c r="R4251" s="9">
        <f>Table12[[#This Row],[ACTUAL_PICKUP]]-Table12[[#This Row],[PLANNED_PICKUP]]</f>
        <v>1</v>
      </c>
      <c r="S4251" s="9">
        <f>Table12[[#This Row],[ACTUAL_DELIVERY]]-Table12[[#This Row],[PLANNED_DELIVERY]]</f>
        <v>2</v>
      </c>
      <c r="T4251" t="s">
        <v>1716</v>
      </c>
      <c r="U4251" s="6" t="s">
        <v>291</v>
      </c>
      <c r="V4251" t="s">
        <v>27</v>
      </c>
      <c r="W4251" t="s">
        <v>27</v>
      </c>
      <c r="X4251" t="s">
        <v>60</v>
      </c>
      <c r="Y4251" s="6" t="s">
        <v>34</v>
      </c>
      <c r="Z4251" t="s">
        <v>27</v>
      </c>
      <c r="AA4251" t="s">
        <v>27</v>
      </c>
    </row>
    <row r="4252" spans="1:27" x14ac:dyDescent="0.35">
      <c r="A4252">
        <v>10005960</v>
      </c>
      <c r="B4252" t="s">
        <v>81</v>
      </c>
      <c r="C4252" t="s">
        <v>206</v>
      </c>
      <c r="D4252" t="s">
        <v>23</v>
      </c>
      <c r="E4252" t="s">
        <v>24</v>
      </c>
      <c r="F4252">
        <v>200</v>
      </c>
      <c r="G4252">
        <v>221.32</v>
      </c>
      <c r="H4252">
        <v>421.32</v>
      </c>
      <c r="I4252">
        <v>3350</v>
      </c>
      <c r="J4252">
        <v>29.24</v>
      </c>
      <c r="K4252" s="6" t="s">
        <v>1640</v>
      </c>
      <c r="L4252" s="6" t="s">
        <v>1640</v>
      </c>
      <c r="M4252" s="6" t="s">
        <v>1649</v>
      </c>
      <c r="N4252" s="6" t="s">
        <v>1650</v>
      </c>
      <c r="O4252" s="6" t="s">
        <v>1650</v>
      </c>
      <c r="P4252" s="8">
        <f>Table12[[#This Row],[PLANNED_DELIVERY]]-Table12[[#This Row],[PLANNED_PICKUP]]</f>
        <v>3</v>
      </c>
      <c r="Q4252" s="9">
        <f>Table12[[#This Row],[ACTUAL_DELIVERY]]-Table12[[#This Row],[ACTUAL_PICKUP]]</f>
        <v>0</v>
      </c>
      <c r="R4252" s="9">
        <f>Table12[[#This Row],[ACTUAL_PICKUP]]-Table12[[#This Row],[PLANNED_PICKUP]]</f>
        <v>1</v>
      </c>
      <c r="S4252" s="9">
        <f>Table12[[#This Row],[ACTUAL_DELIVERY]]-Table12[[#This Row],[PLANNED_DELIVERY]]</f>
        <v>-2</v>
      </c>
      <c r="T4252" t="s">
        <v>411</v>
      </c>
      <c r="U4252" s="6" t="s">
        <v>207</v>
      </c>
      <c r="V4252" t="s">
        <v>27</v>
      </c>
      <c r="W4252" t="s">
        <v>27</v>
      </c>
      <c r="X4252" t="s">
        <v>49</v>
      </c>
      <c r="Y4252" s="6" t="s">
        <v>29</v>
      </c>
      <c r="Z4252" t="s">
        <v>27</v>
      </c>
      <c r="AA4252" t="s">
        <v>27</v>
      </c>
    </row>
    <row r="4253" spans="1:27" x14ac:dyDescent="0.35">
      <c r="A4253">
        <v>10005961</v>
      </c>
      <c r="B4253" t="s">
        <v>81</v>
      </c>
      <c r="C4253" t="s">
        <v>206</v>
      </c>
      <c r="D4253" t="s">
        <v>23</v>
      </c>
      <c r="E4253" t="s">
        <v>24</v>
      </c>
      <c r="F4253">
        <v>200</v>
      </c>
      <c r="G4253">
        <v>180.71</v>
      </c>
      <c r="H4253">
        <v>380.71</v>
      </c>
      <c r="I4253">
        <v>1605</v>
      </c>
      <c r="J4253">
        <v>21.48</v>
      </c>
      <c r="K4253" s="6" t="s">
        <v>1640</v>
      </c>
      <c r="L4253" s="6" t="s">
        <v>1640</v>
      </c>
      <c r="M4253" s="6" t="s">
        <v>1649</v>
      </c>
      <c r="N4253" s="6" t="s">
        <v>1649</v>
      </c>
      <c r="O4253" s="6" t="s">
        <v>1649</v>
      </c>
      <c r="P4253" s="8">
        <f>Table12[[#This Row],[PLANNED_DELIVERY]]-Table12[[#This Row],[PLANNED_PICKUP]]</f>
        <v>3</v>
      </c>
      <c r="Q4253" s="9">
        <f>Table12[[#This Row],[ACTUAL_DELIVERY]]-Table12[[#This Row],[ACTUAL_PICKUP]]</f>
        <v>0</v>
      </c>
      <c r="R4253" s="9">
        <f>Table12[[#This Row],[ACTUAL_PICKUP]]-Table12[[#This Row],[PLANNED_PICKUP]]</f>
        <v>3</v>
      </c>
      <c r="S4253" s="9">
        <f>Table12[[#This Row],[ACTUAL_DELIVERY]]-Table12[[#This Row],[PLANNED_DELIVERY]]</f>
        <v>0</v>
      </c>
      <c r="T4253" t="s">
        <v>411</v>
      </c>
      <c r="U4253" s="6" t="s">
        <v>207</v>
      </c>
      <c r="V4253" t="s">
        <v>27</v>
      </c>
      <c r="W4253" t="s">
        <v>27</v>
      </c>
      <c r="X4253" t="s">
        <v>41</v>
      </c>
      <c r="Y4253" s="6" t="s">
        <v>44</v>
      </c>
      <c r="Z4253" t="s">
        <v>27</v>
      </c>
      <c r="AA4253" t="s">
        <v>27</v>
      </c>
    </row>
    <row r="4254" spans="1:27" x14ac:dyDescent="0.35">
      <c r="A4254">
        <v>10005962</v>
      </c>
      <c r="B4254" t="s">
        <v>81</v>
      </c>
      <c r="C4254" t="s">
        <v>206</v>
      </c>
      <c r="D4254" t="s">
        <v>23</v>
      </c>
      <c r="E4254" t="s">
        <v>24</v>
      </c>
      <c r="F4254">
        <v>227.7</v>
      </c>
      <c r="G4254">
        <v>0</v>
      </c>
      <c r="H4254">
        <v>227.7</v>
      </c>
      <c r="I4254">
        <v>1070</v>
      </c>
      <c r="J4254">
        <v>2.08</v>
      </c>
      <c r="K4254" s="6" t="s">
        <v>1640</v>
      </c>
      <c r="L4254" s="6" t="s">
        <v>1650</v>
      </c>
      <c r="M4254" s="6" t="s">
        <v>1651</v>
      </c>
      <c r="N4254" s="6" t="s">
        <v>1647</v>
      </c>
      <c r="O4254" s="6" t="s">
        <v>1648</v>
      </c>
      <c r="P4254" s="8">
        <f>Table12[[#This Row],[PLANNED_DELIVERY]]-Table12[[#This Row],[PLANNED_PICKUP]]</f>
        <v>1</v>
      </c>
      <c r="Q4254" s="9">
        <f>Table12[[#This Row],[ACTUAL_DELIVERY]]-Table12[[#This Row],[ACTUAL_PICKUP]]</f>
        <v>3</v>
      </c>
      <c r="R4254" s="9">
        <f>Table12[[#This Row],[ACTUAL_PICKUP]]-Table12[[#This Row],[PLANNED_PICKUP]]</f>
        <v>3</v>
      </c>
      <c r="S4254" s="9">
        <f>Table12[[#This Row],[ACTUAL_DELIVERY]]-Table12[[#This Row],[PLANNED_DELIVERY]]</f>
        <v>5</v>
      </c>
      <c r="T4254" t="s">
        <v>1578</v>
      </c>
      <c r="U4254" s="6" t="s">
        <v>262</v>
      </c>
      <c r="V4254" t="s">
        <v>27</v>
      </c>
      <c r="W4254" t="s">
        <v>27</v>
      </c>
      <c r="X4254" t="s">
        <v>641</v>
      </c>
      <c r="Y4254" s="6" t="s">
        <v>114</v>
      </c>
      <c r="Z4254" t="s">
        <v>27</v>
      </c>
      <c r="AA4254" t="s">
        <v>27</v>
      </c>
    </row>
    <row r="4255" spans="1:27" x14ac:dyDescent="0.35">
      <c r="A4255">
        <v>10005963</v>
      </c>
      <c r="B4255" t="s">
        <v>81</v>
      </c>
      <c r="C4255" t="s">
        <v>206</v>
      </c>
      <c r="D4255" t="s">
        <v>23</v>
      </c>
      <c r="E4255" t="s">
        <v>24</v>
      </c>
      <c r="F4255">
        <v>139.72999999999999</v>
      </c>
      <c r="G4255">
        <v>0</v>
      </c>
      <c r="H4255">
        <v>139.72999999999999</v>
      </c>
      <c r="I4255">
        <v>930</v>
      </c>
      <c r="J4255">
        <v>1.26</v>
      </c>
      <c r="K4255" s="6" t="s">
        <v>1640</v>
      </c>
      <c r="L4255" s="6" t="s">
        <v>1640</v>
      </c>
      <c r="M4255" s="6" t="s">
        <v>1650</v>
      </c>
      <c r="N4255" s="6" t="s">
        <v>1647</v>
      </c>
      <c r="O4255" s="6" t="s">
        <v>1648</v>
      </c>
      <c r="P4255" s="8">
        <f>Table12[[#This Row],[PLANNED_DELIVERY]]-Table12[[#This Row],[PLANNED_PICKUP]]</f>
        <v>1</v>
      </c>
      <c r="Q4255" s="9">
        <f>Table12[[#This Row],[ACTUAL_DELIVERY]]-Table12[[#This Row],[ACTUAL_PICKUP]]</f>
        <v>3</v>
      </c>
      <c r="R4255" s="9">
        <f>Table12[[#This Row],[ACTUAL_PICKUP]]-Table12[[#This Row],[PLANNED_PICKUP]]</f>
        <v>4</v>
      </c>
      <c r="S4255" s="9">
        <f>Table12[[#This Row],[ACTUAL_DELIVERY]]-Table12[[#This Row],[PLANNED_DELIVERY]]</f>
        <v>6</v>
      </c>
      <c r="T4255" t="s">
        <v>1578</v>
      </c>
      <c r="U4255" s="6" t="s">
        <v>262</v>
      </c>
      <c r="V4255" t="s">
        <v>27</v>
      </c>
      <c r="W4255" t="s">
        <v>27</v>
      </c>
      <c r="X4255" t="s">
        <v>60</v>
      </c>
      <c r="Y4255" s="6" t="s">
        <v>34</v>
      </c>
      <c r="Z4255" t="s">
        <v>27</v>
      </c>
      <c r="AA4255" t="s">
        <v>27</v>
      </c>
    </row>
    <row r="4256" spans="1:27" x14ac:dyDescent="0.35">
      <c r="A4256">
        <v>10005964</v>
      </c>
      <c r="B4256" t="s">
        <v>222</v>
      </c>
      <c r="C4256" t="s">
        <v>206</v>
      </c>
      <c r="D4256" t="s">
        <v>23</v>
      </c>
      <c r="E4256" t="s">
        <v>24</v>
      </c>
      <c r="F4256">
        <v>440</v>
      </c>
      <c r="G4256">
        <v>0</v>
      </c>
      <c r="H4256">
        <v>440</v>
      </c>
      <c r="I4256">
        <v>150</v>
      </c>
      <c r="J4256">
        <v>0.12</v>
      </c>
      <c r="K4256" s="6" t="s">
        <v>1640</v>
      </c>
      <c r="L4256" s="6" t="s">
        <v>1640</v>
      </c>
      <c r="M4256" s="6" t="s">
        <v>1640</v>
      </c>
      <c r="N4256" s="6" t="s">
        <v>1650</v>
      </c>
      <c r="O4256" s="6" t="s">
        <v>1650</v>
      </c>
      <c r="P4256" s="8">
        <f>Table12[[#This Row],[PLANNED_DELIVERY]]-Table12[[#This Row],[PLANNED_PICKUP]]</f>
        <v>0</v>
      </c>
      <c r="Q4256" s="9">
        <f>Table12[[#This Row],[ACTUAL_DELIVERY]]-Table12[[#This Row],[ACTUAL_PICKUP]]</f>
        <v>0</v>
      </c>
      <c r="R4256" s="9">
        <f>Table12[[#This Row],[ACTUAL_PICKUP]]-Table12[[#This Row],[PLANNED_PICKUP]]</f>
        <v>1</v>
      </c>
      <c r="S4256" s="9">
        <f>Table12[[#This Row],[ACTUAL_DELIVERY]]-Table12[[#This Row],[PLANNED_DELIVERY]]</f>
        <v>1</v>
      </c>
      <c r="T4256" t="s">
        <v>1578</v>
      </c>
      <c r="U4256" s="6" t="s">
        <v>262</v>
      </c>
      <c r="V4256" t="s">
        <v>27</v>
      </c>
      <c r="W4256" t="s">
        <v>27</v>
      </c>
      <c r="X4256" t="s">
        <v>71</v>
      </c>
      <c r="Y4256" s="6" t="s">
        <v>72</v>
      </c>
      <c r="Z4256" t="s">
        <v>27</v>
      </c>
      <c r="AA4256" t="s">
        <v>27</v>
      </c>
    </row>
    <row r="4257" spans="1:27" x14ac:dyDescent="0.35">
      <c r="A4257">
        <v>10005965</v>
      </c>
      <c r="B4257" t="s">
        <v>81</v>
      </c>
      <c r="C4257" t="s">
        <v>206</v>
      </c>
      <c r="D4257" t="s">
        <v>30</v>
      </c>
      <c r="E4257" t="s">
        <v>45</v>
      </c>
      <c r="F4257">
        <v>1150</v>
      </c>
      <c r="G4257">
        <v>0</v>
      </c>
      <c r="H4257">
        <v>1150</v>
      </c>
      <c r="I4257">
        <v>7427</v>
      </c>
      <c r="J4257">
        <v>17.95</v>
      </c>
      <c r="K4257" s="6" t="s">
        <v>1640</v>
      </c>
      <c r="L4257" s="6" t="s">
        <v>1650</v>
      </c>
      <c r="M4257" s="6" t="s">
        <v>1651</v>
      </c>
      <c r="N4257" s="6" t="s">
        <v>1650</v>
      </c>
      <c r="O4257" s="6" t="s">
        <v>1651</v>
      </c>
      <c r="P4257" s="8">
        <f>Table12[[#This Row],[PLANNED_DELIVERY]]-Table12[[#This Row],[PLANNED_PICKUP]]</f>
        <v>1</v>
      </c>
      <c r="Q4257" s="9">
        <f>Table12[[#This Row],[ACTUAL_DELIVERY]]-Table12[[#This Row],[ACTUAL_PICKUP]]</f>
        <v>1</v>
      </c>
      <c r="R4257" s="9">
        <f>Table12[[#This Row],[ACTUAL_PICKUP]]-Table12[[#This Row],[PLANNED_PICKUP]]</f>
        <v>0</v>
      </c>
      <c r="S4257" s="9">
        <f>Table12[[#This Row],[ACTUAL_DELIVERY]]-Table12[[#This Row],[PLANNED_DELIVERY]]</f>
        <v>0</v>
      </c>
      <c r="T4257" t="s">
        <v>66</v>
      </c>
      <c r="U4257" s="6" t="s">
        <v>67</v>
      </c>
      <c r="V4257" t="s">
        <v>27</v>
      </c>
      <c r="W4257" t="s">
        <v>27</v>
      </c>
      <c r="X4257" t="s">
        <v>96</v>
      </c>
      <c r="Y4257" s="6" t="s">
        <v>97</v>
      </c>
      <c r="Z4257" t="s">
        <v>27</v>
      </c>
      <c r="AA4257" t="s">
        <v>27</v>
      </c>
    </row>
    <row r="4258" spans="1:27" x14ac:dyDescent="0.35">
      <c r="A4258">
        <v>10005968</v>
      </c>
      <c r="B4258" t="s">
        <v>81</v>
      </c>
      <c r="C4258" t="s">
        <v>206</v>
      </c>
      <c r="D4258" t="s">
        <v>23</v>
      </c>
      <c r="E4258" t="s">
        <v>24</v>
      </c>
      <c r="F4258">
        <v>900</v>
      </c>
      <c r="G4258">
        <v>0</v>
      </c>
      <c r="H4258">
        <v>900</v>
      </c>
      <c r="I4258" s="5">
        <v>25300</v>
      </c>
      <c r="J4258">
        <v>169.44</v>
      </c>
      <c r="K4258" s="6" t="s">
        <v>1640</v>
      </c>
      <c r="L4258" s="6" t="s">
        <v>1640</v>
      </c>
      <c r="M4258" s="6" t="s">
        <v>1651</v>
      </c>
      <c r="N4258" s="6" t="s">
        <v>1640</v>
      </c>
      <c r="O4258" s="6" t="s">
        <v>1651</v>
      </c>
      <c r="P4258" s="8">
        <f>Table12[[#This Row],[PLANNED_DELIVERY]]-Table12[[#This Row],[PLANNED_PICKUP]]</f>
        <v>2</v>
      </c>
      <c r="Q4258" s="9">
        <f>Table12[[#This Row],[ACTUAL_DELIVERY]]-Table12[[#This Row],[ACTUAL_PICKUP]]</f>
        <v>2</v>
      </c>
      <c r="R4258" s="9">
        <f>Table12[[#This Row],[ACTUAL_PICKUP]]-Table12[[#This Row],[PLANNED_PICKUP]]</f>
        <v>0</v>
      </c>
      <c r="S4258" s="9">
        <f>Table12[[#This Row],[ACTUAL_DELIVERY]]-Table12[[#This Row],[PLANNED_DELIVERY]]</f>
        <v>0</v>
      </c>
      <c r="T4258" t="s">
        <v>96</v>
      </c>
      <c r="U4258" s="6" t="s">
        <v>97</v>
      </c>
      <c r="V4258" t="s">
        <v>27</v>
      </c>
      <c r="W4258" t="s">
        <v>27</v>
      </c>
      <c r="X4258" t="s">
        <v>96</v>
      </c>
      <c r="Y4258" s="6" t="s">
        <v>97</v>
      </c>
      <c r="Z4258" t="s">
        <v>27</v>
      </c>
      <c r="AA4258" t="s">
        <v>27</v>
      </c>
    </row>
    <row r="4259" spans="1:27" x14ac:dyDescent="0.35">
      <c r="A4259">
        <v>10005970</v>
      </c>
      <c r="B4259" t="s">
        <v>81</v>
      </c>
      <c r="C4259" t="s">
        <v>342</v>
      </c>
      <c r="D4259" t="s">
        <v>23</v>
      </c>
      <c r="E4259" t="s">
        <v>24</v>
      </c>
      <c r="F4259">
        <v>350</v>
      </c>
      <c r="G4259">
        <v>0</v>
      </c>
      <c r="H4259">
        <v>350</v>
      </c>
      <c r="I4259">
        <v>400</v>
      </c>
      <c r="J4259">
        <v>0.3</v>
      </c>
      <c r="K4259" s="6" t="s">
        <v>1640</v>
      </c>
      <c r="L4259" s="6" t="s">
        <v>1650</v>
      </c>
      <c r="M4259" s="6" t="s">
        <v>1651</v>
      </c>
      <c r="N4259" s="6" t="s">
        <v>1650</v>
      </c>
      <c r="O4259" s="6" t="s">
        <v>1651</v>
      </c>
      <c r="P4259" s="8">
        <f>Table12[[#This Row],[PLANNED_DELIVERY]]-Table12[[#This Row],[PLANNED_PICKUP]]</f>
        <v>1</v>
      </c>
      <c r="Q4259" s="9">
        <f>Table12[[#This Row],[ACTUAL_DELIVERY]]-Table12[[#This Row],[ACTUAL_PICKUP]]</f>
        <v>1</v>
      </c>
      <c r="R4259" s="9">
        <f>Table12[[#This Row],[ACTUAL_PICKUP]]-Table12[[#This Row],[PLANNED_PICKUP]]</f>
        <v>0</v>
      </c>
      <c r="S4259" s="9">
        <f>Table12[[#This Row],[ACTUAL_DELIVERY]]-Table12[[#This Row],[PLANNED_DELIVERY]]</f>
        <v>0</v>
      </c>
      <c r="T4259" t="s">
        <v>347</v>
      </c>
      <c r="U4259" s="6" t="s">
        <v>348</v>
      </c>
      <c r="V4259" t="s">
        <v>27</v>
      </c>
      <c r="W4259" t="s">
        <v>27</v>
      </c>
      <c r="X4259" t="s">
        <v>60</v>
      </c>
      <c r="Y4259" s="6" t="s">
        <v>34</v>
      </c>
      <c r="Z4259" t="s">
        <v>27</v>
      </c>
      <c r="AA4259" t="s">
        <v>27</v>
      </c>
    </row>
    <row r="4260" spans="1:27" x14ac:dyDescent="0.35">
      <c r="A4260">
        <v>10005971</v>
      </c>
      <c r="B4260" t="s">
        <v>81</v>
      </c>
      <c r="C4260" t="s">
        <v>206</v>
      </c>
      <c r="D4260" t="s">
        <v>23</v>
      </c>
      <c r="E4260" t="s">
        <v>24</v>
      </c>
      <c r="F4260">
        <v>179.78</v>
      </c>
      <c r="G4260">
        <v>0</v>
      </c>
      <c r="H4260">
        <v>179.78</v>
      </c>
      <c r="I4260">
        <v>820</v>
      </c>
      <c r="J4260">
        <v>1.44</v>
      </c>
      <c r="K4260" s="6" t="s">
        <v>1640</v>
      </c>
      <c r="L4260" s="6" t="s">
        <v>1650</v>
      </c>
      <c r="M4260" s="6" t="s">
        <v>1651</v>
      </c>
      <c r="N4260" s="6" t="s">
        <v>1650</v>
      </c>
      <c r="O4260" s="6" t="s">
        <v>1651</v>
      </c>
      <c r="P4260" s="8">
        <f>Table12[[#This Row],[PLANNED_DELIVERY]]-Table12[[#This Row],[PLANNED_PICKUP]]</f>
        <v>1</v>
      </c>
      <c r="Q4260" s="9">
        <f>Table12[[#This Row],[ACTUAL_DELIVERY]]-Table12[[#This Row],[ACTUAL_PICKUP]]</f>
        <v>1</v>
      </c>
      <c r="R4260" s="9">
        <f>Table12[[#This Row],[ACTUAL_PICKUP]]-Table12[[#This Row],[PLANNED_PICKUP]]</f>
        <v>0</v>
      </c>
      <c r="S4260" s="9">
        <f>Table12[[#This Row],[ACTUAL_DELIVERY]]-Table12[[#This Row],[PLANNED_DELIVERY]]</f>
        <v>0</v>
      </c>
      <c r="T4260" t="s">
        <v>32</v>
      </c>
      <c r="U4260" s="6" t="s">
        <v>438</v>
      </c>
      <c r="V4260" t="s">
        <v>27</v>
      </c>
      <c r="W4260" t="s">
        <v>27</v>
      </c>
      <c r="X4260" t="s">
        <v>60</v>
      </c>
      <c r="Y4260" s="6" t="s">
        <v>34</v>
      </c>
      <c r="Z4260" t="s">
        <v>27</v>
      </c>
      <c r="AA4260" t="s">
        <v>27</v>
      </c>
    </row>
    <row r="4261" spans="1:27" x14ac:dyDescent="0.35">
      <c r="A4261">
        <v>10005974</v>
      </c>
      <c r="B4261" t="s">
        <v>219</v>
      </c>
      <c r="C4261" t="s">
        <v>206</v>
      </c>
      <c r="D4261" t="s">
        <v>30</v>
      </c>
      <c r="E4261" t="s">
        <v>31</v>
      </c>
      <c r="F4261">
        <v>750</v>
      </c>
      <c r="G4261">
        <v>0</v>
      </c>
      <c r="H4261">
        <v>750</v>
      </c>
      <c r="I4261">
        <v>400</v>
      </c>
      <c r="J4261">
        <v>2.56</v>
      </c>
      <c r="K4261" s="6" t="s">
        <v>1640</v>
      </c>
      <c r="L4261" s="6" t="s">
        <v>1654</v>
      </c>
      <c r="M4261" s="6" t="s">
        <v>1640</v>
      </c>
      <c r="N4261" s="6" t="s">
        <v>1640</v>
      </c>
      <c r="O4261" s="6" t="s">
        <v>1650</v>
      </c>
      <c r="P4261" s="8">
        <f>Table12[[#This Row],[PLANNED_DELIVERY]]-Table12[[#This Row],[PLANNED_PICKUP]]</f>
        <v>1</v>
      </c>
      <c r="Q4261" s="9">
        <f>Table12[[#This Row],[ACTUAL_DELIVERY]]-Table12[[#This Row],[ACTUAL_PICKUP]]</f>
        <v>1</v>
      </c>
      <c r="R4261" s="9">
        <f>Table12[[#This Row],[ACTUAL_PICKUP]]-Table12[[#This Row],[PLANNED_PICKUP]]</f>
        <v>1</v>
      </c>
      <c r="S4261" s="9">
        <f>Table12[[#This Row],[ACTUAL_DELIVERY]]-Table12[[#This Row],[PLANNED_DELIVERY]]</f>
        <v>1</v>
      </c>
      <c r="T4261" t="s">
        <v>326</v>
      </c>
      <c r="U4261" s="6" t="s">
        <v>327</v>
      </c>
      <c r="V4261" t="s">
        <v>27</v>
      </c>
      <c r="W4261" t="s">
        <v>27</v>
      </c>
      <c r="X4261" t="s">
        <v>66</v>
      </c>
      <c r="Y4261" s="6" t="s">
        <v>67</v>
      </c>
      <c r="Z4261" t="s">
        <v>27</v>
      </c>
      <c r="AA4261" t="s">
        <v>27</v>
      </c>
    </row>
    <row r="4262" spans="1:27" x14ac:dyDescent="0.35">
      <c r="A4262">
        <v>10005975</v>
      </c>
      <c r="B4262" t="s">
        <v>81</v>
      </c>
      <c r="C4262" t="s">
        <v>213</v>
      </c>
      <c r="D4262" t="s">
        <v>23</v>
      </c>
      <c r="E4262" t="s">
        <v>24</v>
      </c>
      <c r="F4262">
        <v>147.18</v>
      </c>
      <c r="G4262">
        <v>73.59</v>
      </c>
      <c r="H4262">
        <v>220.77</v>
      </c>
      <c r="I4262">
        <v>348</v>
      </c>
      <c r="J4262">
        <v>2.1800000000000002</v>
      </c>
      <c r="K4262" s="6" t="s">
        <v>1640</v>
      </c>
      <c r="L4262" s="6" t="s">
        <v>1640</v>
      </c>
      <c r="M4262" s="6" t="s">
        <v>1650</v>
      </c>
      <c r="N4262" s="6" t="s">
        <v>1640</v>
      </c>
      <c r="O4262" s="6" t="s">
        <v>1650</v>
      </c>
      <c r="P4262" s="8">
        <f>Table12[[#This Row],[PLANNED_DELIVERY]]-Table12[[#This Row],[PLANNED_PICKUP]]</f>
        <v>1</v>
      </c>
      <c r="Q4262" s="9">
        <f>Table12[[#This Row],[ACTUAL_DELIVERY]]-Table12[[#This Row],[ACTUAL_PICKUP]]</f>
        <v>1</v>
      </c>
      <c r="R4262" s="9">
        <f>Table12[[#This Row],[ACTUAL_PICKUP]]-Table12[[#This Row],[PLANNED_PICKUP]]</f>
        <v>0</v>
      </c>
      <c r="S4262" s="9">
        <f>Table12[[#This Row],[ACTUAL_DELIVERY]]-Table12[[#This Row],[PLANNED_DELIVERY]]</f>
        <v>0</v>
      </c>
      <c r="T4262" t="s">
        <v>1456</v>
      </c>
      <c r="U4262" s="6" t="s">
        <v>733</v>
      </c>
      <c r="V4262" t="s">
        <v>27</v>
      </c>
      <c r="W4262" t="s">
        <v>27</v>
      </c>
      <c r="X4262" t="s">
        <v>49</v>
      </c>
      <c r="Y4262" s="6" t="s">
        <v>29</v>
      </c>
      <c r="Z4262" t="s">
        <v>27</v>
      </c>
      <c r="AA4262" t="s">
        <v>27</v>
      </c>
    </row>
    <row r="4263" spans="1:27" x14ac:dyDescent="0.35">
      <c r="A4263">
        <v>10005976</v>
      </c>
      <c r="B4263" t="s">
        <v>81</v>
      </c>
      <c r="C4263" t="s">
        <v>206</v>
      </c>
      <c r="D4263" t="s">
        <v>30</v>
      </c>
      <c r="E4263" t="s">
        <v>31</v>
      </c>
      <c r="F4263">
        <v>200</v>
      </c>
      <c r="G4263">
        <v>0</v>
      </c>
      <c r="H4263">
        <v>200</v>
      </c>
      <c r="I4263">
        <v>94</v>
      </c>
      <c r="J4263">
        <v>0.38</v>
      </c>
      <c r="K4263" s="6" t="s">
        <v>1640</v>
      </c>
      <c r="L4263" s="6" t="s">
        <v>1650</v>
      </c>
      <c r="M4263" s="6" t="s">
        <v>1651</v>
      </c>
      <c r="N4263" s="6" t="s">
        <v>1650</v>
      </c>
      <c r="O4263" s="6" t="s">
        <v>1650</v>
      </c>
      <c r="P4263" s="8">
        <f>Table12[[#This Row],[PLANNED_DELIVERY]]-Table12[[#This Row],[PLANNED_PICKUP]]</f>
        <v>1</v>
      </c>
      <c r="Q4263" s="9">
        <f>Table12[[#This Row],[ACTUAL_DELIVERY]]-Table12[[#This Row],[ACTUAL_PICKUP]]</f>
        <v>0</v>
      </c>
      <c r="R4263" s="9">
        <f>Table12[[#This Row],[ACTUAL_PICKUP]]-Table12[[#This Row],[PLANNED_PICKUP]]</f>
        <v>0</v>
      </c>
      <c r="S4263" s="9">
        <f>Table12[[#This Row],[ACTUAL_DELIVERY]]-Table12[[#This Row],[PLANNED_DELIVERY]]</f>
        <v>-1</v>
      </c>
      <c r="T4263" t="s">
        <v>33</v>
      </c>
      <c r="U4263" s="6" t="s">
        <v>34</v>
      </c>
      <c r="V4263" t="s">
        <v>27</v>
      </c>
      <c r="W4263" t="s">
        <v>27</v>
      </c>
      <c r="X4263" t="s">
        <v>52</v>
      </c>
      <c r="Y4263" s="6" t="s">
        <v>318</v>
      </c>
      <c r="Z4263" t="s">
        <v>27</v>
      </c>
      <c r="AA4263" t="s">
        <v>27</v>
      </c>
    </row>
    <row r="4264" spans="1:27" x14ac:dyDescent="0.35">
      <c r="A4264">
        <v>10005977</v>
      </c>
      <c r="B4264" t="s">
        <v>81</v>
      </c>
      <c r="C4264" t="s">
        <v>206</v>
      </c>
      <c r="D4264" t="s">
        <v>23</v>
      </c>
      <c r="E4264" t="s">
        <v>24</v>
      </c>
      <c r="F4264">
        <v>137.93</v>
      </c>
      <c r="G4264">
        <v>0</v>
      </c>
      <c r="H4264">
        <v>137.93</v>
      </c>
      <c r="I4264">
        <v>230</v>
      </c>
      <c r="J4264">
        <v>1.75</v>
      </c>
      <c r="K4264" s="6" t="s">
        <v>1640</v>
      </c>
      <c r="L4264" s="6" t="s">
        <v>1640</v>
      </c>
      <c r="M4264" s="6" t="s">
        <v>1651</v>
      </c>
      <c r="N4264" s="6" t="s">
        <v>1650</v>
      </c>
      <c r="O4264" s="6" t="s">
        <v>1650</v>
      </c>
      <c r="P4264" s="8">
        <f>Table12[[#This Row],[PLANNED_DELIVERY]]-Table12[[#This Row],[PLANNED_PICKUP]]</f>
        <v>2</v>
      </c>
      <c r="Q4264" s="9">
        <f>Table12[[#This Row],[ACTUAL_DELIVERY]]-Table12[[#This Row],[ACTUAL_PICKUP]]</f>
        <v>0</v>
      </c>
      <c r="R4264" s="9">
        <f>Table12[[#This Row],[ACTUAL_PICKUP]]-Table12[[#This Row],[PLANNED_PICKUP]]</f>
        <v>1</v>
      </c>
      <c r="S4264" s="9">
        <f>Table12[[#This Row],[ACTUAL_DELIVERY]]-Table12[[#This Row],[PLANNED_DELIVERY]]</f>
        <v>-1</v>
      </c>
      <c r="T4264" t="s">
        <v>750</v>
      </c>
      <c r="U4264" s="6" t="s">
        <v>777</v>
      </c>
      <c r="V4264" t="s">
        <v>27</v>
      </c>
      <c r="W4264" t="s">
        <v>27</v>
      </c>
      <c r="X4264" t="s">
        <v>49</v>
      </c>
      <c r="Y4264" s="6" t="s">
        <v>29</v>
      </c>
      <c r="Z4264" t="s">
        <v>27</v>
      </c>
      <c r="AA4264" t="s">
        <v>27</v>
      </c>
    </row>
    <row r="4265" spans="1:27" x14ac:dyDescent="0.35">
      <c r="A4265">
        <v>10005980</v>
      </c>
      <c r="B4265" t="s">
        <v>81</v>
      </c>
      <c r="C4265" t="s">
        <v>246</v>
      </c>
      <c r="D4265" t="s">
        <v>30</v>
      </c>
      <c r="E4265" t="s">
        <v>31</v>
      </c>
      <c r="F4265">
        <v>264.7</v>
      </c>
      <c r="G4265">
        <v>0</v>
      </c>
      <c r="H4265">
        <v>264.7</v>
      </c>
      <c r="I4265">
        <v>170</v>
      </c>
      <c r="J4265">
        <v>1.92</v>
      </c>
      <c r="K4265" s="6" t="s">
        <v>1640</v>
      </c>
      <c r="L4265" s="6" t="s">
        <v>1650</v>
      </c>
      <c r="M4265" s="6" t="s">
        <v>1648</v>
      </c>
      <c r="N4265" s="6" t="s">
        <v>1650</v>
      </c>
      <c r="O4265" s="6" t="s">
        <v>1649</v>
      </c>
      <c r="P4265" s="8">
        <f>Table12[[#This Row],[PLANNED_DELIVERY]]-Table12[[#This Row],[PLANNED_PICKUP]]</f>
        <v>6</v>
      </c>
      <c r="Q4265" s="9">
        <f>Table12[[#This Row],[ACTUAL_DELIVERY]]-Table12[[#This Row],[ACTUAL_PICKUP]]</f>
        <v>2</v>
      </c>
      <c r="R4265" s="9">
        <f>Table12[[#This Row],[ACTUAL_PICKUP]]-Table12[[#This Row],[PLANNED_PICKUP]]</f>
        <v>0</v>
      </c>
      <c r="S4265" s="9">
        <f>Table12[[#This Row],[ACTUAL_DELIVERY]]-Table12[[#This Row],[PLANNED_DELIVERY]]</f>
        <v>-4</v>
      </c>
      <c r="T4265" t="s">
        <v>33</v>
      </c>
      <c r="U4265" s="6" t="s">
        <v>34</v>
      </c>
      <c r="V4265" t="s">
        <v>27</v>
      </c>
      <c r="W4265" t="s">
        <v>27</v>
      </c>
      <c r="X4265" t="s">
        <v>71</v>
      </c>
      <c r="Y4265" s="6" t="s">
        <v>72</v>
      </c>
      <c r="Z4265" t="s">
        <v>27</v>
      </c>
      <c r="AA4265" t="s">
        <v>27</v>
      </c>
    </row>
    <row r="4266" spans="1:27" x14ac:dyDescent="0.35">
      <c r="A4266">
        <v>10005981</v>
      </c>
      <c r="B4266" t="s">
        <v>222</v>
      </c>
      <c r="C4266" t="s">
        <v>206</v>
      </c>
      <c r="D4266" t="s">
        <v>30</v>
      </c>
      <c r="E4266" t="s">
        <v>31</v>
      </c>
      <c r="F4266">
        <v>380</v>
      </c>
      <c r="G4266">
        <v>0</v>
      </c>
      <c r="H4266">
        <v>380</v>
      </c>
      <c r="I4266">
        <v>1010</v>
      </c>
      <c r="J4266">
        <v>2.08</v>
      </c>
      <c r="K4266" s="6" t="s">
        <v>1640</v>
      </c>
      <c r="L4266" s="6" t="s">
        <v>1640</v>
      </c>
      <c r="M4266" s="6" t="s">
        <v>1650</v>
      </c>
      <c r="N4266" s="6" t="s">
        <v>1650</v>
      </c>
      <c r="O4266" s="6" t="s">
        <v>1651</v>
      </c>
      <c r="P4266" s="8">
        <f>Table12[[#This Row],[PLANNED_DELIVERY]]-Table12[[#This Row],[PLANNED_PICKUP]]</f>
        <v>1</v>
      </c>
      <c r="Q4266" s="9">
        <f>Table12[[#This Row],[ACTUAL_DELIVERY]]-Table12[[#This Row],[ACTUAL_PICKUP]]</f>
        <v>1</v>
      </c>
      <c r="R4266" s="9">
        <f>Table12[[#This Row],[ACTUAL_PICKUP]]-Table12[[#This Row],[PLANNED_PICKUP]]</f>
        <v>1</v>
      </c>
      <c r="S4266" s="9">
        <f>Table12[[#This Row],[ACTUAL_DELIVERY]]-Table12[[#This Row],[PLANNED_DELIVERY]]</f>
        <v>1</v>
      </c>
      <c r="T4266" t="s">
        <v>33</v>
      </c>
      <c r="U4266" s="6" t="s">
        <v>34</v>
      </c>
      <c r="V4266" t="s">
        <v>27</v>
      </c>
      <c r="W4266" t="s">
        <v>27</v>
      </c>
      <c r="X4266" t="s">
        <v>202</v>
      </c>
      <c r="Y4266" s="6" t="s">
        <v>224</v>
      </c>
      <c r="Z4266" t="s">
        <v>27</v>
      </c>
      <c r="AA4266" t="s">
        <v>27</v>
      </c>
    </row>
    <row r="4267" spans="1:27" x14ac:dyDescent="0.35">
      <c r="A4267">
        <v>10005983</v>
      </c>
      <c r="B4267" t="s">
        <v>81</v>
      </c>
      <c r="C4267" t="s">
        <v>213</v>
      </c>
      <c r="D4267" t="s">
        <v>30</v>
      </c>
      <c r="E4267" t="s">
        <v>31</v>
      </c>
      <c r="F4267">
        <v>277.58999999999997</v>
      </c>
      <c r="G4267">
        <v>0</v>
      </c>
      <c r="H4267">
        <v>277.58999999999997</v>
      </c>
      <c r="I4267">
        <v>84</v>
      </c>
      <c r="J4267">
        <v>0.28000000000000003</v>
      </c>
      <c r="K4267" s="6" t="s">
        <v>1640</v>
      </c>
      <c r="L4267" s="6" t="s">
        <v>1650</v>
      </c>
      <c r="M4267" s="6" t="s">
        <v>1648</v>
      </c>
      <c r="N4267" s="6" t="s">
        <v>1650</v>
      </c>
      <c r="O4267" s="6" t="s">
        <v>1651</v>
      </c>
      <c r="P4267" s="8">
        <f>Table12[[#This Row],[PLANNED_DELIVERY]]-Table12[[#This Row],[PLANNED_PICKUP]]</f>
        <v>6</v>
      </c>
      <c r="Q4267" s="9">
        <f>Table12[[#This Row],[ACTUAL_DELIVERY]]-Table12[[#This Row],[ACTUAL_PICKUP]]</f>
        <v>1</v>
      </c>
      <c r="R4267" s="9">
        <f>Table12[[#This Row],[ACTUAL_PICKUP]]-Table12[[#This Row],[PLANNED_PICKUP]]</f>
        <v>0</v>
      </c>
      <c r="S4267" s="9">
        <f>Table12[[#This Row],[ACTUAL_DELIVERY]]-Table12[[#This Row],[PLANNED_DELIVERY]]</f>
        <v>-5</v>
      </c>
      <c r="T4267" t="s">
        <v>33</v>
      </c>
      <c r="U4267" s="6" t="s">
        <v>34</v>
      </c>
      <c r="V4267" t="s">
        <v>27</v>
      </c>
      <c r="W4267" t="s">
        <v>27</v>
      </c>
      <c r="X4267" t="s">
        <v>776</v>
      </c>
      <c r="Y4267" s="6" t="s">
        <v>445</v>
      </c>
      <c r="Z4267" t="s">
        <v>27</v>
      </c>
      <c r="AA4267" t="s">
        <v>27</v>
      </c>
    </row>
    <row r="4268" spans="1:27" x14ac:dyDescent="0.35">
      <c r="A4268">
        <v>10005985</v>
      </c>
      <c r="B4268" t="s">
        <v>301</v>
      </c>
      <c r="C4268" t="s">
        <v>234</v>
      </c>
      <c r="D4268" t="s">
        <v>23</v>
      </c>
      <c r="E4268" t="s">
        <v>24</v>
      </c>
      <c r="F4268">
        <v>550</v>
      </c>
      <c r="G4268">
        <v>0</v>
      </c>
      <c r="H4268">
        <v>550</v>
      </c>
      <c r="I4268">
        <v>2.4</v>
      </c>
      <c r="J4268">
        <v>0</v>
      </c>
      <c r="K4268" s="6" t="s">
        <v>1640</v>
      </c>
      <c r="L4268" s="6" t="s">
        <v>1640</v>
      </c>
      <c r="M4268" s="6" t="s">
        <v>1650</v>
      </c>
      <c r="N4268" s="6" t="s">
        <v>1650</v>
      </c>
      <c r="O4268" s="6" t="s">
        <v>1651</v>
      </c>
      <c r="P4268" s="8">
        <f>Table12[[#This Row],[PLANNED_DELIVERY]]-Table12[[#This Row],[PLANNED_PICKUP]]</f>
        <v>1</v>
      </c>
      <c r="Q4268" s="9">
        <f>Table12[[#This Row],[ACTUAL_DELIVERY]]-Table12[[#This Row],[ACTUAL_PICKUP]]</f>
        <v>1</v>
      </c>
      <c r="R4268" s="9">
        <f>Table12[[#This Row],[ACTUAL_PICKUP]]-Table12[[#This Row],[PLANNED_PICKUP]]</f>
        <v>1</v>
      </c>
      <c r="S4268" s="9">
        <f>Table12[[#This Row],[ACTUAL_DELIVERY]]-Table12[[#This Row],[PLANNED_DELIVERY]]</f>
        <v>1</v>
      </c>
      <c r="T4268" t="s">
        <v>774</v>
      </c>
      <c r="U4268" s="6" t="s">
        <v>775</v>
      </c>
      <c r="V4268" t="s">
        <v>104</v>
      </c>
      <c r="W4268" t="s">
        <v>104</v>
      </c>
      <c r="X4268" t="s">
        <v>71</v>
      </c>
      <c r="Y4268" s="6" t="s">
        <v>72</v>
      </c>
      <c r="Z4268" t="s">
        <v>27</v>
      </c>
      <c r="AA4268" t="s">
        <v>27</v>
      </c>
    </row>
    <row r="4269" spans="1:27" x14ac:dyDescent="0.35">
      <c r="A4269">
        <v>10005986</v>
      </c>
      <c r="B4269" t="s">
        <v>81</v>
      </c>
      <c r="C4269" t="s">
        <v>213</v>
      </c>
      <c r="D4269" t="s">
        <v>23</v>
      </c>
      <c r="E4269" t="s">
        <v>24</v>
      </c>
      <c r="F4269">
        <v>309.26</v>
      </c>
      <c r="G4269">
        <v>0</v>
      </c>
      <c r="H4269">
        <v>309.26</v>
      </c>
      <c r="I4269">
        <v>100</v>
      </c>
      <c r="J4269">
        <v>1.82</v>
      </c>
      <c r="K4269" s="6" t="s">
        <v>1640</v>
      </c>
      <c r="L4269" s="6" t="s">
        <v>1640</v>
      </c>
      <c r="M4269" s="6" t="s">
        <v>1650</v>
      </c>
      <c r="N4269" s="6" t="s">
        <v>1650</v>
      </c>
      <c r="O4269" s="6" t="s">
        <v>1650</v>
      </c>
      <c r="P4269" s="8">
        <f>Table12[[#This Row],[PLANNED_DELIVERY]]-Table12[[#This Row],[PLANNED_PICKUP]]</f>
        <v>1</v>
      </c>
      <c r="Q4269" s="9">
        <f>Table12[[#This Row],[ACTUAL_DELIVERY]]-Table12[[#This Row],[ACTUAL_PICKUP]]</f>
        <v>0</v>
      </c>
      <c r="R4269" s="9">
        <f>Table12[[#This Row],[ACTUAL_PICKUP]]-Table12[[#This Row],[PLANNED_PICKUP]]</f>
        <v>1</v>
      </c>
      <c r="S4269" s="9">
        <f>Table12[[#This Row],[ACTUAL_DELIVERY]]-Table12[[#This Row],[PLANNED_DELIVERY]]</f>
        <v>0</v>
      </c>
      <c r="T4269" t="s">
        <v>1104</v>
      </c>
      <c r="U4269" s="6" t="s">
        <v>410</v>
      </c>
      <c r="V4269" t="s">
        <v>27</v>
      </c>
      <c r="W4269" t="s">
        <v>27</v>
      </c>
      <c r="X4269" t="s">
        <v>60</v>
      </c>
      <c r="Y4269" s="6" t="s">
        <v>34</v>
      </c>
      <c r="Z4269" t="s">
        <v>27</v>
      </c>
      <c r="AA4269" t="s">
        <v>27</v>
      </c>
    </row>
    <row r="4270" spans="1:27" x14ac:dyDescent="0.35">
      <c r="A4270">
        <v>10005987</v>
      </c>
      <c r="B4270" t="s">
        <v>81</v>
      </c>
      <c r="C4270" t="s">
        <v>240</v>
      </c>
      <c r="D4270" t="s">
        <v>23</v>
      </c>
      <c r="E4270" t="s">
        <v>24</v>
      </c>
      <c r="F4270">
        <v>393.49</v>
      </c>
      <c r="G4270">
        <v>0</v>
      </c>
      <c r="H4270">
        <v>393.49</v>
      </c>
      <c r="I4270">
        <v>13</v>
      </c>
      <c r="J4270">
        <v>0.09</v>
      </c>
      <c r="K4270" s="6" t="s">
        <v>1640</v>
      </c>
      <c r="L4270" s="6" t="s">
        <v>1640</v>
      </c>
      <c r="M4270" s="6" t="s">
        <v>1647</v>
      </c>
      <c r="N4270" s="6" t="s">
        <v>1647</v>
      </c>
      <c r="O4270" s="6" t="s">
        <v>1647</v>
      </c>
      <c r="P4270" s="8">
        <f>Table12[[#This Row],[PLANNED_DELIVERY]]-Table12[[#This Row],[PLANNED_PICKUP]]</f>
        <v>4</v>
      </c>
      <c r="Q4270" s="9">
        <f>Table12[[#This Row],[ACTUAL_DELIVERY]]-Table12[[#This Row],[ACTUAL_PICKUP]]</f>
        <v>0</v>
      </c>
      <c r="R4270" s="9">
        <f>Table12[[#This Row],[ACTUAL_PICKUP]]-Table12[[#This Row],[PLANNED_PICKUP]]</f>
        <v>4</v>
      </c>
      <c r="S4270" s="9">
        <f>Table12[[#This Row],[ACTUAL_DELIVERY]]-Table12[[#This Row],[PLANNED_DELIVERY]]</f>
        <v>0</v>
      </c>
      <c r="T4270" t="s">
        <v>557</v>
      </c>
      <c r="U4270" s="6" t="s">
        <v>558</v>
      </c>
      <c r="V4270" t="s">
        <v>27</v>
      </c>
      <c r="W4270" t="s">
        <v>27</v>
      </c>
      <c r="X4270" t="s">
        <v>49</v>
      </c>
      <c r="Y4270" s="6" t="s">
        <v>29</v>
      </c>
      <c r="Z4270" t="s">
        <v>27</v>
      </c>
      <c r="AA4270" t="s">
        <v>27</v>
      </c>
    </row>
    <row r="4271" spans="1:27" x14ac:dyDescent="0.35">
      <c r="A4271">
        <v>10005991</v>
      </c>
      <c r="B4271" t="s">
        <v>81</v>
      </c>
      <c r="C4271" t="s">
        <v>206</v>
      </c>
      <c r="D4271" t="s">
        <v>23</v>
      </c>
      <c r="E4271" t="s">
        <v>31</v>
      </c>
      <c r="F4271">
        <v>203.07</v>
      </c>
      <c r="G4271">
        <v>0</v>
      </c>
      <c r="H4271">
        <v>203.07</v>
      </c>
      <c r="I4271" s="5">
        <v>2500</v>
      </c>
      <c r="J4271">
        <v>4.09</v>
      </c>
      <c r="K4271" s="6" t="s">
        <v>1640</v>
      </c>
      <c r="L4271" s="6" t="s">
        <v>1640</v>
      </c>
      <c r="M4271" s="6" t="s">
        <v>1649</v>
      </c>
      <c r="N4271" s="6" t="s">
        <v>1648</v>
      </c>
      <c r="O4271" s="6" t="s">
        <v>1648</v>
      </c>
      <c r="P4271" s="8">
        <f>Table12[[#This Row],[PLANNED_DELIVERY]]-Table12[[#This Row],[PLANNED_PICKUP]]</f>
        <v>3</v>
      </c>
      <c r="Q4271" s="9">
        <f>Table12[[#This Row],[ACTUAL_DELIVERY]]-Table12[[#This Row],[ACTUAL_PICKUP]]</f>
        <v>0</v>
      </c>
      <c r="R4271" s="9">
        <f>Table12[[#This Row],[ACTUAL_PICKUP]]-Table12[[#This Row],[PLANNED_PICKUP]]</f>
        <v>7</v>
      </c>
      <c r="S4271" s="9">
        <f>Table12[[#This Row],[ACTUAL_DELIVERY]]-Table12[[#This Row],[PLANNED_DELIVERY]]</f>
        <v>4</v>
      </c>
      <c r="T4271" t="s">
        <v>352</v>
      </c>
      <c r="U4271" s="6" t="s">
        <v>353</v>
      </c>
      <c r="V4271" t="s">
        <v>111</v>
      </c>
      <c r="W4271" t="s">
        <v>111</v>
      </c>
      <c r="X4271" t="s">
        <v>60</v>
      </c>
      <c r="Y4271" s="6" t="s">
        <v>34</v>
      </c>
      <c r="Z4271" t="s">
        <v>27</v>
      </c>
      <c r="AA4271" t="s">
        <v>27</v>
      </c>
    </row>
    <row r="4272" spans="1:27" x14ac:dyDescent="0.35">
      <c r="A4272">
        <v>10005992</v>
      </c>
      <c r="B4272" t="s">
        <v>81</v>
      </c>
      <c r="C4272" t="s">
        <v>206</v>
      </c>
      <c r="D4272" t="s">
        <v>23</v>
      </c>
      <c r="E4272" t="s">
        <v>31</v>
      </c>
      <c r="F4272">
        <v>160.22</v>
      </c>
      <c r="G4272">
        <v>0</v>
      </c>
      <c r="H4272">
        <v>160.22</v>
      </c>
      <c r="I4272" s="5">
        <v>2000</v>
      </c>
      <c r="J4272">
        <v>2.85</v>
      </c>
      <c r="K4272" s="6" t="s">
        <v>1640</v>
      </c>
      <c r="L4272" s="6" t="s">
        <v>1640</v>
      </c>
      <c r="M4272" s="6" t="s">
        <v>1681</v>
      </c>
      <c r="N4272" s="6" t="s">
        <v>1652</v>
      </c>
      <c r="O4272" s="6" t="s">
        <v>1681</v>
      </c>
      <c r="P4272" s="8">
        <f>Table12[[#This Row],[PLANNED_DELIVERY]]-Table12[[#This Row],[PLANNED_PICKUP]]</f>
        <v>9</v>
      </c>
      <c r="Q4272" s="9">
        <f>Table12[[#This Row],[ACTUAL_DELIVERY]]-Table12[[#This Row],[ACTUAL_PICKUP]]</f>
        <v>1</v>
      </c>
      <c r="R4272" s="9">
        <f>Table12[[#This Row],[ACTUAL_PICKUP]]-Table12[[#This Row],[PLANNED_PICKUP]]</f>
        <v>8</v>
      </c>
      <c r="S4272" s="9">
        <f>Table12[[#This Row],[ACTUAL_DELIVERY]]-Table12[[#This Row],[PLANNED_DELIVERY]]</f>
        <v>0</v>
      </c>
      <c r="T4272" t="s">
        <v>352</v>
      </c>
      <c r="U4272" s="6" t="s">
        <v>353</v>
      </c>
      <c r="V4272" t="s">
        <v>111</v>
      </c>
      <c r="W4272" t="s">
        <v>111</v>
      </c>
      <c r="X4272" t="s">
        <v>49</v>
      </c>
      <c r="Y4272" s="6" t="s">
        <v>29</v>
      </c>
      <c r="Z4272" t="s">
        <v>27</v>
      </c>
      <c r="AA4272" t="s">
        <v>27</v>
      </c>
    </row>
    <row r="4273" spans="1:27" x14ac:dyDescent="0.35">
      <c r="A4273">
        <v>10005997</v>
      </c>
      <c r="B4273" t="s">
        <v>81</v>
      </c>
      <c r="C4273" t="s">
        <v>206</v>
      </c>
      <c r="D4273" t="s">
        <v>23</v>
      </c>
      <c r="E4273" t="s">
        <v>24</v>
      </c>
      <c r="F4273">
        <v>174.19</v>
      </c>
      <c r="G4273">
        <v>0</v>
      </c>
      <c r="H4273">
        <v>174.19</v>
      </c>
      <c r="I4273">
        <v>1800</v>
      </c>
      <c r="J4273">
        <v>3.36</v>
      </c>
      <c r="K4273" s="6" t="s">
        <v>1640</v>
      </c>
      <c r="L4273" s="6" t="s">
        <v>1650</v>
      </c>
      <c r="M4273" s="6" t="s">
        <v>1651</v>
      </c>
      <c r="N4273" s="6" t="s">
        <v>1649</v>
      </c>
      <c r="O4273" s="6" t="s">
        <v>1647</v>
      </c>
      <c r="P4273" s="8">
        <f>Table12[[#This Row],[PLANNED_DELIVERY]]-Table12[[#This Row],[PLANNED_PICKUP]]</f>
        <v>1</v>
      </c>
      <c r="Q4273" s="9">
        <f>Table12[[#This Row],[ACTUAL_DELIVERY]]-Table12[[#This Row],[ACTUAL_PICKUP]]</f>
        <v>1</v>
      </c>
      <c r="R4273" s="9">
        <f>Table12[[#This Row],[ACTUAL_PICKUP]]-Table12[[#This Row],[PLANNED_PICKUP]]</f>
        <v>2</v>
      </c>
      <c r="S4273" s="9">
        <f>Table12[[#This Row],[ACTUAL_DELIVERY]]-Table12[[#This Row],[PLANNED_DELIVERY]]</f>
        <v>2</v>
      </c>
      <c r="T4273" t="s">
        <v>346</v>
      </c>
      <c r="U4273" s="6" t="s">
        <v>893</v>
      </c>
      <c r="V4273" t="s">
        <v>27</v>
      </c>
      <c r="W4273" t="s">
        <v>27</v>
      </c>
      <c r="X4273" t="s">
        <v>49</v>
      </c>
      <c r="Y4273" s="6" t="s">
        <v>29</v>
      </c>
      <c r="Z4273" t="s">
        <v>27</v>
      </c>
      <c r="AA4273" t="s">
        <v>27</v>
      </c>
    </row>
    <row r="4274" spans="1:27" x14ac:dyDescent="0.35">
      <c r="A4274">
        <v>10005999</v>
      </c>
      <c r="B4274" t="s">
        <v>81</v>
      </c>
      <c r="C4274" t="s">
        <v>206</v>
      </c>
      <c r="D4274" t="s">
        <v>23</v>
      </c>
      <c r="E4274" t="s">
        <v>24</v>
      </c>
      <c r="F4274">
        <v>650</v>
      </c>
      <c r="G4274">
        <v>0</v>
      </c>
      <c r="H4274">
        <v>650</v>
      </c>
      <c r="I4274">
        <v>23430</v>
      </c>
      <c r="J4274">
        <v>38.25</v>
      </c>
      <c r="K4274" s="6" t="s">
        <v>1640</v>
      </c>
      <c r="L4274" s="6" t="s">
        <v>1650</v>
      </c>
      <c r="M4274" s="6" t="s">
        <v>1647</v>
      </c>
      <c r="N4274" s="6" t="s">
        <v>1650</v>
      </c>
      <c r="O4274" s="6" t="s">
        <v>1647</v>
      </c>
      <c r="P4274" s="8">
        <f>Table12[[#This Row],[PLANNED_DELIVERY]]-Table12[[#This Row],[PLANNED_PICKUP]]</f>
        <v>3</v>
      </c>
      <c r="Q4274" s="9">
        <f>Table12[[#This Row],[ACTUAL_DELIVERY]]-Table12[[#This Row],[ACTUAL_PICKUP]]</f>
        <v>3</v>
      </c>
      <c r="R4274" s="9">
        <f>Table12[[#This Row],[ACTUAL_PICKUP]]-Table12[[#This Row],[PLANNED_PICKUP]]</f>
        <v>0</v>
      </c>
      <c r="S4274" s="9">
        <f>Table12[[#This Row],[ACTUAL_DELIVERY]]-Table12[[#This Row],[PLANNED_DELIVERY]]</f>
        <v>0</v>
      </c>
      <c r="T4274" t="s">
        <v>773</v>
      </c>
      <c r="U4274" s="6" t="s">
        <v>748</v>
      </c>
      <c r="V4274" t="s">
        <v>27</v>
      </c>
      <c r="W4274" t="s">
        <v>27</v>
      </c>
      <c r="X4274" t="s">
        <v>41</v>
      </c>
      <c r="Y4274" s="6" t="s">
        <v>44</v>
      </c>
      <c r="Z4274" t="s">
        <v>27</v>
      </c>
      <c r="AA4274" t="s">
        <v>27</v>
      </c>
    </row>
    <row r="4275" spans="1:27" x14ac:dyDescent="0.35">
      <c r="A4275">
        <v>10006001</v>
      </c>
      <c r="B4275" t="s">
        <v>81</v>
      </c>
      <c r="C4275" t="s">
        <v>206</v>
      </c>
      <c r="D4275" t="s">
        <v>23</v>
      </c>
      <c r="E4275" t="s">
        <v>24</v>
      </c>
      <c r="F4275">
        <v>180.71</v>
      </c>
      <c r="G4275">
        <v>0</v>
      </c>
      <c r="H4275">
        <v>180.71</v>
      </c>
      <c r="I4275">
        <v>307</v>
      </c>
      <c r="J4275">
        <v>0.35</v>
      </c>
      <c r="K4275" s="6" t="s">
        <v>1640</v>
      </c>
      <c r="L4275" s="6" t="s">
        <v>1650</v>
      </c>
      <c r="M4275" s="6" t="s">
        <v>1651</v>
      </c>
      <c r="N4275" s="6" t="s">
        <v>1649</v>
      </c>
      <c r="O4275" s="6" t="s">
        <v>1651</v>
      </c>
      <c r="P4275" s="8">
        <f>Table12[[#This Row],[PLANNED_DELIVERY]]-Table12[[#This Row],[PLANNED_PICKUP]]</f>
        <v>1</v>
      </c>
      <c r="Q4275" s="9">
        <f>Table12[[#This Row],[ACTUAL_DELIVERY]]-Table12[[#This Row],[ACTUAL_PICKUP]]</f>
        <v>-1</v>
      </c>
      <c r="R4275" s="9">
        <f>Table12[[#This Row],[ACTUAL_PICKUP]]-Table12[[#This Row],[PLANNED_PICKUP]]</f>
        <v>2</v>
      </c>
      <c r="S4275" s="9">
        <f>Table12[[#This Row],[ACTUAL_DELIVERY]]-Table12[[#This Row],[PLANNED_DELIVERY]]</f>
        <v>0</v>
      </c>
      <c r="T4275" t="s">
        <v>411</v>
      </c>
      <c r="U4275" s="6" t="s">
        <v>207</v>
      </c>
      <c r="V4275" t="s">
        <v>27</v>
      </c>
      <c r="W4275" t="s">
        <v>27</v>
      </c>
      <c r="X4275" t="s">
        <v>41</v>
      </c>
      <c r="Y4275" s="6" t="s">
        <v>44</v>
      </c>
      <c r="Z4275" t="s">
        <v>27</v>
      </c>
      <c r="AA4275" t="s">
        <v>27</v>
      </c>
    </row>
    <row r="4276" spans="1:27" x14ac:dyDescent="0.35">
      <c r="A4276">
        <v>10006002</v>
      </c>
      <c r="B4276" t="s">
        <v>81</v>
      </c>
      <c r="C4276" t="s">
        <v>342</v>
      </c>
      <c r="D4276" t="s">
        <v>23</v>
      </c>
      <c r="E4276" t="s">
        <v>24</v>
      </c>
      <c r="F4276">
        <v>380</v>
      </c>
      <c r="G4276">
        <v>0</v>
      </c>
      <c r="H4276">
        <v>380</v>
      </c>
      <c r="I4276" s="5">
        <v>9752</v>
      </c>
      <c r="J4276">
        <v>9.76</v>
      </c>
      <c r="K4276" s="6" t="s">
        <v>1640</v>
      </c>
      <c r="L4276" s="6" t="s">
        <v>1640</v>
      </c>
      <c r="M4276" s="6" t="s">
        <v>1696</v>
      </c>
      <c r="N4276" s="6" t="s">
        <v>1649</v>
      </c>
      <c r="O4276" s="6" t="s">
        <v>1652</v>
      </c>
      <c r="P4276" s="8">
        <f>Table12[[#This Row],[PLANNED_DELIVERY]]-Table12[[#This Row],[PLANNED_PICKUP]]</f>
        <v>11</v>
      </c>
      <c r="Q4276" s="9">
        <f>Table12[[#This Row],[ACTUAL_DELIVERY]]-Table12[[#This Row],[ACTUAL_PICKUP]]</f>
        <v>5</v>
      </c>
      <c r="R4276" s="9">
        <f>Table12[[#This Row],[ACTUAL_PICKUP]]-Table12[[#This Row],[PLANNED_PICKUP]]</f>
        <v>3</v>
      </c>
      <c r="S4276" s="9">
        <f>Table12[[#This Row],[ACTUAL_DELIVERY]]-Table12[[#This Row],[PLANNED_DELIVERY]]</f>
        <v>-3</v>
      </c>
      <c r="T4276" t="s">
        <v>68</v>
      </c>
      <c r="U4276" s="6" t="s">
        <v>69</v>
      </c>
      <c r="V4276" t="s">
        <v>27</v>
      </c>
      <c r="W4276" t="s">
        <v>27</v>
      </c>
      <c r="X4276" t="s">
        <v>60</v>
      </c>
      <c r="Y4276" s="6" t="s">
        <v>34</v>
      </c>
      <c r="Z4276" t="s">
        <v>27</v>
      </c>
      <c r="AA4276" t="s">
        <v>27</v>
      </c>
    </row>
    <row r="4277" spans="1:27" x14ac:dyDescent="0.35">
      <c r="A4277">
        <v>10006003</v>
      </c>
      <c r="B4277" t="s">
        <v>81</v>
      </c>
      <c r="C4277" t="s">
        <v>206</v>
      </c>
      <c r="D4277" t="s">
        <v>23</v>
      </c>
      <c r="E4277" t="s">
        <v>24</v>
      </c>
      <c r="F4277">
        <v>306</v>
      </c>
      <c r="G4277">
        <v>0</v>
      </c>
      <c r="H4277">
        <v>306</v>
      </c>
      <c r="I4277" s="5">
        <v>1100</v>
      </c>
      <c r="J4277">
        <v>0.96</v>
      </c>
      <c r="K4277" s="6" t="s">
        <v>1640</v>
      </c>
      <c r="L4277" s="6" t="s">
        <v>1650</v>
      </c>
      <c r="M4277" s="6" t="s">
        <v>1652</v>
      </c>
      <c r="N4277" s="6" t="s">
        <v>1651</v>
      </c>
      <c r="O4277" s="6" t="s">
        <v>1681</v>
      </c>
      <c r="P4277" s="8">
        <f>Table12[[#This Row],[PLANNED_DELIVERY]]-Table12[[#This Row],[PLANNED_PICKUP]]</f>
        <v>7</v>
      </c>
      <c r="Q4277" s="9">
        <f>Table12[[#This Row],[ACTUAL_DELIVERY]]-Table12[[#This Row],[ACTUAL_PICKUP]]</f>
        <v>7</v>
      </c>
      <c r="R4277" s="9">
        <f>Table12[[#This Row],[ACTUAL_PICKUP]]-Table12[[#This Row],[PLANNED_PICKUP]]</f>
        <v>1</v>
      </c>
      <c r="S4277" s="9">
        <f>Table12[[#This Row],[ACTUAL_DELIVERY]]-Table12[[#This Row],[PLANNED_DELIVERY]]</f>
        <v>1</v>
      </c>
      <c r="T4277" t="s">
        <v>475</v>
      </c>
      <c r="U4277" s="6" t="s">
        <v>127</v>
      </c>
      <c r="V4277" t="s">
        <v>27</v>
      </c>
      <c r="W4277" t="s">
        <v>27</v>
      </c>
      <c r="X4277" t="s">
        <v>49</v>
      </c>
      <c r="Y4277" s="6" t="s">
        <v>29</v>
      </c>
      <c r="Z4277" t="s">
        <v>27</v>
      </c>
      <c r="AA4277" t="s">
        <v>27</v>
      </c>
    </row>
    <row r="4278" spans="1:27" x14ac:dyDescent="0.35">
      <c r="A4278">
        <v>10006004</v>
      </c>
      <c r="B4278" t="s">
        <v>81</v>
      </c>
      <c r="C4278" t="s">
        <v>206</v>
      </c>
      <c r="D4278" t="s">
        <v>23</v>
      </c>
      <c r="E4278" t="s">
        <v>24</v>
      </c>
      <c r="F4278">
        <v>176.99</v>
      </c>
      <c r="G4278">
        <v>0</v>
      </c>
      <c r="H4278">
        <v>176.99</v>
      </c>
      <c r="I4278">
        <v>180</v>
      </c>
      <c r="J4278">
        <v>0.19</v>
      </c>
      <c r="K4278" s="6" t="s">
        <v>1640</v>
      </c>
      <c r="L4278" s="6" t="s">
        <v>1650</v>
      </c>
      <c r="M4278" s="6" t="s">
        <v>1651</v>
      </c>
      <c r="N4278" s="6" t="s">
        <v>1649</v>
      </c>
      <c r="O4278" s="6" t="s">
        <v>1647</v>
      </c>
      <c r="P4278" s="8">
        <f>Table12[[#This Row],[PLANNED_DELIVERY]]-Table12[[#This Row],[PLANNED_PICKUP]]</f>
        <v>1</v>
      </c>
      <c r="Q4278" s="9">
        <f>Table12[[#This Row],[ACTUAL_DELIVERY]]-Table12[[#This Row],[ACTUAL_PICKUP]]</f>
        <v>1</v>
      </c>
      <c r="R4278" s="9">
        <f>Table12[[#This Row],[ACTUAL_PICKUP]]-Table12[[#This Row],[PLANNED_PICKUP]]</f>
        <v>2</v>
      </c>
      <c r="S4278" s="9">
        <f>Table12[[#This Row],[ACTUAL_DELIVERY]]-Table12[[#This Row],[PLANNED_DELIVERY]]</f>
        <v>2</v>
      </c>
      <c r="T4278" t="s">
        <v>411</v>
      </c>
      <c r="U4278" s="6" t="s">
        <v>207</v>
      </c>
      <c r="V4278" t="s">
        <v>27</v>
      </c>
      <c r="W4278" t="s">
        <v>27</v>
      </c>
      <c r="X4278" t="s">
        <v>49</v>
      </c>
      <c r="Y4278" s="6" t="s">
        <v>29</v>
      </c>
      <c r="Z4278" t="s">
        <v>27</v>
      </c>
      <c r="AA4278" t="s">
        <v>27</v>
      </c>
    </row>
    <row r="4279" spans="1:27" x14ac:dyDescent="0.35">
      <c r="A4279">
        <v>10006010</v>
      </c>
      <c r="B4279" t="s">
        <v>81</v>
      </c>
      <c r="C4279" t="s">
        <v>206</v>
      </c>
      <c r="D4279" t="s">
        <v>23</v>
      </c>
      <c r="E4279" t="s">
        <v>24</v>
      </c>
      <c r="F4279">
        <v>380</v>
      </c>
      <c r="G4279">
        <v>0</v>
      </c>
      <c r="H4279">
        <v>380</v>
      </c>
      <c r="I4279" s="5">
        <v>556</v>
      </c>
      <c r="J4279">
        <v>8.0399999999999991</v>
      </c>
      <c r="K4279" s="6" t="s">
        <v>1640</v>
      </c>
      <c r="L4279" s="6" t="s">
        <v>1648</v>
      </c>
      <c r="M4279" s="6" t="s">
        <v>1696</v>
      </c>
      <c r="N4279" s="6" t="s">
        <v>1649</v>
      </c>
      <c r="O4279" s="6" t="s">
        <v>1647</v>
      </c>
      <c r="P4279" s="8">
        <f>Table12[[#This Row],[PLANNED_DELIVERY]]-Table12[[#This Row],[PLANNED_PICKUP]]</f>
        <v>4</v>
      </c>
      <c r="Q4279" s="9">
        <f>Table12[[#This Row],[ACTUAL_DELIVERY]]-Table12[[#This Row],[ACTUAL_PICKUP]]</f>
        <v>1</v>
      </c>
      <c r="R4279" s="9">
        <f>Table12[[#This Row],[ACTUAL_PICKUP]]-Table12[[#This Row],[PLANNED_PICKUP]]</f>
        <v>-4</v>
      </c>
      <c r="S4279" s="9">
        <f>Table12[[#This Row],[ACTUAL_DELIVERY]]-Table12[[#This Row],[PLANNED_DELIVERY]]</f>
        <v>-7</v>
      </c>
      <c r="T4279" t="s">
        <v>68</v>
      </c>
      <c r="U4279" s="6" t="s">
        <v>69</v>
      </c>
      <c r="V4279" t="s">
        <v>27</v>
      </c>
      <c r="W4279" t="s">
        <v>27</v>
      </c>
      <c r="X4279" t="s">
        <v>285</v>
      </c>
      <c r="Y4279" s="6" t="s">
        <v>286</v>
      </c>
      <c r="Z4279" t="s">
        <v>27</v>
      </c>
      <c r="AA4279" t="s">
        <v>27</v>
      </c>
    </row>
    <row r="4280" spans="1:27" x14ac:dyDescent="0.35">
      <c r="A4280">
        <v>10006013</v>
      </c>
      <c r="B4280" t="s">
        <v>81</v>
      </c>
      <c r="C4280" t="s">
        <v>206</v>
      </c>
      <c r="D4280" t="s">
        <v>30</v>
      </c>
      <c r="E4280" t="s">
        <v>31</v>
      </c>
      <c r="F4280">
        <v>750</v>
      </c>
      <c r="G4280">
        <v>0</v>
      </c>
      <c r="H4280">
        <v>750</v>
      </c>
      <c r="I4280">
        <v>2000</v>
      </c>
      <c r="J4280">
        <v>4</v>
      </c>
      <c r="K4280" s="6" t="s">
        <v>1640</v>
      </c>
      <c r="L4280" s="6" t="s">
        <v>1650</v>
      </c>
      <c r="M4280" s="6" t="s">
        <v>1651</v>
      </c>
      <c r="N4280" s="6" t="s">
        <v>1650</v>
      </c>
      <c r="O4280" s="6" t="s">
        <v>1651</v>
      </c>
      <c r="P4280" s="8">
        <f>Table12[[#This Row],[PLANNED_DELIVERY]]-Table12[[#This Row],[PLANNED_PICKUP]]</f>
        <v>1</v>
      </c>
      <c r="Q4280" s="9">
        <f>Table12[[#This Row],[ACTUAL_DELIVERY]]-Table12[[#This Row],[ACTUAL_PICKUP]]</f>
        <v>1</v>
      </c>
      <c r="R4280" s="9">
        <f>Table12[[#This Row],[ACTUAL_PICKUP]]-Table12[[#This Row],[PLANNED_PICKUP]]</f>
        <v>0</v>
      </c>
      <c r="S4280" s="9">
        <f>Table12[[#This Row],[ACTUAL_DELIVERY]]-Table12[[#This Row],[PLANNED_DELIVERY]]</f>
        <v>0</v>
      </c>
      <c r="T4280" t="s">
        <v>66</v>
      </c>
      <c r="U4280" s="6" t="s">
        <v>67</v>
      </c>
      <c r="V4280" t="s">
        <v>27</v>
      </c>
      <c r="W4280" t="s">
        <v>27</v>
      </c>
      <c r="X4280" t="s">
        <v>430</v>
      </c>
      <c r="Y4280" s="6" t="s">
        <v>431</v>
      </c>
      <c r="Z4280" t="s">
        <v>27</v>
      </c>
      <c r="AA4280" t="s">
        <v>27</v>
      </c>
    </row>
    <row r="4281" spans="1:27" x14ac:dyDescent="0.35">
      <c r="A4281">
        <v>10006014</v>
      </c>
      <c r="B4281" t="s">
        <v>219</v>
      </c>
      <c r="C4281" t="s">
        <v>240</v>
      </c>
      <c r="D4281" t="s">
        <v>23</v>
      </c>
      <c r="E4281" t="s">
        <v>24</v>
      </c>
      <c r="F4281">
        <v>400</v>
      </c>
      <c r="G4281">
        <v>0</v>
      </c>
      <c r="H4281">
        <v>400</v>
      </c>
      <c r="I4281">
        <v>4</v>
      </c>
      <c r="J4281">
        <v>0.01</v>
      </c>
      <c r="K4281" s="6" t="s">
        <v>1640</v>
      </c>
      <c r="L4281" s="6" t="s">
        <v>1640</v>
      </c>
      <c r="M4281" s="6" t="s">
        <v>1649</v>
      </c>
      <c r="N4281" s="6" t="s">
        <v>1649</v>
      </c>
      <c r="O4281" s="6" t="s">
        <v>1647</v>
      </c>
      <c r="P4281" s="8">
        <f>Table12[[#This Row],[PLANNED_DELIVERY]]-Table12[[#This Row],[PLANNED_PICKUP]]</f>
        <v>3</v>
      </c>
      <c r="Q4281" s="9">
        <f>Table12[[#This Row],[ACTUAL_DELIVERY]]-Table12[[#This Row],[ACTUAL_PICKUP]]</f>
        <v>1</v>
      </c>
      <c r="R4281" s="9">
        <f>Table12[[#This Row],[ACTUAL_PICKUP]]-Table12[[#This Row],[PLANNED_PICKUP]]</f>
        <v>3</v>
      </c>
      <c r="S4281" s="9">
        <f>Table12[[#This Row],[ACTUAL_DELIVERY]]-Table12[[#This Row],[PLANNED_DELIVERY]]</f>
        <v>1</v>
      </c>
      <c r="T4281" t="s">
        <v>557</v>
      </c>
      <c r="U4281" s="6" t="s">
        <v>558</v>
      </c>
      <c r="V4281" t="s">
        <v>27</v>
      </c>
      <c r="W4281" t="s">
        <v>27</v>
      </c>
      <c r="X4281" t="s">
        <v>66</v>
      </c>
      <c r="Y4281" s="6" t="s">
        <v>67</v>
      </c>
      <c r="Z4281" t="s">
        <v>27</v>
      </c>
      <c r="AA4281" t="s">
        <v>27</v>
      </c>
    </row>
    <row r="4282" spans="1:27" x14ac:dyDescent="0.35">
      <c r="A4282">
        <v>10006015</v>
      </c>
      <c r="B4282" t="s">
        <v>81</v>
      </c>
      <c r="C4282" t="s">
        <v>206</v>
      </c>
      <c r="D4282" t="s">
        <v>23</v>
      </c>
      <c r="E4282" t="s">
        <v>24</v>
      </c>
      <c r="F4282">
        <v>199.34</v>
      </c>
      <c r="G4282">
        <v>0</v>
      </c>
      <c r="H4282">
        <v>199.34</v>
      </c>
      <c r="I4282">
        <v>885</v>
      </c>
      <c r="J4282">
        <v>2.88</v>
      </c>
      <c r="K4282" s="6" t="s">
        <v>1640</v>
      </c>
      <c r="L4282" s="6" t="s">
        <v>1650</v>
      </c>
      <c r="M4282" s="6" t="s">
        <v>1651</v>
      </c>
      <c r="N4282" s="6" t="s">
        <v>1650</v>
      </c>
      <c r="O4282" s="6" t="s">
        <v>1651</v>
      </c>
      <c r="P4282" s="8">
        <f>Table12[[#This Row],[PLANNED_DELIVERY]]-Table12[[#This Row],[PLANNED_PICKUP]]</f>
        <v>1</v>
      </c>
      <c r="Q4282" s="9">
        <f>Table12[[#This Row],[ACTUAL_DELIVERY]]-Table12[[#This Row],[ACTUAL_PICKUP]]</f>
        <v>1</v>
      </c>
      <c r="R4282" s="9">
        <f>Table12[[#This Row],[ACTUAL_PICKUP]]-Table12[[#This Row],[PLANNED_PICKUP]]</f>
        <v>0</v>
      </c>
      <c r="S4282" s="9">
        <f>Table12[[#This Row],[ACTUAL_DELIVERY]]-Table12[[#This Row],[PLANNED_DELIVERY]]</f>
        <v>0</v>
      </c>
      <c r="T4282" t="s">
        <v>771</v>
      </c>
      <c r="U4282" s="6" t="s">
        <v>772</v>
      </c>
      <c r="V4282" t="s">
        <v>27</v>
      </c>
      <c r="W4282" t="s">
        <v>27</v>
      </c>
      <c r="X4282" t="s">
        <v>41</v>
      </c>
      <c r="Y4282" s="6" t="s">
        <v>44</v>
      </c>
      <c r="Z4282" t="s">
        <v>27</v>
      </c>
      <c r="AA4282" t="s">
        <v>27</v>
      </c>
    </row>
    <row r="4283" spans="1:27" x14ac:dyDescent="0.35">
      <c r="A4283">
        <v>10006017</v>
      </c>
      <c r="B4283" t="s">
        <v>81</v>
      </c>
      <c r="C4283" t="s">
        <v>206</v>
      </c>
      <c r="D4283" t="s">
        <v>30</v>
      </c>
      <c r="E4283" t="s">
        <v>31</v>
      </c>
      <c r="F4283">
        <v>253.42</v>
      </c>
      <c r="G4283">
        <v>0</v>
      </c>
      <c r="H4283">
        <v>253.42</v>
      </c>
      <c r="I4283">
        <v>300</v>
      </c>
      <c r="J4283">
        <v>0.48</v>
      </c>
      <c r="K4283" s="6" t="s">
        <v>1640</v>
      </c>
      <c r="L4283" s="6" t="s">
        <v>1651</v>
      </c>
      <c r="M4283" s="6" t="s">
        <v>1649</v>
      </c>
      <c r="N4283" s="6" t="s">
        <v>1651</v>
      </c>
      <c r="O4283" s="6" t="s">
        <v>1649</v>
      </c>
      <c r="P4283" s="8">
        <f>Table12[[#This Row],[PLANNED_DELIVERY]]-Table12[[#This Row],[PLANNED_PICKUP]]</f>
        <v>1</v>
      </c>
      <c r="Q4283" s="9">
        <f>Table12[[#This Row],[ACTUAL_DELIVERY]]-Table12[[#This Row],[ACTUAL_PICKUP]]</f>
        <v>1</v>
      </c>
      <c r="R4283" s="9">
        <f>Table12[[#This Row],[ACTUAL_PICKUP]]-Table12[[#This Row],[PLANNED_PICKUP]]</f>
        <v>0</v>
      </c>
      <c r="S4283" s="9">
        <f>Table12[[#This Row],[ACTUAL_DELIVERY]]-Table12[[#This Row],[PLANNED_DELIVERY]]</f>
        <v>0</v>
      </c>
      <c r="T4283" t="s">
        <v>70</v>
      </c>
      <c r="U4283" s="6" t="s">
        <v>42</v>
      </c>
      <c r="V4283" t="s">
        <v>27</v>
      </c>
      <c r="W4283" t="s">
        <v>27</v>
      </c>
      <c r="X4283" t="s">
        <v>285</v>
      </c>
      <c r="Y4283" s="6" t="s">
        <v>286</v>
      </c>
      <c r="Z4283" t="s">
        <v>27</v>
      </c>
      <c r="AA4283" t="s">
        <v>27</v>
      </c>
    </row>
    <row r="4284" spans="1:27" x14ac:dyDescent="0.35">
      <c r="A4284">
        <v>10006022</v>
      </c>
      <c r="B4284" t="s">
        <v>81</v>
      </c>
      <c r="C4284" t="s">
        <v>206</v>
      </c>
      <c r="D4284" t="s">
        <v>23</v>
      </c>
      <c r="E4284" t="s">
        <v>24</v>
      </c>
      <c r="F4284">
        <v>350</v>
      </c>
      <c r="G4284">
        <v>0</v>
      </c>
      <c r="H4284">
        <v>350</v>
      </c>
      <c r="I4284">
        <v>1.3</v>
      </c>
      <c r="J4284">
        <v>0.01</v>
      </c>
      <c r="K4284" s="6" t="s">
        <v>1640</v>
      </c>
      <c r="L4284" s="6" t="s">
        <v>1650</v>
      </c>
      <c r="M4284" s="6" t="s">
        <v>1651</v>
      </c>
      <c r="N4284" s="6" t="s">
        <v>1650</v>
      </c>
      <c r="O4284" s="6" t="s">
        <v>1651</v>
      </c>
      <c r="P4284" s="8">
        <f>Table12[[#This Row],[PLANNED_DELIVERY]]-Table12[[#This Row],[PLANNED_PICKUP]]</f>
        <v>1</v>
      </c>
      <c r="Q4284" s="9">
        <f>Table12[[#This Row],[ACTUAL_DELIVERY]]-Table12[[#This Row],[ACTUAL_PICKUP]]</f>
        <v>1</v>
      </c>
      <c r="R4284" s="9">
        <f>Table12[[#This Row],[ACTUAL_PICKUP]]-Table12[[#This Row],[PLANNED_PICKUP]]</f>
        <v>0</v>
      </c>
      <c r="S4284" s="9">
        <f>Table12[[#This Row],[ACTUAL_DELIVERY]]-Table12[[#This Row],[PLANNED_DELIVERY]]</f>
        <v>0</v>
      </c>
      <c r="T4284" t="s">
        <v>769</v>
      </c>
      <c r="U4284" s="6" t="s">
        <v>770</v>
      </c>
      <c r="V4284" t="s">
        <v>27</v>
      </c>
      <c r="W4284" t="s">
        <v>27</v>
      </c>
      <c r="X4284" t="s">
        <v>49</v>
      </c>
      <c r="Y4284" s="6" t="s">
        <v>29</v>
      </c>
      <c r="Z4284" t="s">
        <v>27</v>
      </c>
      <c r="AA4284" t="s">
        <v>27</v>
      </c>
    </row>
    <row r="4285" spans="1:27" x14ac:dyDescent="0.35">
      <c r="A4285">
        <v>10006023</v>
      </c>
      <c r="B4285" t="s">
        <v>81</v>
      </c>
      <c r="C4285" t="s">
        <v>206</v>
      </c>
      <c r="D4285" t="s">
        <v>23</v>
      </c>
      <c r="E4285" t="s">
        <v>24</v>
      </c>
      <c r="F4285">
        <v>293</v>
      </c>
      <c r="G4285">
        <v>0</v>
      </c>
      <c r="H4285">
        <v>293</v>
      </c>
      <c r="I4285" s="5">
        <v>505</v>
      </c>
      <c r="J4285">
        <v>2.54</v>
      </c>
      <c r="K4285" s="6" t="s">
        <v>1640</v>
      </c>
      <c r="L4285" s="6" t="s">
        <v>1649</v>
      </c>
      <c r="M4285" s="6" t="s">
        <v>1648</v>
      </c>
      <c r="N4285" s="6" t="s">
        <v>1649</v>
      </c>
      <c r="O4285" s="6" t="s">
        <v>1681</v>
      </c>
      <c r="P4285" s="8">
        <f>Table12[[#This Row],[PLANNED_DELIVERY]]-Table12[[#This Row],[PLANNED_PICKUP]]</f>
        <v>4</v>
      </c>
      <c r="Q4285" s="9">
        <f>Table12[[#This Row],[ACTUAL_DELIVERY]]-Table12[[#This Row],[ACTUAL_PICKUP]]</f>
        <v>6</v>
      </c>
      <c r="R4285" s="9">
        <f>Table12[[#This Row],[ACTUAL_PICKUP]]-Table12[[#This Row],[PLANNED_PICKUP]]</f>
        <v>0</v>
      </c>
      <c r="S4285" s="9">
        <f>Table12[[#This Row],[ACTUAL_DELIVERY]]-Table12[[#This Row],[PLANNED_DELIVERY]]</f>
        <v>2</v>
      </c>
      <c r="T4285" t="s">
        <v>126</v>
      </c>
      <c r="U4285" s="6" t="s">
        <v>311</v>
      </c>
      <c r="V4285" t="s">
        <v>27</v>
      </c>
      <c r="W4285" t="s">
        <v>27</v>
      </c>
      <c r="X4285" t="s">
        <v>49</v>
      </c>
      <c r="Y4285" s="6" t="s">
        <v>146</v>
      </c>
      <c r="Z4285" t="s">
        <v>27</v>
      </c>
      <c r="AA4285" t="s">
        <v>27</v>
      </c>
    </row>
    <row r="4286" spans="1:27" x14ac:dyDescent="0.35">
      <c r="A4286">
        <v>10006024</v>
      </c>
      <c r="B4286" t="s">
        <v>81</v>
      </c>
      <c r="C4286" t="s">
        <v>206</v>
      </c>
      <c r="D4286" t="s">
        <v>23</v>
      </c>
      <c r="E4286" t="s">
        <v>24</v>
      </c>
      <c r="F4286">
        <v>258</v>
      </c>
      <c r="G4286">
        <v>0</v>
      </c>
      <c r="H4286">
        <v>258</v>
      </c>
      <c r="I4286" s="5">
        <v>2975</v>
      </c>
      <c r="J4286">
        <v>8.6999999999999993</v>
      </c>
      <c r="K4286" s="6" t="s">
        <v>1650</v>
      </c>
      <c r="L4286" s="6" t="s">
        <v>1651</v>
      </c>
      <c r="M4286" s="6" t="s">
        <v>1647</v>
      </c>
      <c r="N4286" s="6" t="s">
        <v>1652</v>
      </c>
      <c r="O4286" s="6" t="s">
        <v>1681</v>
      </c>
      <c r="P4286" s="8">
        <f>Table12[[#This Row],[PLANNED_DELIVERY]]-Table12[[#This Row],[PLANNED_PICKUP]]</f>
        <v>2</v>
      </c>
      <c r="Q4286" s="9">
        <f>Table12[[#This Row],[ACTUAL_DELIVERY]]-Table12[[#This Row],[ACTUAL_PICKUP]]</f>
        <v>1</v>
      </c>
      <c r="R4286" s="9">
        <f>Table12[[#This Row],[ACTUAL_PICKUP]]-Table12[[#This Row],[PLANNED_PICKUP]]</f>
        <v>6</v>
      </c>
      <c r="S4286" s="9">
        <f>Table12[[#This Row],[ACTUAL_DELIVERY]]-Table12[[#This Row],[PLANNED_DELIVERY]]</f>
        <v>5</v>
      </c>
      <c r="T4286" t="s">
        <v>767</v>
      </c>
      <c r="U4286" s="6" t="s">
        <v>768</v>
      </c>
      <c r="V4286" t="s">
        <v>27</v>
      </c>
      <c r="W4286" t="s">
        <v>27</v>
      </c>
      <c r="X4286" t="s">
        <v>113</v>
      </c>
      <c r="Y4286" s="6" t="s">
        <v>114</v>
      </c>
      <c r="Z4286" t="s">
        <v>27</v>
      </c>
      <c r="AA4286" t="s">
        <v>27</v>
      </c>
    </row>
    <row r="4287" spans="1:27" x14ac:dyDescent="0.35">
      <c r="A4287">
        <v>10006025</v>
      </c>
      <c r="B4287" t="s">
        <v>273</v>
      </c>
      <c r="C4287" t="s">
        <v>206</v>
      </c>
      <c r="D4287" t="s">
        <v>23</v>
      </c>
      <c r="E4287" t="s">
        <v>24</v>
      </c>
      <c r="F4287">
        <v>1150</v>
      </c>
      <c r="G4287">
        <v>0</v>
      </c>
      <c r="H4287">
        <v>1150</v>
      </c>
      <c r="I4287">
        <v>6840</v>
      </c>
      <c r="J4287">
        <v>6</v>
      </c>
      <c r="K4287" s="6" t="s">
        <v>1650</v>
      </c>
      <c r="L4287" s="6" t="s">
        <v>1640</v>
      </c>
      <c r="M4287" s="6" t="s">
        <v>1649</v>
      </c>
      <c r="N4287" s="6" t="s">
        <v>1649</v>
      </c>
      <c r="O4287" s="6" t="s">
        <v>1649</v>
      </c>
      <c r="P4287" s="8">
        <f>Table12[[#This Row],[PLANNED_DELIVERY]]-Table12[[#This Row],[PLANNED_PICKUP]]</f>
        <v>3</v>
      </c>
      <c r="Q4287" s="9">
        <f>Table12[[#This Row],[ACTUAL_DELIVERY]]-Table12[[#This Row],[ACTUAL_PICKUP]]</f>
        <v>0</v>
      </c>
      <c r="R4287" s="9">
        <f>Table12[[#This Row],[ACTUAL_PICKUP]]-Table12[[#This Row],[PLANNED_PICKUP]]</f>
        <v>3</v>
      </c>
      <c r="S4287" s="9">
        <f>Table12[[#This Row],[ACTUAL_DELIVERY]]-Table12[[#This Row],[PLANNED_DELIVERY]]</f>
        <v>0</v>
      </c>
      <c r="T4287" t="s">
        <v>765</v>
      </c>
      <c r="U4287" s="6" t="s">
        <v>766</v>
      </c>
      <c r="V4287" t="s">
        <v>27</v>
      </c>
      <c r="W4287" t="s">
        <v>27</v>
      </c>
      <c r="X4287" t="s">
        <v>96</v>
      </c>
      <c r="Y4287" s="6" t="s">
        <v>97</v>
      </c>
      <c r="Z4287" t="s">
        <v>27</v>
      </c>
      <c r="AA4287" t="s">
        <v>27</v>
      </c>
    </row>
    <row r="4288" spans="1:27" x14ac:dyDescent="0.35">
      <c r="A4288">
        <v>10006026</v>
      </c>
      <c r="B4288" t="s">
        <v>81</v>
      </c>
      <c r="C4288" t="s">
        <v>206</v>
      </c>
      <c r="D4288" t="s">
        <v>23</v>
      </c>
      <c r="E4288" t="s">
        <v>24</v>
      </c>
      <c r="F4288">
        <v>272</v>
      </c>
      <c r="G4288">
        <v>0</v>
      </c>
      <c r="H4288">
        <v>272</v>
      </c>
      <c r="I4288">
        <v>294</v>
      </c>
      <c r="J4288">
        <v>0.3</v>
      </c>
      <c r="K4288" s="6" t="s">
        <v>1650</v>
      </c>
      <c r="L4288" s="6" t="s">
        <v>1650</v>
      </c>
      <c r="M4288" s="6" t="s">
        <v>1647</v>
      </c>
      <c r="N4288" s="6" t="s">
        <v>1651</v>
      </c>
      <c r="O4288" s="6" t="s">
        <v>1647</v>
      </c>
      <c r="P4288" s="8">
        <f>Table12[[#This Row],[PLANNED_DELIVERY]]-Table12[[#This Row],[PLANNED_PICKUP]]</f>
        <v>3</v>
      </c>
      <c r="Q4288" s="9">
        <f>Table12[[#This Row],[ACTUAL_DELIVERY]]-Table12[[#This Row],[ACTUAL_PICKUP]]</f>
        <v>2</v>
      </c>
      <c r="R4288" s="9">
        <f>Table12[[#This Row],[ACTUAL_PICKUP]]-Table12[[#This Row],[PLANNED_PICKUP]]</f>
        <v>1</v>
      </c>
      <c r="S4288" s="9">
        <f>Table12[[#This Row],[ACTUAL_DELIVERY]]-Table12[[#This Row],[PLANNED_DELIVERY]]</f>
        <v>0</v>
      </c>
      <c r="T4288" t="s">
        <v>413</v>
      </c>
      <c r="U4288" s="6" t="s">
        <v>414</v>
      </c>
      <c r="V4288" t="s">
        <v>27</v>
      </c>
      <c r="W4288" t="s">
        <v>27</v>
      </c>
      <c r="X4288" t="s">
        <v>41</v>
      </c>
      <c r="Y4288" s="6" t="s">
        <v>44</v>
      </c>
      <c r="Z4288" t="s">
        <v>27</v>
      </c>
      <c r="AA4288" t="s">
        <v>27</v>
      </c>
    </row>
    <row r="4289" spans="1:27" x14ac:dyDescent="0.35">
      <c r="A4289">
        <v>10006027</v>
      </c>
      <c r="B4289" t="s">
        <v>81</v>
      </c>
      <c r="C4289" t="s">
        <v>78</v>
      </c>
      <c r="D4289" t="s">
        <v>23</v>
      </c>
      <c r="E4289" t="s">
        <v>31</v>
      </c>
      <c r="F4289">
        <v>292.86</v>
      </c>
      <c r="G4289">
        <v>0</v>
      </c>
      <c r="H4289">
        <v>292.86</v>
      </c>
      <c r="I4289" s="5">
        <v>3680</v>
      </c>
      <c r="J4289">
        <v>14.66</v>
      </c>
      <c r="K4289" s="6" t="s">
        <v>1650</v>
      </c>
      <c r="L4289" s="6" t="s">
        <v>1647</v>
      </c>
      <c r="M4289" s="6" t="s">
        <v>1648</v>
      </c>
      <c r="N4289" s="6" t="s">
        <v>1647</v>
      </c>
      <c r="O4289" s="6" t="s">
        <v>1647</v>
      </c>
      <c r="P4289" s="8">
        <f>Table12[[#This Row],[PLANNED_DELIVERY]]-Table12[[#This Row],[PLANNED_PICKUP]]</f>
        <v>3</v>
      </c>
      <c r="Q4289" s="9">
        <f>Table12[[#This Row],[ACTUAL_DELIVERY]]-Table12[[#This Row],[ACTUAL_PICKUP]]</f>
        <v>0</v>
      </c>
      <c r="R4289" s="9">
        <f>Table12[[#This Row],[ACTUAL_PICKUP]]-Table12[[#This Row],[PLANNED_PICKUP]]</f>
        <v>0</v>
      </c>
      <c r="S4289" s="9">
        <f>Table12[[#This Row],[ACTUAL_DELIVERY]]-Table12[[#This Row],[PLANNED_DELIVERY]]</f>
        <v>-3</v>
      </c>
      <c r="T4289" t="s">
        <v>33</v>
      </c>
      <c r="U4289" s="6" t="s">
        <v>34</v>
      </c>
      <c r="V4289" t="s">
        <v>27</v>
      </c>
      <c r="W4289" t="s">
        <v>27</v>
      </c>
      <c r="X4289" t="s">
        <v>746</v>
      </c>
      <c r="Y4289" s="6" t="s">
        <v>210</v>
      </c>
      <c r="Z4289" t="s">
        <v>27</v>
      </c>
      <c r="AA4289" t="s">
        <v>27</v>
      </c>
    </row>
    <row r="4290" spans="1:27" x14ac:dyDescent="0.35">
      <c r="A4290">
        <v>10006032</v>
      </c>
      <c r="B4290" t="s">
        <v>222</v>
      </c>
      <c r="C4290" t="s">
        <v>234</v>
      </c>
      <c r="D4290" t="s">
        <v>23</v>
      </c>
      <c r="E4290" t="s">
        <v>24</v>
      </c>
      <c r="F4290">
        <v>800</v>
      </c>
      <c r="G4290">
        <v>0</v>
      </c>
      <c r="H4290">
        <v>800</v>
      </c>
      <c r="I4290">
        <v>1120</v>
      </c>
      <c r="J4290">
        <v>3.89</v>
      </c>
      <c r="K4290" s="6" t="s">
        <v>1650</v>
      </c>
      <c r="L4290" s="6" t="s">
        <v>1640</v>
      </c>
      <c r="M4290" s="6" t="s">
        <v>1650</v>
      </c>
      <c r="N4290" s="6" t="s">
        <v>1650</v>
      </c>
      <c r="O4290" s="6" t="s">
        <v>1651</v>
      </c>
      <c r="P4290" s="8">
        <f>Table12[[#This Row],[PLANNED_DELIVERY]]-Table12[[#This Row],[PLANNED_PICKUP]]</f>
        <v>1</v>
      </c>
      <c r="Q4290" s="9">
        <f>Table12[[#This Row],[ACTUAL_DELIVERY]]-Table12[[#This Row],[ACTUAL_PICKUP]]</f>
        <v>1</v>
      </c>
      <c r="R4290" s="9">
        <f>Table12[[#This Row],[ACTUAL_PICKUP]]-Table12[[#This Row],[PLANNED_PICKUP]]</f>
        <v>1</v>
      </c>
      <c r="S4290" s="9">
        <f>Table12[[#This Row],[ACTUAL_DELIVERY]]-Table12[[#This Row],[PLANNED_DELIVERY]]</f>
        <v>1</v>
      </c>
      <c r="T4290" t="s">
        <v>513</v>
      </c>
      <c r="U4290" s="6" t="s">
        <v>514</v>
      </c>
      <c r="V4290" t="s">
        <v>237</v>
      </c>
      <c r="W4290" t="s">
        <v>237</v>
      </c>
      <c r="X4290" t="s">
        <v>41</v>
      </c>
      <c r="Y4290" s="6" t="s">
        <v>44</v>
      </c>
      <c r="Z4290" t="s">
        <v>27</v>
      </c>
      <c r="AA4290" t="s">
        <v>27</v>
      </c>
    </row>
    <row r="4291" spans="1:27" x14ac:dyDescent="0.35">
      <c r="A4291">
        <v>10006033</v>
      </c>
      <c r="B4291" t="s">
        <v>81</v>
      </c>
      <c r="C4291" t="s">
        <v>213</v>
      </c>
      <c r="D4291" t="s">
        <v>30</v>
      </c>
      <c r="E4291" t="s">
        <v>45</v>
      </c>
      <c r="F4291">
        <v>313.92</v>
      </c>
      <c r="G4291">
        <v>0</v>
      </c>
      <c r="H4291">
        <v>313.92</v>
      </c>
      <c r="I4291">
        <v>1815.8</v>
      </c>
      <c r="J4291">
        <v>12.07</v>
      </c>
      <c r="K4291" s="6" t="s">
        <v>1650</v>
      </c>
      <c r="L4291" s="6" t="s">
        <v>1651</v>
      </c>
      <c r="M4291" s="6" t="s">
        <v>1647</v>
      </c>
      <c r="N4291" s="6" t="s">
        <v>1651</v>
      </c>
      <c r="O4291" s="6" t="s">
        <v>1649</v>
      </c>
      <c r="P4291" s="8">
        <f>Table12[[#This Row],[PLANNED_DELIVERY]]-Table12[[#This Row],[PLANNED_PICKUP]]</f>
        <v>2</v>
      </c>
      <c r="Q4291" s="9">
        <f>Table12[[#This Row],[ACTUAL_DELIVERY]]-Table12[[#This Row],[ACTUAL_PICKUP]]</f>
        <v>1</v>
      </c>
      <c r="R4291" s="9">
        <f>Table12[[#This Row],[ACTUAL_PICKUP]]-Table12[[#This Row],[PLANNED_PICKUP]]</f>
        <v>0</v>
      </c>
      <c r="S4291" s="9">
        <f>Table12[[#This Row],[ACTUAL_DELIVERY]]-Table12[[#This Row],[PLANNED_DELIVERY]]</f>
        <v>-1</v>
      </c>
      <c r="T4291" t="s">
        <v>49</v>
      </c>
      <c r="U4291" s="6" t="s">
        <v>29</v>
      </c>
      <c r="V4291" t="s">
        <v>27</v>
      </c>
      <c r="W4291" t="s">
        <v>27</v>
      </c>
      <c r="X4291" t="s">
        <v>405</v>
      </c>
      <c r="Y4291" s="6" t="s">
        <v>40</v>
      </c>
      <c r="Z4291" t="s">
        <v>27</v>
      </c>
      <c r="AA4291" t="s">
        <v>27</v>
      </c>
    </row>
    <row r="4292" spans="1:27" x14ac:dyDescent="0.35">
      <c r="A4292">
        <v>10006035</v>
      </c>
      <c r="B4292" t="s">
        <v>81</v>
      </c>
      <c r="C4292" t="s">
        <v>240</v>
      </c>
      <c r="D4292" t="s">
        <v>23</v>
      </c>
      <c r="E4292" t="s">
        <v>24</v>
      </c>
      <c r="F4292">
        <v>200</v>
      </c>
      <c r="G4292">
        <v>0</v>
      </c>
      <c r="H4292">
        <v>200</v>
      </c>
      <c r="I4292" s="5">
        <v>63</v>
      </c>
      <c r="J4292">
        <v>0.15</v>
      </c>
      <c r="K4292" s="6" t="s">
        <v>1650</v>
      </c>
      <c r="L4292" s="6" t="s">
        <v>1651</v>
      </c>
      <c r="M4292" s="6" t="s">
        <v>1652</v>
      </c>
      <c r="N4292" s="6" t="s">
        <v>1651</v>
      </c>
      <c r="O4292" s="6" t="s">
        <v>1647</v>
      </c>
      <c r="P4292" s="8">
        <f>Table12[[#This Row],[PLANNED_DELIVERY]]-Table12[[#This Row],[PLANNED_PICKUP]]</f>
        <v>6</v>
      </c>
      <c r="Q4292" s="9">
        <f>Table12[[#This Row],[ACTUAL_DELIVERY]]-Table12[[#This Row],[ACTUAL_PICKUP]]</f>
        <v>2</v>
      </c>
      <c r="R4292" s="9">
        <f>Table12[[#This Row],[ACTUAL_PICKUP]]-Table12[[#This Row],[PLANNED_PICKUP]]</f>
        <v>0</v>
      </c>
      <c r="S4292" s="9">
        <f>Table12[[#This Row],[ACTUAL_DELIVERY]]-Table12[[#This Row],[PLANNED_DELIVERY]]</f>
        <v>-4</v>
      </c>
      <c r="T4292" t="s">
        <v>75</v>
      </c>
      <c r="U4292" s="6" t="s">
        <v>76</v>
      </c>
      <c r="V4292" t="s">
        <v>27</v>
      </c>
      <c r="W4292" t="s">
        <v>27</v>
      </c>
      <c r="X4292" t="s">
        <v>52</v>
      </c>
      <c r="Y4292" s="6" t="s">
        <v>318</v>
      </c>
      <c r="Z4292" t="s">
        <v>27</v>
      </c>
      <c r="AA4292" t="s">
        <v>27</v>
      </c>
    </row>
    <row r="4293" spans="1:27" x14ac:dyDescent="0.35">
      <c r="A4293">
        <v>10006036</v>
      </c>
      <c r="B4293" t="s">
        <v>81</v>
      </c>
      <c r="C4293" t="s">
        <v>206</v>
      </c>
      <c r="D4293" t="s">
        <v>23</v>
      </c>
      <c r="E4293" t="s">
        <v>24</v>
      </c>
      <c r="F4293">
        <v>780</v>
      </c>
      <c r="G4293">
        <v>0</v>
      </c>
      <c r="H4293">
        <v>780</v>
      </c>
      <c r="I4293" s="5">
        <v>330</v>
      </c>
      <c r="J4293">
        <v>1.2</v>
      </c>
      <c r="K4293" s="6" t="s">
        <v>1650</v>
      </c>
      <c r="L4293" s="6" t="s">
        <v>1651</v>
      </c>
      <c r="M4293" s="6" t="s">
        <v>1647</v>
      </c>
      <c r="N4293" s="6" t="s">
        <v>1651</v>
      </c>
      <c r="O4293" s="6" t="s">
        <v>1647</v>
      </c>
      <c r="P4293" s="8">
        <f>Table12[[#This Row],[PLANNED_DELIVERY]]-Table12[[#This Row],[PLANNED_PICKUP]]</f>
        <v>2</v>
      </c>
      <c r="Q4293" s="9">
        <f>Table12[[#This Row],[ACTUAL_DELIVERY]]-Table12[[#This Row],[ACTUAL_PICKUP]]</f>
        <v>2</v>
      </c>
      <c r="R4293" s="9">
        <f>Table12[[#This Row],[ACTUAL_PICKUP]]-Table12[[#This Row],[PLANNED_PICKUP]]</f>
        <v>0</v>
      </c>
      <c r="S4293" s="9">
        <f>Table12[[#This Row],[ACTUAL_DELIVERY]]-Table12[[#This Row],[PLANNED_DELIVERY]]</f>
        <v>0</v>
      </c>
      <c r="T4293" t="s">
        <v>75</v>
      </c>
      <c r="U4293" s="6" t="s">
        <v>76</v>
      </c>
      <c r="V4293" t="s">
        <v>27</v>
      </c>
      <c r="W4293" t="s">
        <v>27</v>
      </c>
      <c r="X4293" t="s">
        <v>96</v>
      </c>
      <c r="Y4293" s="6" t="s">
        <v>97</v>
      </c>
      <c r="Z4293" t="s">
        <v>27</v>
      </c>
      <c r="AA4293" t="s">
        <v>27</v>
      </c>
    </row>
    <row r="4294" spans="1:27" x14ac:dyDescent="0.35">
      <c r="A4294">
        <v>10006037</v>
      </c>
      <c r="B4294" t="s">
        <v>81</v>
      </c>
      <c r="C4294" t="s">
        <v>615</v>
      </c>
      <c r="D4294" t="s">
        <v>30</v>
      </c>
      <c r="E4294" t="s">
        <v>31</v>
      </c>
      <c r="F4294">
        <v>318.57</v>
      </c>
      <c r="G4294">
        <v>159.28</v>
      </c>
      <c r="H4294">
        <v>477.85</v>
      </c>
      <c r="I4294" s="5">
        <v>19000</v>
      </c>
      <c r="J4294">
        <v>13.2</v>
      </c>
      <c r="K4294" s="6" t="s">
        <v>1650</v>
      </c>
      <c r="L4294" s="6" t="s">
        <v>1652</v>
      </c>
      <c r="M4294" s="6" t="s">
        <v>1693</v>
      </c>
      <c r="N4294" s="6" t="s">
        <v>1652</v>
      </c>
      <c r="O4294" s="6" t="s">
        <v>1652</v>
      </c>
      <c r="P4294" s="8">
        <f>Table12[[#This Row],[PLANNED_DELIVERY]]-Table12[[#This Row],[PLANNED_PICKUP]]</f>
        <v>2</v>
      </c>
      <c r="Q4294" s="9">
        <f>Table12[[#This Row],[ACTUAL_DELIVERY]]-Table12[[#This Row],[ACTUAL_PICKUP]]</f>
        <v>0</v>
      </c>
      <c r="R4294" s="9">
        <f>Table12[[#This Row],[ACTUAL_PICKUP]]-Table12[[#This Row],[PLANNED_PICKUP]]</f>
        <v>0</v>
      </c>
      <c r="S4294" s="9">
        <f>Table12[[#This Row],[ACTUAL_DELIVERY]]-Table12[[#This Row],[PLANNED_DELIVERY]]</f>
        <v>-2</v>
      </c>
      <c r="T4294" t="s">
        <v>33</v>
      </c>
      <c r="U4294" s="6" t="s">
        <v>34</v>
      </c>
      <c r="V4294" t="s">
        <v>27</v>
      </c>
      <c r="W4294" t="s">
        <v>27</v>
      </c>
      <c r="X4294" t="s">
        <v>41</v>
      </c>
      <c r="Y4294" s="6" t="s">
        <v>44</v>
      </c>
      <c r="Z4294" t="s">
        <v>27</v>
      </c>
      <c r="AA4294" t="s">
        <v>27</v>
      </c>
    </row>
    <row r="4295" spans="1:27" x14ac:dyDescent="0.35">
      <c r="A4295">
        <v>10006044</v>
      </c>
      <c r="B4295" t="s">
        <v>81</v>
      </c>
      <c r="C4295" t="s">
        <v>206</v>
      </c>
      <c r="D4295" t="s">
        <v>30</v>
      </c>
      <c r="E4295" t="s">
        <v>31</v>
      </c>
      <c r="F4295">
        <v>780</v>
      </c>
      <c r="G4295">
        <v>0</v>
      </c>
      <c r="H4295">
        <v>780</v>
      </c>
      <c r="I4295">
        <v>3300</v>
      </c>
      <c r="J4295">
        <v>5.01</v>
      </c>
      <c r="K4295" s="6" t="s">
        <v>1650</v>
      </c>
      <c r="L4295" s="6" t="s">
        <v>1650</v>
      </c>
      <c r="M4295" s="6" t="s">
        <v>1651</v>
      </c>
      <c r="N4295" s="6" t="s">
        <v>1650</v>
      </c>
      <c r="O4295" s="6" t="s">
        <v>1651</v>
      </c>
      <c r="P4295" s="8">
        <f>Table12[[#This Row],[PLANNED_DELIVERY]]-Table12[[#This Row],[PLANNED_PICKUP]]</f>
        <v>1</v>
      </c>
      <c r="Q4295" s="9">
        <f>Table12[[#This Row],[ACTUAL_DELIVERY]]-Table12[[#This Row],[ACTUAL_PICKUP]]</f>
        <v>1</v>
      </c>
      <c r="R4295" s="9">
        <f>Table12[[#This Row],[ACTUAL_PICKUP]]-Table12[[#This Row],[PLANNED_PICKUP]]</f>
        <v>0</v>
      </c>
      <c r="S4295" s="9">
        <f>Table12[[#This Row],[ACTUAL_DELIVERY]]-Table12[[#This Row],[PLANNED_DELIVERY]]</f>
        <v>0</v>
      </c>
      <c r="T4295" t="s">
        <v>66</v>
      </c>
      <c r="U4295" s="6" t="s">
        <v>67</v>
      </c>
      <c r="V4295" t="s">
        <v>27</v>
      </c>
      <c r="W4295" t="s">
        <v>27</v>
      </c>
      <c r="X4295" t="s">
        <v>202</v>
      </c>
      <c r="Y4295" s="6" t="s">
        <v>224</v>
      </c>
      <c r="Z4295" t="s">
        <v>27</v>
      </c>
      <c r="AA4295" t="s">
        <v>27</v>
      </c>
    </row>
    <row r="4296" spans="1:27" x14ac:dyDescent="0.35">
      <c r="A4296">
        <v>10006050</v>
      </c>
      <c r="B4296" t="s">
        <v>81</v>
      </c>
      <c r="C4296" t="s">
        <v>213</v>
      </c>
      <c r="D4296" t="s">
        <v>23</v>
      </c>
      <c r="E4296" t="s">
        <v>24</v>
      </c>
      <c r="F4296">
        <v>272</v>
      </c>
      <c r="G4296">
        <v>70</v>
      </c>
      <c r="H4296">
        <v>342</v>
      </c>
      <c r="I4296">
        <v>275</v>
      </c>
      <c r="J4296">
        <v>0.38</v>
      </c>
      <c r="K4296" s="6" t="s">
        <v>1650</v>
      </c>
      <c r="L4296" s="6" t="s">
        <v>1651</v>
      </c>
      <c r="M4296" s="6" t="s">
        <v>1647</v>
      </c>
      <c r="N4296" s="6" t="s">
        <v>1651</v>
      </c>
      <c r="O4296" s="6" t="s">
        <v>1649</v>
      </c>
      <c r="P4296" s="8">
        <f>Table12[[#This Row],[PLANNED_DELIVERY]]-Table12[[#This Row],[PLANNED_PICKUP]]</f>
        <v>2</v>
      </c>
      <c r="Q4296" s="9">
        <f>Table12[[#This Row],[ACTUAL_DELIVERY]]-Table12[[#This Row],[ACTUAL_PICKUP]]</f>
        <v>1</v>
      </c>
      <c r="R4296" s="9">
        <f>Table12[[#This Row],[ACTUAL_PICKUP]]-Table12[[#This Row],[PLANNED_PICKUP]]</f>
        <v>0</v>
      </c>
      <c r="S4296" s="9">
        <f>Table12[[#This Row],[ACTUAL_DELIVERY]]-Table12[[#This Row],[PLANNED_DELIVERY]]</f>
        <v>-1</v>
      </c>
      <c r="T4296" t="s">
        <v>763</v>
      </c>
      <c r="U4296" s="6" t="s">
        <v>764</v>
      </c>
      <c r="V4296" t="s">
        <v>27</v>
      </c>
      <c r="W4296" t="s">
        <v>27</v>
      </c>
      <c r="X4296" t="s">
        <v>60</v>
      </c>
      <c r="Y4296" s="6" t="s">
        <v>34</v>
      </c>
      <c r="Z4296" t="s">
        <v>27</v>
      </c>
      <c r="AA4296" t="s">
        <v>27</v>
      </c>
    </row>
    <row r="4297" spans="1:27" x14ac:dyDescent="0.35">
      <c r="A4297">
        <v>10006051</v>
      </c>
      <c r="B4297" t="s">
        <v>81</v>
      </c>
      <c r="C4297" t="s">
        <v>206</v>
      </c>
      <c r="D4297" t="s">
        <v>23</v>
      </c>
      <c r="E4297" t="s">
        <v>31</v>
      </c>
      <c r="F4297">
        <v>350</v>
      </c>
      <c r="G4297">
        <v>0</v>
      </c>
      <c r="H4297">
        <v>350</v>
      </c>
      <c r="I4297">
        <v>20</v>
      </c>
      <c r="J4297">
        <v>0.28000000000000003</v>
      </c>
      <c r="K4297" s="6" t="s">
        <v>1650</v>
      </c>
      <c r="L4297" s="6" t="s">
        <v>1649</v>
      </c>
      <c r="M4297" s="6" t="s">
        <v>1647</v>
      </c>
      <c r="N4297" s="6" t="s">
        <v>1651</v>
      </c>
      <c r="O4297" s="6" t="s">
        <v>1647</v>
      </c>
      <c r="P4297" s="8">
        <f>Table12[[#This Row],[PLANNED_DELIVERY]]-Table12[[#This Row],[PLANNED_PICKUP]]</f>
        <v>1</v>
      </c>
      <c r="Q4297" s="9">
        <f>Table12[[#This Row],[ACTUAL_DELIVERY]]-Table12[[#This Row],[ACTUAL_PICKUP]]</f>
        <v>2</v>
      </c>
      <c r="R4297" s="9">
        <f>Table12[[#This Row],[ACTUAL_PICKUP]]-Table12[[#This Row],[PLANNED_PICKUP]]</f>
        <v>-1</v>
      </c>
      <c r="S4297" s="9">
        <f>Table12[[#This Row],[ACTUAL_DELIVERY]]-Table12[[#This Row],[PLANNED_DELIVERY]]</f>
        <v>0</v>
      </c>
      <c r="T4297" t="s">
        <v>202</v>
      </c>
      <c r="U4297" s="6" t="s">
        <v>203</v>
      </c>
      <c r="V4297" t="s">
        <v>27</v>
      </c>
      <c r="W4297" t="s">
        <v>27</v>
      </c>
      <c r="X4297" t="s">
        <v>537</v>
      </c>
      <c r="Y4297" s="6" t="s">
        <v>212</v>
      </c>
      <c r="Z4297" t="s">
        <v>27</v>
      </c>
      <c r="AA4297" t="s">
        <v>27</v>
      </c>
    </row>
    <row r="4298" spans="1:27" x14ac:dyDescent="0.35">
      <c r="A4298">
        <v>10006052</v>
      </c>
      <c r="B4298" t="s">
        <v>81</v>
      </c>
      <c r="C4298" t="s">
        <v>206</v>
      </c>
      <c r="D4298" t="s">
        <v>23</v>
      </c>
      <c r="E4298" t="s">
        <v>24</v>
      </c>
      <c r="F4298">
        <v>150</v>
      </c>
      <c r="G4298">
        <v>0</v>
      </c>
      <c r="H4298">
        <v>150</v>
      </c>
      <c r="I4298">
        <v>46</v>
      </c>
      <c r="J4298">
        <v>0.1</v>
      </c>
      <c r="K4298" s="6" t="s">
        <v>1650</v>
      </c>
      <c r="L4298" s="6" t="s">
        <v>1650</v>
      </c>
      <c r="M4298" s="6" t="s">
        <v>1651</v>
      </c>
      <c r="N4298" s="6" t="s">
        <v>1651</v>
      </c>
      <c r="O4298" s="6" t="s">
        <v>1647</v>
      </c>
      <c r="P4298" s="8">
        <f>Table12[[#This Row],[PLANNED_DELIVERY]]-Table12[[#This Row],[PLANNED_PICKUP]]</f>
        <v>1</v>
      </c>
      <c r="Q4298" s="9">
        <f>Table12[[#This Row],[ACTUAL_DELIVERY]]-Table12[[#This Row],[ACTUAL_PICKUP]]</f>
        <v>2</v>
      </c>
      <c r="R4298" s="9">
        <f>Table12[[#This Row],[ACTUAL_PICKUP]]-Table12[[#This Row],[PLANNED_PICKUP]]</f>
        <v>1</v>
      </c>
      <c r="S4298" s="9">
        <f>Table12[[#This Row],[ACTUAL_DELIVERY]]-Table12[[#This Row],[PLANNED_DELIVERY]]</f>
        <v>2</v>
      </c>
      <c r="T4298" t="s">
        <v>413</v>
      </c>
      <c r="U4298" s="6" t="s">
        <v>414</v>
      </c>
      <c r="V4298" t="s">
        <v>27</v>
      </c>
      <c r="W4298" t="s">
        <v>27</v>
      </c>
      <c r="X4298" t="s">
        <v>41</v>
      </c>
      <c r="Y4298" s="6" t="s">
        <v>44</v>
      </c>
      <c r="Z4298" t="s">
        <v>27</v>
      </c>
      <c r="AA4298" t="s">
        <v>27</v>
      </c>
    </row>
    <row r="4299" spans="1:27" x14ac:dyDescent="0.35">
      <c r="A4299">
        <v>10006053</v>
      </c>
      <c r="B4299" t="s">
        <v>81</v>
      </c>
      <c r="C4299" t="s">
        <v>206</v>
      </c>
      <c r="D4299" t="s">
        <v>23</v>
      </c>
      <c r="E4299" t="s">
        <v>24</v>
      </c>
      <c r="F4299">
        <v>169.55</v>
      </c>
      <c r="G4299">
        <v>0</v>
      </c>
      <c r="H4299">
        <v>169.55</v>
      </c>
      <c r="I4299" s="5">
        <v>10</v>
      </c>
      <c r="J4299">
        <v>0.04</v>
      </c>
      <c r="K4299" s="6" t="s">
        <v>1650</v>
      </c>
      <c r="L4299" s="6" t="s">
        <v>1650</v>
      </c>
      <c r="M4299" s="6" t="s">
        <v>1650</v>
      </c>
      <c r="N4299" s="6" t="s">
        <v>1649</v>
      </c>
      <c r="O4299" s="6" t="s">
        <v>1649</v>
      </c>
      <c r="P4299" s="8">
        <f>Table12[[#This Row],[PLANNED_DELIVERY]]-Table12[[#This Row],[PLANNED_PICKUP]]</f>
        <v>0</v>
      </c>
      <c r="Q4299" s="9">
        <f>Table12[[#This Row],[ACTUAL_DELIVERY]]-Table12[[#This Row],[ACTUAL_PICKUP]]</f>
        <v>0</v>
      </c>
      <c r="R4299" s="9">
        <f>Table12[[#This Row],[ACTUAL_PICKUP]]-Table12[[#This Row],[PLANNED_PICKUP]]</f>
        <v>2</v>
      </c>
      <c r="S4299" s="9">
        <f>Table12[[#This Row],[ACTUAL_DELIVERY]]-Table12[[#This Row],[PLANNED_DELIVERY]]</f>
        <v>2</v>
      </c>
      <c r="T4299" s="6" t="s">
        <v>699</v>
      </c>
      <c r="U4299" s="6" t="s">
        <v>1234</v>
      </c>
      <c r="V4299" t="s">
        <v>27</v>
      </c>
      <c r="W4299" t="s">
        <v>27</v>
      </c>
      <c r="X4299" t="s">
        <v>49</v>
      </c>
      <c r="Y4299" s="6" t="s">
        <v>29</v>
      </c>
      <c r="Z4299" t="s">
        <v>27</v>
      </c>
      <c r="AA4299" t="s">
        <v>27</v>
      </c>
    </row>
    <row r="4300" spans="1:27" x14ac:dyDescent="0.35">
      <c r="A4300">
        <v>10006057</v>
      </c>
      <c r="B4300" t="s">
        <v>81</v>
      </c>
      <c r="C4300" t="s">
        <v>206</v>
      </c>
      <c r="D4300" t="s">
        <v>30</v>
      </c>
      <c r="E4300" t="s">
        <v>31</v>
      </c>
      <c r="F4300">
        <v>650</v>
      </c>
      <c r="G4300">
        <v>0</v>
      </c>
      <c r="H4300">
        <v>650</v>
      </c>
      <c r="I4300">
        <v>755</v>
      </c>
      <c r="J4300">
        <v>19.399999999999999</v>
      </c>
      <c r="K4300" s="6" t="s">
        <v>1650</v>
      </c>
      <c r="L4300" s="6" t="s">
        <v>1650</v>
      </c>
      <c r="M4300" s="6" t="s">
        <v>1650</v>
      </c>
      <c r="N4300" s="6" t="s">
        <v>1650</v>
      </c>
      <c r="O4300" s="6" t="s">
        <v>1650</v>
      </c>
      <c r="P4300" s="8">
        <f>Table12[[#This Row],[PLANNED_DELIVERY]]-Table12[[#This Row],[PLANNED_PICKUP]]</f>
        <v>0</v>
      </c>
      <c r="Q4300" s="9">
        <f>Table12[[#This Row],[ACTUAL_DELIVERY]]-Table12[[#This Row],[ACTUAL_PICKUP]]</f>
        <v>0</v>
      </c>
      <c r="R4300" s="9">
        <f>Table12[[#This Row],[ACTUAL_PICKUP]]-Table12[[#This Row],[PLANNED_PICKUP]]</f>
        <v>0</v>
      </c>
      <c r="S4300" s="9">
        <f>Table12[[#This Row],[ACTUAL_DELIVERY]]-Table12[[#This Row],[PLANNED_DELIVERY]]</f>
        <v>0</v>
      </c>
      <c r="T4300" t="s">
        <v>32</v>
      </c>
      <c r="U4300" s="6" t="s">
        <v>123</v>
      </c>
      <c r="V4300" t="s">
        <v>27</v>
      </c>
      <c r="W4300" t="s">
        <v>27</v>
      </c>
      <c r="X4300" t="s">
        <v>60</v>
      </c>
      <c r="Y4300" s="6" t="s">
        <v>34</v>
      </c>
      <c r="Z4300" t="s">
        <v>27</v>
      </c>
      <c r="AA4300" t="s">
        <v>27</v>
      </c>
    </row>
    <row r="4301" spans="1:27" x14ac:dyDescent="0.35">
      <c r="A4301">
        <v>10006060</v>
      </c>
      <c r="B4301" t="s">
        <v>219</v>
      </c>
      <c r="C4301" t="s">
        <v>206</v>
      </c>
      <c r="D4301" t="s">
        <v>23</v>
      </c>
      <c r="E4301" t="s">
        <v>31</v>
      </c>
      <c r="F4301">
        <v>300</v>
      </c>
      <c r="G4301">
        <v>0</v>
      </c>
      <c r="H4301">
        <v>300</v>
      </c>
      <c r="I4301">
        <v>920</v>
      </c>
      <c r="J4301">
        <v>1.84</v>
      </c>
      <c r="K4301" s="6" t="s">
        <v>1650</v>
      </c>
      <c r="L4301" s="6" t="s">
        <v>1650</v>
      </c>
      <c r="M4301" s="6" t="s">
        <v>1651</v>
      </c>
      <c r="N4301" s="6" t="s">
        <v>1651</v>
      </c>
      <c r="O4301" s="6" t="s">
        <v>1649</v>
      </c>
      <c r="P4301" s="8">
        <f>Table12[[#This Row],[PLANNED_DELIVERY]]-Table12[[#This Row],[PLANNED_PICKUP]]</f>
        <v>1</v>
      </c>
      <c r="Q4301" s="9">
        <f>Table12[[#This Row],[ACTUAL_DELIVERY]]-Table12[[#This Row],[ACTUAL_PICKUP]]</f>
        <v>1</v>
      </c>
      <c r="R4301" s="9">
        <f>Table12[[#This Row],[ACTUAL_PICKUP]]-Table12[[#This Row],[PLANNED_PICKUP]]</f>
        <v>1</v>
      </c>
      <c r="S4301" s="9">
        <f>Table12[[#This Row],[ACTUAL_DELIVERY]]-Table12[[#This Row],[PLANNED_DELIVERY]]</f>
        <v>1</v>
      </c>
      <c r="T4301" t="s">
        <v>33</v>
      </c>
      <c r="U4301" s="6" t="s">
        <v>34</v>
      </c>
      <c r="V4301" t="s">
        <v>27</v>
      </c>
      <c r="W4301" t="s">
        <v>27</v>
      </c>
      <c r="X4301" t="s">
        <v>230</v>
      </c>
      <c r="Y4301" s="6" t="s">
        <v>231</v>
      </c>
      <c r="Z4301" t="s">
        <v>27</v>
      </c>
      <c r="AA4301" t="s">
        <v>27</v>
      </c>
    </row>
    <row r="4302" spans="1:27" x14ac:dyDescent="0.35">
      <c r="A4302">
        <v>10006062</v>
      </c>
      <c r="B4302" t="s">
        <v>222</v>
      </c>
      <c r="C4302" t="s">
        <v>206</v>
      </c>
      <c r="D4302" t="s">
        <v>30</v>
      </c>
      <c r="E4302" t="s">
        <v>31</v>
      </c>
      <c r="F4302">
        <v>430</v>
      </c>
      <c r="G4302">
        <v>0</v>
      </c>
      <c r="H4302">
        <v>430</v>
      </c>
      <c r="I4302">
        <v>3040</v>
      </c>
      <c r="J4302">
        <v>3.96</v>
      </c>
      <c r="K4302" s="6" t="s">
        <v>1650</v>
      </c>
      <c r="L4302" s="6" t="s">
        <v>1650</v>
      </c>
      <c r="M4302" s="6" t="s">
        <v>1650</v>
      </c>
      <c r="N4302" s="6" t="s">
        <v>1651</v>
      </c>
      <c r="O4302" s="6" t="s">
        <v>1651</v>
      </c>
      <c r="P4302" s="8">
        <f>Table12[[#This Row],[PLANNED_DELIVERY]]-Table12[[#This Row],[PLANNED_PICKUP]]</f>
        <v>0</v>
      </c>
      <c r="Q4302" s="9">
        <f>Table12[[#This Row],[ACTUAL_DELIVERY]]-Table12[[#This Row],[ACTUAL_PICKUP]]</f>
        <v>0</v>
      </c>
      <c r="R4302" s="9">
        <f>Table12[[#This Row],[ACTUAL_PICKUP]]-Table12[[#This Row],[PLANNED_PICKUP]]</f>
        <v>1</v>
      </c>
      <c r="S4302" s="9">
        <f>Table12[[#This Row],[ACTUAL_DELIVERY]]-Table12[[#This Row],[PLANNED_DELIVERY]]</f>
        <v>1</v>
      </c>
      <c r="T4302" t="s">
        <v>33</v>
      </c>
      <c r="U4302" s="6" t="s">
        <v>34</v>
      </c>
      <c r="V4302" t="s">
        <v>27</v>
      </c>
      <c r="W4302" t="s">
        <v>27</v>
      </c>
      <c r="X4302" t="s">
        <v>202</v>
      </c>
      <c r="Y4302" s="6" t="s">
        <v>224</v>
      </c>
      <c r="Z4302" t="s">
        <v>27</v>
      </c>
      <c r="AA4302" t="s">
        <v>27</v>
      </c>
    </row>
    <row r="4303" spans="1:27" x14ac:dyDescent="0.35">
      <c r="A4303">
        <v>10006063</v>
      </c>
      <c r="B4303" t="s">
        <v>219</v>
      </c>
      <c r="C4303" t="s">
        <v>206</v>
      </c>
      <c r="D4303" t="s">
        <v>23</v>
      </c>
      <c r="E4303" t="s">
        <v>24</v>
      </c>
      <c r="F4303">
        <v>400</v>
      </c>
      <c r="G4303">
        <v>0</v>
      </c>
      <c r="H4303">
        <v>400</v>
      </c>
      <c r="I4303">
        <v>200</v>
      </c>
      <c r="J4303">
        <v>0.42</v>
      </c>
      <c r="K4303" s="6" t="s">
        <v>1650</v>
      </c>
      <c r="L4303" s="6" t="s">
        <v>1650</v>
      </c>
      <c r="M4303" s="6" t="s">
        <v>1650</v>
      </c>
      <c r="N4303" s="6" t="s">
        <v>1650</v>
      </c>
      <c r="O4303" s="6" t="s">
        <v>1650</v>
      </c>
      <c r="P4303" s="8">
        <f>Table12[[#This Row],[PLANNED_DELIVERY]]-Table12[[#This Row],[PLANNED_PICKUP]]</f>
        <v>0</v>
      </c>
      <c r="Q4303" s="9">
        <f>Table12[[#This Row],[ACTUAL_DELIVERY]]-Table12[[#This Row],[ACTUAL_PICKUP]]</f>
        <v>0</v>
      </c>
      <c r="R4303" s="9">
        <f>Table12[[#This Row],[ACTUAL_PICKUP]]-Table12[[#This Row],[PLANNED_PICKUP]]</f>
        <v>0</v>
      </c>
      <c r="S4303" s="9">
        <f>Table12[[#This Row],[ACTUAL_DELIVERY]]-Table12[[#This Row],[PLANNED_DELIVERY]]</f>
        <v>0</v>
      </c>
      <c r="T4303" t="s">
        <v>761</v>
      </c>
      <c r="U4303" s="6" t="s">
        <v>762</v>
      </c>
      <c r="V4303" t="s">
        <v>27</v>
      </c>
      <c r="W4303" t="s">
        <v>27</v>
      </c>
      <c r="X4303" t="s">
        <v>49</v>
      </c>
      <c r="Y4303" s="6" t="s">
        <v>29</v>
      </c>
      <c r="Z4303" t="s">
        <v>27</v>
      </c>
      <c r="AA4303" t="s">
        <v>27</v>
      </c>
    </row>
    <row r="4304" spans="1:27" x14ac:dyDescent="0.35">
      <c r="A4304">
        <v>10006065</v>
      </c>
      <c r="B4304" t="s">
        <v>219</v>
      </c>
      <c r="C4304" t="s">
        <v>206</v>
      </c>
      <c r="D4304" t="s">
        <v>23</v>
      </c>
      <c r="E4304" t="s">
        <v>24</v>
      </c>
      <c r="F4304">
        <v>400</v>
      </c>
      <c r="G4304">
        <v>0</v>
      </c>
      <c r="H4304">
        <v>400</v>
      </c>
      <c r="I4304">
        <v>250</v>
      </c>
      <c r="J4304">
        <v>2.17</v>
      </c>
      <c r="K4304" s="6" t="s">
        <v>1650</v>
      </c>
      <c r="L4304" s="6" t="s">
        <v>1650</v>
      </c>
      <c r="M4304" s="6" t="s">
        <v>1651</v>
      </c>
      <c r="N4304" s="6" t="s">
        <v>1651</v>
      </c>
      <c r="O4304" s="6" t="s">
        <v>1649</v>
      </c>
      <c r="P4304" s="8">
        <f>Table12[[#This Row],[PLANNED_DELIVERY]]-Table12[[#This Row],[PLANNED_PICKUP]]</f>
        <v>1</v>
      </c>
      <c r="Q4304" s="9">
        <f>Table12[[#This Row],[ACTUAL_DELIVERY]]-Table12[[#This Row],[ACTUAL_PICKUP]]</f>
        <v>1</v>
      </c>
      <c r="R4304" s="9">
        <f>Table12[[#This Row],[ACTUAL_PICKUP]]-Table12[[#This Row],[PLANNED_PICKUP]]</f>
        <v>1</v>
      </c>
      <c r="S4304" s="9">
        <f>Table12[[#This Row],[ACTUAL_DELIVERY]]-Table12[[#This Row],[PLANNED_DELIVERY]]</f>
        <v>1</v>
      </c>
      <c r="T4304" t="s">
        <v>759</v>
      </c>
      <c r="U4304" s="6" t="s">
        <v>760</v>
      </c>
      <c r="V4304" t="s">
        <v>27</v>
      </c>
      <c r="W4304" t="s">
        <v>27</v>
      </c>
      <c r="X4304" t="s">
        <v>41</v>
      </c>
      <c r="Y4304" s="6" t="s">
        <v>44</v>
      </c>
      <c r="Z4304" t="s">
        <v>27</v>
      </c>
      <c r="AA4304" t="s">
        <v>27</v>
      </c>
    </row>
    <row r="4305" spans="1:27" x14ac:dyDescent="0.35">
      <c r="A4305">
        <v>10006066</v>
      </c>
      <c r="B4305" t="s">
        <v>81</v>
      </c>
      <c r="C4305" t="s">
        <v>206</v>
      </c>
      <c r="D4305" t="s">
        <v>23</v>
      </c>
      <c r="E4305" t="s">
        <v>24</v>
      </c>
      <c r="F4305">
        <v>139.72999999999999</v>
      </c>
      <c r="G4305">
        <v>0</v>
      </c>
      <c r="H4305">
        <v>139.72999999999999</v>
      </c>
      <c r="I4305" s="5">
        <v>6</v>
      </c>
      <c r="J4305">
        <v>0.03</v>
      </c>
      <c r="K4305" s="6" t="s">
        <v>1650</v>
      </c>
      <c r="L4305" s="6" t="s">
        <v>1650</v>
      </c>
      <c r="M4305" s="6" t="s">
        <v>1650</v>
      </c>
      <c r="N4305" s="6" t="s">
        <v>1649</v>
      </c>
      <c r="O4305" s="6" t="s">
        <v>1647</v>
      </c>
      <c r="P4305" s="8">
        <f>Table12[[#This Row],[PLANNED_DELIVERY]]-Table12[[#This Row],[PLANNED_PICKUP]]</f>
        <v>0</v>
      </c>
      <c r="Q4305" s="9">
        <f>Table12[[#This Row],[ACTUAL_DELIVERY]]-Table12[[#This Row],[ACTUAL_PICKUP]]</f>
        <v>1</v>
      </c>
      <c r="R4305" s="9">
        <f>Table12[[#This Row],[ACTUAL_PICKUP]]-Table12[[#This Row],[PLANNED_PICKUP]]</f>
        <v>2</v>
      </c>
      <c r="S4305" s="9">
        <f>Table12[[#This Row],[ACTUAL_DELIVERY]]-Table12[[#This Row],[PLANNED_DELIVERY]]</f>
        <v>3</v>
      </c>
      <c r="T4305" s="6" t="s">
        <v>699</v>
      </c>
      <c r="U4305" s="6" t="s">
        <v>1234</v>
      </c>
      <c r="V4305" t="s">
        <v>27</v>
      </c>
      <c r="W4305" t="s">
        <v>27</v>
      </c>
      <c r="X4305" t="s">
        <v>60</v>
      </c>
      <c r="Y4305" s="6" t="s">
        <v>34</v>
      </c>
      <c r="Z4305" t="s">
        <v>27</v>
      </c>
      <c r="AA4305" t="s">
        <v>27</v>
      </c>
    </row>
    <row r="4306" spans="1:27" x14ac:dyDescent="0.35">
      <c r="A4306">
        <v>10006069</v>
      </c>
      <c r="B4306" t="s">
        <v>273</v>
      </c>
      <c r="C4306" t="s">
        <v>206</v>
      </c>
      <c r="D4306" t="s">
        <v>23</v>
      </c>
      <c r="E4306" t="s">
        <v>24</v>
      </c>
      <c r="F4306">
        <v>350</v>
      </c>
      <c r="G4306">
        <v>0</v>
      </c>
      <c r="H4306">
        <v>350</v>
      </c>
      <c r="I4306">
        <v>3500</v>
      </c>
      <c r="J4306">
        <v>3.2</v>
      </c>
      <c r="K4306" s="6" t="s">
        <v>1650</v>
      </c>
      <c r="L4306" s="6" t="s">
        <v>1650</v>
      </c>
      <c r="M4306" s="6" t="s">
        <v>1650</v>
      </c>
      <c r="N4306" s="6" t="s">
        <v>1651</v>
      </c>
      <c r="O4306" s="6" t="s">
        <v>1649</v>
      </c>
      <c r="P4306" s="8">
        <f>Table12[[#This Row],[PLANNED_DELIVERY]]-Table12[[#This Row],[PLANNED_PICKUP]]</f>
        <v>0</v>
      </c>
      <c r="Q4306" s="9">
        <f>Table12[[#This Row],[ACTUAL_DELIVERY]]-Table12[[#This Row],[ACTUAL_PICKUP]]</f>
        <v>1</v>
      </c>
      <c r="R4306" s="9">
        <f>Table12[[#This Row],[ACTUAL_PICKUP]]-Table12[[#This Row],[PLANNED_PICKUP]]</f>
        <v>1</v>
      </c>
      <c r="S4306" s="9">
        <f>Table12[[#This Row],[ACTUAL_DELIVERY]]-Table12[[#This Row],[PLANNED_DELIVERY]]</f>
        <v>2</v>
      </c>
      <c r="T4306" t="s">
        <v>758</v>
      </c>
      <c r="U4306" s="6" t="s">
        <v>424</v>
      </c>
      <c r="V4306" t="s">
        <v>27</v>
      </c>
      <c r="W4306" t="s">
        <v>27</v>
      </c>
      <c r="X4306" t="s">
        <v>1723</v>
      </c>
      <c r="Y4306" s="6" t="s">
        <v>42</v>
      </c>
      <c r="Z4306" t="s">
        <v>27</v>
      </c>
      <c r="AA4306" t="s">
        <v>27</v>
      </c>
    </row>
    <row r="4307" spans="1:27" x14ac:dyDescent="0.35">
      <c r="A4307">
        <v>10006074</v>
      </c>
      <c r="B4307" t="s">
        <v>81</v>
      </c>
      <c r="C4307" t="s">
        <v>206</v>
      </c>
      <c r="D4307" t="s">
        <v>30</v>
      </c>
      <c r="E4307" t="s">
        <v>31</v>
      </c>
      <c r="F4307">
        <v>169.53</v>
      </c>
      <c r="G4307">
        <v>0</v>
      </c>
      <c r="H4307">
        <v>169.53</v>
      </c>
      <c r="I4307">
        <v>81</v>
      </c>
      <c r="J4307">
        <v>0.76</v>
      </c>
      <c r="K4307" s="6" t="s">
        <v>1650</v>
      </c>
      <c r="L4307" s="6" t="s">
        <v>1651</v>
      </c>
      <c r="M4307" s="6" t="s">
        <v>1649</v>
      </c>
      <c r="N4307" s="6" t="s">
        <v>1649</v>
      </c>
      <c r="O4307" s="6" t="s">
        <v>1647</v>
      </c>
      <c r="P4307" s="8">
        <f>Table12[[#This Row],[PLANNED_DELIVERY]]-Table12[[#This Row],[PLANNED_PICKUP]]</f>
        <v>1</v>
      </c>
      <c r="Q4307" s="9">
        <f>Table12[[#This Row],[ACTUAL_DELIVERY]]-Table12[[#This Row],[ACTUAL_PICKUP]]</f>
        <v>1</v>
      </c>
      <c r="R4307" s="9">
        <f>Table12[[#This Row],[ACTUAL_PICKUP]]-Table12[[#This Row],[PLANNED_PICKUP]]</f>
        <v>1</v>
      </c>
      <c r="S4307" s="9">
        <f>Table12[[#This Row],[ACTUAL_DELIVERY]]-Table12[[#This Row],[PLANNED_DELIVERY]]</f>
        <v>1</v>
      </c>
      <c r="T4307" t="s">
        <v>28</v>
      </c>
      <c r="U4307" s="6" t="s">
        <v>29</v>
      </c>
      <c r="V4307" t="s">
        <v>27</v>
      </c>
      <c r="W4307" t="s">
        <v>27</v>
      </c>
      <c r="X4307" t="s">
        <v>375</v>
      </c>
      <c r="Y4307" s="6" t="s">
        <v>757</v>
      </c>
      <c r="Z4307" t="s">
        <v>27</v>
      </c>
      <c r="AA4307" t="s">
        <v>27</v>
      </c>
    </row>
    <row r="4308" spans="1:27" x14ac:dyDescent="0.35">
      <c r="A4308">
        <v>10006075</v>
      </c>
      <c r="B4308" t="s">
        <v>81</v>
      </c>
      <c r="C4308" t="s">
        <v>206</v>
      </c>
      <c r="D4308" t="s">
        <v>30</v>
      </c>
      <c r="E4308" t="s">
        <v>31</v>
      </c>
      <c r="F4308">
        <v>282.56</v>
      </c>
      <c r="G4308">
        <v>0</v>
      </c>
      <c r="H4308">
        <v>282.56</v>
      </c>
      <c r="I4308">
        <v>15150</v>
      </c>
      <c r="J4308">
        <v>10.1</v>
      </c>
      <c r="K4308" s="6" t="s">
        <v>1650</v>
      </c>
      <c r="L4308" s="6" t="s">
        <v>1650</v>
      </c>
      <c r="M4308" s="6" t="s">
        <v>1647</v>
      </c>
      <c r="N4308" s="6" t="s">
        <v>1649</v>
      </c>
      <c r="O4308" s="6" t="s">
        <v>1649</v>
      </c>
      <c r="P4308" s="8">
        <f>Table12[[#This Row],[PLANNED_DELIVERY]]-Table12[[#This Row],[PLANNED_PICKUP]]</f>
        <v>3</v>
      </c>
      <c r="Q4308" s="9">
        <f>Table12[[#This Row],[ACTUAL_DELIVERY]]-Table12[[#This Row],[ACTUAL_PICKUP]]</f>
        <v>0</v>
      </c>
      <c r="R4308" s="9">
        <f>Table12[[#This Row],[ACTUAL_PICKUP]]-Table12[[#This Row],[PLANNED_PICKUP]]</f>
        <v>2</v>
      </c>
      <c r="S4308" s="9">
        <f>Table12[[#This Row],[ACTUAL_DELIVERY]]-Table12[[#This Row],[PLANNED_DELIVERY]]</f>
        <v>-1</v>
      </c>
      <c r="T4308" t="s">
        <v>32</v>
      </c>
      <c r="U4308" s="6" t="s">
        <v>123</v>
      </c>
      <c r="V4308" t="s">
        <v>27</v>
      </c>
      <c r="W4308" t="s">
        <v>27</v>
      </c>
      <c r="X4308" t="s">
        <v>60</v>
      </c>
      <c r="Y4308" s="6" t="s">
        <v>34</v>
      </c>
      <c r="Z4308" t="s">
        <v>27</v>
      </c>
      <c r="AA4308" t="s">
        <v>27</v>
      </c>
    </row>
    <row r="4309" spans="1:27" x14ac:dyDescent="0.35">
      <c r="A4309">
        <v>10006076</v>
      </c>
      <c r="B4309" t="s">
        <v>222</v>
      </c>
      <c r="C4309" t="s">
        <v>206</v>
      </c>
      <c r="D4309" t="s">
        <v>23</v>
      </c>
      <c r="E4309" t="s">
        <v>31</v>
      </c>
      <c r="F4309">
        <v>290</v>
      </c>
      <c r="G4309">
        <v>0</v>
      </c>
      <c r="H4309">
        <v>290</v>
      </c>
      <c r="I4309">
        <v>4080</v>
      </c>
      <c r="J4309">
        <v>9.1199999999999992</v>
      </c>
      <c r="K4309" s="6" t="s">
        <v>1650</v>
      </c>
      <c r="L4309" s="6" t="s">
        <v>1650</v>
      </c>
      <c r="M4309" s="6" t="s">
        <v>1651</v>
      </c>
      <c r="N4309" s="6" t="s">
        <v>1651</v>
      </c>
      <c r="O4309" s="6" t="s">
        <v>1649</v>
      </c>
      <c r="P4309" s="8">
        <f>Table12[[#This Row],[PLANNED_DELIVERY]]-Table12[[#This Row],[PLANNED_PICKUP]]</f>
        <v>1</v>
      </c>
      <c r="Q4309" s="9">
        <f>Table12[[#This Row],[ACTUAL_DELIVERY]]-Table12[[#This Row],[ACTUAL_PICKUP]]</f>
        <v>1</v>
      </c>
      <c r="R4309" s="9">
        <f>Table12[[#This Row],[ACTUAL_PICKUP]]-Table12[[#This Row],[PLANNED_PICKUP]]</f>
        <v>1</v>
      </c>
      <c r="S4309" s="9">
        <f>Table12[[#This Row],[ACTUAL_DELIVERY]]-Table12[[#This Row],[PLANNED_DELIVERY]]</f>
        <v>1</v>
      </c>
      <c r="T4309" t="s">
        <v>33</v>
      </c>
      <c r="U4309" s="6" t="s">
        <v>34</v>
      </c>
      <c r="V4309" t="s">
        <v>27</v>
      </c>
      <c r="W4309" t="s">
        <v>27</v>
      </c>
      <c r="X4309" t="s">
        <v>202</v>
      </c>
      <c r="Y4309" s="6" t="s">
        <v>203</v>
      </c>
      <c r="Z4309" t="s">
        <v>27</v>
      </c>
      <c r="AA4309" t="s">
        <v>27</v>
      </c>
    </row>
    <row r="4310" spans="1:27" x14ac:dyDescent="0.35">
      <c r="A4310">
        <v>10006077</v>
      </c>
      <c r="B4310" t="s">
        <v>81</v>
      </c>
      <c r="C4310" t="s">
        <v>206</v>
      </c>
      <c r="D4310" t="s">
        <v>23</v>
      </c>
      <c r="E4310" t="s">
        <v>31</v>
      </c>
      <c r="F4310">
        <v>250</v>
      </c>
      <c r="G4310">
        <v>0</v>
      </c>
      <c r="H4310">
        <v>250</v>
      </c>
      <c r="I4310">
        <v>2000</v>
      </c>
      <c r="J4310">
        <v>2.88</v>
      </c>
      <c r="K4310" s="6" t="s">
        <v>1650</v>
      </c>
      <c r="L4310" s="6" t="s">
        <v>1650</v>
      </c>
      <c r="M4310" s="6" t="s">
        <v>1651</v>
      </c>
      <c r="N4310" s="6" t="s">
        <v>1651</v>
      </c>
      <c r="O4310" s="6" t="s">
        <v>1649</v>
      </c>
      <c r="P4310" s="8">
        <f>Table12[[#This Row],[PLANNED_DELIVERY]]-Table12[[#This Row],[PLANNED_PICKUP]]</f>
        <v>1</v>
      </c>
      <c r="Q4310" s="9">
        <f>Table12[[#This Row],[ACTUAL_DELIVERY]]-Table12[[#This Row],[ACTUAL_PICKUP]]</f>
        <v>1</v>
      </c>
      <c r="R4310" s="9">
        <f>Table12[[#This Row],[ACTUAL_PICKUP]]-Table12[[#This Row],[PLANNED_PICKUP]]</f>
        <v>1</v>
      </c>
      <c r="S4310" s="9">
        <f>Table12[[#This Row],[ACTUAL_DELIVERY]]-Table12[[#This Row],[PLANNED_DELIVERY]]</f>
        <v>1</v>
      </c>
      <c r="T4310" t="s">
        <v>73</v>
      </c>
      <c r="U4310" s="6" t="s">
        <v>74</v>
      </c>
      <c r="V4310" t="s">
        <v>27</v>
      </c>
      <c r="W4310" t="s">
        <v>27</v>
      </c>
      <c r="X4310" t="s">
        <v>60</v>
      </c>
      <c r="Y4310" s="6" t="s">
        <v>34</v>
      </c>
      <c r="Z4310" t="s">
        <v>27</v>
      </c>
      <c r="AA4310" t="s">
        <v>27</v>
      </c>
    </row>
    <row r="4311" spans="1:27" x14ac:dyDescent="0.35">
      <c r="A4311">
        <v>10006078</v>
      </c>
      <c r="B4311" t="s">
        <v>81</v>
      </c>
      <c r="C4311" t="s">
        <v>206</v>
      </c>
      <c r="D4311" t="s">
        <v>30</v>
      </c>
      <c r="E4311" t="s">
        <v>31</v>
      </c>
      <c r="F4311">
        <v>284</v>
      </c>
      <c r="G4311">
        <v>0</v>
      </c>
      <c r="H4311">
        <v>284</v>
      </c>
      <c r="I4311">
        <v>3980</v>
      </c>
      <c r="J4311">
        <v>7.48</v>
      </c>
      <c r="K4311" s="6" t="s">
        <v>1650</v>
      </c>
      <c r="L4311" s="6" t="s">
        <v>1649</v>
      </c>
      <c r="M4311" s="6" t="s">
        <v>1647</v>
      </c>
      <c r="N4311" s="6" t="s">
        <v>1651</v>
      </c>
      <c r="O4311" s="6" t="s">
        <v>1649</v>
      </c>
      <c r="P4311" s="8">
        <f>Table12[[#This Row],[PLANNED_DELIVERY]]-Table12[[#This Row],[PLANNED_PICKUP]]</f>
        <v>1</v>
      </c>
      <c r="Q4311" s="9">
        <f>Table12[[#This Row],[ACTUAL_DELIVERY]]-Table12[[#This Row],[ACTUAL_PICKUP]]</f>
        <v>1</v>
      </c>
      <c r="R4311" s="9">
        <f>Table12[[#This Row],[ACTUAL_PICKUP]]-Table12[[#This Row],[PLANNED_PICKUP]]</f>
        <v>-1</v>
      </c>
      <c r="S4311" s="9">
        <f>Table12[[#This Row],[ACTUAL_DELIVERY]]-Table12[[#This Row],[PLANNED_DELIVERY]]</f>
        <v>-1</v>
      </c>
      <c r="T4311" t="s">
        <v>33</v>
      </c>
      <c r="U4311" s="6" t="s">
        <v>34</v>
      </c>
      <c r="V4311" t="s">
        <v>27</v>
      </c>
      <c r="W4311" t="s">
        <v>27</v>
      </c>
      <c r="X4311" t="s">
        <v>275</v>
      </c>
      <c r="Y4311" s="6" t="s">
        <v>276</v>
      </c>
      <c r="Z4311" t="s">
        <v>27</v>
      </c>
      <c r="AA4311" t="s">
        <v>27</v>
      </c>
    </row>
    <row r="4312" spans="1:27" x14ac:dyDescent="0.35">
      <c r="A4312">
        <v>10006079</v>
      </c>
      <c r="B4312" t="s">
        <v>81</v>
      </c>
      <c r="C4312" t="s">
        <v>206</v>
      </c>
      <c r="D4312" t="s">
        <v>23</v>
      </c>
      <c r="E4312" t="s">
        <v>31</v>
      </c>
      <c r="F4312">
        <v>250</v>
      </c>
      <c r="G4312">
        <v>125</v>
      </c>
      <c r="H4312">
        <v>375</v>
      </c>
      <c r="I4312">
        <v>250</v>
      </c>
      <c r="J4312">
        <v>0.48</v>
      </c>
      <c r="K4312" s="6" t="s">
        <v>1650</v>
      </c>
      <c r="L4312" s="6" t="s">
        <v>1649</v>
      </c>
      <c r="M4312" s="6" t="s">
        <v>1647</v>
      </c>
      <c r="N4312" s="6" t="s">
        <v>1647</v>
      </c>
      <c r="O4312" s="6" t="s">
        <v>1647</v>
      </c>
      <c r="P4312" s="8">
        <f>Table12[[#This Row],[PLANNED_DELIVERY]]-Table12[[#This Row],[PLANNED_PICKUP]]</f>
        <v>1</v>
      </c>
      <c r="Q4312" s="9">
        <f>Table12[[#This Row],[ACTUAL_DELIVERY]]-Table12[[#This Row],[ACTUAL_PICKUP]]</f>
        <v>0</v>
      </c>
      <c r="R4312" s="9">
        <f>Table12[[#This Row],[ACTUAL_PICKUP]]-Table12[[#This Row],[PLANNED_PICKUP]]</f>
        <v>1</v>
      </c>
      <c r="S4312" s="9">
        <f>Table12[[#This Row],[ACTUAL_DELIVERY]]-Table12[[#This Row],[PLANNED_DELIVERY]]</f>
        <v>0</v>
      </c>
      <c r="T4312" t="s">
        <v>73</v>
      </c>
      <c r="U4312" s="6" t="s">
        <v>74</v>
      </c>
      <c r="V4312" t="s">
        <v>27</v>
      </c>
      <c r="W4312" t="s">
        <v>27</v>
      </c>
      <c r="X4312" t="s">
        <v>60</v>
      </c>
      <c r="Y4312" s="6" t="s">
        <v>34</v>
      </c>
      <c r="Z4312" t="s">
        <v>27</v>
      </c>
      <c r="AA4312" t="s">
        <v>27</v>
      </c>
    </row>
    <row r="4313" spans="1:27" x14ac:dyDescent="0.35">
      <c r="A4313">
        <v>10006080</v>
      </c>
      <c r="B4313" t="s">
        <v>81</v>
      </c>
      <c r="C4313" t="s">
        <v>206</v>
      </c>
      <c r="D4313" t="s">
        <v>30</v>
      </c>
      <c r="E4313" t="s">
        <v>31</v>
      </c>
      <c r="F4313">
        <v>169.53</v>
      </c>
      <c r="G4313">
        <v>0</v>
      </c>
      <c r="H4313">
        <v>169.53</v>
      </c>
      <c r="I4313">
        <v>45</v>
      </c>
      <c r="J4313">
        <v>0.02</v>
      </c>
      <c r="K4313" s="6" t="s">
        <v>1650</v>
      </c>
      <c r="L4313" s="6" t="s">
        <v>1651</v>
      </c>
      <c r="M4313" s="6" t="s">
        <v>1649</v>
      </c>
      <c r="N4313" s="6" t="s">
        <v>1649</v>
      </c>
      <c r="O4313" s="6" t="s">
        <v>1647</v>
      </c>
      <c r="P4313" s="8">
        <f>Table12[[#This Row],[PLANNED_DELIVERY]]-Table12[[#This Row],[PLANNED_PICKUP]]</f>
        <v>1</v>
      </c>
      <c r="Q4313" s="9">
        <f>Table12[[#This Row],[ACTUAL_DELIVERY]]-Table12[[#This Row],[ACTUAL_PICKUP]]</f>
        <v>1</v>
      </c>
      <c r="R4313" s="9">
        <f>Table12[[#This Row],[ACTUAL_PICKUP]]-Table12[[#This Row],[PLANNED_PICKUP]]</f>
        <v>1</v>
      </c>
      <c r="S4313" s="9">
        <f>Table12[[#This Row],[ACTUAL_DELIVERY]]-Table12[[#This Row],[PLANNED_DELIVERY]]</f>
        <v>1</v>
      </c>
      <c r="T4313" t="s">
        <v>49</v>
      </c>
      <c r="U4313" s="6" t="s">
        <v>29</v>
      </c>
      <c r="V4313" t="s">
        <v>27</v>
      </c>
      <c r="W4313" t="s">
        <v>27</v>
      </c>
      <c r="X4313" t="s">
        <v>375</v>
      </c>
      <c r="Y4313" s="6" t="s">
        <v>757</v>
      </c>
      <c r="Z4313" t="s">
        <v>27</v>
      </c>
      <c r="AA4313" t="s">
        <v>27</v>
      </c>
    </row>
    <row r="4314" spans="1:27" x14ac:dyDescent="0.35">
      <c r="A4314">
        <v>10006081</v>
      </c>
      <c r="B4314" t="s">
        <v>219</v>
      </c>
      <c r="C4314" t="s">
        <v>206</v>
      </c>
      <c r="D4314" t="s">
        <v>30</v>
      </c>
      <c r="E4314" t="s">
        <v>31</v>
      </c>
      <c r="F4314">
        <v>400</v>
      </c>
      <c r="G4314">
        <v>0</v>
      </c>
      <c r="H4314">
        <v>400</v>
      </c>
      <c r="I4314">
        <v>220</v>
      </c>
      <c r="J4314">
        <v>1.62</v>
      </c>
      <c r="K4314" s="6" t="s">
        <v>1650</v>
      </c>
      <c r="L4314" s="6" t="s">
        <v>1650</v>
      </c>
      <c r="M4314" s="6" t="s">
        <v>1649</v>
      </c>
      <c r="N4314" s="6" t="s">
        <v>1647</v>
      </c>
      <c r="O4314" s="6" t="s">
        <v>1648</v>
      </c>
      <c r="P4314" s="8">
        <f>Table12[[#This Row],[PLANNED_DELIVERY]]-Table12[[#This Row],[PLANNED_PICKUP]]</f>
        <v>2</v>
      </c>
      <c r="Q4314" s="9">
        <f>Table12[[#This Row],[ACTUAL_DELIVERY]]-Table12[[#This Row],[ACTUAL_PICKUP]]</f>
        <v>3</v>
      </c>
      <c r="R4314" s="9">
        <f>Table12[[#This Row],[ACTUAL_PICKUP]]-Table12[[#This Row],[PLANNED_PICKUP]]</f>
        <v>3</v>
      </c>
      <c r="S4314" s="9">
        <f>Table12[[#This Row],[ACTUAL_DELIVERY]]-Table12[[#This Row],[PLANNED_DELIVERY]]</f>
        <v>4</v>
      </c>
      <c r="T4314" t="s">
        <v>32</v>
      </c>
      <c r="U4314" s="6" t="s">
        <v>123</v>
      </c>
      <c r="V4314" t="s">
        <v>27</v>
      </c>
      <c r="W4314" t="s">
        <v>27</v>
      </c>
      <c r="X4314" t="s">
        <v>422</v>
      </c>
      <c r="Y4314" s="6" t="s">
        <v>423</v>
      </c>
      <c r="Z4314" t="s">
        <v>27</v>
      </c>
      <c r="AA4314" t="s">
        <v>27</v>
      </c>
    </row>
    <row r="4315" spans="1:27" x14ac:dyDescent="0.35">
      <c r="A4315">
        <v>10006082</v>
      </c>
      <c r="B4315" t="s">
        <v>81</v>
      </c>
      <c r="C4315" t="s">
        <v>342</v>
      </c>
      <c r="D4315" t="s">
        <v>23</v>
      </c>
      <c r="E4315" t="s">
        <v>31</v>
      </c>
      <c r="F4315">
        <v>190.96</v>
      </c>
      <c r="G4315">
        <v>0</v>
      </c>
      <c r="H4315">
        <v>190.96</v>
      </c>
      <c r="I4315">
        <v>3000</v>
      </c>
      <c r="J4315">
        <v>1.62</v>
      </c>
      <c r="K4315" s="6" t="s">
        <v>1650</v>
      </c>
      <c r="L4315" s="6" t="s">
        <v>1650</v>
      </c>
      <c r="M4315" s="6" t="s">
        <v>1649</v>
      </c>
      <c r="N4315" s="6" t="s">
        <v>1651</v>
      </c>
      <c r="O4315" s="6" t="s">
        <v>1649</v>
      </c>
      <c r="P4315" s="8">
        <f>Table12[[#This Row],[PLANNED_DELIVERY]]-Table12[[#This Row],[PLANNED_PICKUP]]</f>
        <v>2</v>
      </c>
      <c r="Q4315" s="9">
        <f>Table12[[#This Row],[ACTUAL_DELIVERY]]-Table12[[#This Row],[ACTUAL_PICKUP]]</f>
        <v>1</v>
      </c>
      <c r="R4315" s="9">
        <f>Table12[[#This Row],[ACTUAL_PICKUP]]-Table12[[#This Row],[PLANNED_PICKUP]]</f>
        <v>1</v>
      </c>
      <c r="S4315" s="9">
        <f>Table12[[#This Row],[ACTUAL_DELIVERY]]-Table12[[#This Row],[PLANNED_DELIVERY]]</f>
        <v>0</v>
      </c>
      <c r="T4315" t="s">
        <v>70</v>
      </c>
      <c r="U4315" s="6" t="s">
        <v>42</v>
      </c>
      <c r="V4315" t="s">
        <v>27</v>
      </c>
      <c r="W4315" t="s">
        <v>27</v>
      </c>
      <c r="X4315" t="s">
        <v>60</v>
      </c>
      <c r="Y4315" s="6" t="s">
        <v>34</v>
      </c>
      <c r="Z4315" t="s">
        <v>27</v>
      </c>
      <c r="AA4315" t="s">
        <v>27</v>
      </c>
    </row>
    <row r="4316" spans="1:27" x14ac:dyDescent="0.35">
      <c r="A4316">
        <v>10006083</v>
      </c>
      <c r="B4316" t="s">
        <v>81</v>
      </c>
      <c r="C4316" t="s">
        <v>206</v>
      </c>
      <c r="D4316" t="s">
        <v>23</v>
      </c>
      <c r="E4316" t="s">
        <v>31</v>
      </c>
      <c r="F4316">
        <v>192.82</v>
      </c>
      <c r="G4316">
        <v>0</v>
      </c>
      <c r="H4316">
        <v>192.82</v>
      </c>
      <c r="I4316">
        <v>4785</v>
      </c>
      <c r="J4316">
        <v>20.22</v>
      </c>
      <c r="K4316" s="6" t="s">
        <v>1650</v>
      </c>
      <c r="L4316" s="6" t="s">
        <v>1651</v>
      </c>
      <c r="M4316" s="6" t="s">
        <v>1649</v>
      </c>
      <c r="N4316" s="6" t="s">
        <v>1649</v>
      </c>
      <c r="O4316" s="6" t="s">
        <v>1649</v>
      </c>
      <c r="P4316" s="8">
        <f>Table12[[#This Row],[PLANNED_DELIVERY]]-Table12[[#This Row],[PLANNED_PICKUP]]</f>
        <v>1</v>
      </c>
      <c r="Q4316" s="9">
        <f>Table12[[#This Row],[ACTUAL_DELIVERY]]-Table12[[#This Row],[ACTUAL_PICKUP]]</f>
        <v>0</v>
      </c>
      <c r="R4316" s="9">
        <f>Table12[[#This Row],[ACTUAL_PICKUP]]-Table12[[#This Row],[PLANNED_PICKUP]]</f>
        <v>1</v>
      </c>
      <c r="S4316" s="9">
        <f>Table12[[#This Row],[ACTUAL_DELIVERY]]-Table12[[#This Row],[PLANNED_DELIVERY]]</f>
        <v>0</v>
      </c>
      <c r="T4316" t="s">
        <v>33</v>
      </c>
      <c r="U4316" s="6" t="s">
        <v>34</v>
      </c>
      <c r="V4316" t="s">
        <v>27</v>
      </c>
      <c r="W4316" t="s">
        <v>27</v>
      </c>
      <c r="X4316" t="s">
        <v>60</v>
      </c>
      <c r="Y4316" s="6" t="s">
        <v>207</v>
      </c>
      <c r="Z4316" t="s">
        <v>27</v>
      </c>
      <c r="AA4316" t="s">
        <v>27</v>
      </c>
    </row>
    <row r="4317" spans="1:27" x14ac:dyDescent="0.35">
      <c r="A4317">
        <v>10006084</v>
      </c>
      <c r="B4317" t="s">
        <v>273</v>
      </c>
      <c r="C4317" t="s">
        <v>206</v>
      </c>
      <c r="D4317" t="s">
        <v>23</v>
      </c>
      <c r="E4317" t="s">
        <v>31</v>
      </c>
      <c r="F4317">
        <v>175</v>
      </c>
      <c r="G4317">
        <v>0</v>
      </c>
      <c r="H4317">
        <v>175</v>
      </c>
      <c r="I4317">
        <v>1800</v>
      </c>
      <c r="J4317">
        <v>1.44</v>
      </c>
      <c r="K4317" s="6" t="s">
        <v>1650</v>
      </c>
      <c r="L4317" s="6" t="s">
        <v>1650</v>
      </c>
      <c r="M4317" s="6" t="s">
        <v>1650</v>
      </c>
      <c r="N4317" s="6" t="s">
        <v>1651</v>
      </c>
      <c r="O4317" s="6" t="s">
        <v>1651</v>
      </c>
      <c r="P4317" s="8">
        <f>Table12[[#This Row],[PLANNED_DELIVERY]]-Table12[[#This Row],[PLANNED_PICKUP]]</f>
        <v>0</v>
      </c>
      <c r="Q4317" s="9">
        <f>Table12[[#This Row],[ACTUAL_DELIVERY]]-Table12[[#This Row],[ACTUAL_PICKUP]]</f>
        <v>0</v>
      </c>
      <c r="R4317" s="9">
        <f>Table12[[#This Row],[ACTUAL_PICKUP]]-Table12[[#This Row],[PLANNED_PICKUP]]</f>
        <v>1</v>
      </c>
      <c r="S4317" s="9">
        <f>Table12[[#This Row],[ACTUAL_DELIVERY]]-Table12[[#This Row],[PLANNED_DELIVERY]]</f>
        <v>1</v>
      </c>
      <c r="T4317" t="s">
        <v>261</v>
      </c>
      <c r="U4317" s="6" t="s">
        <v>212</v>
      </c>
      <c r="V4317" t="s">
        <v>27</v>
      </c>
      <c r="W4317" t="s">
        <v>27</v>
      </c>
      <c r="X4317" t="s">
        <v>49</v>
      </c>
      <c r="Y4317" s="6" t="s">
        <v>29</v>
      </c>
      <c r="Z4317" t="s">
        <v>27</v>
      </c>
      <c r="AA4317" t="s">
        <v>27</v>
      </c>
    </row>
    <row r="4318" spans="1:27" x14ac:dyDescent="0.35">
      <c r="A4318">
        <v>10006086</v>
      </c>
      <c r="B4318" t="s">
        <v>81</v>
      </c>
      <c r="C4318" t="s">
        <v>206</v>
      </c>
      <c r="D4318" t="s">
        <v>23</v>
      </c>
      <c r="E4318" t="s">
        <v>24</v>
      </c>
      <c r="F4318">
        <v>169.53</v>
      </c>
      <c r="G4318">
        <v>0</v>
      </c>
      <c r="H4318">
        <v>169.53</v>
      </c>
      <c r="I4318" s="5">
        <v>5</v>
      </c>
      <c r="J4318">
        <v>0.04</v>
      </c>
      <c r="K4318" s="6" t="s">
        <v>1650</v>
      </c>
      <c r="L4318" s="6" t="s">
        <v>1650</v>
      </c>
      <c r="M4318" s="6" t="s">
        <v>1651</v>
      </c>
      <c r="N4318" s="6" t="s">
        <v>1649</v>
      </c>
      <c r="O4318" s="6" t="s">
        <v>1649</v>
      </c>
      <c r="P4318" s="8">
        <f>Table12[[#This Row],[PLANNED_DELIVERY]]-Table12[[#This Row],[PLANNED_PICKUP]]</f>
        <v>1</v>
      </c>
      <c r="Q4318" s="9">
        <f>Table12[[#This Row],[ACTUAL_DELIVERY]]-Table12[[#This Row],[ACTUAL_PICKUP]]</f>
        <v>0</v>
      </c>
      <c r="R4318" s="9">
        <f>Table12[[#This Row],[ACTUAL_PICKUP]]-Table12[[#This Row],[PLANNED_PICKUP]]</f>
        <v>2</v>
      </c>
      <c r="S4318" s="9">
        <f>Table12[[#This Row],[ACTUAL_DELIVERY]]-Table12[[#This Row],[PLANNED_DELIVERY]]</f>
        <v>1</v>
      </c>
      <c r="T4318" s="6" t="s">
        <v>699</v>
      </c>
      <c r="U4318" s="6" t="s">
        <v>1234</v>
      </c>
      <c r="V4318" t="s">
        <v>27</v>
      </c>
      <c r="W4318" t="s">
        <v>27</v>
      </c>
      <c r="X4318" t="s">
        <v>49</v>
      </c>
      <c r="Y4318" s="6" t="s">
        <v>29</v>
      </c>
      <c r="Z4318" t="s">
        <v>27</v>
      </c>
      <c r="AA4318" t="s">
        <v>27</v>
      </c>
    </row>
    <row r="4319" spans="1:27" x14ac:dyDescent="0.35">
      <c r="A4319">
        <v>10006092</v>
      </c>
      <c r="B4319" t="s">
        <v>81</v>
      </c>
      <c r="C4319" t="s">
        <v>206</v>
      </c>
      <c r="D4319" t="s">
        <v>23</v>
      </c>
      <c r="E4319" t="s">
        <v>24</v>
      </c>
      <c r="F4319">
        <v>253.37</v>
      </c>
      <c r="G4319">
        <v>0</v>
      </c>
      <c r="H4319">
        <v>253.37</v>
      </c>
      <c r="I4319">
        <v>3600</v>
      </c>
      <c r="J4319">
        <v>15.12</v>
      </c>
      <c r="K4319" s="6" t="s">
        <v>1650</v>
      </c>
      <c r="L4319" s="6" t="s">
        <v>1650</v>
      </c>
      <c r="M4319" s="6" t="s">
        <v>1649</v>
      </c>
      <c r="N4319" s="6" t="s">
        <v>1647</v>
      </c>
      <c r="O4319" s="6" t="s">
        <v>1648</v>
      </c>
      <c r="P4319" s="8">
        <f>Table12[[#This Row],[PLANNED_DELIVERY]]-Table12[[#This Row],[PLANNED_PICKUP]]</f>
        <v>2</v>
      </c>
      <c r="Q4319" s="9">
        <f>Table12[[#This Row],[ACTUAL_DELIVERY]]-Table12[[#This Row],[ACTUAL_PICKUP]]</f>
        <v>3</v>
      </c>
      <c r="R4319" s="9">
        <f>Table12[[#This Row],[ACTUAL_PICKUP]]-Table12[[#This Row],[PLANNED_PICKUP]]</f>
        <v>3</v>
      </c>
      <c r="S4319" s="9">
        <f>Table12[[#This Row],[ACTUAL_DELIVERY]]-Table12[[#This Row],[PLANNED_DELIVERY]]</f>
        <v>4</v>
      </c>
      <c r="T4319" t="s">
        <v>755</v>
      </c>
      <c r="U4319" s="6" t="s">
        <v>756</v>
      </c>
      <c r="V4319" t="s">
        <v>27</v>
      </c>
      <c r="W4319" t="s">
        <v>27</v>
      </c>
      <c r="X4319" t="s">
        <v>49</v>
      </c>
      <c r="Y4319" s="6" t="s">
        <v>123</v>
      </c>
      <c r="Z4319" t="s">
        <v>27</v>
      </c>
      <c r="AA4319" t="s">
        <v>27</v>
      </c>
    </row>
    <row r="4320" spans="1:27" x14ac:dyDescent="0.35">
      <c r="A4320">
        <v>10006094</v>
      </c>
      <c r="B4320" t="s">
        <v>81</v>
      </c>
      <c r="C4320" t="s">
        <v>342</v>
      </c>
      <c r="D4320" t="s">
        <v>23</v>
      </c>
      <c r="E4320" t="s">
        <v>31</v>
      </c>
      <c r="F4320">
        <v>100</v>
      </c>
      <c r="G4320">
        <v>0</v>
      </c>
      <c r="H4320">
        <v>100</v>
      </c>
      <c r="I4320" s="5">
        <v>900</v>
      </c>
      <c r="J4320">
        <v>1.44</v>
      </c>
      <c r="K4320" s="6" t="s">
        <v>1650</v>
      </c>
      <c r="L4320" s="6" t="s">
        <v>1651</v>
      </c>
      <c r="M4320" s="6" t="s">
        <v>1699</v>
      </c>
      <c r="N4320" s="6" t="s">
        <v>1651</v>
      </c>
      <c r="O4320" s="6" t="s">
        <v>1648</v>
      </c>
      <c r="P4320" s="8">
        <f>Table12[[#This Row],[PLANNED_DELIVERY]]-Table12[[#This Row],[PLANNED_PICKUP]]</f>
        <v>32</v>
      </c>
      <c r="Q4320" s="9">
        <f>Table12[[#This Row],[ACTUAL_DELIVERY]]-Table12[[#This Row],[ACTUAL_PICKUP]]</f>
        <v>5</v>
      </c>
      <c r="R4320" s="9">
        <f>Table12[[#This Row],[ACTUAL_PICKUP]]-Table12[[#This Row],[PLANNED_PICKUP]]</f>
        <v>0</v>
      </c>
      <c r="S4320" s="9">
        <f>Table12[[#This Row],[ACTUAL_DELIVERY]]-Table12[[#This Row],[PLANNED_DELIVERY]]</f>
        <v>-27</v>
      </c>
      <c r="T4320" t="s">
        <v>70</v>
      </c>
      <c r="U4320" s="6" t="s">
        <v>42</v>
      </c>
      <c r="V4320" t="s">
        <v>27</v>
      </c>
      <c r="W4320" t="s">
        <v>27</v>
      </c>
      <c r="X4320" t="s">
        <v>49</v>
      </c>
      <c r="Y4320" s="6" t="s">
        <v>29</v>
      </c>
      <c r="Z4320" t="s">
        <v>27</v>
      </c>
      <c r="AA4320" t="s">
        <v>27</v>
      </c>
    </row>
    <row r="4321" spans="1:32" x14ac:dyDescent="0.35">
      <c r="A4321">
        <v>10006098</v>
      </c>
      <c r="B4321" t="s">
        <v>81</v>
      </c>
      <c r="C4321" t="s">
        <v>206</v>
      </c>
      <c r="D4321" t="s">
        <v>23</v>
      </c>
      <c r="E4321" t="s">
        <v>24</v>
      </c>
      <c r="F4321">
        <v>286</v>
      </c>
      <c r="G4321">
        <v>0</v>
      </c>
      <c r="H4321">
        <v>286</v>
      </c>
      <c r="I4321">
        <v>145</v>
      </c>
      <c r="J4321">
        <v>1.92</v>
      </c>
      <c r="K4321" s="6" t="s">
        <v>1650</v>
      </c>
      <c r="L4321" s="6" t="s">
        <v>1651</v>
      </c>
      <c r="M4321" s="6" t="s">
        <v>1648</v>
      </c>
      <c r="N4321" s="6" t="s">
        <v>1651</v>
      </c>
      <c r="O4321" s="6" t="s">
        <v>1649</v>
      </c>
      <c r="P4321" s="8">
        <f>Table12[[#This Row],[PLANNED_DELIVERY]]-Table12[[#This Row],[PLANNED_PICKUP]]</f>
        <v>5</v>
      </c>
      <c r="Q4321" s="9">
        <f>Table12[[#This Row],[ACTUAL_DELIVERY]]-Table12[[#This Row],[ACTUAL_PICKUP]]</f>
        <v>1</v>
      </c>
      <c r="R4321" s="9">
        <f>Table12[[#This Row],[ACTUAL_PICKUP]]-Table12[[#This Row],[PLANNED_PICKUP]]</f>
        <v>0</v>
      </c>
      <c r="S4321" s="9">
        <f>Table12[[#This Row],[ACTUAL_DELIVERY]]-Table12[[#This Row],[PLANNED_DELIVERY]]</f>
        <v>-4</v>
      </c>
      <c r="T4321" t="s">
        <v>75</v>
      </c>
      <c r="U4321" s="6" t="s">
        <v>76</v>
      </c>
      <c r="V4321" t="s">
        <v>27</v>
      </c>
      <c r="W4321" t="s">
        <v>27</v>
      </c>
      <c r="X4321" t="s">
        <v>60</v>
      </c>
      <c r="Y4321" s="6" t="s">
        <v>34</v>
      </c>
      <c r="Z4321" t="s">
        <v>27</v>
      </c>
      <c r="AA4321" t="s">
        <v>27</v>
      </c>
    </row>
    <row r="4322" spans="1:32" x14ac:dyDescent="0.35">
      <c r="A4322">
        <v>10006104</v>
      </c>
      <c r="B4322" t="s">
        <v>81</v>
      </c>
      <c r="C4322" t="s">
        <v>206</v>
      </c>
      <c r="D4322" t="s">
        <v>23</v>
      </c>
      <c r="E4322" t="s">
        <v>24</v>
      </c>
      <c r="F4322">
        <v>232.88</v>
      </c>
      <c r="G4322">
        <v>139.72999999999999</v>
      </c>
      <c r="H4322">
        <v>372.61</v>
      </c>
      <c r="I4322">
        <v>1502</v>
      </c>
      <c r="J4322">
        <v>11.16</v>
      </c>
      <c r="K4322" s="6" t="s">
        <v>1650</v>
      </c>
      <c r="L4322" s="6" t="s">
        <v>1649</v>
      </c>
      <c r="M4322" s="6" t="s">
        <v>1647</v>
      </c>
      <c r="N4322" s="6" t="s">
        <v>1649</v>
      </c>
      <c r="O4322" s="6" t="s">
        <v>1647</v>
      </c>
      <c r="P4322" s="8">
        <f>Table12[[#This Row],[PLANNED_DELIVERY]]-Table12[[#This Row],[PLANNED_PICKUP]]</f>
        <v>1</v>
      </c>
      <c r="Q4322" s="9">
        <f>Table12[[#This Row],[ACTUAL_DELIVERY]]-Table12[[#This Row],[ACTUAL_PICKUP]]</f>
        <v>1</v>
      </c>
      <c r="R4322" s="9">
        <f>Table12[[#This Row],[ACTUAL_PICKUP]]-Table12[[#This Row],[PLANNED_PICKUP]]</f>
        <v>0</v>
      </c>
      <c r="S4322" s="9">
        <f>Table12[[#This Row],[ACTUAL_DELIVERY]]-Table12[[#This Row],[PLANNED_DELIVERY]]</f>
        <v>0</v>
      </c>
      <c r="T4322" t="s">
        <v>754</v>
      </c>
      <c r="U4322" s="6" t="s">
        <v>404</v>
      </c>
      <c r="V4322" t="s">
        <v>27</v>
      </c>
      <c r="W4322" t="s">
        <v>27</v>
      </c>
      <c r="X4322" t="s">
        <v>41</v>
      </c>
      <c r="Y4322" s="6" t="s">
        <v>44</v>
      </c>
      <c r="Z4322" t="s">
        <v>27</v>
      </c>
      <c r="AA4322" t="s">
        <v>27</v>
      </c>
    </row>
    <row r="4323" spans="1:32" x14ac:dyDescent="0.35">
      <c r="A4323">
        <v>10006115</v>
      </c>
      <c r="B4323" t="s">
        <v>81</v>
      </c>
      <c r="C4323" t="s">
        <v>206</v>
      </c>
      <c r="D4323" t="s">
        <v>23</v>
      </c>
      <c r="E4323" t="s">
        <v>24</v>
      </c>
      <c r="F4323">
        <v>750</v>
      </c>
      <c r="G4323">
        <v>0</v>
      </c>
      <c r="H4323">
        <v>750</v>
      </c>
      <c r="I4323">
        <v>1</v>
      </c>
      <c r="J4323">
        <v>0.48</v>
      </c>
      <c r="K4323" s="6" t="s">
        <v>1650</v>
      </c>
      <c r="L4323" s="6" t="s">
        <v>1651</v>
      </c>
      <c r="M4323" s="6" t="s">
        <v>1651</v>
      </c>
      <c r="N4323" s="6" t="s">
        <v>1651</v>
      </c>
      <c r="O4323" s="6" t="s">
        <v>1651</v>
      </c>
      <c r="P4323" s="8">
        <f>Table12[[#This Row],[PLANNED_DELIVERY]]-Table12[[#This Row],[PLANNED_PICKUP]]</f>
        <v>0</v>
      </c>
      <c r="Q4323" s="9">
        <f>Table12[[#This Row],[ACTUAL_DELIVERY]]-Table12[[#This Row],[ACTUAL_PICKUP]]</f>
        <v>0</v>
      </c>
      <c r="R4323" s="9">
        <f>Table12[[#This Row],[ACTUAL_PICKUP]]-Table12[[#This Row],[PLANNED_PICKUP]]</f>
        <v>0</v>
      </c>
      <c r="S4323" s="9">
        <f>Table12[[#This Row],[ACTUAL_DELIVERY]]-Table12[[#This Row],[PLANNED_DELIVERY]]</f>
        <v>0</v>
      </c>
      <c r="T4323" t="s">
        <v>753</v>
      </c>
      <c r="U4323" s="6" t="s">
        <v>334</v>
      </c>
      <c r="V4323" t="s">
        <v>27</v>
      </c>
      <c r="W4323" t="s">
        <v>27</v>
      </c>
      <c r="X4323" t="s">
        <v>41</v>
      </c>
      <c r="Y4323" s="6" t="s">
        <v>44</v>
      </c>
      <c r="Z4323" t="s">
        <v>27</v>
      </c>
      <c r="AA4323" t="s">
        <v>27</v>
      </c>
    </row>
    <row r="4324" spans="1:32" x14ac:dyDescent="0.35">
      <c r="A4324">
        <v>10006117</v>
      </c>
      <c r="B4324" t="s">
        <v>219</v>
      </c>
      <c r="C4324" t="s">
        <v>206</v>
      </c>
      <c r="D4324" t="s">
        <v>30</v>
      </c>
      <c r="E4324" t="s">
        <v>31</v>
      </c>
      <c r="F4324">
        <v>750</v>
      </c>
      <c r="G4324">
        <v>0</v>
      </c>
      <c r="H4324">
        <v>750</v>
      </c>
      <c r="I4324">
        <v>300</v>
      </c>
      <c r="J4324">
        <v>2.56</v>
      </c>
      <c r="K4324" s="6" t="s">
        <v>1650</v>
      </c>
      <c r="L4324" s="6" t="s">
        <v>1650</v>
      </c>
      <c r="M4324" s="6" t="s">
        <v>1651</v>
      </c>
      <c r="N4324" s="6" t="s">
        <v>1651</v>
      </c>
      <c r="O4324" s="6" t="s">
        <v>1649</v>
      </c>
      <c r="P4324" s="8">
        <f>Table12[[#This Row],[PLANNED_DELIVERY]]-Table12[[#This Row],[PLANNED_PICKUP]]</f>
        <v>1</v>
      </c>
      <c r="Q4324" s="9">
        <f>Table12[[#This Row],[ACTUAL_DELIVERY]]-Table12[[#This Row],[ACTUAL_PICKUP]]</f>
        <v>1</v>
      </c>
      <c r="R4324" s="9">
        <f>Table12[[#This Row],[ACTUAL_PICKUP]]-Table12[[#This Row],[PLANNED_PICKUP]]</f>
        <v>1</v>
      </c>
      <c r="S4324" s="9">
        <f>Table12[[#This Row],[ACTUAL_DELIVERY]]-Table12[[#This Row],[PLANNED_DELIVERY]]</f>
        <v>1</v>
      </c>
      <c r="T4324" t="s">
        <v>326</v>
      </c>
      <c r="U4324" s="6" t="s">
        <v>327</v>
      </c>
      <c r="V4324" t="s">
        <v>27</v>
      </c>
      <c r="W4324" t="s">
        <v>27</v>
      </c>
      <c r="X4324" t="s">
        <v>66</v>
      </c>
      <c r="Y4324" s="6" t="s">
        <v>67</v>
      </c>
      <c r="Z4324" t="s">
        <v>27</v>
      </c>
      <c r="AA4324" t="s">
        <v>27</v>
      </c>
    </row>
    <row r="4325" spans="1:32" x14ac:dyDescent="0.35">
      <c r="A4325">
        <v>10006118</v>
      </c>
      <c r="B4325" t="s">
        <v>81</v>
      </c>
      <c r="C4325" t="s">
        <v>206</v>
      </c>
      <c r="D4325" t="s">
        <v>23</v>
      </c>
      <c r="E4325" t="s">
        <v>24</v>
      </c>
      <c r="F4325">
        <v>450</v>
      </c>
      <c r="G4325">
        <v>0</v>
      </c>
      <c r="H4325">
        <v>450</v>
      </c>
      <c r="I4325" s="5">
        <v>7115</v>
      </c>
      <c r="J4325">
        <v>11.2</v>
      </c>
      <c r="K4325" s="6" t="s">
        <v>1650</v>
      </c>
      <c r="L4325" s="6" t="s">
        <v>1651</v>
      </c>
      <c r="M4325" s="6" t="s">
        <v>1696</v>
      </c>
      <c r="N4325" s="6" t="s">
        <v>1651</v>
      </c>
      <c r="O4325" s="6" t="s">
        <v>1649</v>
      </c>
      <c r="P4325" s="8">
        <f>Table12[[#This Row],[PLANNED_DELIVERY]]-Table12[[#This Row],[PLANNED_PICKUP]]</f>
        <v>9</v>
      </c>
      <c r="Q4325" s="9">
        <f>Table12[[#This Row],[ACTUAL_DELIVERY]]-Table12[[#This Row],[ACTUAL_PICKUP]]</f>
        <v>1</v>
      </c>
      <c r="R4325" s="9">
        <f>Table12[[#This Row],[ACTUAL_PICKUP]]-Table12[[#This Row],[PLANNED_PICKUP]]</f>
        <v>0</v>
      </c>
      <c r="S4325" s="9">
        <f>Table12[[#This Row],[ACTUAL_DELIVERY]]-Table12[[#This Row],[PLANNED_DELIVERY]]</f>
        <v>-8</v>
      </c>
      <c r="T4325" t="s">
        <v>75</v>
      </c>
      <c r="U4325" s="6" t="s">
        <v>76</v>
      </c>
      <c r="V4325" t="s">
        <v>27</v>
      </c>
      <c r="W4325" t="s">
        <v>27</v>
      </c>
      <c r="X4325" t="s">
        <v>60</v>
      </c>
      <c r="Y4325" s="6" t="s">
        <v>34</v>
      </c>
      <c r="Z4325" t="s">
        <v>27</v>
      </c>
      <c r="AA4325" t="s">
        <v>27</v>
      </c>
    </row>
    <row r="4326" spans="1:32" x14ac:dyDescent="0.35">
      <c r="A4326">
        <v>10006119</v>
      </c>
      <c r="B4326" t="s">
        <v>273</v>
      </c>
      <c r="C4326" t="s">
        <v>206</v>
      </c>
      <c r="D4326" t="s">
        <v>23</v>
      </c>
      <c r="E4326" t="s">
        <v>24</v>
      </c>
      <c r="F4326">
        <v>392.4</v>
      </c>
      <c r="G4326">
        <v>0</v>
      </c>
      <c r="H4326">
        <v>392.4</v>
      </c>
      <c r="I4326">
        <v>30</v>
      </c>
      <c r="J4326">
        <v>1.92</v>
      </c>
      <c r="K4326" s="6" t="s">
        <v>1650</v>
      </c>
      <c r="L4326" s="6" t="s">
        <v>1650</v>
      </c>
      <c r="M4326" s="6" t="s">
        <v>1649</v>
      </c>
      <c r="N4326" s="6" t="s">
        <v>1649</v>
      </c>
      <c r="O4326" s="6" t="s">
        <v>1648</v>
      </c>
      <c r="P4326" s="8">
        <f>Table12[[#This Row],[PLANNED_DELIVERY]]-Table12[[#This Row],[PLANNED_PICKUP]]</f>
        <v>2</v>
      </c>
      <c r="Q4326" s="9">
        <f>Table12[[#This Row],[ACTUAL_DELIVERY]]-Table12[[#This Row],[ACTUAL_PICKUP]]</f>
        <v>4</v>
      </c>
      <c r="R4326" s="9">
        <f>Table12[[#This Row],[ACTUAL_PICKUP]]-Table12[[#This Row],[PLANNED_PICKUP]]</f>
        <v>2</v>
      </c>
      <c r="S4326" s="9">
        <f>Table12[[#This Row],[ACTUAL_DELIVERY]]-Table12[[#This Row],[PLANNED_DELIVERY]]</f>
        <v>4</v>
      </c>
      <c r="T4326" t="s">
        <v>68</v>
      </c>
      <c r="U4326" s="6" t="s">
        <v>69</v>
      </c>
      <c r="V4326" t="s">
        <v>27</v>
      </c>
      <c r="W4326" t="s">
        <v>27</v>
      </c>
      <c r="X4326" t="s">
        <v>752</v>
      </c>
      <c r="Y4326" s="6" t="s">
        <v>698</v>
      </c>
      <c r="Z4326" t="s">
        <v>27</v>
      </c>
      <c r="AA4326" t="s">
        <v>27</v>
      </c>
    </row>
    <row r="4327" spans="1:32" x14ac:dyDescent="0.35">
      <c r="A4327">
        <v>10006123</v>
      </c>
      <c r="B4327" t="s">
        <v>81</v>
      </c>
      <c r="C4327" t="s">
        <v>246</v>
      </c>
      <c r="D4327" t="s">
        <v>23</v>
      </c>
      <c r="E4327" t="s">
        <v>24</v>
      </c>
      <c r="F4327">
        <v>111.67</v>
      </c>
      <c r="G4327">
        <v>0</v>
      </c>
      <c r="H4327">
        <v>111.67</v>
      </c>
      <c r="I4327">
        <v>400</v>
      </c>
      <c r="J4327">
        <v>0.56999999999999995</v>
      </c>
      <c r="K4327" s="6" t="s">
        <v>1650</v>
      </c>
      <c r="L4327" s="6" t="s">
        <v>1651</v>
      </c>
      <c r="M4327" s="6" t="s">
        <v>1651</v>
      </c>
      <c r="N4327" s="6" t="s">
        <v>1649</v>
      </c>
      <c r="O4327" s="6" t="s">
        <v>1651</v>
      </c>
      <c r="P4327" s="8">
        <f>Table12[[#This Row],[PLANNED_DELIVERY]]-Table12[[#This Row],[PLANNED_PICKUP]]</f>
        <v>0</v>
      </c>
      <c r="Q4327" s="9">
        <f>Table12[[#This Row],[ACTUAL_DELIVERY]]-Table12[[#This Row],[ACTUAL_PICKUP]]</f>
        <v>-1</v>
      </c>
      <c r="R4327" s="9">
        <f>Table12[[#This Row],[ACTUAL_PICKUP]]-Table12[[#This Row],[PLANNED_PICKUP]]</f>
        <v>1</v>
      </c>
      <c r="S4327" s="9">
        <f>Table12[[#This Row],[ACTUAL_DELIVERY]]-Table12[[#This Row],[PLANNED_DELIVERY]]</f>
        <v>0</v>
      </c>
      <c r="T4327" t="s">
        <v>346</v>
      </c>
      <c r="U4327" s="6" t="s">
        <v>893</v>
      </c>
      <c r="V4327" t="s">
        <v>27</v>
      </c>
      <c r="W4327" t="s">
        <v>27</v>
      </c>
      <c r="X4327" t="s">
        <v>41</v>
      </c>
      <c r="Y4327" s="6" t="s">
        <v>44</v>
      </c>
      <c r="Z4327" t="s">
        <v>27</v>
      </c>
      <c r="AA4327" t="s">
        <v>27</v>
      </c>
    </row>
    <row r="4328" spans="1:32" x14ac:dyDescent="0.35">
      <c r="A4328">
        <v>10006126</v>
      </c>
      <c r="B4328" t="s">
        <v>219</v>
      </c>
      <c r="C4328" t="s">
        <v>206</v>
      </c>
      <c r="D4328" t="s">
        <v>23</v>
      </c>
      <c r="E4328" t="s">
        <v>24</v>
      </c>
      <c r="F4328">
        <v>1100</v>
      </c>
      <c r="G4328">
        <v>0</v>
      </c>
      <c r="H4328">
        <v>1100</v>
      </c>
      <c r="I4328">
        <v>1620</v>
      </c>
      <c r="J4328">
        <v>11.78</v>
      </c>
      <c r="K4328" s="6" t="s">
        <v>1650</v>
      </c>
      <c r="L4328" s="6" t="s">
        <v>1650</v>
      </c>
      <c r="M4328" s="6" t="s">
        <v>1651</v>
      </c>
      <c r="N4328" s="6" t="s">
        <v>1651</v>
      </c>
      <c r="O4328" s="6" t="s">
        <v>1649</v>
      </c>
      <c r="P4328" s="8">
        <f>Table12[[#This Row],[PLANNED_DELIVERY]]-Table12[[#This Row],[PLANNED_PICKUP]]</f>
        <v>1</v>
      </c>
      <c r="Q4328" s="9">
        <f>Table12[[#This Row],[ACTUAL_DELIVERY]]-Table12[[#This Row],[ACTUAL_PICKUP]]</f>
        <v>1</v>
      </c>
      <c r="R4328" s="9">
        <f>Table12[[#This Row],[ACTUAL_PICKUP]]-Table12[[#This Row],[PLANNED_PICKUP]]</f>
        <v>1</v>
      </c>
      <c r="S4328" s="9">
        <f>Table12[[#This Row],[ACTUAL_DELIVERY]]-Table12[[#This Row],[PLANNED_DELIVERY]]</f>
        <v>1</v>
      </c>
      <c r="T4328" t="s">
        <v>172</v>
      </c>
      <c r="U4328" s="6" t="s">
        <v>173</v>
      </c>
      <c r="V4328" t="s">
        <v>27</v>
      </c>
      <c r="W4328" t="s">
        <v>27</v>
      </c>
      <c r="X4328" t="s">
        <v>422</v>
      </c>
      <c r="Y4328" s="6" t="s">
        <v>423</v>
      </c>
      <c r="Z4328" t="s">
        <v>27</v>
      </c>
      <c r="AA4328" t="s">
        <v>27</v>
      </c>
    </row>
    <row r="4329" spans="1:32" x14ac:dyDescent="0.35">
      <c r="A4329">
        <v>10006128</v>
      </c>
      <c r="B4329" t="s">
        <v>81</v>
      </c>
      <c r="C4329" t="s">
        <v>213</v>
      </c>
      <c r="D4329" t="s">
        <v>23</v>
      </c>
      <c r="E4329" t="s">
        <v>31</v>
      </c>
      <c r="F4329">
        <v>458.3</v>
      </c>
      <c r="G4329">
        <v>179</v>
      </c>
      <c r="H4329">
        <v>637.29999999999995</v>
      </c>
      <c r="I4329">
        <v>2700</v>
      </c>
      <c r="J4329">
        <v>9.76</v>
      </c>
      <c r="K4329" s="6" t="s">
        <v>1650</v>
      </c>
      <c r="L4329" s="6" t="s">
        <v>1651</v>
      </c>
      <c r="M4329" s="6" t="s">
        <v>1649</v>
      </c>
      <c r="N4329" s="6" t="s">
        <v>1651</v>
      </c>
      <c r="O4329" s="6" t="s">
        <v>1649</v>
      </c>
      <c r="P4329" s="8">
        <f>Table12[[#This Row],[PLANNED_DELIVERY]]-Table12[[#This Row],[PLANNED_PICKUP]]</f>
        <v>1</v>
      </c>
      <c r="Q4329" s="9">
        <f>Table12[[#This Row],[ACTUAL_DELIVERY]]-Table12[[#This Row],[ACTUAL_PICKUP]]</f>
        <v>1</v>
      </c>
      <c r="R4329" s="9">
        <f>Table12[[#This Row],[ACTUAL_PICKUP]]-Table12[[#This Row],[PLANNED_PICKUP]]</f>
        <v>0</v>
      </c>
      <c r="S4329" s="9">
        <f>Table12[[#This Row],[ACTUAL_DELIVERY]]-Table12[[#This Row],[PLANNED_DELIVERY]]</f>
        <v>0</v>
      </c>
      <c r="T4329" t="s">
        <v>88</v>
      </c>
      <c r="U4329" s="6" t="s">
        <v>89</v>
      </c>
      <c r="V4329" t="s">
        <v>27</v>
      </c>
      <c r="W4329" t="s">
        <v>27</v>
      </c>
      <c r="X4329" t="s">
        <v>41</v>
      </c>
      <c r="Y4329" s="6" t="s">
        <v>44</v>
      </c>
      <c r="Z4329" t="s">
        <v>27</v>
      </c>
      <c r="AA4329" t="s">
        <v>27</v>
      </c>
    </row>
    <row r="4330" spans="1:32" x14ac:dyDescent="0.35">
      <c r="A4330">
        <v>10006130</v>
      </c>
      <c r="B4330" t="s">
        <v>81</v>
      </c>
      <c r="C4330" t="s">
        <v>206</v>
      </c>
      <c r="D4330" t="s">
        <v>23</v>
      </c>
      <c r="E4330" t="s">
        <v>24</v>
      </c>
      <c r="F4330">
        <v>51.75</v>
      </c>
      <c r="G4330">
        <v>0</v>
      </c>
      <c r="H4330">
        <v>51.75</v>
      </c>
      <c r="I4330">
        <v>2</v>
      </c>
      <c r="J4330">
        <v>0</v>
      </c>
      <c r="K4330" s="6" t="s">
        <v>1650</v>
      </c>
      <c r="L4330" s="6" t="s">
        <v>1651</v>
      </c>
      <c r="M4330" s="6" t="s">
        <v>1647</v>
      </c>
      <c r="N4330" s="6" t="s">
        <v>1649</v>
      </c>
      <c r="O4330" s="6" t="s">
        <v>1647</v>
      </c>
      <c r="P4330" s="8">
        <f>Table12[[#This Row],[PLANNED_DELIVERY]]-Table12[[#This Row],[PLANNED_PICKUP]]</f>
        <v>2</v>
      </c>
      <c r="Q4330" s="9">
        <f>Table12[[#This Row],[ACTUAL_DELIVERY]]-Table12[[#This Row],[ACTUAL_PICKUP]]</f>
        <v>1</v>
      </c>
      <c r="R4330" s="9">
        <f>Table12[[#This Row],[ACTUAL_PICKUP]]-Table12[[#This Row],[PLANNED_PICKUP]]</f>
        <v>1</v>
      </c>
      <c r="S4330" s="9">
        <f>Table12[[#This Row],[ACTUAL_DELIVERY]]-Table12[[#This Row],[PLANNED_DELIVERY]]</f>
        <v>0</v>
      </c>
      <c r="T4330" t="s">
        <v>411</v>
      </c>
      <c r="U4330" s="6" t="s">
        <v>207</v>
      </c>
      <c r="V4330" t="s">
        <v>27</v>
      </c>
      <c r="W4330" t="s">
        <v>27</v>
      </c>
      <c r="X4330" t="s">
        <v>49</v>
      </c>
      <c r="Y4330" s="6" t="s">
        <v>29</v>
      </c>
      <c r="Z4330" t="s">
        <v>27</v>
      </c>
      <c r="AA4330" t="s">
        <v>27</v>
      </c>
    </row>
    <row r="4331" spans="1:32" x14ac:dyDescent="0.35">
      <c r="A4331">
        <v>10006131</v>
      </c>
      <c r="B4331" t="s">
        <v>81</v>
      </c>
      <c r="C4331" t="s">
        <v>206</v>
      </c>
      <c r="D4331" t="s">
        <v>23</v>
      </c>
      <c r="E4331" t="s">
        <v>24</v>
      </c>
      <c r="F4331">
        <v>139.72999999999999</v>
      </c>
      <c r="G4331">
        <v>0</v>
      </c>
      <c r="H4331">
        <v>139.72999999999999</v>
      </c>
      <c r="I4331">
        <v>193.5</v>
      </c>
      <c r="J4331">
        <v>1.19</v>
      </c>
      <c r="K4331" s="6" t="s">
        <v>1650</v>
      </c>
      <c r="L4331" s="6" t="s">
        <v>1651</v>
      </c>
      <c r="M4331" s="6" t="s">
        <v>1647</v>
      </c>
      <c r="N4331" s="6" t="s">
        <v>1649</v>
      </c>
      <c r="O4331" s="6" t="s">
        <v>1647</v>
      </c>
      <c r="P4331" s="8">
        <f>Table12[[#This Row],[PLANNED_DELIVERY]]-Table12[[#This Row],[PLANNED_PICKUP]]</f>
        <v>2</v>
      </c>
      <c r="Q4331" s="9">
        <f>Table12[[#This Row],[ACTUAL_DELIVERY]]-Table12[[#This Row],[ACTUAL_PICKUP]]</f>
        <v>1</v>
      </c>
      <c r="R4331" s="9">
        <f>Table12[[#This Row],[ACTUAL_PICKUP]]-Table12[[#This Row],[PLANNED_PICKUP]]</f>
        <v>1</v>
      </c>
      <c r="S4331" s="9">
        <f>Table12[[#This Row],[ACTUAL_DELIVERY]]-Table12[[#This Row],[PLANNED_DELIVERY]]</f>
        <v>0</v>
      </c>
      <c r="T4331" t="s">
        <v>188</v>
      </c>
      <c r="U4331" s="6" t="s">
        <v>189</v>
      </c>
      <c r="V4331" t="s">
        <v>27</v>
      </c>
      <c r="W4331" t="s">
        <v>27</v>
      </c>
      <c r="X4331" t="s">
        <v>41</v>
      </c>
      <c r="Y4331" s="6" t="s">
        <v>44</v>
      </c>
      <c r="Z4331" t="s">
        <v>27</v>
      </c>
      <c r="AA4331" t="s">
        <v>27</v>
      </c>
      <c r="AF4331" s="1"/>
    </row>
    <row r="4332" spans="1:32" x14ac:dyDescent="0.35">
      <c r="A4332">
        <v>10006141</v>
      </c>
      <c r="B4332" t="s">
        <v>81</v>
      </c>
      <c r="C4332" t="s">
        <v>206</v>
      </c>
      <c r="D4332" t="s">
        <v>23</v>
      </c>
      <c r="E4332" t="s">
        <v>24</v>
      </c>
      <c r="F4332">
        <v>346.41</v>
      </c>
      <c r="G4332">
        <v>173.2</v>
      </c>
      <c r="H4332">
        <v>519.61</v>
      </c>
      <c r="I4332">
        <v>960</v>
      </c>
      <c r="J4332">
        <v>3.36</v>
      </c>
      <c r="K4332" s="6" t="s">
        <v>1651</v>
      </c>
      <c r="L4332" s="6" t="s">
        <v>1651</v>
      </c>
      <c r="M4332" s="6" t="s">
        <v>1647</v>
      </c>
      <c r="N4332" s="6" t="s">
        <v>1649</v>
      </c>
      <c r="O4332" s="6" t="s">
        <v>1647</v>
      </c>
      <c r="P4332" s="8">
        <f>Table12[[#This Row],[PLANNED_DELIVERY]]-Table12[[#This Row],[PLANNED_PICKUP]]</f>
        <v>2</v>
      </c>
      <c r="Q4332" s="9">
        <f>Table12[[#This Row],[ACTUAL_DELIVERY]]-Table12[[#This Row],[ACTUAL_PICKUP]]</f>
        <v>1</v>
      </c>
      <c r="R4332" s="9">
        <f>Table12[[#This Row],[ACTUAL_PICKUP]]-Table12[[#This Row],[PLANNED_PICKUP]]</f>
        <v>1</v>
      </c>
      <c r="S4332" s="9">
        <f>Table12[[#This Row],[ACTUAL_DELIVERY]]-Table12[[#This Row],[PLANNED_DELIVERY]]</f>
        <v>0</v>
      </c>
      <c r="T4332" t="s">
        <v>349</v>
      </c>
      <c r="U4332" s="6" t="s">
        <v>350</v>
      </c>
      <c r="V4332" t="s">
        <v>27</v>
      </c>
      <c r="W4332" t="s">
        <v>27</v>
      </c>
      <c r="X4332" t="s">
        <v>49</v>
      </c>
      <c r="Y4332" s="6" t="s">
        <v>29</v>
      </c>
      <c r="Z4332" t="s">
        <v>27</v>
      </c>
      <c r="AA4332" t="s">
        <v>27</v>
      </c>
      <c r="AF4332" s="1"/>
    </row>
    <row r="4333" spans="1:32" x14ac:dyDescent="0.35">
      <c r="A4333">
        <v>10006142</v>
      </c>
      <c r="B4333" t="s">
        <v>222</v>
      </c>
      <c r="C4333" t="s">
        <v>206</v>
      </c>
      <c r="D4333" t="s">
        <v>23</v>
      </c>
      <c r="E4333" t="s">
        <v>24</v>
      </c>
      <c r="F4333">
        <v>230</v>
      </c>
      <c r="G4333">
        <v>0</v>
      </c>
      <c r="H4333">
        <v>230</v>
      </c>
      <c r="I4333">
        <v>308</v>
      </c>
      <c r="J4333">
        <v>0.73</v>
      </c>
      <c r="K4333" s="6" t="s">
        <v>1651</v>
      </c>
      <c r="L4333" s="6" t="s">
        <v>1651</v>
      </c>
      <c r="M4333" s="6" t="s">
        <v>1649</v>
      </c>
      <c r="N4333" s="6" t="s">
        <v>1647</v>
      </c>
      <c r="O4333" s="6" t="s">
        <v>1647</v>
      </c>
      <c r="P4333" s="8">
        <f>Table12[[#This Row],[PLANNED_DELIVERY]]-Table12[[#This Row],[PLANNED_PICKUP]]</f>
        <v>1</v>
      </c>
      <c r="Q4333" s="9">
        <f>Table12[[#This Row],[ACTUAL_DELIVERY]]-Table12[[#This Row],[ACTUAL_PICKUP]]</f>
        <v>0</v>
      </c>
      <c r="R4333" s="9">
        <f>Table12[[#This Row],[ACTUAL_PICKUP]]-Table12[[#This Row],[PLANNED_PICKUP]]</f>
        <v>2</v>
      </c>
      <c r="S4333" s="9">
        <f>Table12[[#This Row],[ACTUAL_DELIVERY]]-Table12[[#This Row],[PLANNED_DELIVERY]]</f>
        <v>1</v>
      </c>
      <c r="T4333" t="s">
        <v>341</v>
      </c>
      <c r="U4333" s="6" t="s">
        <v>334</v>
      </c>
      <c r="V4333" t="s">
        <v>27</v>
      </c>
      <c r="W4333" t="s">
        <v>27</v>
      </c>
      <c r="X4333" t="s">
        <v>49</v>
      </c>
      <c r="Y4333" s="6" t="s">
        <v>29</v>
      </c>
      <c r="Z4333" t="s">
        <v>27</v>
      </c>
      <c r="AA4333" t="s">
        <v>27</v>
      </c>
      <c r="AF4333" s="1"/>
    </row>
    <row r="4334" spans="1:32" x14ac:dyDescent="0.35">
      <c r="A4334">
        <v>10006143</v>
      </c>
      <c r="B4334" t="s">
        <v>222</v>
      </c>
      <c r="C4334" t="s">
        <v>206</v>
      </c>
      <c r="D4334" t="s">
        <v>23</v>
      </c>
      <c r="E4334" t="s">
        <v>24</v>
      </c>
      <c r="F4334">
        <v>250</v>
      </c>
      <c r="G4334">
        <v>0</v>
      </c>
      <c r="H4334">
        <v>250</v>
      </c>
      <c r="I4334">
        <v>970</v>
      </c>
      <c r="J4334">
        <v>1.07</v>
      </c>
      <c r="K4334" s="6" t="s">
        <v>1651</v>
      </c>
      <c r="L4334" s="6" t="s">
        <v>1651</v>
      </c>
      <c r="M4334" s="6" t="s">
        <v>1649</v>
      </c>
      <c r="N4334" s="6" t="s">
        <v>1647</v>
      </c>
      <c r="O4334" s="6" t="s">
        <v>1647</v>
      </c>
      <c r="P4334" s="8">
        <f>Table12[[#This Row],[PLANNED_DELIVERY]]-Table12[[#This Row],[PLANNED_PICKUP]]</f>
        <v>1</v>
      </c>
      <c r="Q4334" s="9">
        <f>Table12[[#This Row],[ACTUAL_DELIVERY]]-Table12[[#This Row],[ACTUAL_PICKUP]]</f>
        <v>0</v>
      </c>
      <c r="R4334" s="9">
        <f>Table12[[#This Row],[ACTUAL_PICKUP]]-Table12[[#This Row],[PLANNED_PICKUP]]</f>
        <v>2</v>
      </c>
      <c r="S4334" s="9">
        <f>Table12[[#This Row],[ACTUAL_DELIVERY]]-Table12[[#This Row],[PLANNED_DELIVERY]]</f>
        <v>1</v>
      </c>
      <c r="T4334" t="s">
        <v>341</v>
      </c>
      <c r="U4334" s="6" t="s">
        <v>334</v>
      </c>
      <c r="V4334" t="s">
        <v>27</v>
      </c>
      <c r="W4334" t="s">
        <v>27</v>
      </c>
      <c r="X4334" t="s">
        <v>1723</v>
      </c>
      <c r="Y4334" s="6" t="s">
        <v>42</v>
      </c>
      <c r="Z4334" t="s">
        <v>27</v>
      </c>
      <c r="AA4334" t="s">
        <v>27</v>
      </c>
      <c r="AF4334" s="1"/>
    </row>
    <row r="4335" spans="1:32" x14ac:dyDescent="0.35">
      <c r="A4335">
        <v>10006144</v>
      </c>
      <c r="B4335" t="s">
        <v>222</v>
      </c>
      <c r="C4335" t="s">
        <v>206</v>
      </c>
      <c r="D4335" t="s">
        <v>23</v>
      </c>
      <c r="E4335" t="s">
        <v>24</v>
      </c>
      <c r="F4335">
        <v>250</v>
      </c>
      <c r="G4335">
        <v>0</v>
      </c>
      <c r="H4335">
        <v>250</v>
      </c>
      <c r="I4335">
        <v>10</v>
      </c>
      <c r="J4335">
        <v>0.02</v>
      </c>
      <c r="K4335" s="6" t="s">
        <v>1651</v>
      </c>
      <c r="L4335" s="6" t="s">
        <v>1651</v>
      </c>
      <c r="M4335" s="6" t="s">
        <v>1649</v>
      </c>
      <c r="N4335" s="6" t="s">
        <v>1647</v>
      </c>
      <c r="O4335" s="6" t="s">
        <v>1647</v>
      </c>
      <c r="P4335" s="8">
        <f>Table12[[#This Row],[PLANNED_DELIVERY]]-Table12[[#This Row],[PLANNED_PICKUP]]</f>
        <v>1</v>
      </c>
      <c r="Q4335" s="9">
        <f>Table12[[#This Row],[ACTUAL_DELIVERY]]-Table12[[#This Row],[ACTUAL_PICKUP]]</f>
        <v>0</v>
      </c>
      <c r="R4335" s="9">
        <f>Table12[[#This Row],[ACTUAL_PICKUP]]-Table12[[#This Row],[PLANNED_PICKUP]]</f>
        <v>2</v>
      </c>
      <c r="S4335" s="9">
        <f>Table12[[#This Row],[ACTUAL_DELIVERY]]-Table12[[#This Row],[PLANNED_DELIVERY]]</f>
        <v>1</v>
      </c>
      <c r="T4335" t="s">
        <v>341</v>
      </c>
      <c r="U4335" s="6" t="s">
        <v>334</v>
      </c>
      <c r="V4335" t="s">
        <v>27</v>
      </c>
      <c r="W4335" t="s">
        <v>27</v>
      </c>
      <c r="X4335" t="s">
        <v>60</v>
      </c>
      <c r="Y4335" s="6" t="s">
        <v>34</v>
      </c>
      <c r="Z4335" t="s">
        <v>27</v>
      </c>
      <c r="AA4335" t="s">
        <v>27</v>
      </c>
      <c r="AF4335" s="1"/>
    </row>
    <row r="4336" spans="1:32" x14ac:dyDescent="0.35">
      <c r="A4336">
        <v>10006147</v>
      </c>
      <c r="B4336" t="s">
        <v>81</v>
      </c>
      <c r="C4336" t="s">
        <v>342</v>
      </c>
      <c r="D4336" t="s">
        <v>23</v>
      </c>
      <c r="E4336" t="s">
        <v>31</v>
      </c>
      <c r="F4336">
        <v>190.96</v>
      </c>
      <c r="G4336">
        <v>0</v>
      </c>
      <c r="H4336">
        <v>190.96</v>
      </c>
      <c r="I4336" s="5">
        <v>3200</v>
      </c>
      <c r="J4336">
        <v>4.24</v>
      </c>
      <c r="K4336" s="6" t="s">
        <v>1651</v>
      </c>
      <c r="L4336" s="6" t="s">
        <v>1651</v>
      </c>
      <c r="M4336" s="6" t="s">
        <v>1649</v>
      </c>
      <c r="N4336" s="6" t="s">
        <v>1648</v>
      </c>
      <c r="O4336" s="6" t="s">
        <v>1648</v>
      </c>
      <c r="P4336" s="8">
        <f>Table12[[#This Row],[PLANNED_DELIVERY]]-Table12[[#This Row],[PLANNED_PICKUP]]</f>
        <v>1</v>
      </c>
      <c r="Q4336" s="9">
        <f>Table12[[#This Row],[ACTUAL_DELIVERY]]-Table12[[#This Row],[ACTUAL_PICKUP]]</f>
        <v>0</v>
      </c>
      <c r="R4336" s="9">
        <f>Table12[[#This Row],[ACTUAL_PICKUP]]-Table12[[#This Row],[PLANNED_PICKUP]]</f>
        <v>5</v>
      </c>
      <c r="S4336" s="9">
        <f>Table12[[#This Row],[ACTUAL_DELIVERY]]-Table12[[#This Row],[PLANNED_DELIVERY]]</f>
        <v>4</v>
      </c>
      <c r="T4336" t="s">
        <v>70</v>
      </c>
      <c r="U4336" s="6" t="s">
        <v>42</v>
      </c>
      <c r="V4336" t="s">
        <v>27</v>
      </c>
      <c r="W4336" t="s">
        <v>27</v>
      </c>
      <c r="X4336" t="s">
        <v>60</v>
      </c>
      <c r="Y4336" s="6" t="s">
        <v>34</v>
      </c>
      <c r="Z4336" t="s">
        <v>27</v>
      </c>
      <c r="AA4336" t="s">
        <v>27</v>
      </c>
      <c r="AF4336" s="1"/>
    </row>
    <row r="4337" spans="1:32" x14ac:dyDescent="0.35">
      <c r="A4337">
        <v>10006150</v>
      </c>
      <c r="B4337" t="s">
        <v>81</v>
      </c>
      <c r="C4337" t="s">
        <v>206</v>
      </c>
      <c r="D4337" t="s">
        <v>30</v>
      </c>
      <c r="E4337" t="s">
        <v>31</v>
      </c>
      <c r="F4337">
        <v>622.53</v>
      </c>
      <c r="G4337">
        <v>0</v>
      </c>
      <c r="H4337">
        <v>622.53</v>
      </c>
      <c r="I4337">
        <v>12000</v>
      </c>
      <c r="J4337">
        <v>48.3</v>
      </c>
      <c r="K4337" s="6" t="s">
        <v>1651</v>
      </c>
      <c r="L4337" s="6" t="s">
        <v>1649</v>
      </c>
      <c r="M4337" s="6" t="s">
        <v>1647</v>
      </c>
      <c r="N4337" s="6" t="s">
        <v>1649</v>
      </c>
      <c r="O4337" s="6" t="s">
        <v>1649</v>
      </c>
      <c r="P4337" s="8">
        <f>Table12[[#This Row],[PLANNED_DELIVERY]]-Table12[[#This Row],[PLANNED_PICKUP]]</f>
        <v>1</v>
      </c>
      <c r="Q4337" s="9">
        <f>Table12[[#This Row],[ACTUAL_DELIVERY]]-Table12[[#This Row],[ACTUAL_PICKUP]]</f>
        <v>0</v>
      </c>
      <c r="R4337" s="9">
        <f>Table12[[#This Row],[ACTUAL_PICKUP]]-Table12[[#This Row],[PLANNED_PICKUP]]</f>
        <v>0</v>
      </c>
      <c r="S4337" s="9">
        <f>Table12[[#This Row],[ACTUAL_DELIVERY]]-Table12[[#This Row],[PLANNED_DELIVERY]]</f>
        <v>-1</v>
      </c>
      <c r="T4337" t="s">
        <v>33</v>
      </c>
      <c r="U4337" s="6" t="s">
        <v>34</v>
      </c>
      <c r="V4337" t="s">
        <v>27</v>
      </c>
      <c r="W4337" t="s">
        <v>27</v>
      </c>
      <c r="X4337" t="s">
        <v>41</v>
      </c>
      <c r="Y4337" s="6" t="s">
        <v>44</v>
      </c>
      <c r="Z4337" t="s">
        <v>27</v>
      </c>
      <c r="AA4337" t="s">
        <v>27</v>
      </c>
      <c r="AF4337" s="1"/>
    </row>
    <row r="4338" spans="1:32" x14ac:dyDescent="0.35">
      <c r="A4338">
        <v>10006151</v>
      </c>
      <c r="B4338" t="s">
        <v>81</v>
      </c>
      <c r="C4338" t="s">
        <v>213</v>
      </c>
      <c r="D4338" t="s">
        <v>30</v>
      </c>
      <c r="E4338" t="s">
        <v>45</v>
      </c>
      <c r="F4338">
        <v>164.88</v>
      </c>
      <c r="G4338">
        <v>0</v>
      </c>
      <c r="H4338">
        <v>164.88</v>
      </c>
      <c r="I4338" s="5">
        <v>3136.5</v>
      </c>
      <c r="J4338">
        <v>12.24</v>
      </c>
      <c r="K4338" s="6" t="s">
        <v>1651</v>
      </c>
      <c r="L4338" s="6" t="s">
        <v>1649</v>
      </c>
      <c r="M4338" s="6" t="s">
        <v>1681</v>
      </c>
      <c r="N4338" s="6" t="s">
        <v>1647</v>
      </c>
      <c r="O4338" s="6" t="s">
        <v>1648</v>
      </c>
      <c r="P4338" s="8">
        <f>Table12[[#This Row],[PLANNED_DELIVERY]]-Table12[[#This Row],[PLANNED_PICKUP]]</f>
        <v>6</v>
      </c>
      <c r="Q4338" s="9">
        <f>Table12[[#This Row],[ACTUAL_DELIVERY]]-Table12[[#This Row],[ACTUAL_PICKUP]]</f>
        <v>3</v>
      </c>
      <c r="R4338" s="9">
        <f>Table12[[#This Row],[ACTUAL_PICKUP]]-Table12[[#This Row],[PLANNED_PICKUP]]</f>
        <v>1</v>
      </c>
      <c r="S4338" s="9">
        <f>Table12[[#This Row],[ACTUAL_DELIVERY]]-Table12[[#This Row],[PLANNED_DELIVERY]]</f>
        <v>-2</v>
      </c>
      <c r="T4338" t="s">
        <v>49</v>
      </c>
      <c r="U4338" s="6" t="s">
        <v>29</v>
      </c>
      <c r="V4338" t="s">
        <v>27</v>
      </c>
      <c r="W4338" t="s">
        <v>27</v>
      </c>
      <c r="X4338" t="s">
        <v>403</v>
      </c>
      <c r="Y4338" s="6" t="s">
        <v>404</v>
      </c>
      <c r="Z4338" t="s">
        <v>27</v>
      </c>
      <c r="AA4338" t="s">
        <v>27</v>
      </c>
      <c r="AF4338" s="1"/>
    </row>
    <row r="4339" spans="1:32" x14ac:dyDescent="0.35">
      <c r="A4339">
        <v>10006152</v>
      </c>
      <c r="B4339" t="s">
        <v>81</v>
      </c>
      <c r="C4339" t="s">
        <v>246</v>
      </c>
      <c r="D4339" t="s">
        <v>23</v>
      </c>
      <c r="E4339" t="s">
        <v>24</v>
      </c>
      <c r="F4339">
        <v>153.22999999999999</v>
      </c>
      <c r="G4339">
        <v>0</v>
      </c>
      <c r="H4339">
        <v>153.22999999999999</v>
      </c>
      <c r="I4339">
        <v>512</v>
      </c>
      <c r="J4339">
        <v>1.4</v>
      </c>
      <c r="K4339" s="6" t="s">
        <v>1651</v>
      </c>
      <c r="L4339" s="6" t="s">
        <v>1649</v>
      </c>
      <c r="M4339" s="6" t="s">
        <v>1647</v>
      </c>
      <c r="N4339" s="6" t="s">
        <v>1649</v>
      </c>
      <c r="O4339" s="6" t="s">
        <v>1649</v>
      </c>
      <c r="P4339" s="8">
        <f>Table12[[#This Row],[PLANNED_DELIVERY]]-Table12[[#This Row],[PLANNED_PICKUP]]</f>
        <v>1</v>
      </c>
      <c r="Q4339" s="9">
        <f>Table12[[#This Row],[ACTUAL_DELIVERY]]-Table12[[#This Row],[ACTUAL_PICKUP]]</f>
        <v>0</v>
      </c>
      <c r="R4339" s="9">
        <f>Table12[[#This Row],[ACTUAL_PICKUP]]-Table12[[#This Row],[PLANNED_PICKUP]]</f>
        <v>0</v>
      </c>
      <c r="S4339" s="9">
        <f>Table12[[#This Row],[ACTUAL_DELIVERY]]-Table12[[#This Row],[PLANNED_DELIVERY]]</f>
        <v>-1</v>
      </c>
      <c r="T4339" t="s">
        <v>41</v>
      </c>
      <c r="U4339" s="6">
        <v>54100</v>
      </c>
      <c r="V4339" t="s">
        <v>27</v>
      </c>
      <c r="W4339" t="s">
        <v>27</v>
      </c>
      <c r="X4339" t="s">
        <v>60</v>
      </c>
      <c r="Y4339" s="6" t="s">
        <v>34</v>
      </c>
      <c r="Z4339" t="s">
        <v>27</v>
      </c>
      <c r="AA4339" t="s">
        <v>27</v>
      </c>
      <c r="AF4339" s="1"/>
    </row>
    <row r="4340" spans="1:32" x14ac:dyDescent="0.35">
      <c r="A4340">
        <v>10006157</v>
      </c>
      <c r="B4340" t="s">
        <v>81</v>
      </c>
      <c r="C4340" t="s">
        <v>206</v>
      </c>
      <c r="D4340" t="s">
        <v>23</v>
      </c>
      <c r="E4340" t="s">
        <v>31</v>
      </c>
      <c r="F4340">
        <v>139.72999999999999</v>
      </c>
      <c r="G4340">
        <v>0</v>
      </c>
      <c r="H4340">
        <v>139.72999999999999</v>
      </c>
      <c r="I4340">
        <v>220</v>
      </c>
      <c r="J4340">
        <v>0.76</v>
      </c>
      <c r="K4340" s="6" t="s">
        <v>1651</v>
      </c>
      <c r="L4340" s="6" t="s">
        <v>1651</v>
      </c>
      <c r="M4340" s="6" t="s">
        <v>1647</v>
      </c>
      <c r="N4340" s="6" t="s">
        <v>1647</v>
      </c>
      <c r="O4340" s="6" t="s">
        <v>1647</v>
      </c>
      <c r="P4340" s="8">
        <f>Table12[[#This Row],[PLANNED_DELIVERY]]-Table12[[#This Row],[PLANNED_PICKUP]]</f>
        <v>2</v>
      </c>
      <c r="Q4340" s="9">
        <f>Table12[[#This Row],[ACTUAL_DELIVERY]]-Table12[[#This Row],[ACTUAL_PICKUP]]</f>
        <v>0</v>
      </c>
      <c r="R4340" s="9">
        <f>Table12[[#This Row],[ACTUAL_PICKUP]]-Table12[[#This Row],[PLANNED_PICKUP]]</f>
        <v>2</v>
      </c>
      <c r="S4340" s="9">
        <f>Table12[[#This Row],[ACTUAL_DELIVERY]]-Table12[[#This Row],[PLANNED_DELIVERY]]</f>
        <v>0</v>
      </c>
      <c r="T4340" t="s">
        <v>33</v>
      </c>
      <c r="U4340" s="6" t="s">
        <v>34</v>
      </c>
      <c r="V4340" t="s">
        <v>27</v>
      </c>
      <c r="W4340" t="s">
        <v>27</v>
      </c>
      <c r="X4340" t="s">
        <v>750</v>
      </c>
      <c r="Y4340" s="6" t="s">
        <v>751</v>
      </c>
      <c r="Z4340" t="s">
        <v>27</v>
      </c>
      <c r="AA4340" t="s">
        <v>27</v>
      </c>
      <c r="AF4340" s="1"/>
    </row>
    <row r="4341" spans="1:32" x14ac:dyDescent="0.35">
      <c r="A4341">
        <v>10006161</v>
      </c>
      <c r="B4341" t="s">
        <v>81</v>
      </c>
      <c r="C4341" t="s">
        <v>206</v>
      </c>
      <c r="D4341" t="s">
        <v>23</v>
      </c>
      <c r="E4341" t="s">
        <v>31</v>
      </c>
      <c r="F4341">
        <v>10</v>
      </c>
      <c r="G4341">
        <v>0</v>
      </c>
      <c r="H4341">
        <v>10</v>
      </c>
      <c r="I4341">
        <v>560</v>
      </c>
      <c r="J4341">
        <v>0.3</v>
      </c>
      <c r="K4341" s="6" t="s">
        <v>1651</v>
      </c>
      <c r="L4341" s="6" t="s">
        <v>1651</v>
      </c>
      <c r="M4341" s="6" t="s">
        <v>1649</v>
      </c>
      <c r="N4341" s="6" t="s">
        <v>1651</v>
      </c>
      <c r="O4341" s="6" t="s">
        <v>1649</v>
      </c>
      <c r="P4341" s="8">
        <f>Table12[[#This Row],[PLANNED_DELIVERY]]-Table12[[#This Row],[PLANNED_PICKUP]]</f>
        <v>1</v>
      </c>
      <c r="Q4341" s="9">
        <f>Table12[[#This Row],[ACTUAL_DELIVERY]]-Table12[[#This Row],[ACTUAL_PICKUP]]</f>
        <v>1</v>
      </c>
      <c r="R4341" s="9">
        <f>Table12[[#This Row],[ACTUAL_PICKUP]]-Table12[[#This Row],[PLANNED_PICKUP]]</f>
        <v>0</v>
      </c>
      <c r="S4341" s="9">
        <f>Table12[[#This Row],[ACTUAL_DELIVERY]]-Table12[[#This Row],[PLANNED_DELIVERY]]</f>
        <v>0</v>
      </c>
      <c r="T4341" t="s">
        <v>88</v>
      </c>
      <c r="U4341" s="6" t="s">
        <v>89</v>
      </c>
      <c r="V4341" t="s">
        <v>27</v>
      </c>
      <c r="W4341" t="s">
        <v>27</v>
      </c>
      <c r="X4341" t="s">
        <v>60</v>
      </c>
      <c r="Y4341" s="6" t="s">
        <v>34</v>
      </c>
      <c r="Z4341" t="s">
        <v>27</v>
      </c>
      <c r="AA4341" t="s">
        <v>27</v>
      </c>
      <c r="AF4341" s="1"/>
    </row>
    <row r="4342" spans="1:32" x14ac:dyDescent="0.35">
      <c r="A4342">
        <v>10006164</v>
      </c>
      <c r="B4342" t="s">
        <v>81</v>
      </c>
      <c r="C4342" t="s">
        <v>213</v>
      </c>
      <c r="D4342" t="s">
        <v>30</v>
      </c>
      <c r="E4342" t="s">
        <v>31</v>
      </c>
      <c r="F4342">
        <v>169.53</v>
      </c>
      <c r="G4342">
        <v>0</v>
      </c>
      <c r="H4342">
        <v>169.53</v>
      </c>
      <c r="I4342" s="5">
        <v>523.6</v>
      </c>
      <c r="J4342">
        <v>4.84</v>
      </c>
      <c r="K4342" s="6" t="s">
        <v>1651</v>
      </c>
      <c r="L4342" s="6" t="s">
        <v>1647</v>
      </c>
      <c r="M4342" s="6" t="s">
        <v>1693</v>
      </c>
      <c r="N4342" s="6" t="s">
        <v>1649</v>
      </c>
      <c r="O4342" s="6" t="s">
        <v>1647</v>
      </c>
      <c r="P4342" s="8">
        <f>Table12[[#This Row],[PLANNED_DELIVERY]]-Table12[[#This Row],[PLANNED_PICKUP]]</f>
        <v>6</v>
      </c>
      <c r="Q4342" s="9">
        <f>Table12[[#This Row],[ACTUAL_DELIVERY]]-Table12[[#This Row],[ACTUAL_PICKUP]]</f>
        <v>1</v>
      </c>
      <c r="R4342" s="9">
        <f>Table12[[#This Row],[ACTUAL_PICKUP]]-Table12[[#This Row],[PLANNED_PICKUP]]</f>
        <v>-1</v>
      </c>
      <c r="S4342" s="9">
        <f>Table12[[#This Row],[ACTUAL_DELIVERY]]-Table12[[#This Row],[PLANNED_DELIVERY]]</f>
        <v>-6</v>
      </c>
      <c r="T4342" t="s">
        <v>49</v>
      </c>
      <c r="U4342" s="6" t="s">
        <v>29</v>
      </c>
      <c r="V4342" t="s">
        <v>27</v>
      </c>
      <c r="W4342" t="s">
        <v>27</v>
      </c>
      <c r="X4342" t="s">
        <v>375</v>
      </c>
      <c r="Y4342" s="6" t="s">
        <v>376</v>
      </c>
      <c r="Z4342" t="s">
        <v>27</v>
      </c>
      <c r="AA4342" t="s">
        <v>27</v>
      </c>
      <c r="AF4342" s="1"/>
    </row>
    <row r="4343" spans="1:32" x14ac:dyDescent="0.35">
      <c r="A4343">
        <v>10006167</v>
      </c>
      <c r="B4343" t="s">
        <v>219</v>
      </c>
      <c r="C4343" t="s">
        <v>206</v>
      </c>
      <c r="D4343" t="s">
        <v>30</v>
      </c>
      <c r="E4343" t="s">
        <v>31</v>
      </c>
      <c r="F4343">
        <v>300</v>
      </c>
      <c r="G4343">
        <v>0</v>
      </c>
      <c r="H4343">
        <v>300</v>
      </c>
      <c r="I4343">
        <v>1000</v>
      </c>
      <c r="J4343">
        <v>5</v>
      </c>
      <c r="K4343" s="6" t="s">
        <v>1651</v>
      </c>
      <c r="L4343" s="6" t="s">
        <v>1650</v>
      </c>
      <c r="M4343" s="6" t="s">
        <v>1651</v>
      </c>
      <c r="N4343" s="6" t="s">
        <v>1647</v>
      </c>
      <c r="O4343" s="6" t="s">
        <v>1647</v>
      </c>
      <c r="P4343" s="8">
        <f>Table12[[#This Row],[PLANNED_DELIVERY]]-Table12[[#This Row],[PLANNED_PICKUP]]</f>
        <v>1</v>
      </c>
      <c r="Q4343" s="9">
        <f>Table12[[#This Row],[ACTUAL_DELIVERY]]-Table12[[#This Row],[ACTUAL_PICKUP]]</f>
        <v>0</v>
      </c>
      <c r="R4343" s="9">
        <f>Table12[[#This Row],[ACTUAL_PICKUP]]-Table12[[#This Row],[PLANNED_PICKUP]]</f>
        <v>3</v>
      </c>
      <c r="S4343" s="9">
        <f>Table12[[#This Row],[ACTUAL_DELIVERY]]-Table12[[#This Row],[PLANNED_DELIVERY]]</f>
        <v>2</v>
      </c>
      <c r="T4343" t="s">
        <v>33</v>
      </c>
      <c r="U4343" s="6" t="s">
        <v>34</v>
      </c>
      <c r="V4343" t="s">
        <v>27</v>
      </c>
      <c r="W4343" t="s">
        <v>27</v>
      </c>
      <c r="X4343" t="s">
        <v>802</v>
      </c>
      <c r="Y4343" s="6" t="s">
        <v>749</v>
      </c>
      <c r="Z4343" t="s">
        <v>27</v>
      </c>
      <c r="AA4343" t="s">
        <v>27</v>
      </c>
      <c r="AF4343" s="1"/>
    </row>
    <row r="4344" spans="1:32" x14ac:dyDescent="0.35">
      <c r="A4344">
        <v>10006170</v>
      </c>
      <c r="B4344" t="s">
        <v>81</v>
      </c>
      <c r="C4344" t="s">
        <v>206</v>
      </c>
      <c r="D4344" t="s">
        <v>23</v>
      </c>
      <c r="E4344" t="s">
        <v>24</v>
      </c>
      <c r="F4344">
        <v>169.53</v>
      </c>
      <c r="G4344">
        <v>0</v>
      </c>
      <c r="H4344">
        <v>169.53</v>
      </c>
      <c r="I4344">
        <v>400</v>
      </c>
      <c r="J4344">
        <v>0.28000000000000003</v>
      </c>
      <c r="K4344" s="6" t="s">
        <v>1651</v>
      </c>
      <c r="L4344" s="6" t="s">
        <v>1649</v>
      </c>
      <c r="M4344" s="6" t="s">
        <v>1647</v>
      </c>
      <c r="N4344" s="6" t="s">
        <v>1649</v>
      </c>
      <c r="O4344" s="6" t="s">
        <v>1649</v>
      </c>
      <c r="P4344" s="8">
        <f>Table12[[#This Row],[PLANNED_DELIVERY]]-Table12[[#This Row],[PLANNED_PICKUP]]</f>
        <v>1</v>
      </c>
      <c r="Q4344" s="9">
        <f>Table12[[#This Row],[ACTUAL_DELIVERY]]-Table12[[#This Row],[ACTUAL_PICKUP]]</f>
        <v>0</v>
      </c>
      <c r="R4344" s="9">
        <f>Table12[[#This Row],[ACTUAL_PICKUP]]-Table12[[#This Row],[PLANNED_PICKUP]]</f>
        <v>0</v>
      </c>
      <c r="S4344" s="9">
        <f>Table12[[#This Row],[ACTUAL_DELIVERY]]-Table12[[#This Row],[PLANNED_DELIVERY]]</f>
        <v>-1</v>
      </c>
      <c r="T4344" t="s">
        <v>1716</v>
      </c>
      <c r="U4344" s="6" t="s">
        <v>291</v>
      </c>
      <c r="V4344" t="s">
        <v>27</v>
      </c>
      <c r="W4344" t="s">
        <v>27</v>
      </c>
      <c r="X4344" t="s">
        <v>49</v>
      </c>
      <c r="Y4344" s="6" t="s">
        <v>29</v>
      </c>
      <c r="Z4344" t="s">
        <v>27</v>
      </c>
      <c r="AA4344" t="s">
        <v>27</v>
      </c>
      <c r="AF4344" s="1"/>
    </row>
    <row r="4345" spans="1:32" x14ac:dyDescent="0.35">
      <c r="A4345">
        <v>10006171</v>
      </c>
      <c r="B4345" t="s">
        <v>81</v>
      </c>
      <c r="C4345" t="s">
        <v>342</v>
      </c>
      <c r="D4345" t="s">
        <v>30</v>
      </c>
      <c r="E4345" t="s">
        <v>31</v>
      </c>
      <c r="F4345">
        <v>920</v>
      </c>
      <c r="G4345">
        <v>0</v>
      </c>
      <c r="H4345">
        <v>920</v>
      </c>
      <c r="I4345">
        <v>1850</v>
      </c>
      <c r="J4345">
        <v>0.96</v>
      </c>
      <c r="K4345" s="6" t="s">
        <v>1651</v>
      </c>
      <c r="L4345" s="6" t="s">
        <v>1651</v>
      </c>
      <c r="M4345" s="6" t="s">
        <v>1649</v>
      </c>
      <c r="N4345" s="6" t="s">
        <v>1651</v>
      </c>
      <c r="O4345" s="6" t="s">
        <v>1649</v>
      </c>
      <c r="P4345" s="8">
        <f>Table12[[#This Row],[PLANNED_DELIVERY]]-Table12[[#This Row],[PLANNED_PICKUP]]</f>
        <v>1</v>
      </c>
      <c r="Q4345" s="9">
        <f>Table12[[#This Row],[ACTUAL_DELIVERY]]-Table12[[#This Row],[ACTUAL_PICKUP]]</f>
        <v>1</v>
      </c>
      <c r="R4345" s="9">
        <f>Table12[[#This Row],[ACTUAL_PICKUP]]-Table12[[#This Row],[PLANNED_PICKUP]]</f>
        <v>0</v>
      </c>
      <c r="S4345" s="9">
        <f>Table12[[#This Row],[ACTUAL_DELIVERY]]-Table12[[#This Row],[PLANNED_DELIVERY]]</f>
        <v>0</v>
      </c>
      <c r="T4345" t="s">
        <v>66</v>
      </c>
      <c r="U4345" s="6" t="s">
        <v>67</v>
      </c>
      <c r="V4345" t="s">
        <v>27</v>
      </c>
      <c r="W4345" t="s">
        <v>27</v>
      </c>
      <c r="X4345" t="s">
        <v>747</v>
      </c>
      <c r="Y4345" s="6" t="s">
        <v>748</v>
      </c>
      <c r="Z4345" t="s">
        <v>27</v>
      </c>
      <c r="AA4345" t="s">
        <v>27</v>
      </c>
      <c r="AF4345" s="1"/>
    </row>
    <row r="4346" spans="1:32" x14ac:dyDescent="0.35">
      <c r="A4346">
        <v>10006173</v>
      </c>
      <c r="B4346" t="s">
        <v>81</v>
      </c>
      <c r="C4346" t="s">
        <v>206</v>
      </c>
      <c r="D4346" t="s">
        <v>30</v>
      </c>
      <c r="E4346" t="s">
        <v>31</v>
      </c>
      <c r="F4346">
        <v>370</v>
      </c>
      <c r="G4346">
        <v>0</v>
      </c>
      <c r="H4346">
        <v>370</v>
      </c>
      <c r="I4346">
        <v>12000</v>
      </c>
      <c r="J4346">
        <v>12</v>
      </c>
      <c r="K4346" s="6" t="s">
        <v>1651</v>
      </c>
      <c r="L4346" s="6" t="s">
        <v>1651</v>
      </c>
      <c r="M4346" s="6" t="s">
        <v>1651</v>
      </c>
      <c r="N4346" s="6" t="s">
        <v>1651</v>
      </c>
      <c r="O4346" s="6" t="s">
        <v>1651</v>
      </c>
      <c r="P4346" s="8">
        <f>Table12[[#This Row],[PLANNED_DELIVERY]]-Table12[[#This Row],[PLANNED_PICKUP]]</f>
        <v>0</v>
      </c>
      <c r="Q4346" s="9">
        <f>Table12[[#This Row],[ACTUAL_DELIVERY]]-Table12[[#This Row],[ACTUAL_PICKUP]]</f>
        <v>0</v>
      </c>
      <c r="R4346" s="9">
        <f>Table12[[#This Row],[ACTUAL_PICKUP]]-Table12[[#This Row],[PLANNED_PICKUP]]</f>
        <v>0</v>
      </c>
      <c r="S4346" s="9">
        <f>Table12[[#This Row],[ACTUAL_DELIVERY]]-Table12[[#This Row],[PLANNED_DELIVERY]]</f>
        <v>0</v>
      </c>
      <c r="T4346" t="s">
        <v>66</v>
      </c>
      <c r="U4346" s="6" t="s">
        <v>67</v>
      </c>
      <c r="V4346" t="s">
        <v>27</v>
      </c>
      <c r="W4346" t="s">
        <v>27</v>
      </c>
      <c r="X4346" t="s">
        <v>254</v>
      </c>
      <c r="Y4346" s="6" t="s">
        <v>255</v>
      </c>
      <c r="Z4346" t="s">
        <v>27</v>
      </c>
      <c r="AA4346" t="s">
        <v>27</v>
      </c>
      <c r="AF4346" s="1"/>
    </row>
    <row r="4347" spans="1:32" x14ac:dyDescent="0.35">
      <c r="A4347">
        <v>10006174</v>
      </c>
      <c r="B4347" t="s">
        <v>81</v>
      </c>
      <c r="C4347" t="s">
        <v>206</v>
      </c>
      <c r="D4347" t="s">
        <v>23</v>
      </c>
      <c r="E4347" t="s">
        <v>24</v>
      </c>
      <c r="F4347">
        <v>139.72999999999999</v>
      </c>
      <c r="G4347">
        <v>0</v>
      </c>
      <c r="H4347">
        <v>139.72999999999999</v>
      </c>
      <c r="I4347">
        <v>400</v>
      </c>
      <c r="J4347">
        <v>0.28000000000000003</v>
      </c>
      <c r="K4347" s="6" t="s">
        <v>1651</v>
      </c>
      <c r="L4347" s="6" t="s">
        <v>1651</v>
      </c>
      <c r="M4347" s="6" t="s">
        <v>1647</v>
      </c>
      <c r="N4347" s="6" t="s">
        <v>1649</v>
      </c>
      <c r="O4347" s="6" t="s">
        <v>1647</v>
      </c>
      <c r="P4347" s="8">
        <f>Table12[[#This Row],[PLANNED_DELIVERY]]-Table12[[#This Row],[PLANNED_PICKUP]]</f>
        <v>2</v>
      </c>
      <c r="Q4347" s="9">
        <f>Table12[[#This Row],[ACTUAL_DELIVERY]]-Table12[[#This Row],[ACTUAL_PICKUP]]</f>
        <v>1</v>
      </c>
      <c r="R4347" s="9">
        <f>Table12[[#This Row],[ACTUAL_PICKUP]]-Table12[[#This Row],[PLANNED_PICKUP]]</f>
        <v>1</v>
      </c>
      <c r="S4347" s="9">
        <f>Table12[[#This Row],[ACTUAL_DELIVERY]]-Table12[[#This Row],[PLANNED_DELIVERY]]</f>
        <v>0</v>
      </c>
      <c r="T4347" t="s">
        <v>1716</v>
      </c>
      <c r="U4347" s="6" t="s">
        <v>291</v>
      </c>
      <c r="V4347" t="s">
        <v>27</v>
      </c>
      <c r="W4347" t="s">
        <v>27</v>
      </c>
      <c r="X4347" t="s">
        <v>60</v>
      </c>
      <c r="Y4347" s="6" t="s">
        <v>34</v>
      </c>
      <c r="Z4347" t="s">
        <v>27</v>
      </c>
      <c r="AA4347" t="s">
        <v>27</v>
      </c>
      <c r="AF4347" s="1"/>
    </row>
    <row r="4348" spans="1:32" x14ac:dyDescent="0.35">
      <c r="A4348">
        <v>10006182</v>
      </c>
      <c r="B4348" t="s">
        <v>81</v>
      </c>
      <c r="C4348" t="s">
        <v>213</v>
      </c>
      <c r="D4348" t="s">
        <v>30</v>
      </c>
      <c r="E4348" t="s">
        <v>31</v>
      </c>
      <c r="F4348">
        <v>299.94</v>
      </c>
      <c r="G4348">
        <v>0</v>
      </c>
      <c r="H4348">
        <v>299.94</v>
      </c>
      <c r="I4348">
        <v>418</v>
      </c>
      <c r="J4348">
        <v>0.56999999999999995</v>
      </c>
      <c r="K4348" s="6" t="s">
        <v>1651</v>
      </c>
      <c r="L4348" s="6" t="s">
        <v>1649</v>
      </c>
      <c r="M4348" s="6" t="s">
        <v>1647</v>
      </c>
      <c r="N4348" s="6" t="s">
        <v>1649</v>
      </c>
      <c r="O4348" s="6" t="s">
        <v>1647</v>
      </c>
      <c r="P4348" s="8">
        <f>Table12[[#This Row],[PLANNED_DELIVERY]]-Table12[[#This Row],[PLANNED_PICKUP]]</f>
        <v>1</v>
      </c>
      <c r="Q4348" s="9">
        <f>Table12[[#This Row],[ACTUAL_DELIVERY]]-Table12[[#This Row],[ACTUAL_PICKUP]]</f>
        <v>1</v>
      </c>
      <c r="R4348" s="9">
        <f>Table12[[#This Row],[ACTUAL_PICKUP]]-Table12[[#This Row],[PLANNED_PICKUP]]</f>
        <v>0</v>
      </c>
      <c r="S4348" s="9">
        <f>Table12[[#This Row],[ACTUAL_DELIVERY]]-Table12[[#This Row],[PLANNED_DELIVERY]]</f>
        <v>0</v>
      </c>
      <c r="T4348" t="s">
        <v>33</v>
      </c>
      <c r="U4348" s="6" t="s">
        <v>34</v>
      </c>
      <c r="V4348" t="s">
        <v>27</v>
      </c>
      <c r="W4348" t="s">
        <v>27</v>
      </c>
      <c r="X4348" t="s">
        <v>738</v>
      </c>
      <c r="Y4348" s="6" t="s">
        <v>739</v>
      </c>
      <c r="Z4348" t="s">
        <v>27</v>
      </c>
      <c r="AA4348" t="s">
        <v>27</v>
      </c>
      <c r="AF4348" s="1"/>
    </row>
    <row r="4349" spans="1:32" x14ac:dyDescent="0.35">
      <c r="A4349">
        <v>10006186</v>
      </c>
      <c r="B4349" t="s">
        <v>81</v>
      </c>
      <c r="C4349" t="s">
        <v>213</v>
      </c>
      <c r="D4349" t="s">
        <v>30</v>
      </c>
      <c r="E4349" t="s">
        <v>31</v>
      </c>
      <c r="F4349">
        <v>283.18</v>
      </c>
      <c r="G4349">
        <v>0</v>
      </c>
      <c r="H4349">
        <v>283.18</v>
      </c>
      <c r="I4349" s="5">
        <v>1917</v>
      </c>
      <c r="J4349">
        <v>3.4</v>
      </c>
      <c r="K4349" s="6" t="s">
        <v>1651</v>
      </c>
      <c r="L4349" s="6" t="s">
        <v>1649</v>
      </c>
      <c r="M4349" s="6" t="s">
        <v>1681</v>
      </c>
      <c r="N4349" s="6" t="s">
        <v>1649</v>
      </c>
      <c r="O4349" s="6" t="s">
        <v>1647</v>
      </c>
      <c r="P4349" s="8">
        <f>Table12[[#This Row],[PLANNED_DELIVERY]]-Table12[[#This Row],[PLANNED_PICKUP]]</f>
        <v>6</v>
      </c>
      <c r="Q4349" s="9">
        <f>Table12[[#This Row],[ACTUAL_DELIVERY]]-Table12[[#This Row],[ACTUAL_PICKUP]]</f>
        <v>1</v>
      </c>
      <c r="R4349" s="9">
        <f>Table12[[#This Row],[ACTUAL_PICKUP]]-Table12[[#This Row],[PLANNED_PICKUP]]</f>
        <v>0</v>
      </c>
      <c r="S4349" s="9">
        <f>Table12[[#This Row],[ACTUAL_DELIVERY]]-Table12[[#This Row],[PLANNED_DELIVERY]]</f>
        <v>-5</v>
      </c>
      <c r="T4349" t="s">
        <v>33</v>
      </c>
      <c r="U4349" s="6" t="s">
        <v>34</v>
      </c>
      <c r="V4349" t="s">
        <v>27</v>
      </c>
      <c r="W4349" t="s">
        <v>27</v>
      </c>
      <c r="X4349" t="s">
        <v>292</v>
      </c>
      <c r="Y4349" s="6" t="s">
        <v>284</v>
      </c>
      <c r="Z4349" t="s">
        <v>27</v>
      </c>
      <c r="AA4349" t="s">
        <v>27</v>
      </c>
      <c r="AF4349" s="1"/>
    </row>
    <row r="4350" spans="1:32" x14ac:dyDescent="0.35">
      <c r="A4350">
        <v>10006187</v>
      </c>
      <c r="B4350" t="s">
        <v>81</v>
      </c>
      <c r="C4350" t="s">
        <v>206</v>
      </c>
      <c r="D4350" t="s">
        <v>23</v>
      </c>
      <c r="E4350" t="s">
        <v>31</v>
      </c>
      <c r="F4350">
        <v>350</v>
      </c>
      <c r="G4350">
        <v>0</v>
      </c>
      <c r="H4350">
        <v>350</v>
      </c>
      <c r="I4350" s="5">
        <v>1100</v>
      </c>
      <c r="J4350">
        <v>2.91</v>
      </c>
      <c r="K4350" s="6" t="s">
        <v>1651</v>
      </c>
      <c r="L4350" s="6" t="s">
        <v>1648</v>
      </c>
      <c r="M4350" s="6" t="s">
        <v>1648</v>
      </c>
      <c r="N4350" s="6" t="s">
        <v>1648</v>
      </c>
      <c r="O4350" s="6" t="s">
        <v>1648</v>
      </c>
      <c r="P4350" s="8">
        <f>Table12[[#This Row],[PLANNED_DELIVERY]]-Table12[[#This Row],[PLANNED_PICKUP]]</f>
        <v>0</v>
      </c>
      <c r="Q4350" s="9">
        <f>Table12[[#This Row],[ACTUAL_DELIVERY]]-Table12[[#This Row],[ACTUAL_PICKUP]]</f>
        <v>0</v>
      </c>
      <c r="R4350" s="9">
        <f>Table12[[#This Row],[ACTUAL_PICKUP]]-Table12[[#This Row],[PLANNED_PICKUP]]</f>
        <v>0</v>
      </c>
      <c r="S4350" s="9">
        <f>Table12[[#This Row],[ACTUAL_DELIVERY]]-Table12[[#This Row],[PLANNED_DELIVERY]]</f>
        <v>0</v>
      </c>
      <c r="T4350" t="s">
        <v>209</v>
      </c>
      <c r="U4350" s="6" t="s">
        <v>210</v>
      </c>
      <c r="V4350" t="s">
        <v>27</v>
      </c>
      <c r="W4350" t="s">
        <v>27</v>
      </c>
      <c r="X4350" t="s">
        <v>60</v>
      </c>
      <c r="Y4350" s="6" t="s">
        <v>34</v>
      </c>
      <c r="Z4350" t="s">
        <v>27</v>
      </c>
      <c r="AA4350" t="s">
        <v>27</v>
      </c>
      <c r="AF4350" s="1"/>
    </row>
    <row r="4351" spans="1:32" x14ac:dyDescent="0.35">
      <c r="A4351">
        <v>10006188</v>
      </c>
      <c r="B4351" t="s">
        <v>81</v>
      </c>
      <c r="C4351" t="s">
        <v>213</v>
      </c>
      <c r="D4351" t="s">
        <v>23</v>
      </c>
      <c r="E4351" t="s">
        <v>31</v>
      </c>
      <c r="F4351">
        <v>300.87</v>
      </c>
      <c r="G4351">
        <v>0</v>
      </c>
      <c r="H4351">
        <v>300.87</v>
      </c>
      <c r="I4351">
        <v>980</v>
      </c>
      <c r="J4351">
        <v>1.07</v>
      </c>
      <c r="K4351" s="6" t="s">
        <v>1651</v>
      </c>
      <c r="L4351" s="6" t="s">
        <v>1651</v>
      </c>
      <c r="M4351" s="6" t="s">
        <v>1647</v>
      </c>
      <c r="N4351" s="6" t="s">
        <v>1649</v>
      </c>
      <c r="O4351" s="6" t="s">
        <v>1647</v>
      </c>
      <c r="P4351" s="8">
        <f>Table12[[#This Row],[PLANNED_DELIVERY]]-Table12[[#This Row],[PLANNED_PICKUP]]</f>
        <v>2</v>
      </c>
      <c r="Q4351" s="9">
        <f>Table12[[#This Row],[ACTUAL_DELIVERY]]-Table12[[#This Row],[ACTUAL_PICKUP]]</f>
        <v>1</v>
      </c>
      <c r="R4351" s="9">
        <f>Table12[[#This Row],[ACTUAL_PICKUP]]-Table12[[#This Row],[PLANNED_PICKUP]]</f>
        <v>1</v>
      </c>
      <c r="S4351" s="9">
        <f>Table12[[#This Row],[ACTUAL_DELIVERY]]-Table12[[#This Row],[PLANNED_DELIVERY]]</f>
        <v>0</v>
      </c>
      <c r="T4351" t="s">
        <v>202</v>
      </c>
      <c r="U4351" s="6" t="s">
        <v>203</v>
      </c>
      <c r="V4351" t="s">
        <v>27</v>
      </c>
      <c r="W4351" t="s">
        <v>27</v>
      </c>
      <c r="X4351" t="s">
        <v>60</v>
      </c>
      <c r="Y4351" s="6" t="s">
        <v>34</v>
      </c>
      <c r="Z4351" t="s">
        <v>27</v>
      </c>
      <c r="AA4351" t="s">
        <v>27</v>
      </c>
      <c r="AF4351" s="1"/>
    </row>
    <row r="4352" spans="1:32" x14ac:dyDescent="0.35">
      <c r="A4352">
        <v>10006189</v>
      </c>
      <c r="B4352" t="s">
        <v>81</v>
      </c>
      <c r="C4352" t="s">
        <v>246</v>
      </c>
      <c r="D4352" t="s">
        <v>23</v>
      </c>
      <c r="E4352" t="s">
        <v>24</v>
      </c>
      <c r="F4352">
        <v>111.67</v>
      </c>
      <c r="G4352">
        <v>0</v>
      </c>
      <c r="H4352">
        <v>111.67</v>
      </c>
      <c r="I4352" s="5">
        <v>195</v>
      </c>
      <c r="J4352">
        <v>1.05</v>
      </c>
      <c r="K4352" s="6" t="s">
        <v>1651</v>
      </c>
      <c r="L4352" s="6" t="s">
        <v>1651</v>
      </c>
      <c r="M4352" s="6" t="s">
        <v>1648</v>
      </c>
      <c r="N4352" s="6" t="s">
        <v>1649</v>
      </c>
      <c r="O4352" s="6" t="s">
        <v>1681</v>
      </c>
      <c r="P4352" s="8">
        <f>Table12[[#This Row],[PLANNED_DELIVERY]]-Table12[[#This Row],[PLANNED_PICKUP]]</f>
        <v>5</v>
      </c>
      <c r="Q4352" s="9">
        <f>Table12[[#This Row],[ACTUAL_DELIVERY]]-Table12[[#This Row],[ACTUAL_PICKUP]]</f>
        <v>6</v>
      </c>
      <c r="R4352" s="9">
        <f>Table12[[#This Row],[ACTUAL_PICKUP]]-Table12[[#This Row],[PLANNED_PICKUP]]</f>
        <v>1</v>
      </c>
      <c r="S4352" s="9">
        <f>Table12[[#This Row],[ACTUAL_DELIVERY]]-Table12[[#This Row],[PLANNED_DELIVERY]]</f>
        <v>2</v>
      </c>
      <c r="T4352" t="s">
        <v>745</v>
      </c>
      <c r="U4352" s="6" t="s">
        <v>40</v>
      </c>
      <c r="V4352" t="s">
        <v>27</v>
      </c>
      <c r="W4352" t="s">
        <v>27</v>
      </c>
      <c r="X4352" t="s">
        <v>113</v>
      </c>
      <c r="Y4352" s="6" t="s">
        <v>114</v>
      </c>
      <c r="Z4352" t="s">
        <v>27</v>
      </c>
      <c r="AA4352" t="s">
        <v>27</v>
      </c>
      <c r="AF4352" s="1"/>
    </row>
    <row r="4353" spans="1:32" x14ac:dyDescent="0.35">
      <c r="A4353">
        <v>10006190</v>
      </c>
      <c r="B4353" t="s">
        <v>81</v>
      </c>
      <c r="C4353" t="s">
        <v>206</v>
      </c>
      <c r="D4353" t="s">
        <v>23</v>
      </c>
      <c r="E4353" t="s">
        <v>31</v>
      </c>
      <c r="F4353">
        <v>300</v>
      </c>
      <c r="G4353">
        <v>0</v>
      </c>
      <c r="H4353">
        <v>300</v>
      </c>
      <c r="I4353" s="5">
        <v>2000</v>
      </c>
      <c r="J4353">
        <v>2.88</v>
      </c>
      <c r="K4353" s="6" t="s">
        <v>1651</v>
      </c>
      <c r="L4353" s="6" t="s">
        <v>1649</v>
      </c>
      <c r="M4353" s="6" t="s">
        <v>1649</v>
      </c>
      <c r="N4353" s="6" t="s">
        <v>1652</v>
      </c>
      <c r="O4353" s="6" t="s">
        <v>1681</v>
      </c>
      <c r="P4353" s="8">
        <f>Table12[[#This Row],[PLANNED_DELIVERY]]-Table12[[#This Row],[PLANNED_PICKUP]]</f>
        <v>0</v>
      </c>
      <c r="Q4353" s="9">
        <f>Table12[[#This Row],[ACTUAL_DELIVERY]]-Table12[[#This Row],[ACTUAL_PICKUP]]</f>
        <v>1</v>
      </c>
      <c r="R4353" s="9">
        <f>Table12[[#This Row],[ACTUAL_PICKUP]]-Table12[[#This Row],[PLANNED_PICKUP]]</f>
        <v>5</v>
      </c>
      <c r="S4353" s="9">
        <f>Table12[[#This Row],[ACTUAL_DELIVERY]]-Table12[[#This Row],[PLANNED_DELIVERY]]</f>
        <v>6</v>
      </c>
      <c r="T4353" t="s">
        <v>188</v>
      </c>
      <c r="U4353" s="6" t="s">
        <v>189</v>
      </c>
      <c r="V4353" t="s">
        <v>27</v>
      </c>
      <c r="W4353" t="s">
        <v>27</v>
      </c>
      <c r="X4353" t="s">
        <v>60</v>
      </c>
      <c r="Y4353" s="6" t="s">
        <v>34</v>
      </c>
      <c r="Z4353" t="s">
        <v>27</v>
      </c>
      <c r="AA4353" t="s">
        <v>27</v>
      </c>
      <c r="AF4353" s="1"/>
    </row>
    <row r="4354" spans="1:32" x14ac:dyDescent="0.35">
      <c r="A4354">
        <v>10006191</v>
      </c>
      <c r="B4354" t="s">
        <v>81</v>
      </c>
      <c r="C4354" t="s">
        <v>234</v>
      </c>
      <c r="D4354" t="s">
        <v>23</v>
      </c>
      <c r="E4354" t="s">
        <v>24</v>
      </c>
      <c r="F4354">
        <v>970</v>
      </c>
      <c r="G4354">
        <v>0</v>
      </c>
      <c r="H4354">
        <v>970</v>
      </c>
      <c r="I4354" s="5">
        <v>1941</v>
      </c>
      <c r="J4354">
        <v>8.35</v>
      </c>
      <c r="K4354" s="6" t="s">
        <v>1651</v>
      </c>
      <c r="L4354" s="6" t="s">
        <v>1647</v>
      </c>
      <c r="M4354" s="6" t="s">
        <v>1696</v>
      </c>
      <c r="N4354" s="6" t="s">
        <v>1647</v>
      </c>
      <c r="O4354" s="6" t="s">
        <v>1696</v>
      </c>
      <c r="P4354" s="8">
        <f>Table12[[#This Row],[PLANNED_DELIVERY]]-Table12[[#This Row],[PLANNED_PICKUP]]</f>
        <v>7</v>
      </c>
      <c r="Q4354" s="9">
        <f>Table12[[#This Row],[ACTUAL_DELIVERY]]-Table12[[#This Row],[ACTUAL_PICKUP]]</f>
        <v>7</v>
      </c>
      <c r="R4354" s="9">
        <f>Table12[[#This Row],[ACTUAL_PICKUP]]-Table12[[#This Row],[PLANNED_PICKUP]]</f>
        <v>0</v>
      </c>
      <c r="S4354" s="9">
        <f>Table12[[#This Row],[ACTUAL_DELIVERY]]-Table12[[#This Row],[PLANNED_DELIVERY]]</f>
        <v>0</v>
      </c>
      <c r="T4354" t="s">
        <v>608</v>
      </c>
      <c r="U4354" s="6" t="s">
        <v>609</v>
      </c>
      <c r="V4354" t="s">
        <v>523</v>
      </c>
      <c r="W4354" t="s">
        <v>523</v>
      </c>
      <c r="X4354" t="s">
        <v>49</v>
      </c>
      <c r="Y4354" s="6" t="s">
        <v>29</v>
      </c>
      <c r="Z4354" t="s">
        <v>27</v>
      </c>
      <c r="AA4354" t="s">
        <v>27</v>
      </c>
      <c r="AF4354" s="1"/>
    </row>
    <row r="4355" spans="1:32" x14ac:dyDescent="0.35">
      <c r="A4355">
        <v>10006192</v>
      </c>
      <c r="B4355" t="s">
        <v>219</v>
      </c>
      <c r="C4355" t="s">
        <v>206</v>
      </c>
      <c r="D4355" t="s">
        <v>23</v>
      </c>
      <c r="E4355" t="s">
        <v>24</v>
      </c>
      <c r="F4355">
        <v>400</v>
      </c>
      <c r="G4355">
        <v>0</v>
      </c>
      <c r="H4355">
        <v>400</v>
      </c>
      <c r="I4355" s="5">
        <v>585</v>
      </c>
      <c r="J4355">
        <v>4.38</v>
      </c>
      <c r="K4355" s="6" t="s">
        <v>1651</v>
      </c>
      <c r="L4355" s="6" t="s">
        <v>1650</v>
      </c>
      <c r="M4355" s="6" t="s">
        <v>1651</v>
      </c>
      <c r="N4355" s="6" t="s">
        <v>1651</v>
      </c>
      <c r="O4355" s="6" t="s">
        <v>1649</v>
      </c>
      <c r="P4355" s="8">
        <f>Table12[[#This Row],[PLANNED_DELIVERY]]-Table12[[#This Row],[PLANNED_PICKUP]]</f>
        <v>1</v>
      </c>
      <c r="Q4355" s="9">
        <f>Table12[[#This Row],[ACTUAL_DELIVERY]]-Table12[[#This Row],[ACTUAL_PICKUP]]</f>
        <v>1</v>
      </c>
      <c r="R4355" s="9">
        <f>Table12[[#This Row],[ACTUAL_PICKUP]]-Table12[[#This Row],[PLANNED_PICKUP]]</f>
        <v>1</v>
      </c>
      <c r="S4355" s="9">
        <f>Table12[[#This Row],[ACTUAL_DELIVERY]]-Table12[[#This Row],[PLANNED_DELIVERY]]</f>
        <v>1</v>
      </c>
      <c r="T4355" t="s">
        <v>172</v>
      </c>
      <c r="U4355" s="6" t="s">
        <v>173</v>
      </c>
      <c r="V4355" t="s">
        <v>27</v>
      </c>
      <c r="W4355" t="s">
        <v>27</v>
      </c>
      <c r="X4355" t="s">
        <v>422</v>
      </c>
      <c r="Y4355" s="6" t="s">
        <v>423</v>
      </c>
      <c r="Z4355" t="s">
        <v>27</v>
      </c>
      <c r="AA4355" t="s">
        <v>27</v>
      </c>
      <c r="AF4355" s="1"/>
    </row>
    <row r="4356" spans="1:32" x14ac:dyDescent="0.35">
      <c r="A4356">
        <v>10006194</v>
      </c>
      <c r="B4356" t="s">
        <v>222</v>
      </c>
      <c r="C4356" t="s">
        <v>206</v>
      </c>
      <c r="D4356" t="s">
        <v>23</v>
      </c>
      <c r="E4356" t="s">
        <v>31</v>
      </c>
      <c r="F4356">
        <v>720</v>
      </c>
      <c r="G4356">
        <v>400</v>
      </c>
      <c r="H4356">
        <v>1120</v>
      </c>
      <c r="I4356" s="5">
        <v>16320</v>
      </c>
      <c r="J4356">
        <v>20.75</v>
      </c>
      <c r="K4356" s="6" t="s">
        <v>1651</v>
      </c>
      <c r="L4356" s="6" t="s">
        <v>1649</v>
      </c>
      <c r="M4356" s="6" t="s">
        <v>1680</v>
      </c>
      <c r="N4356" s="6" t="s">
        <v>1647</v>
      </c>
      <c r="O4356" s="6" t="s">
        <v>1648</v>
      </c>
      <c r="P4356" s="8">
        <f>Table12[[#This Row],[PLANNED_DELIVERY]]-Table12[[#This Row],[PLANNED_PICKUP]]</f>
        <v>3</v>
      </c>
      <c r="Q4356" s="9">
        <f>Table12[[#This Row],[ACTUAL_DELIVERY]]-Table12[[#This Row],[ACTUAL_PICKUP]]</f>
        <v>3</v>
      </c>
      <c r="R4356" s="9">
        <f>Table12[[#This Row],[ACTUAL_PICKUP]]-Table12[[#This Row],[PLANNED_PICKUP]]</f>
        <v>1</v>
      </c>
      <c r="S4356" s="9">
        <f>Table12[[#This Row],[ACTUAL_DELIVERY]]-Table12[[#This Row],[PLANNED_DELIVERY]]</f>
        <v>1</v>
      </c>
      <c r="T4356" t="s">
        <v>743</v>
      </c>
      <c r="U4356" s="6" t="s">
        <v>744</v>
      </c>
      <c r="V4356" t="s">
        <v>27</v>
      </c>
      <c r="W4356" t="s">
        <v>27</v>
      </c>
      <c r="X4356" t="s">
        <v>60</v>
      </c>
      <c r="Y4356" s="6" t="s">
        <v>34</v>
      </c>
      <c r="Z4356" t="s">
        <v>27</v>
      </c>
      <c r="AA4356" t="s">
        <v>27</v>
      </c>
      <c r="AF4356" s="1"/>
    </row>
    <row r="4357" spans="1:32" x14ac:dyDescent="0.35">
      <c r="A4357">
        <v>10006195</v>
      </c>
      <c r="B4357" t="s">
        <v>81</v>
      </c>
      <c r="C4357" t="s">
        <v>206</v>
      </c>
      <c r="D4357" t="s">
        <v>23</v>
      </c>
      <c r="E4357" t="s">
        <v>31</v>
      </c>
      <c r="F4357">
        <v>300</v>
      </c>
      <c r="G4357">
        <v>0</v>
      </c>
      <c r="H4357">
        <v>300</v>
      </c>
      <c r="I4357" s="3">
        <v>156</v>
      </c>
      <c r="J4357">
        <v>0.96</v>
      </c>
      <c r="K4357" s="6" t="s">
        <v>1651</v>
      </c>
      <c r="L4357" s="6" t="s">
        <v>1651</v>
      </c>
      <c r="M4357" s="6" t="s">
        <v>1647</v>
      </c>
      <c r="N4357" s="6" t="s">
        <v>1649</v>
      </c>
      <c r="O4357" s="6" t="s">
        <v>1647</v>
      </c>
      <c r="P4357" s="8">
        <f>Table12[[#This Row],[PLANNED_DELIVERY]]-Table12[[#This Row],[PLANNED_PICKUP]]</f>
        <v>2</v>
      </c>
      <c r="Q4357" s="9">
        <f>Table12[[#This Row],[ACTUAL_DELIVERY]]-Table12[[#This Row],[ACTUAL_PICKUP]]</f>
        <v>1</v>
      </c>
      <c r="R4357" s="9">
        <f>Table12[[#This Row],[ACTUAL_PICKUP]]-Table12[[#This Row],[PLANNED_PICKUP]]</f>
        <v>1</v>
      </c>
      <c r="S4357" s="9">
        <f>Table12[[#This Row],[ACTUAL_DELIVERY]]-Table12[[#This Row],[PLANNED_DELIVERY]]</f>
        <v>0</v>
      </c>
      <c r="T4357" t="s">
        <v>33</v>
      </c>
      <c r="U4357" s="6" t="s">
        <v>34</v>
      </c>
      <c r="V4357" t="s">
        <v>27</v>
      </c>
      <c r="W4357" t="s">
        <v>27</v>
      </c>
      <c r="X4357" t="s">
        <v>202</v>
      </c>
      <c r="Y4357" s="6" t="s">
        <v>224</v>
      </c>
      <c r="Z4357" t="s">
        <v>27</v>
      </c>
      <c r="AA4357" t="s">
        <v>27</v>
      </c>
      <c r="AF4357" s="1"/>
    </row>
    <row r="4358" spans="1:32" x14ac:dyDescent="0.35">
      <c r="A4358">
        <v>10006198</v>
      </c>
      <c r="B4358" t="s">
        <v>81</v>
      </c>
      <c r="C4358" t="s">
        <v>206</v>
      </c>
      <c r="D4358" t="s">
        <v>23</v>
      </c>
      <c r="E4358" t="s">
        <v>31</v>
      </c>
      <c r="F4358">
        <v>650</v>
      </c>
      <c r="G4358">
        <v>0</v>
      </c>
      <c r="H4358">
        <v>650</v>
      </c>
      <c r="I4358" s="3">
        <v>9500</v>
      </c>
      <c r="J4358">
        <v>9.14</v>
      </c>
      <c r="K4358" s="6" t="s">
        <v>1651</v>
      </c>
      <c r="L4358" s="6" t="s">
        <v>1647</v>
      </c>
      <c r="M4358" s="6" t="s">
        <v>1647</v>
      </c>
      <c r="N4358" s="6" t="s">
        <v>1647</v>
      </c>
      <c r="O4358" s="6" t="s">
        <v>1647</v>
      </c>
      <c r="P4358" s="8">
        <f>Table12[[#This Row],[PLANNED_DELIVERY]]-Table12[[#This Row],[PLANNED_PICKUP]]</f>
        <v>0</v>
      </c>
      <c r="Q4358" s="9">
        <f>Table12[[#This Row],[ACTUAL_DELIVERY]]-Table12[[#This Row],[ACTUAL_PICKUP]]</f>
        <v>0</v>
      </c>
      <c r="R4358" s="9">
        <f>Table12[[#This Row],[ACTUAL_PICKUP]]-Table12[[#This Row],[PLANNED_PICKUP]]</f>
        <v>0</v>
      </c>
      <c r="S4358" s="9">
        <f>Table12[[#This Row],[ACTUAL_DELIVERY]]-Table12[[#This Row],[PLANNED_DELIVERY]]</f>
        <v>0</v>
      </c>
      <c r="T4358" t="s">
        <v>283</v>
      </c>
      <c r="U4358" s="6" t="s">
        <v>284</v>
      </c>
      <c r="V4358" t="s">
        <v>27</v>
      </c>
      <c r="W4358" t="s">
        <v>27</v>
      </c>
      <c r="X4358" t="s">
        <v>60</v>
      </c>
      <c r="Y4358" s="6" t="s">
        <v>34</v>
      </c>
      <c r="Z4358" t="s">
        <v>27</v>
      </c>
      <c r="AA4358" t="s">
        <v>27</v>
      </c>
      <c r="AF4358" s="1"/>
    </row>
    <row r="4359" spans="1:32" x14ac:dyDescent="0.35">
      <c r="A4359">
        <v>10006202</v>
      </c>
      <c r="B4359" t="s">
        <v>222</v>
      </c>
      <c r="C4359" t="s">
        <v>234</v>
      </c>
      <c r="D4359" t="s">
        <v>23</v>
      </c>
      <c r="E4359" t="s">
        <v>24</v>
      </c>
      <c r="F4359">
        <v>430</v>
      </c>
      <c r="G4359">
        <v>0</v>
      </c>
      <c r="H4359">
        <v>430</v>
      </c>
      <c r="I4359" s="3">
        <v>379</v>
      </c>
      <c r="J4359">
        <v>1.69</v>
      </c>
      <c r="K4359" s="6" t="s">
        <v>1651</v>
      </c>
      <c r="L4359" s="6" t="s">
        <v>1650</v>
      </c>
      <c r="M4359" s="6" t="s">
        <v>1680</v>
      </c>
      <c r="N4359" s="6" t="s">
        <v>1649</v>
      </c>
      <c r="O4359" s="6" t="s">
        <v>1648</v>
      </c>
      <c r="P4359" s="8">
        <f>Table12[[#This Row],[PLANNED_DELIVERY]]-Table12[[#This Row],[PLANNED_PICKUP]]</f>
        <v>5</v>
      </c>
      <c r="Q4359" s="9">
        <f>Table12[[#This Row],[ACTUAL_DELIVERY]]-Table12[[#This Row],[ACTUAL_PICKUP]]</f>
        <v>4</v>
      </c>
      <c r="R4359" s="9">
        <f>Table12[[#This Row],[ACTUAL_PICKUP]]-Table12[[#This Row],[PLANNED_PICKUP]]</f>
        <v>2</v>
      </c>
      <c r="S4359" s="9">
        <f>Table12[[#This Row],[ACTUAL_DELIVERY]]-Table12[[#This Row],[PLANNED_DELIVERY]]</f>
        <v>1</v>
      </c>
      <c r="T4359" t="s">
        <v>740</v>
      </c>
      <c r="U4359" s="6" t="s">
        <v>741</v>
      </c>
      <c r="V4359" t="s">
        <v>104</v>
      </c>
      <c r="W4359" t="s">
        <v>104</v>
      </c>
      <c r="X4359" t="s">
        <v>71</v>
      </c>
      <c r="Y4359" s="6" t="s">
        <v>72</v>
      </c>
      <c r="Z4359" t="s">
        <v>27</v>
      </c>
      <c r="AA4359" t="s">
        <v>27</v>
      </c>
      <c r="AF4359" s="1"/>
    </row>
    <row r="4360" spans="1:32" x14ac:dyDescent="0.35">
      <c r="A4360">
        <v>10006204</v>
      </c>
      <c r="B4360" t="s">
        <v>451</v>
      </c>
      <c r="C4360" t="s">
        <v>293</v>
      </c>
      <c r="D4360" t="s">
        <v>30</v>
      </c>
      <c r="E4360" t="s">
        <v>45</v>
      </c>
      <c r="F4360">
        <v>1900</v>
      </c>
      <c r="G4360">
        <v>0</v>
      </c>
      <c r="H4360">
        <v>1900</v>
      </c>
      <c r="I4360" s="3">
        <v>418.5</v>
      </c>
      <c r="J4360">
        <v>4.25</v>
      </c>
      <c r="K4360" s="6" t="s">
        <v>1651</v>
      </c>
      <c r="L4360" s="6" t="s">
        <v>1651</v>
      </c>
      <c r="M4360" s="6" t="s">
        <v>1681</v>
      </c>
      <c r="N4360" s="6" t="s">
        <v>1649</v>
      </c>
      <c r="O4360" s="6" t="s">
        <v>1681</v>
      </c>
      <c r="P4360" s="8">
        <f>Table12[[#This Row],[PLANNED_DELIVERY]]-Table12[[#This Row],[PLANNED_PICKUP]]</f>
        <v>7</v>
      </c>
      <c r="Q4360" s="9">
        <f>Table12[[#This Row],[ACTUAL_DELIVERY]]-Table12[[#This Row],[ACTUAL_PICKUP]]</f>
        <v>6</v>
      </c>
      <c r="R4360" s="9">
        <f>Table12[[#This Row],[ACTUAL_PICKUP]]-Table12[[#This Row],[PLANNED_PICKUP]]</f>
        <v>1</v>
      </c>
      <c r="S4360" s="9">
        <f>Table12[[#This Row],[ACTUAL_DELIVERY]]-Table12[[#This Row],[PLANNED_DELIVERY]]</f>
        <v>0</v>
      </c>
      <c r="T4360" t="s">
        <v>49</v>
      </c>
      <c r="U4360" s="6" t="s">
        <v>29</v>
      </c>
      <c r="V4360" t="s">
        <v>27</v>
      </c>
      <c r="W4360" t="s">
        <v>27</v>
      </c>
      <c r="X4360" t="s">
        <v>105</v>
      </c>
      <c r="Y4360" s="6" t="s">
        <v>62</v>
      </c>
      <c r="Z4360" t="s">
        <v>205</v>
      </c>
      <c r="AA4360" t="s">
        <v>205</v>
      </c>
      <c r="AF4360" s="1"/>
    </row>
    <row r="4361" spans="1:32" x14ac:dyDescent="0.35">
      <c r="A4361">
        <v>10006209</v>
      </c>
      <c r="B4361" t="s">
        <v>81</v>
      </c>
      <c r="C4361" t="s">
        <v>78</v>
      </c>
      <c r="D4361" t="s">
        <v>23</v>
      </c>
      <c r="E4361" t="s">
        <v>24</v>
      </c>
      <c r="F4361">
        <v>500</v>
      </c>
      <c r="G4361">
        <v>0</v>
      </c>
      <c r="H4361">
        <v>500</v>
      </c>
      <c r="I4361" s="3">
        <v>50</v>
      </c>
      <c r="J4361">
        <v>1.68</v>
      </c>
      <c r="K4361" s="6" t="s">
        <v>1651</v>
      </c>
      <c r="L4361" s="6" t="s">
        <v>1649</v>
      </c>
      <c r="M4361" s="6" t="s">
        <v>1647</v>
      </c>
      <c r="N4361" s="6" t="s">
        <v>1648</v>
      </c>
      <c r="O4361" s="6" t="s">
        <v>1652</v>
      </c>
      <c r="P4361" s="8">
        <f>Table12[[#This Row],[PLANNED_DELIVERY]]-Table12[[#This Row],[PLANNED_PICKUP]]</f>
        <v>1</v>
      </c>
      <c r="Q4361" s="9">
        <f>Table12[[#This Row],[ACTUAL_DELIVERY]]-Table12[[#This Row],[ACTUAL_PICKUP]]</f>
        <v>1</v>
      </c>
      <c r="R4361" s="9">
        <f>Table12[[#This Row],[ACTUAL_PICKUP]]-Table12[[#This Row],[PLANNED_PICKUP]]</f>
        <v>4</v>
      </c>
      <c r="S4361" s="9">
        <f>Table12[[#This Row],[ACTUAL_DELIVERY]]-Table12[[#This Row],[PLANNED_DELIVERY]]</f>
        <v>4</v>
      </c>
      <c r="T4361" t="s">
        <v>316</v>
      </c>
      <c r="U4361" s="6" t="s">
        <v>317</v>
      </c>
      <c r="V4361" t="s">
        <v>27</v>
      </c>
      <c r="W4361" t="s">
        <v>27</v>
      </c>
      <c r="X4361" t="s">
        <v>60</v>
      </c>
      <c r="Y4361" s="6" t="s">
        <v>34</v>
      </c>
      <c r="Z4361" t="s">
        <v>27</v>
      </c>
      <c r="AA4361" t="s">
        <v>27</v>
      </c>
      <c r="AF4361" s="1"/>
    </row>
    <row r="4362" spans="1:32" x14ac:dyDescent="0.35">
      <c r="A4362">
        <v>10006229</v>
      </c>
      <c r="B4362" t="s">
        <v>81</v>
      </c>
      <c r="C4362" t="s">
        <v>206</v>
      </c>
      <c r="D4362" t="s">
        <v>23</v>
      </c>
      <c r="E4362" t="s">
        <v>31</v>
      </c>
      <c r="F4362">
        <v>530</v>
      </c>
      <c r="G4362">
        <v>0</v>
      </c>
      <c r="H4362">
        <v>530</v>
      </c>
      <c r="I4362" s="3">
        <v>2300</v>
      </c>
      <c r="J4362">
        <v>1.04</v>
      </c>
      <c r="K4362" s="6" t="s">
        <v>1651</v>
      </c>
      <c r="L4362" s="6" t="s">
        <v>1649</v>
      </c>
      <c r="M4362" s="6" t="s">
        <v>1647</v>
      </c>
      <c r="N4362" s="6" t="s">
        <v>1649</v>
      </c>
      <c r="O4362" s="6" t="s">
        <v>1647</v>
      </c>
      <c r="P4362" s="8">
        <f>Table12[[#This Row],[PLANNED_DELIVERY]]-Table12[[#This Row],[PLANNED_PICKUP]]</f>
        <v>1</v>
      </c>
      <c r="Q4362" s="9">
        <f>Table12[[#This Row],[ACTUAL_DELIVERY]]-Table12[[#This Row],[ACTUAL_PICKUP]]</f>
        <v>1</v>
      </c>
      <c r="R4362" s="9">
        <f>Table12[[#This Row],[ACTUAL_PICKUP]]-Table12[[#This Row],[PLANNED_PICKUP]]</f>
        <v>0</v>
      </c>
      <c r="S4362" s="9">
        <f>Table12[[#This Row],[ACTUAL_DELIVERY]]-Table12[[#This Row],[PLANNED_DELIVERY]]</f>
        <v>0</v>
      </c>
      <c r="T4362" t="s">
        <v>271</v>
      </c>
      <c r="U4362" s="6" t="s">
        <v>43</v>
      </c>
      <c r="V4362" t="s">
        <v>27</v>
      </c>
      <c r="W4362" t="s">
        <v>27</v>
      </c>
      <c r="X4362" t="s">
        <v>60</v>
      </c>
      <c r="Y4362" s="6" t="s">
        <v>34</v>
      </c>
      <c r="Z4362" t="s">
        <v>27</v>
      </c>
      <c r="AA4362" t="s">
        <v>27</v>
      </c>
      <c r="AF4362" s="1"/>
    </row>
    <row r="4363" spans="1:32" x14ac:dyDescent="0.35">
      <c r="A4363">
        <v>10006230</v>
      </c>
      <c r="B4363" t="s">
        <v>81</v>
      </c>
      <c r="C4363" t="s">
        <v>206</v>
      </c>
      <c r="D4363" t="s">
        <v>30</v>
      </c>
      <c r="E4363" t="s">
        <v>31</v>
      </c>
      <c r="F4363">
        <v>200</v>
      </c>
      <c r="G4363">
        <v>0</v>
      </c>
      <c r="H4363">
        <v>200</v>
      </c>
      <c r="I4363" s="3">
        <v>97.7</v>
      </c>
      <c r="J4363">
        <v>1.24</v>
      </c>
      <c r="K4363" s="6" t="s">
        <v>1651</v>
      </c>
      <c r="L4363" s="6" t="s">
        <v>1649</v>
      </c>
      <c r="M4363" s="6" t="s">
        <v>1647</v>
      </c>
      <c r="N4363" s="6" t="s">
        <v>1649</v>
      </c>
      <c r="O4363" s="6" t="s">
        <v>1647</v>
      </c>
      <c r="P4363" s="8">
        <f>Table12[[#This Row],[PLANNED_DELIVERY]]-Table12[[#This Row],[PLANNED_PICKUP]]</f>
        <v>1</v>
      </c>
      <c r="Q4363" s="9">
        <f>Table12[[#This Row],[ACTUAL_DELIVERY]]-Table12[[#This Row],[ACTUAL_PICKUP]]</f>
        <v>1</v>
      </c>
      <c r="R4363" s="9">
        <f>Table12[[#This Row],[ACTUAL_PICKUP]]-Table12[[#This Row],[PLANNED_PICKUP]]</f>
        <v>0</v>
      </c>
      <c r="S4363" s="9">
        <f>Table12[[#This Row],[ACTUAL_DELIVERY]]-Table12[[#This Row],[PLANNED_DELIVERY]]</f>
        <v>0</v>
      </c>
      <c r="T4363" t="s">
        <v>49</v>
      </c>
      <c r="U4363" s="6" t="s">
        <v>29</v>
      </c>
      <c r="V4363" t="s">
        <v>27</v>
      </c>
      <c r="W4363" t="s">
        <v>27</v>
      </c>
      <c r="X4363" t="s">
        <v>375</v>
      </c>
      <c r="Y4363" s="6" t="s">
        <v>376</v>
      </c>
      <c r="Z4363" t="s">
        <v>27</v>
      </c>
      <c r="AA4363" t="s">
        <v>27</v>
      </c>
      <c r="AF4363" s="1"/>
    </row>
    <row r="4364" spans="1:32" x14ac:dyDescent="0.35">
      <c r="A4364">
        <v>10006231</v>
      </c>
      <c r="B4364" t="s">
        <v>81</v>
      </c>
      <c r="C4364" t="s">
        <v>206</v>
      </c>
      <c r="D4364" t="s">
        <v>30</v>
      </c>
      <c r="E4364" t="s">
        <v>31</v>
      </c>
      <c r="F4364">
        <v>410.75</v>
      </c>
      <c r="G4364">
        <v>0</v>
      </c>
      <c r="H4364">
        <v>410.75</v>
      </c>
      <c r="I4364" s="3">
        <v>15583</v>
      </c>
      <c r="J4364">
        <v>31.4</v>
      </c>
      <c r="K4364" s="6" t="s">
        <v>1651</v>
      </c>
      <c r="L4364" s="6" t="s">
        <v>1649</v>
      </c>
      <c r="M4364" s="6" t="s">
        <v>1647</v>
      </c>
      <c r="N4364" s="6" t="s">
        <v>1648</v>
      </c>
      <c r="O4364" s="6" t="s">
        <v>1652</v>
      </c>
      <c r="P4364" s="8">
        <f>Table12[[#This Row],[PLANNED_DELIVERY]]-Table12[[#This Row],[PLANNED_PICKUP]]</f>
        <v>1</v>
      </c>
      <c r="Q4364" s="9">
        <f>Table12[[#This Row],[ACTUAL_DELIVERY]]-Table12[[#This Row],[ACTUAL_PICKUP]]</f>
        <v>1</v>
      </c>
      <c r="R4364" s="9">
        <f>Table12[[#This Row],[ACTUAL_PICKUP]]-Table12[[#This Row],[PLANNED_PICKUP]]</f>
        <v>4</v>
      </c>
      <c r="S4364" s="9">
        <f>Table12[[#This Row],[ACTUAL_DELIVERY]]-Table12[[#This Row],[PLANNED_DELIVERY]]</f>
        <v>4</v>
      </c>
      <c r="T4364" t="s">
        <v>32</v>
      </c>
      <c r="U4364" s="6" t="s">
        <v>29</v>
      </c>
      <c r="V4364" t="s">
        <v>27</v>
      </c>
      <c r="W4364" t="s">
        <v>27</v>
      </c>
      <c r="X4364" t="s">
        <v>60</v>
      </c>
      <c r="Y4364" s="6" t="s">
        <v>34</v>
      </c>
      <c r="Z4364" t="s">
        <v>27</v>
      </c>
      <c r="AA4364" t="s">
        <v>27</v>
      </c>
      <c r="AF4364" s="1"/>
    </row>
    <row r="4365" spans="1:32" x14ac:dyDescent="0.35">
      <c r="A4365">
        <v>10006232</v>
      </c>
      <c r="B4365" t="s">
        <v>81</v>
      </c>
      <c r="C4365" t="s">
        <v>206</v>
      </c>
      <c r="D4365" t="s">
        <v>204</v>
      </c>
      <c r="E4365" t="s">
        <v>31</v>
      </c>
      <c r="F4365">
        <v>237.02</v>
      </c>
      <c r="G4365">
        <v>480</v>
      </c>
      <c r="H4365">
        <v>717.02</v>
      </c>
      <c r="I4365" s="3">
        <v>14300</v>
      </c>
      <c r="J4365">
        <v>40</v>
      </c>
      <c r="K4365" s="6" t="s">
        <v>1651</v>
      </c>
      <c r="L4365" s="6" t="s">
        <v>1651</v>
      </c>
      <c r="M4365" s="6" t="s">
        <v>1647</v>
      </c>
      <c r="N4365" s="6" t="s">
        <v>1648</v>
      </c>
      <c r="O4365" s="6" t="s">
        <v>1648</v>
      </c>
      <c r="P4365" s="8">
        <f>Table12[[#This Row],[PLANNED_DELIVERY]]-Table12[[#This Row],[PLANNED_PICKUP]]</f>
        <v>2</v>
      </c>
      <c r="Q4365" s="9">
        <f>Table12[[#This Row],[ACTUAL_DELIVERY]]-Table12[[#This Row],[ACTUAL_PICKUP]]</f>
        <v>0</v>
      </c>
      <c r="R4365" s="9">
        <f>Table12[[#This Row],[ACTUAL_PICKUP]]-Table12[[#This Row],[PLANNED_PICKUP]]</f>
        <v>5</v>
      </c>
      <c r="S4365" s="9">
        <f>Table12[[#This Row],[ACTUAL_DELIVERY]]-Table12[[#This Row],[PLANNED_DELIVERY]]</f>
        <v>3</v>
      </c>
      <c r="T4365" t="s">
        <v>49</v>
      </c>
      <c r="U4365" s="6" t="s">
        <v>640</v>
      </c>
      <c r="V4365" t="s">
        <v>27</v>
      </c>
      <c r="W4365" t="s">
        <v>27</v>
      </c>
      <c r="X4365" t="s">
        <v>60</v>
      </c>
      <c r="Y4365" s="6" t="s">
        <v>34</v>
      </c>
      <c r="Z4365" t="s">
        <v>27</v>
      </c>
      <c r="AA4365" t="s">
        <v>27</v>
      </c>
      <c r="AF4365" s="1"/>
    </row>
    <row r="4366" spans="1:32" x14ac:dyDescent="0.35">
      <c r="A4366">
        <v>10006233</v>
      </c>
      <c r="B4366" t="s">
        <v>81</v>
      </c>
      <c r="C4366" t="s">
        <v>206</v>
      </c>
      <c r="D4366" t="s">
        <v>30</v>
      </c>
      <c r="E4366" t="s">
        <v>31</v>
      </c>
      <c r="F4366">
        <v>800</v>
      </c>
      <c r="G4366">
        <v>0</v>
      </c>
      <c r="H4366">
        <v>800</v>
      </c>
      <c r="I4366" s="3">
        <v>2470</v>
      </c>
      <c r="J4366">
        <v>6.18</v>
      </c>
      <c r="K4366" s="6" t="s">
        <v>1651</v>
      </c>
      <c r="L4366" s="6" t="s">
        <v>1649</v>
      </c>
      <c r="M4366" s="6" t="s">
        <v>1647</v>
      </c>
      <c r="N4366" s="6" t="s">
        <v>1649</v>
      </c>
      <c r="O4366" s="6" t="s">
        <v>1647</v>
      </c>
      <c r="P4366" s="8">
        <f>Table12[[#This Row],[PLANNED_DELIVERY]]-Table12[[#This Row],[PLANNED_PICKUP]]</f>
        <v>1</v>
      </c>
      <c r="Q4366" s="9">
        <f>Table12[[#This Row],[ACTUAL_DELIVERY]]-Table12[[#This Row],[ACTUAL_PICKUP]]</f>
        <v>1</v>
      </c>
      <c r="R4366" s="9">
        <f>Table12[[#This Row],[ACTUAL_PICKUP]]-Table12[[#This Row],[PLANNED_PICKUP]]</f>
        <v>0</v>
      </c>
      <c r="S4366" s="9">
        <f>Table12[[#This Row],[ACTUAL_DELIVERY]]-Table12[[#This Row],[PLANNED_DELIVERY]]</f>
        <v>0</v>
      </c>
      <c r="T4366" t="s">
        <v>33</v>
      </c>
      <c r="U4366" s="6" t="s">
        <v>34</v>
      </c>
      <c r="V4366" t="s">
        <v>27</v>
      </c>
      <c r="W4366" t="s">
        <v>27</v>
      </c>
      <c r="X4366" t="s">
        <v>271</v>
      </c>
      <c r="Y4366" s="6" t="s">
        <v>43</v>
      </c>
      <c r="Z4366" t="s">
        <v>27</v>
      </c>
      <c r="AA4366" t="s">
        <v>27</v>
      </c>
      <c r="AF4366" s="1"/>
    </row>
    <row r="4367" spans="1:32" x14ac:dyDescent="0.35">
      <c r="A4367">
        <v>10006238</v>
      </c>
      <c r="B4367" t="s">
        <v>81</v>
      </c>
      <c r="C4367" t="s">
        <v>206</v>
      </c>
      <c r="D4367" t="s">
        <v>23</v>
      </c>
      <c r="E4367" t="s">
        <v>24</v>
      </c>
      <c r="F4367">
        <v>550</v>
      </c>
      <c r="G4367">
        <v>0</v>
      </c>
      <c r="H4367">
        <v>550</v>
      </c>
      <c r="I4367" s="3">
        <v>100</v>
      </c>
      <c r="J4367">
        <v>4.58</v>
      </c>
      <c r="K4367" s="6" t="s">
        <v>1649</v>
      </c>
      <c r="L4367" s="6" t="s">
        <v>1649</v>
      </c>
      <c r="M4367" s="6" t="s">
        <v>1648</v>
      </c>
      <c r="N4367" s="6" t="s">
        <v>1649</v>
      </c>
      <c r="O4367" s="6" t="s">
        <v>1681</v>
      </c>
      <c r="P4367" s="8">
        <f>Table12[[#This Row],[PLANNED_DELIVERY]]-Table12[[#This Row],[PLANNED_PICKUP]]</f>
        <v>4</v>
      </c>
      <c r="Q4367" s="9">
        <f>Table12[[#This Row],[ACTUAL_DELIVERY]]-Table12[[#This Row],[ACTUAL_PICKUP]]</f>
        <v>6</v>
      </c>
      <c r="R4367" s="9">
        <f>Table12[[#This Row],[ACTUAL_PICKUP]]-Table12[[#This Row],[PLANNED_PICKUP]]</f>
        <v>0</v>
      </c>
      <c r="S4367" s="9">
        <f>Table12[[#This Row],[ACTUAL_DELIVERY]]-Table12[[#This Row],[PLANNED_DELIVERY]]</f>
        <v>2</v>
      </c>
      <c r="T4367" t="s">
        <v>316</v>
      </c>
      <c r="U4367" s="6" t="s">
        <v>317</v>
      </c>
      <c r="V4367" t="s">
        <v>27</v>
      </c>
      <c r="W4367" t="s">
        <v>27</v>
      </c>
      <c r="X4367" t="s">
        <v>49</v>
      </c>
      <c r="Y4367" s="6" t="s">
        <v>29</v>
      </c>
      <c r="Z4367" t="s">
        <v>27</v>
      </c>
      <c r="AA4367" t="s">
        <v>27</v>
      </c>
      <c r="AF4367" s="1"/>
    </row>
    <row r="4368" spans="1:32" x14ac:dyDescent="0.35">
      <c r="A4368">
        <v>10006242</v>
      </c>
      <c r="B4368" t="s">
        <v>81</v>
      </c>
      <c r="C4368" t="s">
        <v>579</v>
      </c>
      <c r="D4368" t="s">
        <v>23</v>
      </c>
      <c r="E4368" t="s">
        <v>31</v>
      </c>
      <c r="F4368">
        <v>428.49</v>
      </c>
      <c r="G4368">
        <v>0</v>
      </c>
      <c r="H4368">
        <v>428.49</v>
      </c>
      <c r="I4368" s="3">
        <v>10000</v>
      </c>
      <c r="J4368">
        <v>11.5</v>
      </c>
      <c r="K4368" s="6" t="s">
        <v>1649</v>
      </c>
      <c r="L4368" s="6" t="s">
        <v>1649</v>
      </c>
      <c r="M4368" s="6" t="s">
        <v>1648</v>
      </c>
      <c r="N4368" s="6" t="s">
        <v>1647</v>
      </c>
      <c r="O4368" s="6" t="s">
        <v>1648</v>
      </c>
      <c r="P4368" s="8">
        <f>Table12[[#This Row],[PLANNED_DELIVERY]]-Table12[[#This Row],[PLANNED_PICKUP]]</f>
        <v>4</v>
      </c>
      <c r="Q4368" s="9">
        <f>Table12[[#This Row],[ACTUAL_DELIVERY]]-Table12[[#This Row],[ACTUAL_PICKUP]]</f>
        <v>3</v>
      </c>
      <c r="R4368" s="9">
        <f>Table12[[#This Row],[ACTUAL_PICKUP]]-Table12[[#This Row],[PLANNED_PICKUP]]</f>
        <v>1</v>
      </c>
      <c r="S4368" s="9">
        <f>Table12[[#This Row],[ACTUAL_DELIVERY]]-Table12[[#This Row],[PLANNED_DELIVERY]]</f>
        <v>0</v>
      </c>
      <c r="T4368" t="s">
        <v>202</v>
      </c>
      <c r="U4368" s="6" t="s">
        <v>224</v>
      </c>
      <c r="V4368" t="s">
        <v>27</v>
      </c>
      <c r="W4368" t="s">
        <v>27</v>
      </c>
      <c r="X4368" t="s">
        <v>60</v>
      </c>
      <c r="Y4368" s="6" t="s">
        <v>34</v>
      </c>
      <c r="Z4368" t="s">
        <v>27</v>
      </c>
      <c r="AA4368" t="s">
        <v>27</v>
      </c>
      <c r="AF4368" s="1"/>
    </row>
    <row r="4369" spans="1:32" x14ac:dyDescent="0.35">
      <c r="A4369">
        <v>10006243</v>
      </c>
      <c r="B4369" t="s">
        <v>222</v>
      </c>
      <c r="C4369" t="s">
        <v>206</v>
      </c>
      <c r="D4369" t="s">
        <v>23</v>
      </c>
      <c r="E4369" t="s">
        <v>24</v>
      </c>
      <c r="F4369">
        <v>460</v>
      </c>
      <c r="G4369">
        <v>0</v>
      </c>
      <c r="H4369">
        <v>460</v>
      </c>
      <c r="I4369" s="3">
        <v>3055</v>
      </c>
      <c r="J4369">
        <v>20.07</v>
      </c>
      <c r="K4369" s="6" t="s">
        <v>1649</v>
      </c>
      <c r="L4369" s="6" t="s">
        <v>1651</v>
      </c>
      <c r="M4369" s="6" t="s">
        <v>1649</v>
      </c>
      <c r="N4369" s="6" t="s">
        <v>1649</v>
      </c>
      <c r="O4369" s="6" t="s">
        <v>1647</v>
      </c>
      <c r="P4369" s="8">
        <f>Table12[[#This Row],[PLANNED_DELIVERY]]-Table12[[#This Row],[PLANNED_PICKUP]]</f>
        <v>1</v>
      </c>
      <c r="Q4369" s="9">
        <f>Table12[[#This Row],[ACTUAL_DELIVERY]]-Table12[[#This Row],[ACTUAL_PICKUP]]</f>
        <v>1</v>
      </c>
      <c r="R4369" s="9">
        <f>Table12[[#This Row],[ACTUAL_PICKUP]]-Table12[[#This Row],[PLANNED_PICKUP]]</f>
        <v>1</v>
      </c>
      <c r="S4369" s="9">
        <f>Table12[[#This Row],[ACTUAL_DELIVERY]]-Table12[[#This Row],[PLANNED_DELIVERY]]</f>
        <v>1</v>
      </c>
      <c r="T4369" t="s">
        <v>58</v>
      </c>
      <c r="U4369" s="6" t="s">
        <v>59</v>
      </c>
      <c r="V4369" t="s">
        <v>27</v>
      </c>
      <c r="W4369" t="s">
        <v>27</v>
      </c>
      <c r="X4369" t="s">
        <v>60</v>
      </c>
      <c r="Y4369" s="6" t="s">
        <v>34</v>
      </c>
      <c r="Z4369" t="s">
        <v>27</v>
      </c>
      <c r="AA4369" t="s">
        <v>27</v>
      </c>
      <c r="AF4369" s="1"/>
    </row>
    <row r="4370" spans="1:32" x14ac:dyDescent="0.35">
      <c r="A4370">
        <v>10006244</v>
      </c>
      <c r="B4370" t="s">
        <v>222</v>
      </c>
      <c r="C4370" t="s">
        <v>342</v>
      </c>
      <c r="D4370" t="s">
        <v>23</v>
      </c>
      <c r="E4370" t="s">
        <v>24</v>
      </c>
      <c r="F4370">
        <v>390</v>
      </c>
      <c r="G4370">
        <v>0</v>
      </c>
      <c r="H4370">
        <v>390</v>
      </c>
      <c r="I4370" s="3">
        <v>1320</v>
      </c>
      <c r="J4370">
        <v>4.54</v>
      </c>
      <c r="K4370" s="6" t="s">
        <v>1649</v>
      </c>
      <c r="L4370" s="6" t="s">
        <v>1680</v>
      </c>
      <c r="M4370" s="6" t="s">
        <v>1648</v>
      </c>
      <c r="N4370" s="6" t="s">
        <v>1648</v>
      </c>
      <c r="O4370" s="6" t="s">
        <v>1652</v>
      </c>
      <c r="P4370" s="8">
        <f>Table12[[#This Row],[PLANNED_DELIVERY]]-Table12[[#This Row],[PLANNED_PICKUP]]</f>
        <v>1</v>
      </c>
      <c r="Q4370" s="9">
        <f>Table12[[#This Row],[ACTUAL_DELIVERY]]-Table12[[#This Row],[ACTUAL_PICKUP]]</f>
        <v>1</v>
      </c>
      <c r="R4370" s="9">
        <f>Table12[[#This Row],[ACTUAL_PICKUP]]-Table12[[#This Row],[PLANNED_PICKUP]]</f>
        <v>1</v>
      </c>
      <c r="S4370" s="9">
        <f>Table12[[#This Row],[ACTUAL_DELIVERY]]-Table12[[#This Row],[PLANNED_DELIVERY]]</f>
        <v>1</v>
      </c>
      <c r="T4370" t="s">
        <v>176</v>
      </c>
      <c r="U4370" s="6" t="s">
        <v>177</v>
      </c>
      <c r="V4370" t="s">
        <v>27</v>
      </c>
      <c r="W4370" t="s">
        <v>27</v>
      </c>
      <c r="X4370" t="s">
        <v>60</v>
      </c>
      <c r="Y4370" s="6" t="s">
        <v>34</v>
      </c>
      <c r="Z4370" t="s">
        <v>27</v>
      </c>
      <c r="AA4370" t="s">
        <v>27</v>
      </c>
      <c r="AF4370" s="1"/>
    </row>
    <row r="4371" spans="1:32" x14ac:dyDescent="0.35">
      <c r="A4371">
        <v>10006245</v>
      </c>
      <c r="B4371" t="s">
        <v>81</v>
      </c>
      <c r="C4371" t="s">
        <v>206</v>
      </c>
      <c r="D4371" t="s">
        <v>23</v>
      </c>
      <c r="E4371" t="s">
        <v>31</v>
      </c>
      <c r="F4371">
        <v>350</v>
      </c>
      <c r="G4371">
        <v>0</v>
      </c>
      <c r="H4371">
        <v>350</v>
      </c>
      <c r="I4371" s="3">
        <v>1000</v>
      </c>
      <c r="J4371">
        <v>1.73</v>
      </c>
      <c r="K4371" s="6" t="s">
        <v>1649</v>
      </c>
      <c r="L4371" s="6" t="s">
        <v>1649</v>
      </c>
      <c r="M4371" s="6" t="s">
        <v>1649</v>
      </c>
      <c r="N4371" s="6" t="s">
        <v>1649</v>
      </c>
      <c r="O4371" s="6" t="s">
        <v>1649</v>
      </c>
      <c r="P4371" s="8">
        <f>Table12[[#This Row],[PLANNED_DELIVERY]]-Table12[[#This Row],[PLANNED_PICKUP]]</f>
        <v>0</v>
      </c>
      <c r="Q4371" s="9">
        <f>Table12[[#This Row],[ACTUAL_DELIVERY]]-Table12[[#This Row],[ACTUAL_PICKUP]]</f>
        <v>0</v>
      </c>
      <c r="R4371" s="9">
        <f>Table12[[#This Row],[ACTUAL_PICKUP]]-Table12[[#This Row],[PLANNED_PICKUP]]</f>
        <v>0</v>
      </c>
      <c r="S4371" s="9">
        <f>Table12[[#This Row],[ACTUAL_DELIVERY]]-Table12[[#This Row],[PLANNED_DELIVERY]]</f>
        <v>0</v>
      </c>
      <c r="T4371" t="s">
        <v>188</v>
      </c>
      <c r="U4371" s="6" t="s">
        <v>189</v>
      </c>
      <c r="V4371" t="s">
        <v>27</v>
      </c>
      <c r="W4371" t="s">
        <v>27</v>
      </c>
      <c r="X4371" t="s">
        <v>60</v>
      </c>
      <c r="Y4371" s="6" t="s">
        <v>34</v>
      </c>
      <c r="Z4371" t="s">
        <v>27</v>
      </c>
      <c r="AA4371" t="s">
        <v>27</v>
      </c>
      <c r="AF4371" s="1"/>
    </row>
    <row r="4372" spans="1:32" x14ac:dyDescent="0.35">
      <c r="A4372">
        <v>10006250</v>
      </c>
      <c r="B4372" t="s">
        <v>81</v>
      </c>
      <c r="C4372" t="s">
        <v>206</v>
      </c>
      <c r="D4372" t="s">
        <v>30</v>
      </c>
      <c r="E4372" t="s">
        <v>31</v>
      </c>
      <c r="F4372">
        <v>150</v>
      </c>
      <c r="G4372">
        <v>0</v>
      </c>
      <c r="H4372">
        <v>150</v>
      </c>
      <c r="I4372" s="3">
        <v>68</v>
      </c>
      <c r="J4372">
        <v>0.52</v>
      </c>
      <c r="K4372" s="6" t="s">
        <v>1649</v>
      </c>
      <c r="L4372" s="6" t="s">
        <v>1647</v>
      </c>
      <c r="M4372" s="6" t="s">
        <v>1693</v>
      </c>
      <c r="N4372" s="6" t="s">
        <v>1649</v>
      </c>
      <c r="O4372" s="6" t="s">
        <v>1647</v>
      </c>
      <c r="P4372" s="8">
        <f>Table12[[#This Row],[PLANNED_DELIVERY]]-Table12[[#This Row],[PLANNED_PICKUP]]</f>
        <v>6</v>
      </c>
      <c r="Q4372" s="9">
        <f>Table12[[#This Row],[ACTUAL_DELIVERY]]-Table12[[#This Row],[ACTUAL_PICKUP]]</f>
        <v>1</v>
      </c>
      <c r="R4372" s="9">
        <f>Table12[[#This Row],[ACTUAL_PICKUP]]-Table12[[#This Row],[PLANNED_PICKUP]]</f>
        <v>-1</v>
      </c>
      <c r="S4372" s="9">
        <f>Table12[[#This Row],[ACTUAL_DELIVERY]]-Table12[[#This Row],[PLANNED_DELIVERY]]</f>
        <v>-6</v>
      </c>
      <c r="T4372" t="s">
        <v>33</v>
      </c>
      <c r="U4372" s="6" t="s">
        <v>34</v>
      </c>
      <c r="V4372" t="s">
        <v>27</v>
      </c>
      <c r="W4372" t="s">
        <v>27</v>
      </c>
      <c r="X4372" t="s">
        <v>292</v>
      </c>
      <c r="Y4372" s="6" t="s">
        <v>284</v>
      </c>
      <c r="Z4372" t="s">
        <v>27</v>
      </c>
      <c r="AA4372" t="s">
        <v>27</v>
      </c>
      <c r="AF4372" s="1"/>
    </row>
    <row r="4373" spans="1:32" x14ac:dyDescent="0.35">
      <c r="A4373">
        <v>10006254</v>
      </c>
      <c r="B4373" t="s">
        <v>81</v>
      </c>
      <c r="C4373" t="s">
        <v>206</v>
      </c>
      <c r="D4373" t="s">
        <v>30</v>
      </c>
      <c r="E4373" t="s">
        <v>31</v>
      </c>
      <c r="F4373">
        <v>250</v>
      </c>
      <c r="G4373">
        <v>0</v>
      </c>
      <c r="H4373">
        <v>250</v>
      </c>
      <c r="I4373" s="3">
        <v>1800</v>
      </c>
      <c r="J4373">
        <v>4</v>
      </c>
      <c r="K4373" s="6" t="s">
        <v>1649</v>
      </c>
      <c r="L4373" s="6" t="s">
        <v>1647</v>
      </c>
      <c r="M4373" s="6" t="s">
        <v>1648</v>
      </c>
      <c r="N4373" s="6" t="s">
        <v>1647</v>
      </c>
      <c r="O4373" s="6" t="s">
        <v>1648</v>
      </c>
      <c r="P4373" s="8">
        <f>Table12[[#This Row],[PLANNED_DELIVERY]]-Table12[[#This Row],[PLANNED_PICKUP]]</f>
        <v>3</v>
      </c>
      <c r="Q4373" s="9">
        <f>Table12[[#This Row],[ACTUAL_DELIVERY]]-Table12[[#This Row],[ACTUAL_PICKUP]]</f>
        <v>3</v>
      </c>
      <c r="R4373" s="9">
        <f>Table12[[#This Row],[ACTUAL_PICKUP]]-Table12[[#This Row],[PLANNED_PICKUP]]</f>
        <v>0</v>
      </c>
      <c r="S4373" s="9">
        <f>Table12[[#This Row],[ACTUAL_DELIVERY]]-Table12[[#This Row],[PLANNED_DELIVERY]]</f>
        <v>0</v>
      </c>
      <c r="T4373" t="s">
        <v>33</v>
      </c>
      <c r="U4373" s="6" t="s">
        <v>34</v>
      </c>
      <c r="V4373" t="s">
        <v>27</v>
      </c>
      <c r="W4373" t="s">
        <v>27</v>
      </c>
      <c r="X4373" t="s">
        <v>738</v>
      </c>
      <c r="Y4373" s="6" t="s">
        <v>739</v>
      </c>
      <c r="Z4373" t="s">
        <v>27</v>
      </c>
      <c r="AA4373" t="s">
        <v>27</v>
      </c>
      <c r="AF4373" s="1"/>
    </row>
    <row r="4374" spans="1:32" x14ac:dyDescent="0.35">
      <c r="A4374">
        <v>10006255</v>
      </c>
      <c r="B4374" t="s">
        <v>81</v>
      </c>
      <c r="C4374" t="s">
        <v>240</v>
      </c>
      <c r="D4374" t="s">
        <v>30</v>
      </c>
      <c r="E4374" t="s">
        <v>31</v>
      </c>
      <c r="F4374">
        <v>150</v>
      </c>
      <c r="G4374">
        <v>0</v>
      </c>
      <c r="H4374">
        <v>150</v>
      </c>
      <c r="I4374" s="3">
        <v>55</v>
      </c>
      <c r="J4374">
        <v>0.56999999999999995</v>
      </c>
      <c r="K4374" s="6" t="s">
        <v>1649</v>
      </c>
      <c r="L4374" s="6" t="s">
        <v>1647</v>
      </c>
      <c r="M4374" s="6" t="s">
        <v>1693</v>
      </c>
      <c r="N4374" s="6" t="s">
        <v>1647</v>
      </c>
      <c r="O4374" s="6" t="s">
        <v>1648</v>
      </c>
      <c r="P4374" s="8">
        <f>Table12[[#This Row],[PLANNED_DELIVERY]]-Table12[[#This Row],[PLANNED_PICKUP]]</f>
        <v>6</v>
      </c>
      <c r="Q4374" s="9">
        <f>Table12[[#This Row],[ACTUAL_DELIVERY]]-Table12[[#This Row],[ACTUAL_PICKUP]]</f>
        <v>3</v>
      </c>
      <c r="R4374" s="9">
        <f>Table12[[#This Row],[ACTUAL_PICKUP]]-Table12[[#This Row],[PLANNED_PICKUP]]</f>
        <v>0</v>
      </c>
      <c r="S4374" s="9">
        <f>Table12[[#This Row],[ACTUAL_DELIVERY]]-Table12[[#This Row],[PLANNED_DELIVERY]]</f>
        <v>-3</v>
      </c>
      <c r="T4374" t="s">
        <v>33</v>
      </c>
      <c r="U4374" s="6" t="s">
        <v>34</v>
      </c>
      <c r="V4374" t="s">
        <v>27</v>
      </c>
      <c r="W4374" t="s">
        <v>27</v>
      </c>
      <c r="X4374" t="s">
        <v>736</v>
      </c>
      <c r="Y4374" s="6" t="s">
        <v>253</v>
      </c>
      <c r="Z4374" t="s">
        <v>27</v>
      </c>
      <c r="AA4374" t="s">
        <v>27</v>
      </c>
      <c r="AF4374" s="1"/>
    </row>
    <row r="4375" spans="1:32" x14ac:dyDescent="0.35">
      <c r="A4375">
        <v>10006256</v>
      </c>
      <c r="B4375" t="s">
        <v>81</v>
      </c>
      <c r="C4375" t="s">
        <v>240</v>
      </c>
      <c r="D4375" t="s">
        <v>30</v>
      </c>
      <c r="E4375" t="s">
        <v>31</v>
      </c>
      <c r="F4375">
        <v>150</v>
      </c>
      <c r="G4375">
        <v>0</v>
      </c>
      <c r="H4375">
        <v>150</v>
      </c>
      <c r="I4375" s="3">
        <v>50</v>
      </c>
      <c r="J4375">
        <v>0.48</v>
      </c>
      <c r="K4375" s="6" t="s">
        <v>1649</v>
      </c>
      <c r="L4375" s="6" t="s">
        <v>1647</v>
      </c>
      <c r="M4375" s="6" t="s">
        <v>1693</v>
      </c>
      <c r="N4375" s="6" t="s">
        <v>1647</v>
      </c>
      <c r="O4375" s="6" t="s">
        <v>1648</v>
      </c>
      <c r="P4375" s="8">
        <f>Table12[[#This Row],[PLANNED_DELIVERY]]-Table12[[#This Row],[PLANNED_PICKUP]]</f>
        <v>6</v>
      </c>
      <c r="Q4375" s="9">
        <f>Table12[[#This Row],[ACTUAL_DELIVERY]]-Table12[[#This Row],[ACTUAL_PICKUP]]</f>
        <v>3</v>
      </c>
      <c r="R4375" s="9">
        <f>Table12[[#This Row],[ACTUAL_PICKUP]]-Table12[[#This Row],[PLANNED_PICKUP]]</f>
        <v>0</v>
      </c>
      <c r="S4375" s="9">
        <f>Table12[[#This Row],[ACTUAL_DELIVERY]]-Table12[[#This Row],[PLANNED_DELIVERY]]</f>
        <v>-3</v>
      </c>
      <c r="T4375" t="s">
        <v>33</v>
      </c>
      <c r="U4375" s="6" t="s">
        <v>34</v>
      </c>
      <c r="V4375" t="s">
        <v>27</v>
      </c>
      <c r="W4375" t="s">
        <v>27</v>
      </c>
      <c r="X4375" t="s">
        <v>190</v>
      </c>
      <c r="Y4375" s="6" t="s">
        <v>191</v>
      </c>
      <c r="Z4375" t="s">
        <v>27</v>
      </c>
      <c r="AA4375" t="s">
        <v>27</v>
      </c>
      <c r="AF4375" s="1"/>
    </row>
    <row r="4376" spans="1:32" x14ac:dyDescent="0.35">
      <c r="A4376">
        <v>10006259</v>
      </c>
      <c r="B4376" t="s">
        <v>81</v>
      </c>
      <c r="C4376" t="s">
        <v>206</v>
      </c>
      <c r="D4376" t="s">
        <v>23</v>
      </c>
      <c r="E4376" t="s">
        <v>24</v>
      </c>
      <c r="F4376">
        <v>139.72</v>
      </c>
      <c r="G4376">
        <v>0</v>
      </c>
      <c r="H4376">
        <v>139.72</v>
      </c>
      <c r="I4376" s="3">
        <v>500</v>
      </c>
      <c r="J4376">
        <v>0.48</v>
      </c>
      <c r="K4376" s="6" t="s">
        <v>1649</v>
      </c>
      <c r="L4376" s="6" t="s">
        <v>1649</v>
      </c>
      <c r="M4376" s="6" t="s">
        <v>1647</v>
      </c>
      <c r="N4376" s="6" t="s">
        <v>1648</v>
      </c>
      <c r="O4376" s="6" t="s">
        <v>1648</v>
      </c>
      <c r="P4376" s="8">
        <f>Table12[[#This Row],[PLANNED_DELIVERY]]-Table12[[#This Row],[PLANNED_PICKUP]]</f>
        <v>1</v>
      </c>
      <c r="Q4376" s="9">
        <f>Table12[[#This Row],[ACTUAL_DELIVERY]]-Table12[[#This Row],[ACTUAL_PICKUP]]</f>
        <v>0</v>
      </c>
      <c r="R4376" s="9">
        <f>Table12[[#This Row],[ACTUAL_PICKUP]]-Table12[[#This Row],[PLANNED_PICKUP]]</f>
        <v>4</v>
      </c>
      <c r="S4376" s="9">
        <f>Table12[[#This Row],[ACTUAL_DELIVERY]]-Table12[[#This Row],[PLANNED_DELIVERY]]</f>
        <v>3</v>
      </c>
      <c r="T4376" t="s">
        <v>352</v>
      </c>
      <c r="U4376" s="6" t="s">
        <v>412</v>
      </c>
      <c r="V4376" t="s">
        <v>27</v>
      </c>
      <c r="W4376" t="s">
        <v>27</v>
      </c>
      <c r="X4376" t="s">
        <v>41</v>
      </c>
      <c r="Y4376" s="6" t="s">
        <v>44</v>
      </c>
      <c r="Z4376" t="s">
        <v>27</v>
      </c>
      <c r="AA4376" t="s">
        <v>27</v>
      </c>
      <c r="AF4376" s="1"/>
    </row>
    <row r="4377" spans="1:32" x14ac:dyDescent="0.35">
      <c r="A4377">
        <v>10006260</v>
      </c>
      <c r="B4377" t="s">
        <v>81</v>
      </c>
      <c r="C4377" t="s">
        <v>206</v>
      </c>
      <c r="D4377" t="s">
        <v>30</v>
      </c>
      <c r="E4377" t="s">
        <v>31</v>
      </c>
      <c r="F4377">
        <v>418</v>
      </c>
      <c r="G4377">
        <v>0</v>
      </c>
      <c r="H4377">
        <v>418</v>
      </c>
      <c r="I4377" s="3">
        <v>1287</v>
      </c>
      <c r="J4377">
        <v>1.2</v>
      </c>
      <c r="K4377" s="6" t="s">
        <v>1649</v>
      </c>
      <c r="L4377" s="6" t="s">
        <v>1649</v>
      </c>
      <c r="M4377" s="6" t="s">
        <v>1648</v>
      </c>
      <c r="N4377" s="6" t="s">
        <v>1649</v>
      </c>
      <c r="O4377" s="6" t="s">
        <v>1647</v>
      </c>
      <c r="P4377" s="8">
        <f>Table12[[#This Row],[PLANNED_DELIVERY]]-Table12[[#This Row],[PLANNED_PICKUP]]</f>
        <v>4</v>
      </c>
      <c r="Q4377" s="9">
        <f>Table12[[#This Row],[ACTUAL_DELIVERY]]-Table12[[#This Row],[ACTUAL_PICKUP]]</f>
        <v>1</v>
      </c>
      <c r="R4377" s="9">
        <f>Table12[[#This Row],[ACTUAL_PICKUP]]-Table12[[#This Row],[PLANNED_PICKUP]]</f>
        <v>0</v>
      </c>
      <c r="S4377" s="9">
        <f>Table12[[#This Row],[ACTUAL_DELIVERY]]-Table12[[#This Row],[PLANNED_DELIVERY]]</f>
        <v>-3</v>
      </c>
      <c r="T4377" t="s">
        <v>68</v>
      </c>
      <c r="U4377" s="6" t="s">
        <v>69</v>
      </c>
      <c r="V4377" t="s">
        <v>27</v>
      </c>
      <c r="W4377" t="s">
        <v>27</v>
      </c>
      <c r="X4377" t="s">
        <v>60</v>
      </c>
      <c r="Y4377" s="6" t="s">
        <v>34</v>
      </c>
      <c r="Z4377" t="s">
        <v>27</v>
      </c>
      <c r="AA4377" t="s">
        <v>27</v>
      </c>
      <c r="AF4377" s="1"/>
    </row>
    <row r="4378" spans="1:32" x14ac:dyDescent="0.35">
      <c r="A4378">
        <v>10006261</v>
      </c>
      <c r="B4378" t="s">
        <v>81</v>
      </c>
      <c r="C4378" t="s">
        <v>206</v>
      </c>
      <c r="D4378" t="s">
        <v>23</v>
      </c>
      <c r="E4378" t="s">
        <v>31</v>
      </c>
      <c r="F4378">
        <v>160.22</v>
      </c>
      <c r="G4378">
        <v>0</v>
      </c>
      <c r="H4378">
        <v>160.22</v>
      </c>
      <c r="I4378" s="3">
        <v>1500</v>
      </c>
      <c r="J4378">
        <v>2.02</v>
      </c>
      <c r="K4378" s="6" t="s">
        <v>1649</v>
      </c>
      <c r="L4378" s="6" t="s">
        <v>1647</v>
      </c>
      <c r="M4378" s="6" t="s">
        <v>1693</v>
      </c>
      <c r="N4378" s="6" t="s">
        <v>1652</v>
      </c>
      <c r="O4378" s="6" t="s">
        <v>1681</v>
      </c>
      <c r="P4378" s="8">
        <f>Table12[[#This Row],[PLANNED_DELIVERY]]-Table12[[#This Row],[PLANNED_PICKUP]]</f>
        <v>6</v>
      </c>
      <c r="Q4378" s="9">
        <f>Table12[[#This Row],[ACTUAL_DELIVERY]]-Table12[[#This Row],[ACTUAL_PICKUP]]</f>
        <v>1</v>
      </c>
      <c r="R4378" s="9">
        <f>Table12[[#This Row],[ACTUAL_PICKUP]]-Table12[[#This Row],[PLANNED_PICKUP]]</f>
        <v>4</v>
      </c>
      <c r="S4378" s="9">
        <f>Table12[[#This Row],[ACTUAL_DELIVERY]]-Table12[[#This Row],[PLANNED_DELIVERY]]</f>
        <v>-1</v>
      </c>
      <c r="T4378" t="s">
        <v>352</v>
      </c>
      <c r="U4378" s="6" t="s">
        <v>353</v>
      </c>
      <c r="V4378" t="s">
        <v>27</v>
      </c>
      <c r="W4378" t="s">
        <v>27</v>
      </c>
      <c r="X4378" t="s">
        <v>49</v>
      </c>
      <c r="Y4378" s="6" t="s">
        <v>29</v>
      </c>
      <c r="Z4378" t="s">
        <v>27</v>
      </c>
      <c r="AA4378" t="s">
        <v>27</v>
      </c>
      <c r="AF4378" s="1"/>
    </row>
    <row r="4379" spans="1:32" x14ac:dyDescent="0.35">
      <c r="A4379">
        <v>10006262</v>
      </c>
      <c r="B4379" t="s">
        <v>81</v>
      </c>
      <c r="C4379" t="s">
        <v>257</v>
      </c>
      <c r="D4379" t="s">
        <v>23</v>
      </c>
      <c r="E4379" t="s">
        <v>24</v>
      </c>
      <c r="F4379">
        <v>589.95000000000005</v>
      </c>
      <c r="G4379">
        <v>0</v>
      </c>
      <c r="H4379">
        <v>589.95000000000005</v>
      </c>
      <c r="I4379" s="3">
        <v>162.6</v>
      </c>
      <c r="J4379">
        <v>1.06</v>
      </c>
      <c r="K4379" s="6" t="s">
        <v>1649</v>
      </c>
      <c r="L4379" s="6" t="s">
        <v>1647</v>
      </c>
      <c r="M4379" s="6" t="s">
        <v>1693</v>
      </c>
      <c r="N4379" s="6" t="s">
        <v>1647</v>
      </c>
      <c r="O4379" s="6" t="s">
        <v>1693</v>
      </c>
      <c r="P4379" s="8">
        <f>Table12[[#This Row],[PLANNED_DELIVERY]]-Table12[[#This Row],[PLANNED_PICKUP]]</f>
        <v>6</v>
      </c>
      <c r="Q4379" s="9">
        <f>Table12[[#This Row],[ACTUAL_DELIVERY]]-Table12[[#This Row],[ACTUAL_PICKUP]]</f>
        <v>6</v>
      </c>
      <c r="R4379" s="9">
        <f>Table12[[#This Row],[ACTUAL_PICKUP]]-Table12[[#This Row],[PLANNED_PICKUP]]</f>
        <v>0</v>
      </c>
      <c r="S4379" s="9">
        <f>Table12[[#This Row],[ACTUAL_DELIVERY]]-Table12[[#This Row],[PLANNED_DELIVERY]]</f>
        <v>0</v>
      </c>
      <c r="T4379" t="s">
        <v>524</v>
      </c>
      <c r="U4379" s="6" t="s">
        <v>525</v>
      </c>
      <c r="V4379" t="s">
        <v>523</v>
      </c>
      <c r="W4379" t="s">
        <v>523</v>
      </c>
      <c r="X4379" t="s">
        <v>49</v>
      </c>
      <c r="Y4379" s="6" t="s">
        <v>29</v>
      </c>
      <c r="Z4379" t="s">
        <v>27</v>
      </c>
      <c r="AA4379" t="s">
        <v>27</v>
      </c>
      <c r="AF4379" s="1"/>
    </row>
    <row r="4380" spans="1:32" x14ac:dyDescent="0.35">
      <c r="A4380">
        <v>10006263</v>
      </c>
      <c r="B4380" t="s">
        <v>81</v>
      </c>
      <c r="C4380" t="s">
        <v>206</v>
      </c>
      <c r="D4380" t="s">
        <v>23</v>
      </c>
      <c r="E4380" t="s">
        <v>24</v>
      </c>
      <c r="F4380">
        <v>1100</v>
      </c>
      <c r="G4380">
        <v>0</v>
      </c>
      <c r="H4380">
        <v>1100</v>
      </c>
      <c r="I4380" s="3">
        <v>6600</v>
      </c>
      <c r="J4380">
        <v>64.400000000000006</v>
      </c>
      <c r="K4380" s="6" t="s">
        <v>1649</v>
      </c>
      <c r="L4380" s="6" t="s">
        <v>1647</v>
      </c>
      <c r="M4380" s="6" t="s">
        <v>1648</v>
      </c>
      <c r="N4380" s="6" t="s">
        <v>1647</v>
      </c>
      <c r="O4380" s="6" t="s">
        <v>1648</v>
      </c>
      <c r="P4380" s="8">
        <f>Table12[[#This Row],[PLANNED_DELIVERY]]-Table12[[#This Row],[PLANNED_PICKUP]]</f>
        <v>3</v>
      </c>
      <c r="Q4380" s="9">
        <f>Table12[[#This Row],[ACTUAL_DELIVERY]]-Table12[[#This Row],[ACTUAL_PICKUP]]</f>
        <v>3</v>
      </c>
      <c r="R4380" s="9">
        <f>Table12[[#This Row],[ACTUAL_PICKUP]]-Table12[[#This Row],[PLANNED_PICKUP]]</f>
        <v>0</v>
      </c>
      <c r="S4380" s="9">
        <f>Table12[[#This Row],[ACTUAL_DELIVERY]]-Table12[[#This Row],[PLANNED_DELIVERY]]</f>
        <v>0</v>
      </c>
      <c r="T4380" t="s">
        <v>734</v>
      </c>
      <c r="U4380" s="6" t="s">
        <v>735</v>
      </c>
      <c r="V4380" t="s">
        <v>27</v>
      </c>
      <c r="W4380" t="s">
        <v>27</v>
      </c>
      <c r="X4380" t="s">
        <v>41</v>
      </c>
      <c r="Y4380" s="6" t="s">
        <v>44</v>
      </c>
      <c r="Z4380" t="s">
        <v>27</v>
      </c>
      <c r="AA4380" t="s">
        <v>27</v>
      </c>
      <c r="AF4380" s="1"/>
    </row>
    <row r="4381" spans="1:32" x14ac:dyDescent="0.35">
      <c r="A4381">
        <v>10006268</v>
      </c>
      <c r="B4381" t="s">
        <v>81</v>
      </c>
      <c r="C4381" t="s">
        <v>206</v>
      </c>
      <c r="D4381" t="s">
        <v>30</v>
      </c>
      <c r="E4381" t="s">
        <v>45</v>
      </c>
      <c r="F4381">
        <v>250</v>
      </c>
      <c r="G4381">
        <v>0</v>
      </c>
      <c r="H4381">
        <v>250</v>
      </c>
      <c r="I4381" s="3">
        <v>3850</v>
      </c>
      <c r="J4381">
        <v>77.7</v>
      </c>
      <c r="K4381" s="6" t="s">
        <v>1649</v>
      </c>
      <c r="L4381" s="6" t="s">
        <v>1649</v>
      </c>
      <c r="M4381" s="6" t="s">
        <v>1647</v>
      </c>
      <c r="N4381" s="6" t="s">
        <v>1647</v>
      </c>
      <c r="O4381" s="6" t="s">
        <v>1647</v>
      </c>
      <c r="P4381" s="8">
        <f>Table12[[#This Row],[PLANNED_DELIVERY]]-Table12[[#This Row],[PLANNED_PICKUP]]</f>
        <v>1</v>
      </c>
      <c r="Q4381" s="9">
        <f>Table12[[#This Row],[ACTUAL_DELIVERY]]-Table12[[#This Row],[ACTUAL_PICKUP]]</f>
        <v>0</v>
      </c>
      <c r="R4381" s="9">
        <f>Table12[[#This Row],[ACTUAL_PICKUP]]-Table12[[#This Row],[PLANNED_PICKUP]]</f>
        <v>1</v>
      </c>
      <c r="S4381" s="9">
        <f>Table12[[#This Row],[ACTUAL_DELIVERY]]-Table12[[#This Row],[PLANNED_DELIVERY]]</f>
        <v>0</v>
      </c>
      <c r="T4381" t="s">
        <v>49</v>
      </c>
      <c r="U4381" s="6" t="s">
        <v>114</v>
      </c>
      <c r="V4381" t="s">
        <v>27</v>
      </c>
      <c r="W4381" t="s">
        <v>27</v>
      </c>
      <c r="X4381" t="s">
        <v>49</v>
      </c>
      <c r="Y4381" s="6" t="s">
        <v>29</v>
      </c>
      <c r="Z4381" t="s">
        <v>27</v>
      </c>
      <c r="AA4381" t="s">
        <v>27</v>
      </c>
      <c r="AF4381" s="1"/>
    </row>
    <row r="4382" spans="1:32" x14ac:dyDescent="0.35">
      <c r="A4382">
        <v>10006269</v>
      </c>
      <c r="B4382" t="s">
        <v>81</v>
      </c>
      <c r="C4382" t="s">
        <v>206</v>
      </c>
      <c r="D4382" t="s">
        <v>23</v>
      </c>
      <c r="E4382" t="s">
        <v>24</v>
      </c>
      <c r="F4382">
        <v>514</v>
      </c>
      <c r="G4382">
        <v>750</v>
      </c>
      <c r="H4382">
        <v>1264</v>
      </c>
      <c r="I4382" s="3">
        <v>14605</v>
      </c>
      <c r="J4382">
        <v>4.8899999999999997</v>
      </c>
      <c r="K4382" s="6" t="s">
        <v>1649</v>
      </c>
      <c r="L4382" s="6" t="s">
        <v>1648</v>
      </c>
      <c r="M4382" s="6" t="s">
        <v>1696</v>
      </c>
      <c r="N4382" s="6" t="s">
        <v>1648</v>
      </c>
      <c r="O4382" s="6" t="s">
        <v>1652</v>
      </c>
      <c r="P4382" s="8">
        <f>Table12[[#This Row],[PLANNED_DELIVERY]]-Table12[[#This Row],[PLANNED_PICKUP]]</f>
        <v>4</v>
      </c>
      <c r="Q4382" s="9">
        <f>Table12[[#This Row],[ACTUAL_DELIVERY]]-Table12[[#This Row],[ACTUAL_PICKUP]]</f>
        <v>1</v>
      </c>
      <c r="R4382" s="9">
        <f>Table12[[#This Row],[ACTUAL_PICKUP]]-Table12[[#This Row],[PLANNED_PICKUP]]</f>
        <v>0</v>
      </c>
      <c r="S4382" s="9">
        <f>Table12[[#This Row],[ACTUAL_DELIVERY]]-Table12[[#This Row],[PLANNED_DELIVERY]]</f>
        <v>-3</v>
      </c>
      <c r="T4382" t="s">
        <v>68</v>
      </c>
      <c r="U4382" s="6" t="s">
        <v>69</v>
      </c>
      <c r="V4382" t="s">
        <v>27</v>
      </c>
      <c r="W4382" t="s">
        <v>27</v>
      </c>
      <c r="X4382" t="s">
        <v>60</v>
      </c>
      <c r="Y4382" s="6" t="s">
        <v>34</v>
      </c>
      <c r="Z4382" t="s">
        <v>27</v>
      </c>
      <c r="AA4382" t="s">
        <v>27</v>
      </c>
      <c r="AF4382" s="1"/>
    </row>
    <row r="4383" spans="1:32" x14ac:dyDescent="0.35">
      <c r="A4383">
        <v>10006270</v>
      </c>
      <c r="B4383" t="s">
        <v>81</v>
      </c>
      <c r="C4383" t="s">
        <v>206</v>
      </c>
      <c r="D4383" t="s">
        <v>23</v>
      </c>
      <c r="E4383" t="s">
        <v>24</v>
      </c>
      <c r="F4383">
        <v>250</v>
      </c>
      <c r="G4383">
        <v>0</v>
      </c>
      <c r="H4383">
        <v>250</v>
      </c>
      <c r="I4383" s="3">
        <v>892</v>
      </c>
      <c r="J4383">
        <v>1.92</v>
      </c>
      <c r="K4383" s="6" t="s">
        <v>1649</v>
      </c>
      <c r="L4383" s="6" t="s">
        <v>1648</v>
      </c>
      <c r="M4383" s="6" t="s">
        <v>1652</v>
      </c>
      <c r="N4383" s="6" t="s">
        <v>1648</v>
      </c>
      <c r="O4383" s="6" t="s">
        <v>1652</v>
      </c>
      <c r="P4383" s="8">
        <f>Table12[[#This Row],[PLANNED_DELIVERY]]-Table12[[#This Row],[PLANNED_PICKUP]]</f>
        <v>1</v>
      </c>
      <c r="Q4383" s="9">
        <f>Table12[[#This Row],[ACTUAL_DELIVERY]]-Table12[[#This Row],[ACTUAL_PICKUP]]</f>
        <v>1</v>
      </c>
      <c r="R4383" s="9">
        <f>Table12[[#This Row],[ACTUAL_PICKUP]]-Table12[[#This Row],[PLANNED_PICKUP]]</f>
        <v>0</v>
      </c>
      <c r="S4383" s="9">
        <f>Table12[[#This Row],[ACTUAL_DELIVERY]]-Table12[[#This Row],[PLANNED_DELIVERY]]</f>
        <v>0</v>
      </c>
      <c r="T4383" t="s">
        <v>68</v>
      </c>
      <c r="U4383" s="6" t="s">
        <v>69</v>
      </c>
      <c r="V4383" t="s">
        <v>27</v>
      </c>
      <c r="W4383" t="s">
        <v>27</v>
      </c>
      <c r="X4383" t="s">
        <v>41</v>
      </c>
      <c r="Y4383" s="6" t="s">
        <v>44</v>
      </c>
      <c r="Z4383" t="s">
        <v>27</v>
      </c>
      <c r="AA4383" t="s">
        <v>27</v>
      </c>
      <c r="AF4383" s="1"/>
    </row>
    <row r="4384" spans="1:32" x14ac:dyDescent="0.35">
      <c r="A4384">
        <v>10006272</v>
      </c>
      <c r="B4384" t="s">
        <v>81</v>
      </c>
      <c r="C4384" t="s">
        <v>206</v>
      </c>
      <c r="D4384" t="s">
        <v>30</v>
      </c>
      <c r="E4384" t="s">
        <v>31</v>
      </c>
      <c r="F4384">
        <v>190.96</v>
      </c>
      <c r="G4384">
        <v>0</v>
      </c>
      <c r="H4384">
        <v>190.96</v>
      </c>
      <c r="I4384" s="3">
        <v>1400</v>
      </c>
      <c r="J4384">
        <v>4.5</v>
      </c>
      <c r="K4384" s="6" t="s">
        <v>1649</v>
      </c>
      <c r="L4384" s="6" t="s">
        <v>1652</v>
      </c>
      <c r="M4384" s="6" t="s">
        <v>1681</v>
      </c>
      <c r="N4384" s="6" t="s">
        <v>1652</v>
      </c>
      <c r="O4384" s="6" t="s">
        <v>1652</v>
      </c>
      <c r="P4384" s="8">
        <f>Table12[[#This Row],[PLANNED_DELIVERY]]-Table12[[#This Row],[PLANNED_PICKUP]]</f>
        <v>1</v>
      </c>
      <c r="Q4384" s="9">
        <f>Table12[[#This Row],[ACTUAL_DELIVERY]]-Table12[[#This Row],[ACTUAL_PICKUP]]</f>
        <v>0</v>
      </c>
      <c r="R4384" s="9">
        <f>Table12[[#This Row],[ACTUAL_PICKUP]]-Table12[[#This Row],[PLANNED_PICKUP]]</f>
        <v>0</v>
      </c>
      <c r="S4384" s="9">
        <f>Table12[[#This Row],[ACTUAL_DELIVERY]]-Table12[[#This Row],[PLANNED_DELIVERY]]</f>
        <v>-1</v>
      </c>
      <c r="T4384" t="s">
        <v>33</v>
      </c>
      <c r="U4384" s="6" t="s">
        <v>34</v>
      </c>
      <c r="V4384" t="s">
        <v>27</v>
      </c>
      <c r="W4384" t="s">
        <v>27</v>
      </c>
      <c r="X4384" t="s">
        <v>1723</v>
      </c>
      <c r="Y4384" s="6" t="s">
        <v>42</v>
      </c>
      <c r="Z4384" t="s">
        <v>27</v>
      </c>
      <c r="AA4384" t="s">
        <v>27</v>
      </c>
      <c r="AF4384" s="1"/>
    </row>
    <row r="4385" spans="1:32" x14ac:dyDescent="0.35">
      <c r="A4385">
        <v>10006275</v>
      </c>
      <c r="B4385" t="s">
        <v>81</v>
      </c>
      <c r="C4385" t="s">
        <v>206</v>
      </c>
      <c r="D4385" t="s">
        <v>23</v>
      </c>
      <c r="E4385" t="s">
        <v>24</v>
      </c>
      <c r="F4385">
        <v>158.36000000000001</v>
      </c>
      <c r="G4385">
        <v>0</v>
      </c>
      <c r="H4385">
        <v>158.36000000000001</v>
      </c>
      <c r="I4385" s="3">
        <v>583</v>
      </c>
      <c r="J4385">
        <v>3.42</v>
      </c>
      <c r="K4385" s="6" t="s">
        <v>1649</v>
      </c>
      <c r="L4385" s="6" t="s">
        <v>1649</v>
      </c>
      <c r="M4385" s="6" t="s">
        <v>1648</v>
      </c>
      <c r="N4385" s="6" t="s">
        <v>1648</v>
      </c>
      <c r="O4385" s="6" t="s">
        <v>1648</v>
      </c>
      <c r="P4385" s="8">
        <f>Table12[[#This Row],[PLANNED_DELIVERY]]-Table12[[#This Row],[PLANNED_PICKUP]]</f>
        <v>4</v>
      </c>
      <c r="Q4385" s="9">
        <f>Table12[[#This Row],[ACTUAL_DELIVERY]]-Table12[[#This Row],[ACTUAL_PICKUP]]</f>
        <v>0</v>
      </c>
      <c r="R4385" s="9">
        <f>Table12[[#This Row],[ACTUAL_PICKUP]]-Table12[[#This Row],[PLANNED_PICKUP]]</f>
        <v>4</v>
      </c>
      <c r="S4385" s="9">
        <f>Table12[[#This Row],[ACTUAL_DELIVERY]]-Table12[[#This Row],[PLANNED_DELIVERY]]</f>
        <v>0</v>
      </c>
      <c r="T4385" t="s">
        <v>1456</v>
      </c>
      <c r="U4385" s="6" t="s">
        <v>733</v>
      </c>
      <c r="V4385" t="s">
        <v>27</v>
      </c>
      <c r="W4385" t="s">
        <v>27</v>
      </c>
      <c r="X4385" t="s">
        <v>49</v>
      </c>
      <c r="Y4385" s="6" t="s">
        <v>29</v>
      </c>
      <c r="Z4385" t="s">
        <v>27</v>
      </c>
      <c r="AA4385" t="s">
        <v>27</v>
      </c>
      <c r="AF4385" s="1"/>
    </row>
    <row r="4386" spans="1:32" x14ac:dyDescent="0.35">
      <c r="A4386">
        <v>10006276</v>
      </c>
      <c r="B4386" t="s">
        <v>81</v>
      </c>
      <c r="C4386" t="s">
        <v>206</v>
      </c>
      <c r="D4386" t="s">
        <v>23</v>
      </c>
      <c r="E4386" t="s">
        <v>24</v>
      </c>
      <c r="F4386">
        <v>139.72</v>
      </c>
      <c r="G4386">
        <v>0</v>
      </c>
      <c r="H4386">
        <v>139.72</v>
      </c>
      <c r="I4386" s="3">
        <v>3300</v>
      </c>
      <c r="J4386">
        <v>1.52</v>
      </c>
      <c r="K4386" s="6" t="s">
        <v>1649</v>
      </c>
      <c r="L4386" s="6" t="s">
        <v>1649</v>
      </c>
      <c r="M4386" s="6" t="s">
        <v>1647</v>
      </c>
      <c r="N4386" s="6" t="s">
        <v>1647</v>
      </c>
      <c r="O4386" s="6" t="s">
        <v>1648</v>
      </c>
      <c r="P4386" s="8">
        <f>Table12[[#This Row],[PLANNED_DELIVERY]]-Table12[[#This Row],[PLANNED_PICKUP]]</f>
        <v>1</v>
      </c>
      <c r="Q4386" s="9">
        <f>Table12[[#This Row],[ACTUAL_DELIVERY]]-Table12[[#This Row],[ACTUAL_PICKUP]]</f>
        <v>3</v>
      </c>
      <c r="R4386" s="9">
        <f>Table12[[#This Row],[ACTUAL_PICKUP]]-Table12[[#This Row],[PLANNED_PICKUP]]</f>
        <v>1</v>
      </c>
      <c r="S4386" s="9">
        <f>Table12[[#This Row],[ACTUAL_DELIVERY]]-Table12[[#This Row],[PLANNED_DELIVERY]]</f>
        <v>3</v>
      </c>
      <c r="T4386" t="s">
        <v>1577</v>
      </c>
      <c r="U4386" s="6" t="s">
        <v>286</v>
      </c>
      <c r="V4386" t="s">
        <v>27</v>
      </c>
      <c r="W4386" t="s">
        <v>27</v>
      </c>
      <c r="X4386" t="s">
        <v>60</v>
      </c>
      <c r="Y4386" s="6" t="s">
        <v>34</v>
      </c>
      <c r="Z4386" t="s">
        <v>27</v>
      </c>
      <c r="AA4386" t="s">
        <v>27</v>
      </c>
      <c r="AF4386" s="1"/>
    </row>
    <row r="4387" spans="1:32" x14ac:dyDescent="0.35">
      <c r="A4387">
        <v>10006278</v>
      </c>
      <c r="B4387" t="s">
        <v>81</v>
      </c>
      <c r="C4387" t="s">
        <v>206</v>
      </c>
      <c r="D4387" t="s">
        <v>204</v>
      </c>
      <c r="E4387" t="s">
        <v>45</v>
      </c>
      <c r="F4387">
        <v>176.99</v>
      </c>
      <c r="G4387">
        <v>0</v>
      </c>
      <c r="H4387">
        <v>176.99</v>
      </c>
      <c r="I4387" s="3">
        <v>488.7</v>
      </c>
      <c r="J4387">
        <v>1.97</v>
      </c>
      <c r="K4387" s="6" t="s">
        <v>1649</v>
      </c>
      <c r="L4387" s="6" t="s">
        <v>1649</v>
      </c>
      <c r="M4387" s="6" t="s">
        <v>1648</v>
      </c>
      <c r="N4387" s="6" t="s">
        <v>1648</v>
      </c>
      <c r="O4387" s="6" t="s">
        <v>1648</v>
      </c>
      <c r="P4387" s="8">
        <f>Table12[[#This Row],[PLANNED_DELIVERY]]-Table12[[#This Row],[PLANNED_PICKUP]]</f>
        <v>4</v>
      </c>
      <c r="Q4387" s="9">
        <f>Table12[[#This Row],[ACTUAL_DELIVERY]]-Table12[[#This Row],[ACTUAL_PICKUP]]</f>
        <v>0</v>
      </c>
      <c r="R4387" s="9">
        <f>Table12[[#This Row],[ACTUAL_PICKUP]]-Table12[[#This Row],[PLANNED_PICKUP]]</f>
        <v>4</v>
      </c>
      <c r="S4387" s="9">
        <f>Table12[[#This Row],[ACTUAL_DELIVERY]]-Table12[[#This Row],[PLANNED_DELIVERY]]</f>
        <v>0</v>
      </c>
      <c r="T4387" t="s">
        <v>49</v>
      </c>
      <c r="U4387" s="6" t="s">
        <v>29</v>
      </c>
      <c r="V4387" t="s">
        <v>27</v>
      </c>
      <c r="W4387" t="s">
        <v>27</v>
      </c>
      <c r="X4387" t="s">
        <v>49</v>
      </c>
      <c r="Y4387" s="6" t="s">
        <v>152</v>
      </c>
      <c r="Z4387" t="s">
        <v>27</v>
      </c>
      <c r="AA4387" t="s">
        <v>27</v>
      </c>
      <c r="AF4387" s="1"/>
    </row>
    <row r="4388" spans="1:32" x14ac:dyDescent="0.35">
      <c r="A4388">
        <v>10006285</v>
      </c>
      <c r="B4388" t="s">
        <v>81</v>
      </c>
      <c r="C4388" t="s">
        <v>206</v>
      </c>
      <c r="D4388" t="s">
        <v>23</v>
      </c>
      <c r="E4388" t="s">
        <v>31</v>
      </c>
      <c r="F4388">
        <v>350</v>
      </c>
      <c r="G4388">
        <v>0</v>
      </c>
      <c r="H4388">
        <v>350</v>
      </c>
      <c r="I4388" s="3">
        <v>300</v>
      </c>
      <c r="J4388">
        <v>0.72</v>
      </c>
      <c r="K4388" s="6" t="s">
        <v>1649</v>
      </c>
      <c r="L4388" s="6" t="s">
        <v>1647</v>
      </c>
      <c r="M4388" s="6" t="s">
        <v>1648</v>
      </c>
      <c r="N4388" s="6" t="s">
        <v>1647</v>
      </c>
      <c r="O4388" s="6" t="s">
        <v>1648</v>
      </c>
      <c r="P4388" s="8">
        <f>Table12[[#This Row],[PLANNED_DELIVERY]]-Table12[[#This Row],[PLANNED_PICKUP]]</f>
        <v>3</v>
      </c>
      <c r="Q4388" s="9">
        <f>Table12[[#This Row],[ACTUAL_DELIVERY]]-Table12[[#This Row],[ACTUAL_PICKUP]]</f>
        <v>3</v>
      </c>
      <c r="R4388" s="9">
        <f>Table12[[#This Row],[ACTUAL_PICKUP]]-Table12[[#This Row],[PLANNED_PICKUP]]</f>
        <v>0</v>
      </c>
      <c r="S4388" s="9">
        <f>Table12[[#This Row],[ACTUAL_DELIVERY]]-Table12[[#This Row],[PLANNED_DELIVERY]]</f>
        <v>0</v>
      </c>
      <c r="T4388" t="s">
        <v>277</v>
      </c>
      <c r="U4388" s="6" t="s">
        <v>278</v>
      </c>
      <c r="V4388" t="s">
        <v>27</v>
      </c>
      <c r="W4388" t="s">
        <v>27</v>
      </c>
      <c r="X4388" t="s">
        <v>60</v>
      </c>
      <c r="Y4388" s="6" t="s">
        <v>34</v>
      </c>
      <c r="Z4388" t="s">
        <v>27</v>
      </c>
      <c r="AA4388" t="s">
        <v>27</v>
      </c>
      <c r="AF4388" s="1"/>
    </row>
    <row r="4389" spans="1:32" x14ac:dyDescent="0.35">
      <c r="A4389">
        <v>10006289</v>
      </c>
      <c r="B4389" t="s">
        <v>81</v>
      </c>
      <c r="C4389" t="s">
        <v>342</v>
      </c>
      <c r="D4389" t="s">
        <v>23</v>
      </c>
      <c r="E4389" t="s">
        <v>24</v>
      </c>
      <c r="F4389">
        <v>150</v>
      </c>
      <c r="G4389">
        <v>0</v>
      </c>
      <c r="H4389">
        <v>150</v>
      </c>
      <c r="I4389" s="3">
        <v>759</v>
      </c>
      <c r="J4389">
        <v>1.2</v>
      </c>
      <c r="K4389" s="6" t="s">
        <v>1649</v>
      </c>
      <c r="L4389" s="6" t="s">
        <v>1648</v>
      </c>
      <c r="M4389" s="6" t="s">
        <v>1696</v>
      </c>
      <c r="N4389" s="6" t="s">
        <v>1648</v>
      </c>
      <c r="O4389" s="6" t="s">
        <v>1652</v>
      </c>
      <c r="P4389" s="8">
        <f>Table12[[#This Row],[PLANNED_DELIVERY]]-Table12[[#This Row],[PLANNED_PICKUP]]</f>
        <v>4</v>
      </c>
      <c r="Q4389" s="9">
        <f>Table12[[#This Row],[ACTUAL_DELIVERY]]-Table12[[#This Row],[ACTUAL_PICKUP]]</f>
        <v>1</v>
      </c>
      <c r="R4389" s="9">
        <f>Table12[[#This Row],[ACTUAL_PICKUP]]-Table12[[#This Row],[PLANNED_PICKUP]]</f>
        <v>0</v>
      </c>
      <c r="S4389" s="9">
        <f>Table12[[#This Row],[ACTUAL_DELIVERY]]-Table12[[#This Row],[PLANNED_DELIVERY]]</f>
        <v>-3</v>
      </c>
      <c r="T4389" t="s">
        <v>68</v>
      </c>
      <c r="U4389" s="6" t="s">
        <v>69</v>
      </c>
      <c r="V4389" t="s">
        <v>27</v>
      </c>
      <c r="W4389" t="s">
        <v>27</v>
      </c>
      <c r="X4389" t="s">
        <v>214</v>
      </c>
      <c r="Y4389" s="6" t="s">
        <v>215</v>
      </c>
      <c r="Z4389" t="s">
        <v>27</v>
      </c>
      <c r="AA4389" t="s">
        <v>27</v>
      </c>
      <c r="AF4389" s="1"/>
    </row>
    <row r="4390" spans="1:32" x14ac:dyDescent="0.35">
      <c r="A4390">
        <v>10006296</v>
      </c>
      <c r="B4390" t="s">
        <v>81</v>
      </c>
      <c r="C4390" t="s">
        <v>246</v>
      </c>
      <c r="D4390" t="s">
        <v>23</v>
      </c>
      <c r="E4390" t="s">
        <v>24</v>
      </c>
      <c r="F4390">
        <v>130.28</v>
      </c>
      <c r="G4390">
        <v>0</v>
      </c>
      <c r="H4390">
        <v>130.28</v>
      </c>
      <c r="I4390" s="3">
        <v>30</v>
      </c>
      <c r="J4390">
        <v>0.56000000000000005</v>
      </c>
      <c r="K4390" s="6" t="s">
        <v>1649</v>
      </c>
      <c r="L4390" s="6" t="s">
        <v>1647</v>
      </c>
      <c r="M4390" s="6" t="s">
        <v>1681</v>
      </c>
      <c r="N4390" s="6" t="s">
        <v>1647</v>
      </c>
      <c r="O4390" s="6" t="s">
        <v>1681</v>
      </c>
      <c r="P4390" s="8">
        <f>Table12[[#This Row],[PLANNED_DELIVERY]]-Table12[[#This Row],[PLANNED_PICKUP]]</f>
        <v>5</v>
      </c>
      <c r="Q4390" s="9">
        <f>Table12[[#This Row],[ACTUAL_DELIVERY]]-Table12[[#This Row],[ACTUAL_PICKUP]]</f>
        <v>5</v>
      </c>
      <c r="R4390" s="9">
        <f>Table12[[#This Row],[ACTUAL_PICKUP]]-Table12[[#This Row],[PLANNED_PICKUP]]</f>
        <v>0</v>
      </c>
      <c r="S4390" s="9">
        <f>Table12[[#This Row],[ACTUAL_DELIVERY]]-Table12[[#This Row],[PLANNED_DELIVERY]]</f>
        <v>0</v>
      </c>
      <c r="T4390" t="s">
        <v>413</v>
      </c>
      <c r="U4390" s="6" t="s">
        <v>414</v>
      </c>
      <c r="V4390" t="s">
        <v>27</v>
      </c>
      <c r="W4390" t="s">
        <v>27</v>
      </c>
      <c r="X4390" t="s">
        <v>49</v>
      </c>
      <c r="Y4390" s="6" t="s">
        <v>29</v>
      </c>
      <c r="Z4390" t="s">
        <v>27</v>
      </c>
      <c r="AA4390" t="s">
        <v>27</v>
      </c>
      <c r="AF4390" s="1"/>
    </row>
    <row r="4391" spans="1:32" x14ac:dyDescent="0.35">
      <c r="A4391">
        <v>10006297</v>
      </c>
      <c r="B4391" t="s">
        <v>81</v>
      </c>
      <c r="C4391" t="s">
        <v>342</v>
      </c>
      <c r="D4391" t="s">
        <v>30</v>
      </c>
      <c r="E4391" t="s">
        <v>31</v>
      </c>
      <c r="F4391">
        <v>490.49</v>
      </c>
      <c r="G4391">
        <v>0</v>
      </c>
      <c r="H4391">
        <v>490.49</v>
      </c>
      <c r="I4391" s="3">
        <v>6000</v>
      </c>
      <c r="J4391">
        <v>38.799999999999997</v>
      </c>
      <c r="K4391" s="6" t="s">
        <v>1649</v>
      </c>
      <c r="L4391" s="6" t="s">
        <v>1649</v>
      </c>
      <c r="M4391" s="6" t="s">
        <v>1647</v>
      </c>
      <c r="N4391" s="6" t="s">
        <v>1649</v>
      </c>
      <c r="O4391" s="6" t="s">
        <v>1647</v>
      </c>
      <c r="P4391" s="8">
        <f>Table12[[#This Row],[PLANNED_DELIVERY]]-Table12[[#This Row],[PLANNED_PICKUP]]</f>
        <v>1</v>
      </c>
      <c r="Q4391" s="9">
        <f>Table12[[#This Row],[ACTUAL_DELIVERY]]-Table12[[#This Row],[ACTUAL_PICKUP]]</f>
        <v>1</v>
      </c>
      <c r="R4391" s="9">
        <f>Table12[[#This Row],[ACTUAL_PICKUP]]-Table12[[#This Row],[PLANNED_PICKUP]]</f>
        <v>0</v>
      </c>
      <c r="S4391" s="9">
        <f>Table12[[#This Row],[ACTUAL_DELIVERY]]-Table12[[#This Row],[PLANNED_DELIVERY]]</f>
        <v>0</v>
      </c>
      <c r="T4391" t="s">
        <v>41</v>
      </c>
      <c r="U4391" s="6">
        <v>54100</v>
      </c>
      <c r="V4391" t="s">
        <v>27</v>
      </c>
      <c r="W4391" t="s">
        <v>27</v>
      </c>
      <c r="X4391" t="s">
        <v>60</v>
      </c>
      <c r="Y4391" s="6" t="s">
        <v>34</v>
      </c>
      <c r="Z4391" t="s">
        <v>27</v>
      </c>
      <c r="AA4391" t="s">
        <v>27</v>
      </c>
      <c r="AF4391" s="1"/>
    </row>
    <row r="4392" spans="1:32" x14ac:dyDescent="0.35">
      <c r="A4392">
        <v>10006302</v>
      </c>
      <c r="B4392" t="s">
        <v>273</v>
      </c>
      <c r="C4392" t="s">
        <v>206</v>
      </c>
      <c r="D4392" t="s">
        <v>23</v>
      </c>
      <c r="E4392" t="s">
        <v>24</v>
      </c>
      <c r="F4392">
        <v>160</v>
      </c>
      <c r="G4392">
        <v>0</v>
      </c>
      <c r="H4392">
        <v>160</v>
      </c>
      <c r="I4392" s="3">
        <v>581</v>
      </c>
      <c r="J4392">
        <v>1.08</v>
      </c>
      <c r="K4392" s="6" t="s">
        <v>1649</v>
      </c>
      <c r="L4392" s="6" t="s">
        <v>1649</v>
      </c>
      <c r="M4392" s="6" t="s">
        <v>1648</v>
      </c>
      <c r="N4392" s="6" t="s">
        <v>1647</v>
      </c>
      <c r="O4392" s="6" t="s">
        <v>1648</v>
      </c>
      <c r="P4392" s="8">
        <f>Table12[[#This Row],[PLANNED_DELIVERY]]-Table12[[#This Row],[PLANNED_PICKUP]]</f>
        <v>4</v>
      </c>
      <c r="Q4392" s="9">
        <f>Table12[[#This Row],[ACTUAL_DELIVERY]]-Table12[[#This Row],[ACTUAL_PICKUP]]</f>
        <v>3</v>
      </c>
      <c r="R4392" s="9">
        <f>Table12[[#This Row],[ACTUAL_PICKUP]]-Table12[[#This Row],[PLANNED_PICKUP]]</f>
        <v>1</v>
      </c>
      <c r="S4392" s="9">
        <f>Table12[[#This Row],[ACTUAL_DELIVERY]]-Table12[[#This Row],[PLANNED_DELIVERY]]</f>
        <v>0</v>
      </c>
      <c r="T4392" t="s">
        <v>68</v>
      </c>
      <c r="U4392" s="6" t="s">
        <v>69</v>
      </c>
      <c r="V4392" t="s">
        <v>27</v>
      </c>
      <c r="W4392" t="s">
        <v>27</v>
      </c>
      <c r="X4392" t="s">
        <v>289</v>
      </c>
      <c r="Y4392" s="6" t="s">
        <v>290</v>
      </c>
      <c r="Z4392" t="s">
        <v>27</v>
      </c>
      <c r="AA4392" t="s">
        <v>27</v>
      </c>
      <c r="AF4392" s="1"/>
    </row>
    <row r="4393" spans="1:32" x14ac:dyDescent="0.35">
      <c r="A4393">
        <v>10006303</v>
      </c>
      <c r="B4393" t="s">
        <v>81</v>
      </c>
      <c r="C4393" t="s">
        <v>213</v>
      </c>
      <c r="D4393" t="s">
        <v>23</v>
      </c>
      <c r="E4393" t="s">
        <v>31</v>
      </c>
      <c r="F4393">
        <v>253.37</v>
      </c>
      <c r="G4393">
        <v>0</v>
      </c>
      <c r="H4393">
        <v>253.37</v>
      </c>
      <c r="I4393" s="3">
        <v>4400</v>
      </c>
      <c r="J4393">
        <v>2.37</v>
      </c>
      <c r="K4393" s="6" t="s">
        <v>1649</v>
      </c>
      <c r="L4393" s="6" t="s">
        <v>1648</v>
      </c>
      <c r="M4393" s="6" t="s">
        <v>1652</v>
      </c>
      <c r="N4393" s="6" t="s">
        <v>1648</v>
      </c>
      <c r="O4393" s="6" t="s">
        <v>1652</v>
      </c>
      <c r="P4393" s="8">
        <f>Table12[[#This Row],[PLANNED_DELIVERY]]-Table12[[#This Row],[PLANNED_PICKUP]]</f>
        <v>1</v>
      </c>
      <c r="Q4393" s="9">
        <f>Table12[[#This Row],[ACTUAL_DELIVERY]]-Table12[[#This Row],[ACTUAL_PICKUP]]</f>
        <v>1</v>
      </c>
      <c r="R4393" s="9">
        <f>Table12[[#This Row],[ACTUAL_PICKUP]]-Table12[[#This Row],[PLANNED_PICKUP]]</f>
        <v>0</v>
      </c>
      <c r="S4393" s="9">
        <f>Table12[[#This Row],[ACTUAL_DELIVERY]]-Table12[[#This Row],[PLANNED_DELIVERY]]</f>
        <v>0</v>
      </c>
      <c r="T4393" t="s">
        <v>220</v>
      </c>
      <c r="U4393" s="6" t="s">
        <v>221</v>
      </c>
      <c r="V4393" t="s">
        <v>27</v>
      </c>
      <c r="W4393" t="s">
        <v>27</v>
      </c>
      <c r="X4393" t="s">
        <v>60</v>
      </c>
      <c r="Y4393" s="6" t="s">
        <v>34</v>
      </c>
      <c r="Z4393" t="s">
        <v>27</v>
      </c>
      <c r="AA4393" t="s">
        <v>27</v>
      </c>
      <c r="AF4393" s="1"/>
    </row>
    <row r="4394" spans="1:32" x14ac:dyDescent="0.35">
      <c r="A4394">
        <v>10006304</v>
      </c>
      <c r="B4394" t="s">
        <v>81</v>
      </c>
      <c r="C4394" t="s">
        <v>234</v>
      </c>
      <c r="D4394" t="s">
        <v>23</v>
      </c>
      <c r="E4394" t="s">
        <v>24</v>
      </c>
      <c r="F4394">
        <v>495</v>
      </c>
      <c r="G4394">
        <v>0</v>
      </c>
      <c r="H4394">
        <v>495</v>
      </c>
      <c r="I4394" s="3">
        <v>25</v>
      </c>
      <c r="J4394">
        <v>0.16</v>
      </c>
      <c r="K4394" s="6" t="s">
        <v>1649</v>
      </c>
      <c r="L4394" s="6" t="s">
        <v>1648</v>
      </c>
      <c r="M4394" s="6" t="s">
        <v>1648</v>
      </c>
      <c r="N4394" s="6" t="s">
        <v>1648</v>
      </c>
      <c r="O4394" s="6" t="s">
        <v>1648</v>
      </c>
      <c r="P4394" s="8">
        <f>Table12[[#This Row],[PLANNED_DELIVERY]]-Table12[[#This Row],[PLANNED_PICKUP]]</f>
        <v>0</v>
      </c>
      <c r="Q4394" s="9">
        <f>Table12[[#This Row],[ACTUAL_DELIVERY]]-Table12[[#This Row],[ACTUAL_PICKUP]]</f>
        <v>0</v>
      </c>
      <c r="R4394" s="9">
        <f>Table12[[#This Row],[ACTUAL_PICKUP]]-Table12[[#This Row],[PLANNED_PICKUP]]</f>
        <v>0</v>
      </c>
      <c r="S4394" s="9">
        <f>Table12[[#This Row],[ACTUAL_DELIVERY]]-Table12[[#This Row],[PLANNED_DELIVERY]]</f>
        <v>0</v>
      </c>
      <c r="T4394" t="s">
        <v>731</v>
      </c>
      <c r="U4394" s="6" t="s">
        <v>732</v>
      </c>
      <c r="V4394" t="s">
        <v>656</v>
      </c>
      <c r="W4394" t="s">
        <v>656</v>
      </c>
      <c r="X4394" t="s">
        <v>71</v>
      </c>
      <c r="Y4394" s="6" t="s">
        <v>72</v>
      </c>
      <c r="Z4394" t="s">
        <v>27</v>
      </c>
      <c r="AA4394" t="s">
        <v>27</v>
      </c>
      <c r="AF4394" s="1"/>
    </row>
    <row r="4395" spans="1:32" x14ac:dyDescent="0.35">
      <c r="A4395">
        <v>10006306</v>
      </c>
      <c r="B4395" t="s">
        <v>81</v>
      </c>
      <c r="C4395" t="s">
        <v>206</v>
      </c>
      <c r="D4395" t="s">
        <v>23</v>
      </c>
      <c r="E4395" t="s">
        <v>31</v>
      </c>
      <c r="F4395">
        <v>350</v>
      </c>
      <c r="G4395">
        <v>0</v>
      </c>
      <c r="H4395">
        <v>350</v>
      </c>
      <c r="I4395" s="3">
        <v>1060</v>
      </c>
      <c r="J4395">
        <v>1.56</v>
      </c>
      <c r="K4395" s="6" t="s">
        <v>1649</v>
      </c>
      <c r="L4395" s="6" t="s">
        <v>1647</v>
      </c>
      <c r="M4395" s="6" t="s">
        <v>1647</v>
      </c>
      <c r="N4395" s="6" t="s">
        <v>1647</v>
      </c>
      <c r="O4395" s="6" t="s">
        <v>1648</v>
      </c>
      <c r="P4395" s="8">
        <f>Table12[[#This Row],[PLANNED_DELIVERY]]-Table12[[#This Row],[PLANNED_PICKUP]]</f>
        <v>0</v>
      </c>
      <c r="Q4395" s="9">
        <f>Table12[[#This Row],[ACTUAL_DELIVERY]]-Table12[[#This Row],[ACTUAL_PICKUP]]</f>
        <v>3</v>
      </c>
      <c r="R4395" s="9">
        <f>Table12[[#This Row],[ACTUAL_PICKUP]]-Table12[[#This Row],[PLANNED_PICKUP]]</f>
        <v>0</v>
      </c>
      <c r="S4395" s="9">
        <f>Table12[[#This Row],[ACTUAL_DELIVERY]]-Table12[[#This Row],[PLANNED_DELIVERY]]</f>
        <v>3</v>
      </c>
      <c r="T4395" t="s">
        <v>211</v>
      </c>
      <c r="U4395" s="6" t="s">
        <v>212</v>
      </c>
      <c r="V4395" t="s">
        <v>27</v>
      </c>
      <c r="W4395" t="s">
        <v>27</v>
      </c>
      <c r="X4395" t="s">
        <v>60</v>
      </c>
      <c r="Y4395" s="6" t="s">
        <v>34</v>
      </c>
      <c r="Z4395" t="s">
        <v>27</v>
      </c>
      <c r="AA4395" t="s">
        <v>27</v>
      </c>
      <c r="AF4395" s="1"/>
    </row>
    <row r="4396" spans="1:32" x14ac:dyDescent="0.35">
      <c r="A4396">
        <v>10006307</v>
      </c>
      <c r="B4396" t="s">
        <v>81</v>
      </c>
      <c r="C4396" t="s">
        <v>206</v>
      </c>
      <c r="D4396" t="s">
        <v>23</v>
      </c>
      <c r="E4396" t="s">
        <v>24</v>
      </c>
      <c r="F4396">
        <v>350</v>
      </c>
      <c r="G4396">
        <v>0</v>
      </c>
      <c r="H4396">
        <v>350</v>
      </c>
      <c r="I4396" s="3">
        <v>300</v>
      </c>
      <c r="J4396">
        <v>1.32</v>
      </c>
      <c r="K4396" s="6" t="s">
        <v>1649</v>
      </c>
      <c r="L4396" s="6" t="s">
        <v>1647</v>
      </c>
      <c r="M4396" s="6" t="s">
        <v>1648</v>
      </c>
      <c r="N4396" s="6" t="s">
        <v>1648</v>
      </c>
      <c r="O4396" s="6" t="s">
        <v>1648</v>
      </c>
      <c r="P4396" s="8">
        <f>Table12[[#This Row],[PLANNED_DELIVERY]]-Table12[[#This Row],[PLANNED_PICKUP]]</f>
        <v>3</v>
      </c>
      <c r="Q4396" s="9">
        <f>Table12[[#This Row],[ACTUAL_DELIVERY]]-Table12[[#This Row],[ACTUAL_PICKUP]]</f>
        <v>0</v>
      </c>
      <c r="R4396" s="9">
        <f>Table12[[#This Row],[ACTUAL_PICKUP]]-Table12[[#This Row],[PLANNED_PICKUP]]</f>
        <v>3</v>
      </c>
      <c r="S4396" s="9">
        <f>Table12[[#This Row],[ACTUAL_DELIVERY]]-Table12[[#This Row],[PLANNED_DELIVERY]]</f>
        <v>0</v>
      </c>
      <c r="T4396" t="s">
        <v>352</v>
      </c>
      <c r="U4396" s="6" t="s">
        <v>353</v>
      </c>
      <c r="V4396" t="s">
        <v>27</v>
      </c>
      <c r="W4396" t="s">
        <v>27</v>
      </c>
      <c r="X4396" t="s">
        <v>60</v>
      </c>
      <c r="Y4396" s="6" t="s">
        <v>34</v>
      </c>
      <c r="Z4396" t="s">
        <v>27</v>
      </c>
      <c r="AA4396" t="s">
        <v>27</v>
      </c>
      <c r="AF4396" s="1"/>
    </row>
    <row r="4397" spans="1:32" x14ac:dyDescent="0.35">
      <c r="A4397">
        <v>10006308</v>
      </c>
      <c r="B4397" t="s">
        <v>81</v>
      </c>
      <c r="C4397" t="s">
        <v>206</v>
      </c>
      <c r="D4397" t="s">
        <v>23</v>
      </c>
      <c r="E4397" t="s">
        <v>31</v>
      </c>
      <c r="F4397">
        <v>400</v>
      </c>
      <c r="G4397">
        <v>0</v>
      </c>
      <c r="H4397">
        <v>400</v>
      </c>
      <c r="I4397" s="3">
        <v>10000</v>
      </c>
      <c r="J4397">
        <v>14.7</v>
      </c>
      <c r="K4397" s="6" t="s">
        <v>1649</v>
      </c>
      <c r="L4397" s="6" t="s">
        <v>1648</v>
      </c>
      <c r="M4397" s="6" t="s">
        <v>1648</v>
      </c>
      <c r="N4397" s="6" t="s">
        <v>1648</v>
      </c>
      <c r="O4397" s="6" t="s">
        <v>1652</v>
      </c>
      <c r="P4397" s="8">
        <f>Table12[[#This Row],[PLANNED_DELIVERY]]-Table12[[#This Row],[PLANNED_PICKUP]]</f>
        <v>0</v>
      </c>
      <c r="Q4397" s="9">
        <f>Table12[[#This Row],[ACTUAL_DELIVERY]]-Table12[[#This Row],[ACTUAL_PICKUP]]</f>
        <v>1</v>
      </c>
      <c r="R4397" s="9">
        <f>Table12[[#This Row],[ACTUAL_PICKUP]]-Table12[[#This Row],[PLANNED_PICKUP]]</f>
        <v>0</v>
      </c>
      <c r="S4397" s="9">
        <f>Table12[[#This Row],[ACTUAL_DELIVERY]]-Table12[[#This Row],[PLANNED_DELIVERY]]</f>
        <v>1</v>
      </c>
      <c r="T4397" t="s">
        <v>209</v>
      </c>
      <c r="U4397" s="6" t="s">
        <v>210</v>
      </c>
      <c r="V4397" t="s">
        <v>27</v>
      </c>
      <c r="W4397" t="s">
        <v>27</v>
      </c>
      <c r="X4397" t="s">
        <v>60</v>
      </c>
      <c r="Y4397" s="6" t="s">
        <v>34</v>
      </c>
      <c r="Z4397" t="s">
        <v>27</v>
      </c>
      <c r="AA4397" t="s">
        <v>27</v>
      </c>
      <c r="AF4397" s="1"/>
    </row>
    <row r="4398" spans="1:32" x14ac:dyDescent="0.35">
      <c r="A4398">
        <v>10006314</v>
      </c>
      <c r="B4398" t="s">
        <v>81</v>
      </c>
      <c r="C4398" t="s">
        <v>206</v>
      </c>
      <c r="D4398" t="s">
        <v>23</v>
      </c>
      <c r="E4398" t="s">
        <v>24</v>
      </c>
      <c r="F4398">
        <v>281.52</v>
      </c>
      <c r="G4398">
        <v>0</v>
      </c>
      <c r="H4398">
        <v>281.52</v>
      </c>
      <c r="I4398" s="3">
        <v>240</v>
      </c>
      <c r="J4398">
        <v>3.9</v>
      </c>
      <c r="K4398" s="6" t="s">
        <v>1649</v>
      </c>
      <c r="L4398" s="6" t="s">
        <v>1647</v>
      </c>
      <c r="M4398" s="6" t="s">
        <v>1652</v>
      </c>
      <c r="N4398" s="6" t="s">
        <v>1648</v>
      </c>
      <c r="O4398" s="6" t="s">
        <v>1648</v>
      </c>
      <c r="P4398" s="8">
        <f>Table12[[#This Row],[PLANNED_DELIVERY]]-Table12[[#This Row],[PLANNED_PICKUP]]</f>
        <v>4</v>
      </c>
      <c r="Q4398" s="9">
        <f>Table12[[#This Row],[ACTUAL_DELIVERY]]-Table12[[#This Row],[ACTUAL_PICKUP]]</f>
        <v>0</v>
      </c>
      <c r="R4398" s="9">
        <f>Table12[[#This Row],[ACTUAL_PICKUP]]-Table12[[#This Row],[PLANNED_PICKUP]]</f>
        <v>3</v>
      </c>
      <c r="S4398" s="9">
        <f>Table12[[#This Row],[ACTUAL_DELIVERY]]-Table12[[#This Row],[PLANNED_DELIVERY]]</f>
        <v>-1</v>
      </c>
      <c r="T4398" t="s">
        <v>411</v>
      </c>
      <c r="U4398" s="6" t="s">
        <v>207</v>
      </c>
      <c r="V4398" t="s">
        <v>27</v>
      </c>
      <c r="W4398" t="s">
        <v>27</v>
      </c>
      <c r="X4398" t="s">
        <v>49</v>
      </c>
      <c r="Y4398" s="6" t="s">
        <v>29</v>
      </c>
      <c r="Z4398" t="s">
        <v>27</v>
      </c>
      <c r="AA4398" t="s">
        <v>27</v>
      </c>
      <c r="AF4398" s="1"/>
    </row>
    <row r="4399" spans="1:32" x14ac:dyDescent="0.35">
      <c r="A4399">
        <v>10006316</v>
      </c>
      <c r="B4399" t="s">
        <v>81</v>
      </c>
      <c r="C4399" t="s">
        <v>206</v>
      </c>
      <c r="D4399" t="s">
        <v>30</v>
      </c>
      <c r="E4399" t="s">
        <v>31</v>
      </c>
      <c r="F4399">
        <v>215</v>
      </c>
      <c r="G4399">
        <v>0</v>
      </c>
      <c r="H4399">
        <v>215</v>
      </c>
      <c r="I4399" s="3">
        <v>700</v>
      </c>
      <c r="J4399">
        <v>8</v>
      </c>
      <c r="K4399" s="6" t="s">
        <v>1649</v>
      </c>
      <c r="L4399" s="6" t="s">
        <v>1647</v>
      </c>
      <c r="M4399" s="6" t="s">
        <v>1647</v>
      </c>
      <c r="N4399" s="6" t="s">
        <v>1647</v>
      </c>
      <c r="O4399" s="6" t="s">
        <v>1647</v>
      </c>
      <c r="P4399" s="8">
        <f>Table12[[#This Row],[PLANNED_DELIVERY]]-Table12[[#This Row],[PLANNED_PICKUP]]</f>
        <v>0</v>
      </c>
      <c r="Q4399" s="9">
        <f>Table12[[#This Row],[ACTUAL_DELIVERY]]-Table12[[#This Row],[ACTUAL_PICKUP]]</f>
        <v>0</v>
      </c>
      <c r="R4399" s="9">
        <f>Table12[[#This Row],[ACTUAL_PICKUP]]-Table12[[#This Row],[PLANNED_PICKUP]]</f>
        <v>0</v>
      </c>
      <c r="S4399" s="9">
        <f>Table12[[#This Row],[ACTUAL_DELIVERY]]-Table12[[#This Row],[PLANNED_DELIVERY]]</f>
        <v>0</v>
      </c>
      <c r="T4399" t="s">
        <v>254</v>
      </c>
      <c r="U4399" s="6" t="s">
        <v>255</v>
      </c>
      <c r="V4399" t="s">
        <v>27</v>
      </c>
      <c r="W4399" t="s">
        <v>27</v>
      </c>
      <c r="X4399" t="s">
        <v>66</v>
      </c>
      <c r="Y4399" s="6" t="s">
        <v>67</v>
      </c>
      <c r="Z4399" t="s">
        <v>27</v>
      </c>
      <c r="AA4399" t="s">
        <v>27</v>
      </c>
      <c r="AF4399" s="1"/>
    </row>
    <row r="4400" spans="1:32" x14ac:dyDescent="0.35">
      <c r="A4400">
        <v>10006319</v>
      </c>
      <c r="B4400" t="s">
        <v>81</v>
      </c>
      <c r="C4400" t="s">
        <v>206</v>
      </c>
      <c r="D4400" t="s">
        <v>23</v>
      </c>
      <c r="E4400" t="s">
        <v>24</v>
      </c>
      <c r="F4400">
        <v>169.53</v>
      </c>
      <c r="G4400">
        <v>0</v>
      </c>
      <c r="H4400">
        <v>169.53</v>
      </c>
      <c r="I4400" s="3">
        <v>400</v>
      </c>
      <c r="J4400">
        <v>0.24</v>
      </c>
      <c r="K4400" s="6" t="s">
        <v>1649</v>
      </c>
      <c r="L4400" s="6" t="s">
        <v>1647</v>
      </c>
      <c r="M4400" s="6" t="s">
        <v>1681</v>
      </c>
      <c r="N4400" s="6" t="s">
        <v>1647</v>
      </c>
      <c r="O4400" s="6" t="s">
        <v>1648</v>
      </c>
      <c r="P4400" s="8">
        <f>Table12[[#This Row],[PLANNED_DELIVERY]]-Table12[[#This Row],[PLANNED_PICKUP]]</f>
        <v>5</v>
      </c>
      <c r="Q4400" s="9">
        <f>Table12[[#This Row],[ACTUAL_DELIVERY]]-Table12[[#This Row],[ACTUAL_PICKUP]]</f>
        <v>3</v>
      </c>
      <c r="R4400" s="9">
        <f>Table12[[#This Row],[ACTUAL_PICKUP]]-Table12[[#This Row],[PLANNED_PICKUP]]</f>
        <v>0</v>
      </c>
      <c r="S4400" s="9">
        <f>Table12[[#This Row],[ACTUAL_DELIVERY]]-Table12[[#This Row],[PLANNED_DELIVERY]]</f>
        <v>-2</v>
      </c>
      <c r="T4400" t="s">
        <v>1716</v>
      </c>
      <c r="U4400" s="6" t="s">
        <v>291</v>
      </c>
      <c r="V4400" t="s">
        <v>27</v>
      </c>
      <c r="W4400" t="s">
        <v>27</v>
      </c>
      <c r="X4400" t="s">
        <v>49</v>
      </c>
      <c r="Y4400" s="6" t="s">
        <v>29</v>
      </c>
      <c r="Z4400" t="s">
        <v>27</v>
      </c>
      <c r="AA4400" t="s">
        <v>27</v>
      </c>
      <c r="AF4400" s="1"/>
    </row>
    <row r="4401" spans="1:32" x14ac:dyDescent="0.35">
      <c r="A4401">
        <v>10006335</v>
      </c>
      <c r="B4401" t="s">
        <v>81</v>
      </c>
      <c r="C4401" t="s">
        <v>206</v>
      </c>
      <c r="D4401" t="s">
        <v>23</v>
      </c>
      <c r="E4401" t="s">
        <v>24</v>
      </c>
      <c r="F4401">
        <v>280</v>
      </c>
      <c r="G4401">
        <v>0</v>
      </c>
      <c r="H4401">
        <v>280</v>
      </c>
      <c r="I4401" s="3">
        <v>46</v>
      </c>
      <c r="J4401">
        <v>0.02</v>
      </c>
      <c r="K4401" s="6" t="s">
        <v>1647</v>
      </c>
      <c r="L4401" s="6" t="s">
        <v>1647</v>
      </c>
      <c r="M4401" s="6" t="s">
        <v>1652</v>
      </c>
      <c r="N4401" s="6" t="s">
        <v>1648</v>
      </c>
      <c r="O4401" s="6" t="s">
        <v>1652</v>
      </c>
      <c r="P4401" s="8">
        <f>Table12[[#This Row],[PLANNED_DELIVERY]]-Table12[[#This Row],[PLANNED_PICKUP]]</f>
        <v>4</v>
      </c>
      <c r="Q4401" s="9">
        <f>Table12[[#This Row],[ACTUAL_DELIVERY]]-Table12[[#This Row],[ACTUAL_PICKUP]]</f>
        <v>1</v>
      </c>
      <c r="R4401" s="9">
        <f>Table12[[#This Row],[ACTUAL_PICKUP]]-Table12[[#This Row],[PLANNED_PICKUP]]</f>
        <v>3</v>
      </c>
      <c r="S4401" s="9">
        <f>Table12[[#This Row],[ACTUAL_DELIVERY]]-Table12[[#This Row],[PLANNED_DELIVERY]]</f>
        <v>0</v>
      </c>
      <c r="T4401" t="s">
        <v>729</v>
      </c>
      <c r="U4401" s="6" t="s">
        <v>730</v>
      </c>
      <c r="V4401" t="s">
        <v>27</v>
      </c>
      <c r="W4401" t="s">
        <v>27</v>
      </c>
      <c r="X4401" t="s">
        <v>41</v>
      </c>
      <c r="Y4401" s="6" t="s">
        <v>44</v>
      </c>
      <c r="Z4401" t="s">
        <v>27</v>
      </c>
      <c r="AA4401" t="s">
        <v>27</v>
      </c>
      <c r="AF4401" s="1"/>
    </row>
    <row r="4402" spans="1:32" x14ac:dyDescent="0.35">
      <c r="A4402">
        <v>10006336</v>
      </c>
      <c r="B4402" t="s">
        <v>81</v>
      </c>
      <c r="C4402" t="s">
        <v>206</v>
      </c>
      <c r="D4402" t="s">
        <v>23</v>
      </c>
      <c r="E4402" t="s">
        <v>24</v>
      </c>
      <c r="F4402">
        <v>176.99</v>
      </c>
      <c r="G4402">
        <v>0</v>
      </c>
      <c r="H4402">
        <v>176.99</v>
      </c>
      <c r="I4402" s="3">
        <v>710</v>
      </c>
      <c r="J4402">
        <v>5.72</v>
      </c>
      <c r="K4402" s="6" t="s">
        <v>1647</v>
      </c>
      <c r="L4402" s="6" t="s">
        <v>1647</v>
      </c>
      <c r="M4402" s="6" t="s">
        <v>1693</v>
      </c>
      <c r="N4402" s="6" t="s">
        <v>1681</v>
      </c>
      <c r="O4402" s="6" t="s">
        <v>1681</v>
      </c>
      <c r="P4402" s="8">
        <f>Table12[[#This Row],[PLANNED_DELIVERY]]-Table12[[#This Row],[PLANNED_PICKUP]]</f>
        <v>6</v>
      </c>
      <c r="Q4402" s="9">
        <f>Table12[[#This Row],[ACTUAL_DELIVERY]]-Table12[[#This Row],[ACTUAL_PICKUP]]</f>
        <v>0</v>
      </c>
      <c r="R4402" s="9">
        <f>Table12[[#This Row],[ACTUAL_PICKUP]]-Table12[[#This Row],[PLANNED_PICKUP]]</f>
        <v>5</v>
      </c>
      <c r="S4402" s="9">
        <f>Table12[[#This Row],[ACTUAL_DELIVERY]]-Table12[[#This Row],[PLANNED_DELIVERY]]</f>
        <v>-1</v>
      </c>
      <c r="T4402" t="s">
        <v>411</v>
      </c>
      <c r="U4402" s="6" t="s">
        <v>207</v>
      </c>
      <c r="V4402" t="s">
        <v>27</v>
      </c>
      <c r="W4402" t="s">
        <v>27</v>
      </c>
      <c r="X4402" t="s">
        <v>49</v>
      </c>
      <c r="Y4402" s="6" t="s">
        <v>29</v>
      </c>
      <c r="Z4402" t="s">
        <v>27</v>
      </c>
      <c r="AA4402" t="s">
        <v>27</v>
      </c>
      <c r="AF4402" s="1"/>
    </row>
    <row r="4403" spans="1:32" x14ac:dyDescent="0.35">
      <c r="A4403">
        <v>10006340</v>
      </c>
      <c r="B4403" t="s">
        <v>81</v>
      </c>
      <c r="C4403" t="s">
        <v>206</v>
      </c>
      <c r="D4403" t="s">
        <v>30</v>
      </c>
      <c r="E4403" t="s">
        <v>31</v>
      </c>
      <c r="F4403">
        <v>150</v>
      </c>
      <c r="G4403">
        <v>0</v>
      </c>
      <c r="H4403">
        <v>150</v>
      </c>
      <c r="I4403" s="3">
        <v>150</v>
      </c>
      <c r="J4403">
        <v>1.44</v>
      </c>
      <c r="K4403" s="6" t="s">
        <v>1647</v>
      </c>
      <c r="L4403" s="6" t="s">
        <v>1652</v>
      </c>
      <c r="M4403" s="6" t="s">
        <v>1681</v>
      </c>
      <c r="N4403" s="6" t="s">
        <v>1648</v>
      </c>
      <c r="O4403" s="6" t="s">
        <v>1652</v>
      </c>
      <c r="P4403" s="8">
        <f>Table12[[#This Row],[PLANNED_DELIVERY]]-Table12[[#This Row],[PLANNED_PICKUP]]</f>
        <v>1</v>
      </c>
      <c r="Q4403" s="9">
        <f>Table12[[#This Row],[ACTUAL_DELIVERY]]-Table12[[#This Row],[ACTUAL_PICKUP]]</f>
        <v>1</v>
      </c>
      <c r="R4403" s="9">
        <f>Table12[[#This Row],[ACTUAL_PICKUP]]-Table12[[#This Row],[PLANNED_PICKUP]]</f>
        <v>-1</v>
      </c>
      <c r="S4403" s="9">
        <f>Table12[[#This Row],[ACTUAL_DELIVERY]]-Table12[[#This Row],[PLANNED_DELIVERY]]</f>
        <v>-1</v>
      </c>
      <c r="T4403" t="s">
        <v>33</v>
      </c>
      <c r="U4403" s="6" t="s">
        <v>34</v>
      </c>
      <c r="V4403" t="s">
        <v>27</v>
      </c>
      <c r="W4403" t="s">
        <v>27</v>
      </c>
      <c r="X4403" t="s">
        <v>223</v>
      </c>
      <c r="Y4403" s="6" t="s">
        <v>224</v>
      </c>
      <c r="Z4403" t="s">
        <v>27</v>
      </c>
      <c r="AA4403" t="s">
        <v>27</v>
      </c>
      <c r="AF4403" s="1"/>
    </row>
    <row r="4404" spans="1:32" x14ac:dyDescent="0.35">
      <c r="A4404">
        <v>10006343</v>
      </c>
      <c r="B4404" t="s">
        <v>81</v>
      </c>
      <c r="C4404" t="s">
        <v>615</v>
      </c>
      <c r="D4404" t="s">
        <v>23</v>
      </c>
      <c r="E4404" t="s">
        <v>24</v>
      </c>
      <c r="F4404">
        <v>189.09</v>
      </c>
      <c r="G4404">
        <v>284.64</v>
      </c>
      <c r="H4404">
        <v>473.73</v>
      </c>
      <c r="I4404" s="3">
        <v>23572</v>
      </c>
      <c r="J4404">
        <v>15</v>
      </c>
      <c r="K4404" s="6" t="s">
        <v>1647</v>
      </c>
      <c r="L4404" s="6" t="s">
        <v>1647</v>
      </c>
      <c r="M4404" s="6" t="s">
        <v>1695</v>
      </c>
      <c r="N4404" s="6" t="s">
        <v>1652</v>
      </c>
      <c r="O4404" s="6" t="s">
        <v>1652</v>
      </c>
      <c r="P4404" s="8">
        <f>Table12[[#This Row],[PLANNED_DELIVERY]]-Table12[[#This Row],[PLANNED_PICKUP]]</f>
        <v>14</v>
      </c>
      <c r="Q4404" s="9">
        <f>Table12[[#This Row],[ACTUAL_DELIVERY]]-Table12[[#This Row],[ACTUAL_PICKUP]]</f>
        <v>0</v>
      </c>
      <c r="R4404" s="9">
        <f>Table12[[#This Row],[ACTUAL_PICKUP]]-Table12[[#This Row],[PLANNED_PICKUP]]</f>
        <v>4</v>
      </c>
      <c r="S4404" s="9">
        <f>Table12[[#This Row],[ACTUAL_DELIVERY]]-Table12[[#This Row],[PLANNED_DELIVERY]]</f>
        <v>-10</v>
      </c>
      <c r="T4404" t="s">
        <v>955</v>
      </c>
      <c r="U4404" s="6" t="s">
        <v>336</v>
      </c>
      <c r="V4404" t="s">
        <v>27</v>
      </c>
      <c r="W4404" t="s">
        <v>27</v>
      </c>
      <c r="X4404" t="s">
        <v>41</v>
      </c>
      <c r="Y4404" s="6" t="s">
        <v>44</v>
      </c>
      <c r="Z4404" t="s">
        <v>27</v>
      </c>
      <c r="AA4404" t="s">
        <v>27</v>
      </c>
      <c r="AF4404" s="1"/>
    </row>
    <row r="4405" spans="1:32" x14ac:dyDescent="0.35">
      <c r="A4405">
        <v>10006348</v>
      </c>
      <c r="B4405" t="s">
        <v>81</v>
      </c>
      <c r="C4405" t="s">
        <v>213</v>
      </c>
      <c r="D4405" t="s">
        <v>30</v>
      </c>
      <c r="E4405" t="s">
        <v>31</v>
      </c>
      <c r="F4405">
        <v>283.18</v>
      </c>
      <c r="G4405">
        <v>0</v>
      </c>
      <c r="H4405">
        <v>283.18</v>
      </c>
      <c r="I4405" s="3">
        <v>720</v>
      </c>
      <c r="J4405">
        <v>1.52</v>
      </c>
      <c r="K4405" s="6" t="s">
        <v>1647</v>
      </c>
      <c r="L4405" s="6" t="s">
        <v>1647</v>
      </c>
      <c r="M4405" s="6" t="s">
        <v>1696</v>
      </c>
      <c r="N4405" s="6" t="s">
        <v>1648</v>
      </c>
      <c r="O4405" s="6" t="s">
        <v>1681</v>
      </c>
      <c r="P4405" s="8">
        <f>Table12[[#This Row],[PLANNED_DELIVERY]]-Table12[[#This Row],[PLANNED_PICKUP]]</f>
        <v>7</v>
      </c>
      <c r="Q4405" s="9">
        <f>Table12[[#This Row],[ACTUAL_DELIVERY]]-Table12[[#This Row],[ACTUAL_PICKUP]]</f>
        <v>2</v>
      </c>
      <c r="R4405" s="9">
        <f>Table12[[#This Row],[ACTUAL_PICKUP]]-Table12[[#This Row],[PLANNED_PICKUP]]</f>
        <v>3</v>
      </c>
      <c r="S4405" s="9">
        <f>Table12[[#This Row],[ACTUAL_DELIVERY]]-Table12[[#This Row],[PLANNED_DELIVERY]]</f>
        <v>-2</v>
      </c>
      <c r="T4405" t="s">
        <v>33</v>
      </c>
      <c r="U4405" s="6" t="s">
        <v>34</v>
      </c>
      <c r="V4405" t="s">
        <v>27</v>
      </c>
      <c r="W4405" t="s">
        <v>27</v>
      </c>
      <c r="X4405" t="s">
        <v>292</v>
      </c>
      <c r="Y4405" s="6" t="s">
        <v>284</v>
      </c>
      <c r="Z4405" t="s">
        <v>27</v>
      </c>
      <c r="AA4405" t="s">
        <v>27</v>
      </c>
      <c r="AF4405" s="1"/>
    </row>
    <row r="4406" spans="1:32" x14ac:dyDescent="0.35">
      <c r="A4406">
        <v>10006361</v>
      </c>
      <c r="B4406" t="s">
        <v>219</v>
      </c>
      <c r="C4406" t="s">
        <v>206</v>
      </c>
      <c r="D4406" t="s">
        <v>23</v>
      </c>
      <c r="E4406" t="s">
        <v>24</v>
      </c>
      <c r="F4406">
        <v>300</v>
      </c>
      <c r="G4406">
        <v>0</v>
      </c>
      <c r="H4406">
        <v>300</v>
      </c>
      <c r="I4406" s="3">
        <v>1195</v>
      </c>
      <c r="J4406">
        <v>10.220000000000001</v>
      </c>
      <c r="K4406" s="6" t="s">
        <v>1647</v>
      </c>
      <c r="L4406" s="6" t="s">
        <v>1680</v>
      </c>
      <c r="M4406" s="6" t="s">
        <v>1648</v>
      </c>
      <c r="N4406" s="6" t="s">
        <v>1652</v>
      </c>
      <c r="O4406" s="6" t="s">
        <v>1652</v>
      </c>
      <c r="P4406" s="8">
        <f>Table12[[#This Row],[PLANNED_DELIVERY]]-Table12[[#This Row],[PLANNED_PICKUP]]</f>
        <v>1</v>
      </c>
      <c r="Q4406" s="9">
        <f>Table12[[#This Row],[ACTUAL_DELIVERY]]-Table12[[#This Row],[ACTUAL_PICKUP]]</f>
        <v>0</v>
      </c>
      <c r="R4406" s="9">
        <f>Table12[[#This Row],[ACTUAL_PICKUP]]-Table12[[#This Row],[PLANNED_PICKUP]]</f>
        <v>2</v>
      </c>
      <c r="S4406" s="9">
        <f>Table12[[#This Row],[ACTUAL_DELIVERY]]-Table12[[#This Row],[PLANNED_DELIVERY]]</f>
        <v>1</v>
      </c>
      <c r="T4406" t="s">
        <v>172</v>
      </c>
      <c r="U4406" s="6" t="s">
        <v>173</v>
      </c>
      <c r="V4406" t="s">
        <v>27</v>
      </c>
      <c r="W4406" t="s">
        <v>27</v>
      </c>
      <c r="X4406" t="s">
        <v>49</v>
      </c>
      <c r="Y4406" s="6" t="s">
        <v>29</v>
      </c>
      <c r="Z4406" t="s">
        <v>27</v>
      </c>
      <c r="AA4406" t="s">
        <v>27</v>
      </c>
      <c r="AF4406" s="1"/>
    </row>
    <row r="4407" spans="1:32" x14ac:dyDescent="0.35">
      <c r="A4407">
        <v>10006364</v>
      </c>
      <c r="B4407" t="s">
        <v>81</v>
      </c>
      <c r="C4407" t="s">
        <v>206</v>
      </c>
      <c r="D4407" t="s">
        <v>30</v>
      </c>
      <c r="E4407" t="s">
        <v>31</v>
      </c>
      <c r="F4407">
        <v>318</v>
      </c>
      <c r="G4407">
        <v>0</v>
      </c>
      <c r="H4407">
        <v>318</v>
      </c>
      <c r="I4407" s="3">
        <v>2496</v>
      </c>
      <c r="J4407">
        <v>3.12</v>
      </c>
      <c r="K4407" s="6" t="s">
        <v>1647</v>
      </c>
      <c r="L4407" s="6" t="s">
        <v>1647</v>
      </c>
      <c r="M4407" s="6" t="s">
        <v>1693</v>
      </c>
      <c r="N4407" s="6" t="s">
        <v>1648</v>
      </c>
      <c r="O4407" s="6" t="s">
        <v>1652</v>
      </c>
      <c r="P4407" s="8">
        <f>Table12[[#This Row],[PLANNED_DELIVERY]]-Table12[[#This Row],[PLANNED_PICKUP]]</f>
        <v>6</v>
      </c>
      <c r="Q4407" s="9">
        <f>Table12[[#This Row],[ACTUAL_DELIVERY]]-Table12[[#This Row],[ACTUAL_PICKUP]]</f>
        <v>1</v>
      </c>
      <c r="R4407" s="9">
        <f>Table12[[#This Row],[ACTUAL_PICKUP]]-Table12[[#This Row],[PLANNED_PICKUP]]</f>
        <v>3</v>
      </c>
      <c r="S4407" s="9">
        <f>Table12[[#This Row],[ACTUAL_DELIVERY]]-Table12[[#This Row],[PLANNED_DELIVERY]]</f>
        <v>-2</v>
      </c>
      <c r="T4407" t="s">
        <v>32</v>
      </c>
      <c r="U4407" s="6" t="s">
        <v>123</v>
      </c>
      <c r="V4407" t="s">
        <v>27</v>
      </c>
      <c r="W4407" t="s">
        <v>27</v>
      </c>
      <c r="X4407" t="s">
        <v>370</v>
      </c>
      <c r="Y4407" s="6" t="s">
        <v>369</v>
      </c>
      <c r="Z4407" t="s">
        <v>27</v>
      </c>
      <c r="AA4407" t="s">
        <v>27</v>
      </c>
      <c r="AF4407" s="1"/>
    </row>
    <row r="4408" spans="1:32" x14ac:dyDescent="0.35">
      <c r="A4408">
        <v>10006365</v>
      </c>
      <c r="B4408" t="s">
        <v>219</v>
      </c>
      <c r="C4408" t="s">
        <v>206</v>
      </c>
      <c r="D4408" t="s">
        <v>30</v>
      </c>
      <c r="E4408" t="s">
        <v>31</v>
      </c>
      <c r="F4408">
        <v>300</v>
      </c>
      <c r="G4408">
        <v>200</v>
      </c>
      <c r="H4408">
        <v>500</v>
      </c>
      <c r="I4408" s="3">
        <v>14302</v>
      </c>
      <c r="J4408">
        <v>8.82</v>
      </c>
      <c r="K4408" s="6" t="s">
        <v>1647</v>
      </c>
      <c r="L4408" s="6" t="s">
        <v>1680</v>
      </c>
      <c r="M4408" s="6" t="s">
        <v>1652</v>
      </c>
      <c r="N4408" s="6" t="s">
        <v>1652</v>
      </c>
      <c r="O4408" s="6" t="s">
        <v>1652</v>
      </c>
      <c r="P4408" s="8">
        <f>Table12[[#This Row],[PLANNED_DELIVERY]]-Table12[[#This Row],[PLANNED_PICKUP]]</f>
        <v>2</v>
      </c>
      <c r="Q4408" s="9">
        <f>Table12[[#This Row],[ACTUAL_DELIVERY]]-Table12[[#This Row],[ACTUAL_PICKUP]]</f>
        <v>0</v>
      </c>
      <c r="R4408" s="9">
        <f>Table12[[#This Row],[ACTUAL_PICKUP]]-Table12[[#This Row],[PLANNED_PICKUP]]</f>
        <v>2</v>
      </c>
      <c r="S4408" s="9">
        <f>Table12[[#This Row],[ACTUAL_DELIVERY]]-Table12[[#This Row],[PLANNED_DELIVERY]]</f>
        <v>0</v>
      </c>
      <c r="T4408" t="s">
        <v>33</v>
      </c>
      <c r="U4408" s="6" t="s">
        <v>34</v>
      </c>
      <c r="V4408" t="s">
        <v>27</v>
      </c>
      <c r="W4408" t="s">
        <v>27</v>
      </c>
      <c r="X4408" t="s">
        <v>41</v>
      </c>
      <c r="Y4408" s="6" t="s">
        <v>44</v>
      </c>
      <c r="Z4408" t="s">
        <v>27</v>
      </c>
      <c r="AA4408" t="s">
        <v>27</v>
      </c>
      <c r="AF4408" s="1"/>
    </row>
    <row r="4409" spans="1:32" x14ac:dyDescent="0.35">
      <c r="A4409">
        <v>10006369</v>
      </c>
      <c r="B4409" t="s">
        <v>81</v>
      </c>
      <c r="C4409" t="s">
        <v>213</v>
      </c>
      <c r="D4409" t="s">
        <v>23</v>
      </c>
      <c r="E4409" t="s">
        <v>31</v>
      </c>
      <c r="F4409">
        <v>300.87</v>
      </c>
      <c r="G4409">
        <v>0</v>
      </c>
      <c r="H4409">
        <v>300.87</v>
      </c>
      <c r="I4409" s="3">
        <v>2650</v>
      </c>
      <c r="J4409">
        <v>8.74</v>
      </c>
      <c r="K4409" s="6" t="s">
        <v>1647</v>
      </c>
      <c r="L4409" s="6" t="s">
        <v>1648</v>
      </c>
      <c r="M4409" s="6" t="s">
        <v>1652</v>
      </c>
      <c r="N4409" s="6" t="s">
        <v>1648</v>
      </c>
      <c r="O4409" s="6" t="s">
        <v>1652</v>
      </c>
      <c r="P4409" s="8">
        <f>Table12[[#This Row],[PLANNED_DELIVERY]]-Table12[[#This Row],[PLANNED_PICKUP]]</f>
        <v>1</v>
      </c>
      <c r="Q4409" s="9">
        <f>Table12[[#This Row],[ACTUAL_DELIVERY]]-Table12[[#This Row],[ACTUAL_PICKUP]]</f>
        <v>1</v>
      </c>
      <c r="R4409" s="9">
        <f>Table12[[#This Row],[ACTUAL_PICKUP]]-Table12[[#This Row],[PLANNED_PICKUP]]</f>
        <v>0</v>
      </c>
      <c r="S4409" s="9">
        <f>Table12[[#This Row],[ACTUAL_DELIVERY]]-Table12[[#This Row],[PLANNED_DELIVERY]]</f>
        <v>0</v>
      </c>
      <c r="T4409" t="s">
        <v>33</v>
      </c>
      <c r="U4409" s="6" t="s">
        <v>34</v>
      </c>
      <c r="V4409" t="s">
        <v>27</v>
      </c>
      <c r="W4409" t="s">
        <v>27</v>
      </c>
      <c r="X4409" t="s">
        <v>202</v>
      </c>
      <c r="Y4409" s="6" t="s">
        <v>203</v>
      </c>
      <c r="Z4409" t="s">
        <v>27</v>
      </c>
      <c r="AA4409" t="s">
        <v>27</v>
      </c>
    </row>
    <row r="4410" spans="1:32" x14ac:dyDescent="0.35">
      <c r="A4410">
        <v>10006370</v>
      </c>
      <c r="B4410" t="s">
        <v>81</v>
      </c>
      <c r="C4410" t="s">
        <v>206</v>
      </c>
      <c r="D4410" t="s">
        <v>30</v>
      </c>
      <c r="E4410" t="s">
        <v>31</v>
      </c>
      <c r="F4410">
        <v>1495</v>
      </c>
      <c r="G4410">
        <v>0</v>
      </c>
      <c r="H4410">
        <v>1495</v>
      </c>
      <c r="I4410" s="3">
        <v>4614</v>
      </c>
      <c r="J4410">
        <v>39.6</v>
      </c>
      <c r="K4410" s="6" t="s">
        <v>1647</v>
      </c>
      <c r="L4410" s="6" t="s">
        <v>1648</v>
      </c>
      <c r="M4410" s="6" t="s">
        <v>1652</v>
      </c>
      <c r="N4410" s="6" t="s">
        <v>1648</v>
      </c>
      <c r="O4410" s="6" t="s">
        <v>1652</v>
      </c>
      <c r="P4410" s="8">
        <f>Table12[[#This Row],[PLANNED_DELIVERY]]-Table12[[#This Row],[PLANNED_PICKUP]]</f>
        <v>1</v>
      </c>
      <c r="Q4410" s="9">
        <f>Table12[[#This Row],[ACTUAL_DELIVERY]]-Table12[[#This Row],[ACTUAL_PICKUP]]</f>
        <v>1</v>
      </c>
      <c r="R4410" s="9">
        <f>Table12[[#This Row],[ACTUAL_PICKUP]]-Table12[[#This Row],[PLANNED_PICKUP]]</f>
        <v>0</v>
      </c>
      <c r="S4410" s="9">
        <f>Table12[[#This Row],[ACTUAL_DELIVERY]]-Table12[[#This Row],[PLANNED_DELIVERY]]</f>
        <v>0</v>
      </c>
      <c r="T4410" t="s">
        <v>41</v>
      </c>
      <c r="U4410" s="6">
        <v>54100</v>
      </c>
      <c r="V4410" t="s">
        <v>27</v>
      </c>
      <c r="W4410" t="s">
        <v>27</v>
      </c>
      <c r="X4410" t="s">
        <v>280</v>
      </c>
      <c r="Y4410" s="6" t="s">
        <v>281</v>
      </c>
      <c r="Z4410" t="s">
        <v>282</v>
      </c>
      <c r="AA4410" t="s">
        <v>282</v>
      </c>
    </row>
    <row r="4411" spans="1:32" x14ac:dyDescent="0.35">
      <c r="A4411">
        <v>10006385</v>
      </c>
      <c r="B4411" t="s">
        <v>81</v>
      </c>
      <c r="C4411" t="s">
        <v>206</v>
      </c>
      <c r="D4411" t="s">
        <v>23</v>
      </c>
      <c r="E4411" t="s">
        <v>31</v>
      </c>
      <c r="F4411">
        <v>220</v>
      </c>
      <c r="G4411">
        <v>0</v>
      </c>
      <c r="H4411">
        <v>220</v>
      </c>
      <c r="I4411" s="3">
        <v>816</v>
      </c>
      <c r="J4411">
        <v>1.54</v>
      </c>
      <c r="K4411" s="6" t="s">
        <v>1647</v>
      </c>
      <c r="L4411" s="6" t="s">
        <v>1647</v>
      </c>
      <c r="M4411" s="6" t="s">
        <v>1652</v>
      </c>
      <c r="N4411" s="6" t="s">
        <v>1648</v>
      </c>
      <c r="O4411" s="6" t="s">
        <v>1652</v>
      </c>
      <c r="P4411" s="8">
        <f>Table12[[#This Row],[PLANNED_DELIVERY]]-Table12[[#This Row],[PLANNED_PICKUP]]</f>
        <v>4</v>
      </c>
      <c r="Q4411" s="9">
        <f>Table12[[#This Row],[ACTUAL_DELIVERY]]-Table12[[#This Row],[ACTUAL_PICKUP]]</f>
        <v>1</v>
      </c>
      <c r="R4411" s="9">
        <f>Table12[[#This Row],[ACTUAL_PICKUP]]-Table12[[#This Row],[PLANNED_PICKUP]]</f>
        <v>3</v>
      </c>
      <c r="S4411" s="9">
        <f>Table12[[#This Row],[ACTUAL_DELIVERY]]-Table12[[#This Row],[PLANNED_DELIVERY]]</f>
        <v>0</v>
      </c>
      <c r="T4411" t="s">
        <v>33</v>
      </c>
      <c r="U4411" s="6" t="s">
        <v>34</v>
      </c>
      <c r="V4411" t="s">
        <v>27</v>
      </c>
      <c r="W4411" t="s">
        <v>27</v>
      </c>
      <c r="X4411" t="s">
        <v>223</v>
      </c>
      <c r="Y4411" s="6" t="s">
        <v>224</v>
      </c>
      <c r="Z4411" t="s">
        <v>27</v>
      </c>
      <c r="AA4411" t="s">
        <v>27</v>
      </c>
    </row>
    <row r="4412" spans="1:32" x14ac:dyDescent="0.35">
      <c r="A4412">
        <v>10006389</v>
      </c>
      <c r="B4412" t="s">
        <v>81</v>
      </c>
      <c r="C4412" t="s">
        <v>206</v>
      </c>
      <c r="D4412" t="s">
        <v>23</v>
      </c>
      <c r="E4412" t="s">
        <v>31</v>
      </c>
      <c r="F4412">
        <v>139.72999999999999</v>
      </c>
      <c r="G4412">
        <v>0</v>
      </c>
      <c r="H4412">
        <v>139.72999999999999</v>
      </c>
      <c r="I4412" s="3">
        <v>846</v>
      </c>
      <c r="J4412">
        <v>0.38</v>
      </c>
      <c r="K4412" s="6" t="s">
        <v>1647</v>
      </c>
      <c r="L4412" s="6" t="s">
        <v>1648</v>
      </c>
      <c r="M4412" s="6" t="s">
        <v>1681</v>
      </c>
      <c r="N4412" s="6" t="s">
        <v>1648</v>
      </c>
      <c r="O4412" s="6" t="s">
        <v>1648</v>
      </c>
      <c r="P4412" s="8">
        <f>Table12[[#This Row],[PLANNED_DELIVERY]]-Table12[[#This Row],[PLANNED_PICKUP]]</f>
        <v>2</v>
      </c>
      <c r="Q4412" s="9">
        <f>Table12[[#This Row],[ACTUAL_DELIVERY]]-Table12[[#This Row],[ACTUAL_PICKUP]]</f>
        <v>0</v>
      </c>
      <c r="R4412" s="9">
        <f>Table12[[#This Row],[ACTUAL_PICKUP]]-Table12[[#This Row],[PLANNED_PICKUP]]</f>
        <v>0</v>
      </c>
      <c r="S4412" s="9">
        <f>Table12[[#This Row],[ACTUAL_DELIVERY]]-Table12[[#This Row],[PLANNED_DELIVERY]]</f>
        <v>-2</v>
      </c>
      <c r="T4412" t="s">
        <v>33</v>
      </c>
      <c r="U4412" s="6" t="s">
        <v>34</v>
      </c>
      <c r="V4412" t="s">
        <v>27</v>
      </c>
      <c r="W4412" t="s">
        <v>27</v>
      </c>
      <c r="X4412" t="s">
        <v>728</v>
      </c>
      <c r="Y4412" s="6" t="s">
        <v>212</v>
      </c>
      <c r="Z4412" t="s">
        <v>27</v>
      </c>
      <c r="AA4412" t="s">
        <v>27</v>
      </c>
    </row>
    <row r="4413" spans="1:32" x14ac:dyDescent="0.35">
      <c r="A4413">
        <v>10006394</v>
      </c>
      <c r="B4413" t="s">
        <v>81</v>
      </c>
      <c r="C4413" t="s">
        <v>206</v>
      </c>
      <c r="D4413" t="s">
        <v>23</v>
      </c>
      <c r="E4413" t="s">
        <v>24</v>
      </c>
      <c r="F4413">
        <v>176.99</v>
      </c>
      <c r="G4413">
        <v>0</v>
      </c>
      <c r="H4413">
        <v>176.99</v>
      </c>
      <c r="I4413" s="3">
        <v>470</v>
      </c>
      <c r="J4413">
        <v>1.1399999999999999</v>
      </c>
      <c r="K4413" s="6" t="s">
        <v>1647</v>
      </c>
      <c r="L4413" s="6" t="s">
        <v>1648</v>
      </c>
      <c r="M4413" s="6" t="s">
        <v>1681</v>
      </c>
      <c r="N4413" s="6" t="s">
        <v>1648</v>
      </c>
      <c r="O4413" s="6" t="s">
        <v>1648</v>
      </c>
      <c r="P4413" s="8">
        <f>Table12[[#This Row],[PLANNED_DELIVERY]]-Table12[[#This Row],[PLANNED_PICKUP]]</f>
        <v>2</v>
      </c>
      <c r="Q4413" s="9">
        <f>Table12[[#This Row],[ACTUAL_DELIVERY]]-Table12[[#This Row],[ACTUAL_PICKUP]]</f>
        <v>0</v>
      </c>
      <c r="R4413" s="9">
        <f>Table12[[#This Row],[ACTUAL_PICKUP]]-Table12[[#This Row],[PLANNED_PICKUP]]</f>
        <v>0</v>
      </c>
      <c r="S4413" s="9">
        <f>Table12[[#This Row],[ACTUAL_DELIVERY]]-Table12[[#This Row],[PLANNED_DELIVERY]]</f>
        <v>-2</v>
      </c>
      <c r="T4413" t="s">
        <v>411</v>
      </c>
      <c r="U4413" s="6" t="s">
        <v>207</v>
      </c>
      <c r="V4413" t="s">
        <v>27</v>
      </c>
      <c r="W4413" t="s">
        <v>27</v>
      </c>
      <c r="X4413" t="s">
        <v>49</v>
      </c>
      <c r="Y4413" s="6" t="s">
        <v>123</v>
      </c>
      <c r="Z4413" t="s">
        <v>27</v>
      </c>
      <c r="AA4413" t="s">
        <v>27</v>
      </c>
    </row>
    <row r="4414" spans="1:32" x14ac:dyDescent="0.35">
      <c r="A4414">
        <v>10006395</v>
      </c>
      <c r="B4414" t="s">
        <v>81</v>
      </c>
      <c r="C4414" t="s">
        <v>206</v>
      </c>
      <c r="D4414" t="s">
        <v>23</v>
      </c>
      <c r="E4414" t="s">
        <v>24</v>
      </c>
      <c r="F4414">
        <v>139.72999999999999</v>
      </c>
      <c r="G4414">
        <v>0</v>
      </c>
      <c r="H4414">
        <v>139.72999999999999</v>
      </c>
      <c r="I4414" s="3">
        <v>275</v>
      </c>
      <c r="J4414">
        <v>2.96</v>
      </c>
      <c r="K4414" s="6" t="s">
        <v>1647</v>
      </c>
      <c r="L4414" s="6" t="s">
        <v>1648</v>
      </c>
      <c r="M4414" s="6" t="s">
        <v>1681</v>
      </c>
      <c r="N4414" s="6" t="s">
        <v>1652</v>
      </c>
      <c r="O4414" s="6" t="s">
        <v>1652</v>
      </c>
      <c r="P4414" s="8">
        <f>Table12[[#This Row],[PLANNED_DELIVERY]]-Table12[[#This Row],[PLANNED_PICKUP]]</f>
        <v>2</v>
      </c>
      <c r="Q4414" s="9">
        <f>Table12[[#This Row],[ACTUAL_DELIVERY]]-Table12[[#This Row],[ACTUAL_PICKUP]]</f>
        <v>0</v>
      </c>
      <c r="R4414" s="9">
        <f>Table12[[#This Row],[ACTUAL_PICKUP]]-Table12[[#This Row],[PLANNED_PICKUP]]</f>
        <v>1</v>
      </c>
      <c r="S4414" s="9">
        <f>Table12[[#This Row],[ACTUAL_DELIVERY]]-Table12[[#This Row],[PLANNED_DELIVERY]]</f>
        <v>-1</v>
      </c>
      <c r="T4414" t="s">
        <v>188</v>
      </c>
      <c r="U4414" s="6" t="s">
        <v>189</v>
      </c>
      <c r="V4414" t="s">
        <v>27</v>
      </c>
      <c r="W4414" t="s">
        <v>27</v>
      </c>
      <c r="X4414" t="s">
        <v>41</v>
      </c>
      <c r="Y4414" s="6" t="s">
        <v>44</v>
      </c>
      <c r="Z4414" t="s">
        <v>27</v>
      </c>
      <c r="AA4414" t="s">
        <v>27</v>
      </c>
    </row>
    <row r="4415" spans="1:32" x14ac:dyDescent="0.35">
      <c r="A4415">
        <v>10006397</v>
      </c>
      <c r="B4415" t="s">
        <v>81</v>
      </c>
      <c r="C4415" t="s">
        <v>206</v>
      </c>
      <c r="D4415" t="s">
        <v>23</v>
      </c>
      <c r="E4415" t="s">
        <v>31</v>
      </c>
      <c r="F4415">
        <v>292.86</v>
      </c>
      <c r="G4415">
        <v>105</v>
      </c>
      <c r="H4415">
        <v>397.86</v>
      </c>
      <c r="I4415" s="3">
        <v>13450</v>
      </c>
      <c r="J4415">
        <v>31.05</v>
      </c>
      <c r="K4415" s="6" t="s">
        <v>1647</v>
      </c>
      <c r="L4415" s="6" t="s">
        <v>1648</v>
      </c>
      <c r="M4415" s="6" t="s">
        <v>1652</v>
      </c>
      <c r="N4415" s="6" t="s">
        <v>1652</v>
      </c>
      <c r="O4415" s="6" t="s">
        <v>1652</v>
      </c>
      <c r="P4415" s="8">
        <f>Table12[[#This Row],[PLANNED_DELIVERY]]-Table12[[#This Row],[PLANNED_PICKUP]]</f>
        <v>1</v>
      </c>
      <c r="Q4415" s="9">
        <f>Table12[[#This Row],[ACTUAL_DELIVERY]]-Table12[[#This Row],[ACTUAL_PICKUP]]</f>
        <v>0</v>
      </c>
      <c r="R4415" s="9">
        <f>Table12[[#This Row],[ACTUAL_PICKUP]]-Table12[[#This Row],[PLANNED_PICKUP]]</f>
        <v>1</v>
      </c>
      <c r="S4415" s="9">
        <f>Table12[[#This Row],[ACTUAL_DELIVERY]]-Table12[[#This Row],[PLANNED_DELIVERY]]</f>
        <v>0</v>
      </c>
      <c r="T4415" t="s">
        <v>209</v>
      </c>
      <c r="U4415" s="6" t="s">
        <v>210</v>
      </c>
      <c r="V4415" t="s">
        <v>27</v>
      </c>
      <c r="W4415" t="s">
        <v>27</v>
      </c>
      <c r="X4415" t="s">
        <v>60</v>
      </c>
      <c r="Y4415" s="6" t="s">
        <v>34</v>
      </c>
      <c r="Z4415" t="s">
        <v>27</v>
      </c>
      <c r="AA4415" t="s">
        <v>27</v>
      </c>
    </row>
    <row r="4416" spans="1:32" x14ac:dyDescent="0.35">
      <c r="A4416">
        <v>10006401</v>
      </c>
      <c r="B4416" t="s">
        <v>81</v>
      </c>
      <c r="C4416" t="s">
        <v>206</v>
      </c>
      <c r="D4416" t="s">
        <v>23</v>
      </c>
      <c r="E4416" t="s">
        <v>31</v>
      </c>
      <c r="F4416">
        <v>300</v>
      </c>
      <c r="G4416">
        <v>0</v>
      </c>
      <c r="H4416">
        <v>300</v>
      </c>
      <c r="I4416" s="3">
        <v>450</v>
      </c>
      <c r="J4416">
        <v>6.16</v>
      </c>
      <c r="K4416" s="6" t="s">
        <v>1647</v>
      </c>
      <c r="L4416" s="6" t="s">
        <v>1648</v>
      </c>
      <c r="M4416" s="6" t="s">
        <v>1652</v>
      </c>
      <c r="N4416" s="6" t="s">
        <v>1648</v>
      </c>
      <c r="O4416" s="6" t="s">
        <v>1652</v>
      </c>
      <c r="P4416" s="8">
        <f>Table12[[#This Row],[PLANNED_DELIVERY]]-Table12[[#This Row],[PLANNED_PICKUP]]</f>
        <v>1</v>
      </c>
      <c r="Q4416" s="9">
        <f>Table12[[#This Row],[ACTUAL_DELIVERY]]-Table12[[#This Row],[ACTUAL_PICKUP]]</f>
        <v>1</v>
      </c>
      <c r="R4416" s="9">
        <f>Table12[[#This Row],[ACTUAL_PICKUP]]-Table12[[#This Row],[PLANNED_PICKUP]]</f>
        <v>0</v>
      </c>
      <c r="S4416" s="9">
        <f>Table12[[#This Row],[ACTUAL_DELIVERY]]-Table12[[#This Row],[PLANNED_DELIVERY]]</f>
        <v>0</v>
      </c>
      <c r="T4416" t="s">
        <v>33</v>
      </c>
      <c r="U4416" s="6" t="s">
        <v>34</v>
      </c>
      <c r="V4416" t="s">
        <v>27</v>
      </c>
      <c r="W4416" t="s">
        <v>27</v>
      </c>
      <c r="X4416" t="s">
        <v>727</v>
      </c>
      <c r="Y4416" s="6" t="s">
        <v>439</v>
      </c>
      <c r="Z4416" t="s">
        <v>27</v>
      </c>
      <c r="AA4416" t="s">
        <v>27</v>
      </c>
    </row>
    <row r="4417" spans="1:27" x14ac:dyDescent="0.35">
      <c r="A4417">
        <v>10006402</v>
      </c>
      <c r="B4417" t="s">
        <v>81</v>
      </c>
      <c r="C4417" t="s">
        <v>206</v>
      </c>
      <c r="D4417" t="s">
        <v>23</v>
      </c>
      <c r="E4417" t="s">
        <v>24</v>
      </c>
      <c r="F4417">
        <v>302.52</v>
      </c>
      <c r="G4417">
        <v>0</v>
      </c>
      <c r="H4417">
        <v>302.52</v>
      </c>
      <c r="I4417" s="3">
        <v>1100</v>
      </c>
      <c r="J4417">
        <v>9.6300000000000008</v>
      </c>
      <c r="K4417" s="6" t="s">
        <v>1647</v>
      </c>
      <c r="L4417" s="6" t="s">
        <v>1652</v>
      </c>
      <c r="M4417" s="6" t="s">
        <v>1681</v>
      </c>
      <c r="N4417" s="6" t="s">
        <v>1652</v>
      </c>
      <c r="O4417" s="6" t="s">
        <v>1681</v>
      </c>
      <c r="P4417" s="8">
        <f>Table12[[#This Row],[PLANNED_DELIVERY]]-Table12[[#This Row],[PLANNED_PICKUP]]</f>
        <v>1</v>
      </c>
      <c r="Q4417" s="9">
        <f>Table12[[#This Row],[ACTUAL_DELIVERY]]-Table12[[#This Row],[ACTUAL_PICKUP]]</f>
        <v>1</v>
      </c>
      <c r="R4417" s="9">
        <f>Table12[[#This Row],[ACTUAL_PICKUP]]-Table12[[#This Row],[PLANNED_PICKUP]]</f>
        <v>0</v>
      </c>
      <c r="S4417" s="9">
        <f>Table12[[#This Row],[ACTUAL_DELIVERY]]-Table12[[#This Row],[PLANNED_DELIVERY]]</f>
        <v>0</v>
      </c>
      <c r="T4417" t="s">
        <v>214</v>
      </c>
      <c r="U4417" s="6" t="s">
        <v>208</v>
      </c>
      <c r="V4417" t="s">
        <v>27</v>
      </c>
      <c r="W4417" t="s">
        <v>27</v>
      </c>
      <c r="X4417" t="s">
        <v>49</v>
      </c>
      <c r="Y4417" s="6" t="s">
        <v>29</v>
      </c>
      <c r="Z4417" t="s">
        <v>27</v>
      </c>
      <c r="AA4417" t="s">
        <v>27</v>
      </c>
    </row>
    <row r="4418" spans="1:27" x14ac:dyDescent="0.35">
      <c r="A4418">
        <v>10006403</v>
      </c>
      <c r="B4418" t="s">
        <v>81</v>
      </c>
      <c r="C4418" t="s">
        <v>206</v>
      </c>
      <c r="D4418" t="s">
        <v>23</v>
      </c>
      <c r="E4418" t="s">
        <v>31</v>
      </c>
      <c r="F4418">
        <v>203.72</v>
      </c>
      <c r="G4418">
        <v>0</v>
      </c>
      <c r="H4418">
        <v>203.72</v>
      </c>
      <c r="I4418" s="3">
        <v>4400</v>
      </c>
      <c r="J4418">
        <v>18.91</v>
      </c>
      <c r="K4418" s="6" t="s">
        <v>1647</v>
      </c>
      <c r="L4418" s="6" t="s">
        <v>1652</v>
      </c>
      <c r="M4418" s="6" t="s">
        <v>1681</v>
      </c>
      <c r="N4418" s="6" t="s">
        <v>1652</v>
      </c>
      <c r="O4418" s="6" t="s">
        <v>1652</v>
      </c>
      <c r="P4418" s="8">
        <f>Table12[[#This Row],[PLANNED_DELIVERY]]-Table12[[#This Row],[PLANNED_PICKUP]]</f>
        <v>1</v>
      </c>
      <c r="Q4418" s="9">
        <f>Table12[[#This Row],[ACTUAL_DELIVERY]]-Table12[[#This Row],[ACTUAL_PICKUP]]</f>
        <v>0</v>
      </c>
      <c r="R4418" s="9">
        <f>Table12[[#This Row],[ACTUAL_PICKUP]]-Table12[[#This Row],[PLANNED_PICKUP]]</f>
        <v>0</v>
      </c>
      <c r="S4418" s="9">
        <f>Table12[[#This Row],[ACTUAL_DELIVERY]]-Table12[[#This Row],[PLANNED_DELIVERY]]</f>
        <v>-1</v>
      </c>
      <c r="T4418" t="s">
        <v>33</v>
      </c>
      <c r="U4418" s="6" t="s">
        <v>34</v>
      </c>
      <c r="V4418" t="s">
        <v>27</v>
      </c>
      <c r="W4418" t="s">
        <v>27</v>
      </c>
      <c r="X4418" t="s">
        <v>188</v>
      </c>
      <c r="Y4418" s="6" t="s">
        <v>189</v>
      </c>
      <c r="Z4418" t="s">
        <v>27</v>
      </c>
      <c r="AA4418" t="s">
        <v>27</v>
      </c>
    </row>
    <row r="4419" spans="1:27" x14ac:dyDescent="0.35">
      <c r="A4419">
        <v>10006404</v>
      </c>
      <c r="B4419" t="s">
        <v>81</v>
      </c>
      <c r="C4419" t="s">
        <v>206</v>
      </c>
      <c r="D4419" t="s">
        <v>23</v>
      </c>
      <c r="E4419" t="s">
        <v>31</v>
      </c>
      <c r="F4419">
        <v>370</v>
      </c>
      <c r="G4419">
        <v>0</v>
      </c>
      <c r="H4419">
        <v>370</v>
      </c>
      <c r="I4419" s="3">
        <v>4400</v>
      </c>
      <c r="J4419">
        <v>6.53</v>
      </c>
      <c r="K4419" s="6" t="s">
        <v>1647</v>
      </c>
      <c r="L4419" s="6" t="s">
        <v>1648</v>
      </c>
      <c r="M4419" s="6" t="s">
        <v>1652</v>
      </c>
      <c r="N4419" s="6" t="s">
        <v>1652</v>
      </c>
      <c r="O4419" s="6" t="s">
        <v>1652</v>
      </c>
      <c r="P4419" s="8">
        <f>Table12[[#This Row],[PLANNED_DELIVERY]]-Table12[[#This Row],[PLANNED_PICKUP]]</f>
        <v>1</v>
      </c>
      <c r="Q4419" s="9">
        <f>Table12[[#This Row],[ACTUAL_DELIVERY]]-Table12[[#This Row],[ACTUAL_PICKUP]]</f>
        <v>0</v>
      </c>
      <c r="R4419" s="9">
        <f>Table12[[#This Row],[ACTUAL_PICKUP]]-Table12[[#This Row],[PLANNED_PICKUP]]</f>
        <v>1</v>
      </c>
      <c r="S4419" s="9">
        <f>Table12[[#This Row],[ACTUAL_DELIVERY]]-Table12[[#This Row],[PLANNED_DELIVERY]]</f>
        <v>0</v>
      </c>
      <c r="T4419" t="s">
        <v>33</v>
      </c>
      <c r="U4419" s="6" t="s">
        <v>34</v>
      </c>
      <c r="V4419" t="s">
        <v>27</v>
      </c>
      <c r="W4419" t="s">
        <v>27</v>
      </c>
      <c r="X4419" t="s">
        <v>176</v>
      </c>
      <c r="Y4419" s="6" t="s">
        <v>177</v>
      </c>
      <c r="Z4419" t="s">
        <v>27</v>
      </c>
      <c r="AA4419" t="s">
        <v>27</v>
      </c>
    </row>
    <row r="4420" spans="1:27" x14ac:dyDescent="0.35">
      <c r="A4420">
        <v>10006407</v>
      </c>
      <c r="B4420" t="s">
        <v>81</v>
      </c>
      <c r="C4420" t="s">
        <v>78</v>
      </c>
      <c r="D4420" t="s">
        <v>23</v>
      </c>
      <c r="E4420" t="s">
        <v>24</v>
      </c>
      <c r="F4420">
        <v>550</v>
      </c>
      <c r="G4420">
        <v>0</v>
      </c>
      <c r="H4420">
        <v>550</v>
      </c>
      <c r="I4420" s="3">
        <v>350</v>
      </c>
      <c r="J4420">
        <v>1.45</v>
      </c>
      <c r="K4420" s="6" t="s">
        <v>1647</v>
      </c>
      <c r="L4420" s="6" t="s">
        <v>1647</v>
      </c>
      <c r="M4420" s="6" t="s">
        <v>1648</v>
      </c>
      <c r="N4420" s="6" t="s">
        <v>1648</v>
      </c>
      <c r="O4420" s="6" t="s">
        <v>1652</v>
      </c>
      <c r="P4420" s="8">
        <f>Table12[[#This Row],[PLANNED_DELIVERY]]-Table12[[#This Row],[PLANNED_PICKUP]]</f>
        <v>3</v>
      </c>
      <c r="Q4420" s="9">
        <f>Table12[[#This Row],[ACTUAL_DELIVERY]]-Table12[[#This Row],[ACTUAL_PICKUP]]</f>
        <v>1</v>
      </c>
      <c r="R4420" s="9">
        <f>Table12[[#This Row],[ACTUAL_PICKUP]]-Table12[[#This Row],[PLANNED_PICKUP]]</f>
        <v>3</v>
      </c>
      <c r="S4420" s="9">
        <f>Table12[[#This Row],[ACTUAL_DELIVERY]]-Table12[[#This Row],[PLANNED_DELIVERY]]</f>
        <v>1</v>
      </c>
      <c r="T4420" t="s">
        <v>1577</v>
      </c>
      <c r="U4420" s="6" t="s">
        <v>286</v>
      </c>
      <c r="V4420" t="s">
        <v>27</v>
      </c>
      <c r="W4420" t="s">
        <v>27</v>
      </c>
      <c r="X4420" t="s">
        <v>41</v>
      </c>
      <c r="Y4420" s="6" t="s">
        <v>44</v>
      </c>
      <c r="Z4420" t="s">
        <v>27</v>
      </c>
      <c r="AA4420" t="s">
        <v>27</v>
      </c>
    </row>
    <row r="4421" spans="1:27" x14ac:dyDescent="0.35">
      <c r="A4421">
        <v>10006409</v>
      </c>
      <c r="B4421" t="s">
        <v>81</v>
      </c>
      <c r="C4421" t="s">
        <v>206</v>
      </c>
      <c r="D4421" t="s">
        <v>23</v>
      </c>
      <c r="E4421" t="s">
        <v>24</v>
      </c>
      <c r="F4421">
        <v>300.13</v>
      </c>
      <c r="G4421">
        <v>0</v>
      </c>
      <c r="H4421">
        <v>300.13</v>
      </c>
      <c r="I4421" s="3">
        <v>470</v>
      </c>
      <c r="J4421">
        <v>4.28</v>
      </c>
      <c r="K4421" s="6" t="s">
        <v>1647</v>
      </c>
      <c r="L4421" s="6" t="s">
        <v>1648</v>
      </c>
      <c r="M4421" s="6" t="s">
        <v>1681</v>
      </c>
      <c r="N4421" s="6" t="s">
        <v>1681</v>
      </c>
      <c r="O4421" s="6" t="s">
        <v>1681</v>
      </c>
      <c r="P4421" s="8">
        <f>Table12[[#This Row],[PLANNED_DELIVERY]]-Table12[[#This Row],[PLANNED_PICKUP]]</f>
        <v>2</v>
      </c>
      <c r="Q4421" s="9">
        <f>Table12[[#This Row],[ACTUAL_DELIVERY]]-Table12[[#This Row],[ACTUAL_PICKUP]]</f>
        <v>0</v>
      </c>
      <c r="R4421" s="9">
        <f>Table12[[#This Row],[ACTUAL_PICKUP]]-Table12[[#This Row],[PLANNED_PICKUP]]</f>
        <v>2</v>
      </c>
      <c r="S4421" s="9">
        <f>Table12[[#This Row],[ACTUAL_DELIVERY]]-Table12[[#This Row],[PLANNED_DELIVERY]]</f>
        <v>0</v>
      </c>
      <c r="T4421" t="s">
        <v>1577</v>
      </c>
      <c r="U4421" s="6" t="s">
        <v>286</v>
      </c>
      <c r="V4421" t="s">
        <v>27</v>
      </c>
      <c r="W4421" t="s">
        <v>27</v>
      </c>
      <c r="X4421" t="s">
        <v>49</v>
      </c>
      <c r="Y4421" s="6" t="s">
        <v>29</v>
      </c>
      <c r="Z4421" t="s">
        <v>27</v>
      </c>
      <c r="AA4421" t="s">
        <v>27</v>
      </c>
    </row>
    <row r="4422" spans="1:27" x14ac:dyDescent="0.35">
      <c r="A4422">
        <v>10006414</v>
      </c>
      <c r="B4422" t="s">
        <v>81</v>
      </c>
      <c r="C4422" t="s">
        <v>206</v>
      </c>
      <c r="D4422" t="s">
        <v>23</v>
      </c>
      <c r="E4422" t="s">
        <v>24</v>
      </c>
      <c r="F4422">
        <v>400</v>
      </c>
      <c r="G4422">
        <v>0</v>
      </c>
      <c r="H4422">
        <v>400</v>
      </c>
      <c r="I4422" s="3">
        <v>16</v>
      </c>
      <c r="J4422">
        <v>0.76</v>
      </c>
      <c r="K4422" s="6" t="s">
        <v>1648</v>
      </c>
      <c r="L4422" s="6" t="s">
        <v>1648</v>
      </c>
      <c r="M4422" s="6" t="s">
        <v>1681</v>
      </c>
      <c r="N4422" s="6" t="s">
        <v>1648</v>
      </c>
      <c r="O4422" s="6" t="s">
        <v>1681</v>
      </c>
      <c r="P4422" s="8">
        <f>Table12[[#This Row],[PLANNED_DELIVERY]]-Table12[[#This Row],[PLANNED_PICKUP]]</f>
        <v>2</v>
      </c>
      <c r="Q4422" s="9">
        <f>Table12[[#This Row],[ACTUAL_DELIVERY]]-Table12[[#This Row],[ACTUAL_PICKUP]]</f>
        <v>2</v>
      </c>
      <c r="R4422" s="9">
        <f>Table12[[#This Row],[ACTUAL_PICKUP]]-Table12[[#This Row],[PLANNED_PICKUP]]</f>
        <v>0</v>
      </c>
      <c r="S4422" s="9">
        <f>Table12[[#This Row],[ACTUAL_DELIVERY]]-Table12[[#This Row],[PLANNED_DELIVERY]]</f>
        <v>0</v>
      </c>
      <c r="T4422" t="s">
        <v>316</v>
      </c>
      <c r="U4422" s="6" t="s">
        <v>317</v>
      </c>
      <c r="V4422" t="s">
        <v>27</v>
      </c>
      <c r="W4422" t="s">
        <v>27</v>
      </c>
      <c r="X4422" t="s">
        <v>60</v>
      </c>
      <c r="Y4422" s="6" t="s">
        <v>34</v>
      </c>
      <c r="Z4422" t="s">
        <v>27</v>
      </c>
      <c r="AA4422" t="s">
        <v>27</v>
      </c>
    </row>
    <row r="4423" spans="1:27" x14ac:dyDescent="0.35">
      <c r="A4423">
        <v>10006421</v>
      </c>
      <c r="B4423" t="s">
        <v>81</v>
      </c>
      <c r="C4423" t="s">
        <v>615</v>
      </c>
      <c r="D4423" t="s">
        <v>30</v>
      </c>
      <c r="E4423" t="s">
        <v>140</v>
      </c>
      <c r="F4423">
        <v>318.57</v>
      </c>
      <c r="G4423">
        <v>0</v>
      </c>
      <c r="H4423">
        <v>318.57</v>
      </c>
      <c r="I4423" s="3">
        <v>12000</v>
      </c>
      <c r="J4423">
        <v>6.42</v>
      </c>
      <c r="K4423" s="6" t="s">
        <v>1648</v>
      </c>
      <c r="L4423" s="6" t="s">
        <v>1652</v>
      </c>
      <c r="M4423" s="6" t="s">
        <v>1652</v>
      </c>
      <c r="N4423" s="6" t="s">
        <v>1652</v>
      </c>
      <c r="O4423" s="6" t="s">
        <v>1681</v>
      </c>
      <c r="P4423" s="8">
        <f>Table12[[#This Row],[PLANNED_DELIVERY]]-Table12[[#This Row],[PLANNED_PICKUP]]</f>
        <v>0</v>
      </c>
      <c r="Q4423" s="9">
        <f>Table12[[#This Row],[ACTUAL_DELIVERY]]-Table12[[#This Row],[ACTUAL_PICKUP]]</f>
        <v>1</v>
      </c>
      <c r="R4423" s="9">
        <f>Table12[[#This Row],[ACTUAL_PICKUP]]-Table12[[#This Row],[PLANNED_PICKUP]]</f>
        <v>0</v>
      </c>
      <c r="S4423" s="9">
        <f>Table12[[#This Row],[ACTUAL_DELIVERY]]-Table12[[#This Row],[PLANNED_DELIVERY]]</f>
        <v>1</v>
      </c>
      <c r="T4423" t="s">
        <v>41</v>
      </c>
      <c r="U4423" s="6">
        <v>54100</v>
      </c>
      <c r="V4423" t="s">
        <v>27</v>
      </c>
      <c r="W4423" t="s">
        <v>27</v>
      </c>
      <c r="X4423" t="s">
        <v>60</v>
      </c>
      <c r="Y4423" s="6" t="s">
        <v>726</v>
      </c>
      <c r="Z4423" t="s">
        <v>27</v>
      </c>
      <c r="AA4423" t="s">
        <v>27</v>
      </c>
    </row>
    <row r="4424" spans="1:27" x14ac:dyDescent="0.35">
      <c r="A4424">
        <v>10006422</v>
      </c>
      <c r="B4424" t="s">
        <v>81</v>
      </c>
      <c r="C4424" t="s">
        <v>206</v>
      </c>
      <c r="D4424" t="s">
        <v>30</v>
      </c>
      <c r="E4424" t="s">
        <v>31</v>
      </c>
      <c r="F4424">
        <v>850</v>
      </c>
      <c r="G4424">
        <v>0</v>
      </c>
      <c r="H4424">
        <v>850</v>
      </c>
      <c r="I4424" s="3">
        <v>19000</v>
      </c>
      <c r="J4424">
        <v>8.18</v>
      </c>
      <c r="K4424" s="6" t="s">
        <v>1648</v>
      </c>
      <c r="L4424" s="6" t="s">
        <v>1648</v>
      </c>
      <c r="M4424" s="6" t="s">
        <v>1652</v>
      </c>
      <c r="N4424" s="6" t="s">
        <v>1652</v>
      </c>
      <c r="O4424" s="6" t="s">
        <v>1652</v>
      </c>
      <c r="P4424" s="8">
        <f>Table12[[#This Row],[PLANNED_DELIVERY]]-Table12[[#This Row],[PLANNED_PICKUP]]</f>
        <v>1</v>
      </c>
      <c r="Q4424" s="9">
        <f>Table12[[#This Row],[ACTUAL_DELIVERY]]-Table12[[#This Row],[ACTUAL_PICKUP]]</f>
        <v>0</v>
      </c>
      <c r="R4424" s="9">
        <f>Table12[[#This Row],[ACTUAL_PICKUP]]-Table12[[#This Row],[PLANNED_PICKUP]]</f>
        <v>1</v>
      </c>
      <c r="S4424" s="9">
        <f>Table12[[#This Row],[ACTUAL_DELIVERY]]-Table12[[#This Row],[PLANNED_DELIVERY]]</f>
        <v>0</v>
      </c>
      <c r="T4424" t="s">
        <v>33</v>
      </c>
      <c r="U4424" s="6" t="s">
        <v>34</v>
      </c>
      <c r="V4424" t="s">
        <v>27</v>
      </c>
      <c r="W4424" t="s">
        <v>27</v>
      </c>
      <c r="X4424" t="s">
        <v>41</v>
      </c>
      <c r="Y4424" s="6" t="s">
        <v>44</v>
      </c>
      <c r="Z4424" t="s">
        <v>27</v>
      </c>
      <c r="AA4424" t="s">
        <v>27</v>
      </c>
    </row>
    <row r="4425" spans="1:27" x14ac:dyDescent="0.35">
      <c r="A4425">
        <v>10006450</v>
      </c>
      <c r="B4425" t="s">
        <v>273</v>
      </c>
      <c r="C4425" t="s">
        <v>206</v>
      </c>
      <c r="D4425" t="s">
        <v>30</v>
      </c>
      <c r="E4425" t="s">
        <v>31</v>
      </c>
      <c r="F4425">
        <v>135</v>
      </c>
      <c r="G4425">
        <v>0</v>
      </c>
      <c r="H4425">
        <v>135</v>
      </c>
      <c r="I4425" s="3">
        <v>660</v>
      </c>
      <c r="J4425">
        <v>3.14</v>
      </c>
      <c r="K4425" s="6" t="s">
        <v>1648</v>
      </c>
      <c r="L4425" s="6" t="s">
        <v>1680</v>
      </c>
      <c r="M4425" s="6" t="s">
        <v>1652</v>
      </c>
      <c r="N4425" s="6" t="s">
        <v>1652</v>
      </c>
      <c r="O4425" s="6" t="s">
        <v>1652</v>
      </c>
      <c r="P4425" s="8">
        <f>Table12[[#This Row],[PLANNED_DELIVERY]]-Table12[[#This Row],[PLANNED_PICKUP]]</f>
        <v>2</v>
      </c>
      <c r="Q4425" s="9">
        <f>Table12[[#This Row],[ACTUAL_DELIVERY]]-Table12[[#This Row],[ACTUAL_PICKUP]]</f>
        <v>0</v>
      </c>
      <c r="R4425" s="9">
        <f>Table12[[#This Row],[ACTUAL_PICKUP]]-Table12[[#This Row],[PLANNED_PICKUP]]</f>
        <v>2</v>
      </c>
      <c r="S4425" s="9">
        <f>Table12[[#This Row],[ACTUAL_DELIVERY]]-Table12[[#This Row],[PLANNED_DELIVERY]]</f>
        <v>0</v>
      </c>
      <c r="T4425" t="s">
        <v>32</v>
      </c>
      <c r="U4425" s="6" t="s">
        <v>123</v>
      </c>
      <c r="V4425" t="s">
        <v>27</v>
      </c>
      <c r="W4425" t="s">
        <v>27</v>
      </c>
      <c r="X4425" t="s">
        <v>49</v>
      </c>
      <c r="Y4425" s="6" t="s">
        <v>29</v>
      </c>
      <c r="Z4425" t="s">
        <v>27</v>
      </c>
      <c r="AA4425" t="s">
        <v>27</v>
      </c>
    </row>
    <row r="4426" spans="1:27" x14ac:dyDescent="0.35">
      <c r="A4426">
        <v>10006457</v>
      </c>
      <c r="B4426" t="s">
        <v>81</v>
      </c>
      <c r="C4426" t="s">
        <v>206</v>
      </c>
      <c r="D4426" t="s">
        <v>23</v>
      </c>
      <c r="E4426" t="s">
        <v>31</v>
      </c>
      <c r="F4426">
        <v>300</v>
      </c>
      <c r="G4426">
        <v>0</v>
      </c>
      <c r="H4426">
        <v>300</v>
      </c>
      <c r="I4426" s="3">
        <v>1000</v>
      </c>
      <c r="J4426">
        <v>2.88</v>
      </c>
      <c r="K4426" s="6" t="s">
        <v>1648</v>
      </c>
      <c r="L4426" s="6" t="s">
        <v>1652</v>
      </c>
      <c r="M4426" s="6" t="s">
        <v>1652</v>
      </c>
      <c r="N4426" s="6" t="s">
        <v>1652</v>
      </c>
      <c r="O4426" s="6" t="s">
        <v>1681</v>
      </c>
      <c r="P4426" s="8">
        <f>Table12[[#This Row],[PLANNED_DELIVERY]]-Table12[[#This Row],[PLANNED_PICKUP]]</f>
        <v>0</v>
      </c>
      <c r="Q4426" s="9">
        <f>Table12[[#This Row],[ACTUAL_DELIVERY]]-Table12[[#This Row],[ACTUAL_PICKUP]]</f>
        <v>1</v>
      </c>
      <c r="R4426" s="9">
        <f>Table12[[#This Row],[ACTUAL_PICKUP]]-Table12[[#This Row],[PLANNED_PICKUP]]</f>
        <v>0</v>
      </c>
      <c r="S4426" s="9">
        <f>Table12[[#This Row],[ACTUAL_DELIVERY]]-Table12[[#This Row],[PLANNED_DELIVERY]]</f>
        <v>1</v>
      </c>
      <c r="T4426" t="s">
        <v>188</v>
      </c>
      <c r="U4426" s="6" t="s">
        <v>189</v>
      </c>
      <c r="V4426" t="s">
        <v>27</v>
      </c>
      <c r="W4426" t="s">
        <v>27</v>
      </c>
      <c r="X4426" t="s">
        <v>60</v>
      </c>
      <c r="Y4426" s="6" t="s">
        <v>34</v>
      </c>
      <c r="Z4426" t="s">
        <v>27</v>
      </c>
      <c r="AA4426" t="s">
        <v>27</v>
      </c>
    </row>
    <row r="4427" spans="1:27" x14ac:dyDescent="0.35">
      <c r="A4427">
        <v>10006458</v>
      </c>
      <c r="B4427" t="s">
        <v>81</v>
      </c>
      <c r="C4427" t="s">
        <v>246</v>
      </c>
      <c r="D4427" t="s">
        <v>30</v>
      </c>
      <c r="E4427" t="s">
        <v>31</v>
      </c>
      <c r="F4427">
        <v>179.5</v>
      </c>
      <c r="G4427">
        <v>0</v>
      </c>
      <c r="H4427">
        <v>179.5</v>
      </c>
      <c r="I4427" s="3">
        <v>48</v>
      </c>
      <c r="J4427">
        <v>0.67</v>
      </c>
      <c r="K4427" s="6" t="s">
        <v>1648</v>
      </c>
      <c r="L4427" s="6" t="s">
        <v>1652</v>
      </c>
      <c r="M4427" s="6" t="s">
        <v>1694</v>
      </c>
      <c r="N4427" s="6" t="s">
        <v>1681</v>
      </c>
      <c r="O4427" s="6" t="s">
        <v>1681</v>
      </c>
      <c r="P4427" s="8">
        <f>Table12[[#This Row],[PLANNED_DELIVERY]]-Table12[[#This Row],[PLANNED_PICKUP]]</f>
        <v>6</v>
      </c>
      <c r="Q4427" s="9">
        <f>Table12[[#This Row],[ACTUAL_DELIVERY]]-Table12[[#This Row],[ACTUAL_PICKUP]]</f>
        <v>0</v>
      </c>
      <c r="R4427" s="9">
        <f>Table12[[#This Row],[ACTUAL_PICKUP]]-Table12[[#This Row],[PLANNED_PICKUP]]</f>
        <v>1</v>
      </c>
      <c r="S4427" s="9">
        <f>Table12[[#This Row],[ACTUAL_DELIVERY]]-Table12[[#This Row],[PLANNED_DELIVERY]]</f>
        <v>-5</v>
      </c>
      <c r="T4427" t="s">
        <v>33</v>
      </c>
      <c r="U4427" s="6" t="s">
        <v>34</v>
      </c>
      <c r="V4427" t="s">
        <v>27</v>
      </c>
      <c r="W4427" t="s">
        <v>27</v>
      </c>
      <c r="X4427" t="s">
        <v>96</v>
      </c>
      <c r="Y4427" s="6" t="s">
        <v>97</v>
      </c>
      <c r="Z4427" t="s">
        <v>27</v>
      </c>
      <c r="AA4427" t="s">
        <v>27</v>
      </c>
    </row>
    <row r="4428" spans="1:27" x14ac:dyDescent="0.35">
      <c r="A4428">
        <v>10006465</v>
      </c>
      <c r="B4428" t="s">
        <v>81</v>
      </c>
      <c r="C4428" t="s">
        <v>213</v>
      </c>
      <c r="D4428" t="s">
        <v>30</v>
      </c>
      <c r="E4428" t="s">
        <v>31</v>
      </c>
      <c r="F4428">
        <v>253.37</v>
      </c>
      <c r="G4428">
        <v>0</v>
      </c>
      <c r="H4428">
        <v>253.37</v>
      </c>
      <c r="I4428" s="3">
        <v>2238</v>
      </c>
      <c r="J4428">
        <v>3.06</v>
      </c>
      <c r="K4428" s="6" t="s">
        <v>1648</v>
      </c>
      <c r="L4428" s="6" t="s">
        <v>1652</v>
      </c>
      <c r="M4428" s="6" t="s">
        <v>1694</v>
      </c>
      <c r="N4428" s="6" t="s">
        <v>1652</v>
      </c>
      <c r="O4428" s="6" t="s">
        <v>1681</v>
      </c>
      <c r="P4428" s="8">
        <f>Table12[[#This Row],[PLANNED_DELIVERY]]-Table12[[#This Row],[PLANNED_PICKUP]]</f>
        <v>6</v>
      </c>
      <c r="Q4428" s="9">
        <f>Table12[[#This Row],[ACTUAL_DELIVERY]]-Table12[[#This Row],[ACTUAL_PICKUP]]</f>
        <v>1</v>
      </c>
      <c r="R4428" s="9">
        <f>Table12[[#This Row],[ACTUAL_PICKUP]]-Table12[[#This Row],[PLANNED_PICKUP]]</f>
        <v>0</v>
      </c>
      <c r="S4428" s="9">
        <f>Table12[[#This Row],[ACTUAL_DELIVERY]]-Table12[[#This Row],[PLANNED_DELIVERY]]</f>
        <v>-5</v>
      </c>
      <c r="T4428" t="s">
        <v>33</v>
      </c>
      <c r="U4428" s="6" t="s">
        <v>34</v>
      </c>
      <c r="V4428" t="s">
        <v>27</v>
      </c>
      <c r="W4428" t="s">
        <v>27</v>
      </c>
      <c r="X4428" t="s">
        <v>220</v>
      </c>
      <c r="Y4428" s="6" t="s">
        <v>221</v>
      </c>
      <c r="Z4428" t="s">
        <v>27</v>
      </c>
      <c r="AA4428" t="s">
        <v>27</v>
      </c>
    </row>
    <row r="4429" spans="1:27" x14ac:dyDescent="0.35">
      <c r="A4429">
        <v>10006467</v>
      </c>
      <c r="B4429" t="s">
        <v>81</v>
      </c>
      <c r="C4429" t="s">
        <v>206</v>
      </c>
      <c r="D4429" t="s">
        <v>30</v>
      </c>
      <c r="E4429" t="s">
        <v>31</v>
      </c>
      <c r="F4429">
        <v>200</v>
      </c>
      <c r="G4429">
        <v>0</v>
      </c>
      <c r="H4429">
        <v>200</v>
      </c>
      <c r="I4429" s="3">
        <v>1068</v>
      </c>
      <c r="J4429">
        <v>0.76</v>
      </c>
      <c r="K4429" s="6" t="s">
        <v>1648</v>
      </c>
      <c r="L4429" s="6" t="s">
        <v>1652</v>
      </c>
      <c r="M4429" s="6" t="s">
        <v>1694</v>
      </c>
      <c r="N4429" s="6" t="s">
        <v>1652</v>
      </c>
      <c r="O4429" s="6" t="s">
        <v>1652</v>
      </c>
      <c r="P4429" s="8">
        <f>Table12[[#This Row],[PLANNED_DELIVERY]]-Table12[[#This Row],[PLANNED_PICKUP]]</f>
        <v>6</v>
      </c>
      <c r="Q4429" s="9">
        <f>Table12[[#This Row],[ACTUAL_DELIVERY]]-Table12[[#This Row],[ACTUAL_PICKUP]]</f>
        <v>0</v>
      </c>
      <c r="R4429" s="9">
        <f>Table12[[#This Row],[ACTUAL_PICKUP]]-Table12[[#This Row],[PLANNED_PICKUP]]</f>
        <v>0</v>
      </c>
      <c r="S4429" s="9">
        <f>Table12[[#This Row],[ACTUAL_DELIVERY]]-Table12[[#This Row],[PLANNED_DELIVERY]]</f>
        <v>-6</v>
      </c>
      <c r="T4429" t="s">
        <v>33</v>
      </c>
      <c r="U4429" s="6" t="s">
        <v>34</v>
      </c>
      <c r="V4429" t="s">
        <v>27</v>
      </c>
      <c r="W4429" t="s">
        <v>27</v>
      </c>
      <c r="X4429" t="s">
        <v>289</v>
      </c>
      <c r="Y4429" s="6" t="s">
        <v>290</v>
      </c>
      <c r="Z4429" t="s">
        <v>27</v>
      </c>
      <c r="AA4429" t="s">
        <v>27</v>
      </c>
    </row>
    <row r="4430" spans="1:27" x14ac:dyDescent="0.35">
      <c r="A4430">
        <v>10006497</v>
      </c>
      <c r="B4430" t="s">
        <v>81</v>
      </c>
      <c r="C4430" t="s">
        <v>342</v>
      </c>
      <c r="D4430" t="s">
        <v>23</v>
      </c>
      <c r="E4430" t="s">
        <v>31</v>
      </c>
      <c r="F4430">
        <v>500</v>
      </c>
      <c r="G4430">
        <v>0</v>
      </c>
      <c r="H4430">
        <v>500</v>
      </c>
      <c r="I4430" s="3">
        <v>650</v>
      </c>
      <c r="J4430">
        <v>0.98</v>
      </c>
      <c r="K4430" s="6" t="s">
        <v>1648</v>
      </c>
      <c r="L4430" s="6" t="s">
        <v>1652</v>
      </c>
      <c r="M4430" s="6" t="s">
        <v>1681</v>
      </c>
      <c r="N4430" s="6" t="s">
        <v>1652</v>
      </c>
      <c r="O4430" s="6" t="s">
        <v>1681</v>
      </c>
      <c r="P4430" s="8">
        <f>Table12[[#This Row],[PLANNED_DELIVERY]]-Table12[[#This Row],[PLANNED_PICKUP]]</f>
        <v>1</v>
      </c>
      <c r="Q4430" s="9">
        <f>Table12[[#This Row],[ACTUAL_DELIVERY]]-Table12[[#This Row],[ACTUAL_PICKUP]]</f>
        <v>1</v>
      </c>
      <c r="R4430" s="9">
        <f>Table12[[#This Row],[ACTUAL_PICKUP]]-Table12[[#This Row],[PLANNED_PICKUP]]</f>
        <v>0</v>
      </c>
      <c r="S4430" s="9">
        <f>Table12[[#This Row],[ACTUAL_DELIVERY]]-Table12[[#This Row],[PLANNED_DELIVERY]]</f>
        <v>0</v>
      </c>
      <c r="T4430" t="s">
        <v>73</v>
      </c>
      <c r="U4430" s="6" t="s">
        <v>74</v>
      </c>
      <c r="V4430" t="s">
        <v>27</v>
      </c>
      <c r="W4430" t="s">
        <v>27</v>
      </c>
      <c r="X4430" t="s">
        <v>60</v>
      </c>
      <c r="Y4430" s="6" t="s">
        <v>34</v>
      </c>
      <c r="Z4430" t="s">
        <v>27</v>
      </c>
      <c r="AA4430" t="s">
        <v>27</v>
      </c>
    </row>
    <row r="4431" spans="1:27" x14ac:dyDescent="0.35">
      <c r="A4431">
        <v>10006509</v>
      </c>
      <c r="B4431" t="s">
        <v>81</v>
      </c>
      <c r="C4431" t="s">
        <v>213</v>
      </c>
      <c r="D4431" t="s">
        <v>23</v>
      </c>
      <c r="E4431" t="s">
        <v>24</v>
      </c>
      <c r="F4431">
        <v>310.19</v>
      </c>
      <c r="G4431">
        <v>0</v>
      </c>
      <c r="H4431">
        <v>310.19</v>
      </c>
      <c r="I4431" s="3">
        <v>1969</v>
      </c>
      <c r="J4431">
        <v>4.6100000000000003</v>
      </c>
      <c r="K4431" s="6" t="s">
        <v>1652</v>
      </c>
      <c r="L4431" s="6" t="s">
        <v>1652</v>
      </c>
      <c r="M4431" s="6" t="s">
        <v>1693</v>
      </c>
      <c r="N4431" s="6" t="s">
        <v>1652</v>
      </c>
      <c r="O4431" s="6" t="s">
        <v>1681</v>
      </c>
      <c r="P4431" s="8">
        <f>Table12[[#This Row],[PLANNED_DELIVERY]]-Table12[[#This Row],[PLANNED_PICKUP]]</f>
        <v>2</v>
      </c>
      <c r="Q4431" s="9">
        <f>Table12[[#This Row],[ACTUAL_DELIVERY]]-Table12[[#This Row],[ACTUAL_PICKUP]]</f>
        <v>1</v>
      </c>
      <c r="R4431" s="9">
        <f>Table12[[#This Row],[ACTUAL_PICKUP]]-Table12[[#This Row],[PLANNED_PICKUP]]</f>
        <v>0</v>
      </c>
      <c r="S4431" s="9">
        <f>Table12[[#This Row],[ACTUAL_DELIVERY]]-Table12[[#This Row],[PLANNED_DELIVERY]]</f>
        <v>-1</v>
      </c>
      <c r="T4431" t="s">
        <v>440</v>
      </c>
      <c r="U4431" s="6" t="s">
        <v>441</v>
      </c>
      <c r="V4431" t="s">
        <v>27</v>
      </c>
      <c r="W4431" t="s">
        <v>27</v>
      </c>
      <c r="X4431" t="s">
        <v>49</v>
      </c>
      <c r="Y4431" s="6" t="s">
        <v>29</v>
      </c>
      <c r="Z4431" t="s">
        <v>27</v>
      </c>
      <c r="AA4431" t="s">
        <v>27</v>
      </c>
    </row>
    <row r="4432" spans="1:27" x14ac:dyDescent="0.35">
      <c r="A4432">
        <v>10006550</v>
      </c>
      <c r="B4432" t="s">
        <v>81</v>
      </c>
      <c r="C4432" t="s">
        <v>206</v>
      </c>
      <c r="D4432" t="s">
        <v>30</v>
      </c>
      <c r="E4432" t="s">
        <v>31</v>
      </c>
      <c r="F4432">
        <v>318.57</v>
      </c>
      <c r="G4432">
        <v>0</v>
      </c>
      <c r="H4432">
        <v>318.57</v>
      </c>
      <c r="I4432" s="3">
        <v>10000</v>
      </c>
      <c r="J4432">
        <v>57.6</v>
      </c>
      <c r="K4432" s="6" t="s">
        <v>1652</v>
      </c>
      <c r="L4432" s="6" t="s">
        <v>1652</v>
      </c>
      <c r="M4432" s="6" t="s">
        <v>1681</v>
      </c>
      <c r="N4432" s="6" t="s">
        <v>1652</v>
      </c>
      <c r="O4432" s="6" t="s">
        <v>1681</v>
      </c>
      <c r="P4432" s="8">
        <f>Table12[[#This Row],[PLANNED_DELIVERY]]-Table12[[#This Row],[PLANNED_PICKUP]]</f>
        <v>1</v>
      </c>
      <c r="Q4432" s="9">
        <f>Table12[[#This Row],[ACTUAL_DELIVERY]]-Table12[[#This Row],[ACTUAL_PICKUP]]</f>
        <v>1</v>
      </c>
      <c r="R4432" s="9">
        <f>Table12[[#This Row],[ACTUAL_PICKUP]]-Table12[[#This Row],[PLANNED_PICKUP]]</f>
        <v>0</v>
      </c>
      <c r="S4432" s="9">
        <f>Table12[[#This Row],[ACTUAL_DELIVERY]]-Table12[[#This Row],[PLANNED_DELIVERY]]</f>
        <v>0</v>
      </c>
      <c r="T4432" t="s">
        <v>41</v>
      </c>
      <c r="U4432" s="6">
        <v>54100</v>
      </c>
      <c r="V4432" t="s">
        <v>27</v>
      </c>
      <c r="W4432" t="s">
        <v>27</v>
      </c>
      <c r="X4432" t="s">
        <v>60</v>
      </c>
      <c r="Y4432" s="6" t="s">
        <v>34</v>
      </c>
      <c r="Z4432" t="s">
        <v>27</v>
      </c>
      <c r="AA4432" t="s">
        <v>27</v>
      </c>
    </row>
    <row r="4433" spans="1:27" x14ac:dyDescent="0.35">
      <c r="A4433">
        <v>10006553</v>
      </c>
      <c r="B4433" t="s">
        <v>273</v>
      </c>
      <c r="C4433" t="s">
        <v>206</v>
      </c>
      <c r="D4433" t="s">
        <v>23</v>
      </c>
      <c r="E4433" t="s">
        <v>24</v>
      </c>
      <c r="F4433">
        <v>165</v>
      </c>
      <c r="G4433">
        <v>0</v>
      </c>
      <c r="H4433">
        <v>165</v>
      </c>
      <c r="I4433" s="3">
        <v>320</v>
      </c>
      <c r="J4433">
        <v>0.28000000000000003</v>
      </c>
      <c r="K4433" s="6" t="s">
        <v>1652</v>
      </c>
      <c r="L4433" s="6" t="s">
        <v>1652</v>
      </c>
      <c r="M4433" s="6" t="s">
        <v>1693</v>
      </c>
      <c r="N4433" s="6" t="s">
        <v>1681</v>
      </c>
      <c r="O4433" s="6" t="s">
        <v>1681</v>
      </c>
      <c r="P4433" s="8">
        <f>Table12[[#This Row],[PLANNED_DELIVERY]]-Table12[[#This Row],[PLANNED_PICKUP]]</f>
        <v>2</v>
      </c>
      <c r="Q4433" s="9">
        <f>Table12[[#This Row],[ACTUAL_DELIVERY]]-Table12[[#This Row],[ACTUAL_PICKUP]]</f>
        <v>0</v>
      </c>
      <c r="R4433" s="9">
        <f>Table12[[#This Row],[ACTUAL_PICKUP]]-Table12[[#This Row],[PLANNED_PICKUP]]</f>
        <v>1</v>
      </c>
      <c r="S4433" s="9">
        <f>Table12[[#This Row],[ACTUAL_DELIVERY]]-Table12[[#This Row],[PLANNED_DELIVERY]]</f>
        <v>-1</v>
      </c>
      <c r="T4433" t="s">
        <v>725</v>
      </c>
      <c r="U4433" s="6" t="s">
        <v>212</v>
      </c>
      <c r="V4433" t="s">
        <v>27</v>
      </c>
      <c r="W4433" t="s">
        <v>27</v>
      </c>
      <c r="X4433" t="s">
        <v>49</v>
      </c>
      <c r="Y4433" s="6" t="s">
        <v>29</v>
      </c>
      <c r="Z4433" t="s">
        <v>27</v>
      </c>
      <c r="AA4433" t="s">
        <v>27</v>
      </c>
    </row>
    <row r="4434" spans="1:27" x14ac:dyDescent="0.35">
      <c r="A4434">
        <v>10006558</v>
      </c>
      <c r="B4434" t="s">
        <v>81</v>
      </c>
      <c r="C4434" t="s">
        <v>234</v>
      </c>
      <c r="D4434" t="s">
        <v>30</v>
      </c>
      <c r="E4434" t="s">
        <v>31</v>
      </c>
      <c r="F4434">
        <v>890</v>
      </c>
      <c r="G4434">
        <v>0</v>
      </c>
      <c r="H4434">
        <v>890</v>
      </c>
      <c r="I4434" s="3">
        <v>6775</v>
      </c>
      <c r="J4434">
        <v>15.7</v>
      </c>
      <c r="K4434" s="6" t="s">
        <v>1652</v>
      </c>
      <c r="L4434" s="6" t="s">
        <v>1681</v>
      </c>
      <c r="M4434" s="6" t="s">
        <v>1696</v>
      </c>
      <c r="N4434" s="6" t="s">
        <v>1681</v>
      </c>
      <c r="O4434" s="6" t="s">
        <v>1696</v>
      </c>
      <c r="P4434" s="8">
        <f>Table12[[#This Row],[PLANNED_DELIVERY]]-Table12[[#This Row],[PLANNED_PICKUP]]</f>
        <v>2</v>
      </c>
      <c r="Q4434" s="9">
        <f>Table12[[#This Row],[ACTUAL_DELIVERY]]-Table12[[#This Row],[ACTUAL_PICKUP]]</f>
        <v>2</v>
      </c>
      <c r="R4434" s="9">
        <f>Table12[[#This Row],[ACTUAL_PICKUP]]-Table12[[#This Row],[PLANNED_PICKUP]]</f>
        <v>0</v>
      </c>
      <c r="S4434" s="9">
        <f>Table12[[#This Row],[ACTUAL_DELIVERY]]-Table12[[#This Row],[PLANNED_DELIVERY]]</f>
        <v>0</v>
      </c>
      <c r="T4434" t="s">
        <v>41</v>
      </c>
      <c r="U4434" s="6">
        <v>54100</v>
      </c>
      <c r="V4434" t="s">
        <v>27</v>
      </c>
      <c r="W4434" t="s">
        <v>27</v>
      </c>
      <c r="X4434" t="s">
        <v>280</v>
      </c>
      <c r="Y4434" s="6" t="s">
        <v>281</v>
      </c>
      <c r="Z4434" t="s">
        <v>282</v>
      </c>
      <c r="AA4434" t="s">
        <v>282</v>
      </c>
    </row>
  </sheetData>
  <phoneticPr fontId="2" type="noConversion"/>
  <conditionalFormatting sqref="K1:O1048576">
    <cfRule type="expression" priority="1">
      <formula>"len($K$2)&lt;&gt;6)"</formula>
    </cfRule>
  </conditionalFormatting>
  <pageMargins left="0.75" right="0.75" top="0.75" bottom="0.5" header="0.5" footer="0.7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TRC-DELIVERED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 Scali</cp:lastModifiedBy>
  <dcterms:created xsi:type="dcterms:W3CDTF">2020-11-12T02:23:26Z</dcterms:created>
  <dcterms:modified xsi:type="dcterms:W3CDTF">2021-04-05T23:36:35Z</dcterms:modified>
</cp:coreProperties>
</file>