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75" activeTab="1"/>
  </bookViews>
  <sheets>
    <sheet name="Summary" sheetId="2" r:id="rId1"/>
    <sheet name="V4.9.5" sheetId="1" r:id="rId2"/>
  </sheets>
  <calcPr calcId="144525"/>
</workbook>
</file>

<file path=xl/sharedStrings.xml><?xml version="1.0" encoding="utf-8"?>
<sst xmlns="http://schemas.openxmlformats.org/spreadsheetml/2006/main" count="61">
  <si>
    <t xml:space="preserve"> 概要说明</t>
  </si>
  <si>
    <t>项目名称</t>
  </si>
  <si>
    <t>接口自动化测试框架-APP</t>
  </si>
  <si>
    <t>接口版本</t>
  </si>
  <si>
    <t>v4.9.5</t>
  </si>
  <si>
    <t>执行总数</t>
  </si>
  <si>
    <t>执行人</t>
  </si>
  <si>
    <t>刘斌宇</t>
  </si>
  <si>
    <t>通过总数</t>
  </si>
  <si>
    <t>测试日期</t>
  </si>
  <si>
    <t>失败总数</t>
  </si>
  <si>
    <t>QQ</t>
  </si>
  <si>
    <t>成功率</t>
  </si>
  <si>
    <t>响应总时间（s）</t>
  </si>
  <si>
    <t>失败率</t>
  </si>
  <si>
    <t>编号</t>
  </si>
  <si>
    <t>接口名称</t>
  </si>
  <si>
    <t>地址前缀</t>
  </si>
  <si>
    <t>请求地址</t>
  </si>
  <si>
    <t>请求方法</t>
  </si>
  <si>
    <t>请求格式</t>
  </si>
  <si>
    <t>请求数据</t>
  </si>
  <si>
    <t>检查点</t>
  </si>
  <si>
    <t>关联参数</t>
  </si>
  <si>
    <t>是否运行</t>
  </si>
  <si>
    <t>测试结果</t>
  </si>
  <si>
    <t>响应数据</t>
  </si>
  <si>
    <t>响应时间(s)</t>
  </si>
  <si>
    <t>用户登陆-APP-专家</t>
  </si>
  <si>
    <t>user/login</t>
  </si>
  <si>
    <t>POST</t>
  </si>
  <si>
    <t>Form</t>
  </si>
  <si>
    <t>./testcase/data.txt</t>
  </si>
  <si>
    <t>"msg": "登录成功"</t>
  </si>
  <si>
    <t>${token}=[token]</t>
  </si>
  <si>
    <t>Yes</t>
  </si>
  <si>
    <t>查询我的工作室信息</t>
  </si>
  <si>
    <t>studio/selectMyStudio</t>
  </si>
  <si>
    <t>{"token":"${token}"}</t>
  </si>
  <si>
    <t>"msg": "查询我的工作室成功"</t>
  </si>
  <si>
    <t>从文件读取请求数据演示</t>
  </si>
  <si>
    <t>/laohuangli/d</t>
  </si>
  <si>
    <t>GET</t>
  </si>
  <si>
    <t>TestData\\getlaohuangli.txt</t>
  </si>
  <si>
    <t>error_code': 0</t>
  </si>
  <si>
    <t>No</t>
  </si>
  <si>
    <t>新增工作室课程</t>
  </si>
  <si>
    <t>studioCourse/insertStudioCourse</t>
  </si>
  <si>
    <t>{"token":"${token}","studioId":"999"}</t>
  </si>
  <si>
    <t>"msg": "参数错误:studioId不存在"</t>
  </si>
  <si>
    <t>修改工作室课程</t>
  </si>
  <si>
    <t>studioCourse/updateStudioCourse</t>
  </si>
  <si>
    <t>{"token":"${token}","studioId":"66"}</t>
  </si>
  <si>
    <t>"msg": "参数错误：没有修改权限"</t>
  </si>
  <si>
    <t>查询我的工作室课程列表</t>
  </si>
  <si>
    <t>studioCourse/selectMyStudioCourseList</t>
  </si>
  <si>
    <t>{"token":"${token}","position":"2"}</t>
  </si>
  <si>
    <t>"msg": "查询我的工作室已发布课程成功"</t>
  </si>
  <si>
    <t>查询用户是否有赠送新的工作室套餐</t>
  </si>
  <si>
    <t>studio/selectIsSendStudioPackage</t>
  </si>
  <si>
    <t>"msg": "工作室套餐查询成功"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</si>
</sst>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1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0" xfId="0" applyNumberFormat="1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0" fillId="3" borderId="0" xfId="0" applyNumberFormat="1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Summary!$G$15:$G$17</c15:sqref>
                  </c15:fullRef>
                </c:ext>
              </c:extLst>
              <c:f>(Summary!$G$15,Summary!$G$17)</c:f>
              <c:strCache>
                <c:ptCount val="2"/>
                <c:pt idx="0">
                  <c:v>成功率</c:v>
                </c:pt>
                <c:pt idx="1">
                  <c:v>失败率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Summary!$H$15:$H$17</c15:sqref>
                  </c15:fullRef>
                </c:ext>
              </c:extLst>
              <c:f>(Summary!$H$15,Summary!$H$17)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256540</xdr:colOff>
      <xdr:row>5</xdr:row>
      <xdr:rowOff>193675</xdr:rowOff>
    </xdr:from>
    <xdr:to>
      <xdr:col>16</xdr:col>
      <xdr:colOff>427990</xdr:colOff>
      <xdr:row>16</xdr:row>
      <xdr:rowOff>381000</xdr:rowOff>
    </xdr:to>
    <xdr:graphicFrame>
      <xdr:nvGraphicFramePr>
        <xdr:cNvPr id="2" name="图表 1"/>
        <xdr:cNvGraphicFramePr/>
      </xdr:nvGraphicFramePr>
      <xdr:xfrm>
        <a:off x="8209915" y="1060450"/>
        <a:ext cx="4972050" cy="250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C5:I18"/>
  <sheetViews>
    <sheetView showGridLines="0" topLeftCell="B1" workbookViewId="0">
      <selection activeCell="I21" sqref="I21"/>
    </sheetView>
  </sheetViews>
  <sheetFormatPr defaultColWidth="9" defaultRowHeight="13.5"/>
  <cols>
    <col min="2" max="2" width="5.125" customWidth="1"/>
    <col min="4" max="4" width="11.625" customWidth="1"/>
    <col min="5" max="5" width="18.875" customWidth="1"/>
    <col min="6" max="6" width="23.5" customWidth="1"/>
    <col min="8" max="8" width="9.25"/>
  </cols>
  <sheetData>
    <row r="5" ht="14.25"/>
    <row r="6" ht="17.25" spans="3:9">
      <c r="C6" s="11" t="s">
        <v>0</v>
      </c>
      <c r="D6" s="12"/>
      <c r="E6" s="12"/>
      <c r="F6" s="12"/>
      <c r="G6" s="12"/>
      <c r="H6" s="12"/>
      <c r="I6" s="28"/>
    </row>
    <row r="7" ht="16.5" spans="3:9">
      <c r="C7" s="13"/>
      <c r="E7" s="14" t="s">
        <v>1</v>
      </c>
      <c r="F7" s="15" t="s">
        <v>2</v>
      </c>
      <c r="G7" s="16"/>
      <c r="H7" s="16"/>
      <c r="I7" s="29"/>
    </row>
    <row r="8" ht="16.5" spans="3:9">
      <c r="C8" s="13"/>
      <c r="D8" s="17"/>
      <c r="E8" s="18"/>
      <c r="F8" s="16"/>
      <c r="G8" s="16"/>
      <c r="H8" s="16"/>
      <c r="I8" s="29"/>
    </row>
    <row r="9" ht="16.5" spans="3:9">
      <c r="C9" s="13"/>
      <c r="D9" s="14" t="s">
        <v>3</v>
      </c>
      <c r="E9" s="18" t="s">
        <v>4</v>
      </c>
      <c r="F9" s="16"/>
      <c r="G9" s="19" t="s">
        <v>5</v>
      </c>
      <c r="H9" s="16">
        <f>COUNTIF(V4.9.5!J:J,"Yes")</f>
        <v>6</v>
      </c>
      <c r="I9" s="29"/>
    </row>
    <row r="10" ht="16.5" spans="3:9">
      <c r="C10" s="13"/>
      <c r="D10" s="17"/>
      <c r="E10" s="18"/>
      <c r="F10" s="16"/>
      <c r="G10" s="16"/>
      <c r="H10" s="16"/>
      <c r="I10" s="29"/>
    </row>
    <row r="11" ht="16.5" spans="3:9">
      <c r="C11" s="13"/>
      <c r="D11" s="14" t="s">
        <v>6</v>
      </c>
      <c r="E11" s="18" t="s">
        <v>7</v>
      </c>
      <c r="F11" s="16"/>
      <c r="G11" s="19" t="s">
        <v>8</v>
      </c>
      <c r="H11" s="16">
        <f>COUNTIF(V4.9.5!K:K,"成功")</f>
        <v>0</v>
      </c>
      <c r="I11" s="29"/>
    </row>
    <row r="12" ht="16.5" spans="3:9">
      <c r="C12" s="13"/>
      <c r="D12" s="17"/>
      <c r="E12" s="18"/>
      <c r="F12" s="16"/>
      <c r="G12" s="16"/>
      <c r="H12" s="16"/>
      <c r="I12" s="29"/>
    </row>
    <row r="13" ht="16.5" spans="3:9">
      <c r="C13" s="13"/>
      <c r="D13" s="14" t="s">
        <v>9</v>
      </c>
      <c r="E13" s="20">
        <v>43270</v>
      </c>
      <c r="F13" s="16"/>
      <c r="G13" s="19" t="s">
        <v>10</v>
      </c>
      <c r="H13" s="16">
        <f>COUNTIF(V4.9.5!K:K,"失败")</f>
        <v>0</v>
      </c>
      <c r="I13" s="29"/>
    </row>
    <row r="14" ht="16.5" spans="3:9">
      <c r="C14" s="13"/>
      <c r="D14" s="18"/>
      <c r="E14" s="18"/>
      <c r="F14" s="16"/>
      <c r="G14" s="16"/>
      <c r="H14" s="16"/>
      <c r="I14" s="29"/>
    </row>
    <row r="15" ht="16.5" spans="3:9">
      <c r="C15" s="13"/>
      <c r="D15" s="21" t="s">
        <v>11</v>
      </c>
      <c r="E15" s="18">
        <v>957949761</v>
      </c>
      <c r="F15" s="16"/>
      <c r="G15" s="19" t="s">
        <v>12</v>
      </c>
      <c r="H15" s="22">
        <f>H11/H9</f>
        <v>0</v>
      </c>
      <c r="I15" s="29"/>
    </row>
    <row r="16" ht="16.5" spans="3:9">
      <c r="C16" s="13"/>
      <c r="D16" s="18"/>
      <c r="E16" s="18"/>
      <c r="F16" s="16"/>
      <c r="G16" s="16"/>
      <c r="H16" s="16"/>
      <c r="I16" s="29"/>
    </row>
    <row r="17" ht="30" spans="3:9">
      <c r="C17" s="13"/>
      <c r="D17" s="23" t="s">
        <v>13</v>
      </c>
      <c r="E17" s="24">
        <f>SUM(V4.9.5!M:M)</f>
        <v>0</v>
      </c>
      <c r="F17" s="16"/>
      <c r="G17" s="19" t="s">
        <v>14</v>
      </c>
      <c r="H17" s="22">
        <f>H13/H9</f>
        <v>0</v>
      </c>
      <c r="I17" s="29"/>
    </row>
    <row r="18" ht="17.25" spans="3:9">
      <c r="C18" s="25"/>
      <c r="D18" s="26"/>
      <c r="E18" s="26"/>
      <c r="F18" s="27"/>
      <c r="G18" s="27"/>
      <c r="H18" s="27"/>
      <c r="I18" s="30"/>
    </row>
  </sheetData>
  <mergeCells count="1">
    <mergeCell ref="C6:I6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3.5" outlineLevelRow="7"/>
  <cols>
    <col min="1" max="1" width="5.125" style="3" customWidth="1"/>
    <col min="2" max="2" width="44.25" style="3" customWidth="1"/>
    <col min="3" max="3" width="24.5" style="3" customWidth="1"/>
    <col min="4" max="4" width="24.25" style="3" customWidth="1"/>
    <col min="5" max="5" width="9.75" style="3" customWidth="1"/>
    <col min="6" max="6" width="11.125" style="3" customWidth="1"/>
    <col min="7" max="7" width="39.375" style="3" customWidth="1"/>
    <col min="8" max="8" width="19.625" style="4" customWidth="1"/>
    <col min="9" max="9" width="23.875" style="3" customWidth="1"/>
    <col min="10" max="10" width="11.875" style="3" customWidth="1"/>
    <col min="11" max="12" width="9" style="3" customWidth="1"/>
    <col min="13" max="13" width="12.75" style="3" customWidth="1"/>
    <col min="14" max="14" width="9" style="3" customWidth="1"/>
    <col min="15" max="16384" width="9" style="3"/>
  </cols>
  <sheetData>
    <row r="1" s="1" customFormat="1" ht="27" customHeight="1" spans="1:1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6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ht="40.5" customHeight="1" spans="1:10">
      <c r="A2" s="3">
        <v>1</v>
      </c>
      <c r="B2" s="3" t="s">
        <v>28</v>
      </c>
      <c r="C2" s="7"/>
      <c r="D2" s="3" t="s">
        <v>29</v>
      </c>
      <c r="E2" s="3" t="s">
        <v>30</v>
      </c>
      <c r="F2" s="3" t="s">
        <v>31</v>
      </c>
      <c r="G2" s="8" t="s">
        <v>32</v>
      </c>
      <c r="H2" s="9" t="s">
        <v>33</v>
      </c>
      <c r="I2" s="3" t="s">
        <v>34</v>
      </c>
      <c r="J2" s="3" t="s">
        <v>35</v>
      </c>
    </row>
    <row r="3" ht="40.5" customHeight="1" spans="1:10">
      <c r="A3" s="3">
        <v>2</v>
      </c>
      <c r="B3" s="3" t="s">
        <v>36</v>
      </c>
      <c r="C3" s="7"/>
      <c r="D3" s="3" t="s">
        <v>37</v>
      </c>
      <c r="E3" s="3" t="s">
        <v>30</v>
      </c>
      <c r="F3" s="3" t="s">
        <v>31</v>
      </c>
      <c r="G3" s="3" t="s">
        <v>38</v>
      </c>
      <c r="H3" s="9" t="s">
        <v>39</v>
      </c>
      <c r="J3" s="3" t="s">
        <v>35</v>
      </c>
    </row>
    <row r="4" s="2" customFormat="1" ht="41.1" customHeight="1" spans="1:10">
      <c r="A4" s="2">
        <v>3</v>
      </c>
      <c r="B4" s="2" t="s">
        <v>40</v>
      </c>
      <c r="D4" s="2" t="s">
        <v>41</v>
      </c>
      <c r="E4" s="2" t="s">
        <v>42</v>
      </c>
      <c r="F4" s="2" t="s">
        <v>31</v>
      </c>
      <c r="G4" s="2" t="s">
        <v>43</v>
      </c>
      <c r="H4" s="31" t="s">
        <v>44</v>
      </c>
      <c r="J4" s="2" t="s">
        <v>45</v>
      </c>
    </row>
    <row r="5" ht="42" customHeight="1" spans="1:10">
      <c r="A5" s="3">
        <v>4</v>
      </c>
      <c r="B5" s="3" t="s">
        <v>46</v>
      </c>
      <c r="C5" s="7"/>
      <c r="D5" s="3" t="s">
        <v>47</v>
      </c>
      <c r="E5" s="3" t="s">
        <v>30</v>
      </c>
      <c r="F5" s="3" t="s">
        <v>31</v>
      </c>
      <c r="G5" s="3" t="s">
        <v>48</v>
      </c>
      <c r="H5" s="4" t="s">
        <v>49</v>
      </c>
      <c r="J5" s="3" t="s">
        <v>35</v>
      </c>
    </row>
    <row r="6" ht="43" customHeight="1" spans="1:10">
      <c r="A6" s="3">
        <v>5</v>
      </c>
      <c r="B6" s="3" t="s">
        <v>50</v>
      </c>
      <c r="C6" s="7"/>
      <c r="D6" s="3" t="s">
        <v>51</v>
      </c>
      <c r="E6" s="3" t="s">
        <v>30</v>
      </c>
      <c r="F6" s="3" t="s">
        <v>31</v>
      </c>
      <c r="G6" s="3" t="s">
        <v>52</v>
      </c>
      <c r="H6" s="4" t="s">
        <v>53</v>
      </c>
      <c r="J6" s="3" t="s">
        <v>35</v>
      </c>
    </row>
    <row r="7" ht="27" spans="1:10">
      <c r="A7" s="3">
        <v>6</v>
      </c>
      <c r="B7" s="3" t="s">
        <v>54</v>
      </c>
      <c r="C7" s="7"/>
      <c r="D7" s="3" t="s">
        <v>55</v>
      </c>
      <c r="E7" s="3" t="s">
        <v>30</v>
      </c>
      <c r="F7" s="3" t="s">
        <v>31</v>
      </c>
      <c r="G7" s="3" t="s">
        <v>56</v>
      </c>
      <c r="H7" s="4" t="s">
        <v>57</v>
      </c>
      <c r="I7"/>
      <c r="J7" s="3" t="s">
        <v>35</v>
      </c>
    </row>
    <row r="8" ht="27" spans="1:10">
      <c r="A8" s="3">
        <v>7</v>
      </c>
      <c r="B8" s="3" t="s">
        <v>58</v>
      </c>
      <c r="C8" s="7"/>
      <c r="D8" s="3" t="s">
        <v>59</v>
      </c>
      <c r="E8" s="3" t="s">
        <v>30</v>
      </c>
      <c r="F8" s="3" t="s">
        <v>31</v>
      </c>
      <c r="G8" s="3" t="s">
        <v>38</v>
      </c>
      <c r="H8" s="4" t="s">
        <v>60</v>
      </c>
      <c r="I8"/>
      <c r="J8" s="3" t="s">
        <v>35</v>
      </c>
    </row>
  </sheetData>
  <dataValidations count="4">
    <dataValidation allowBlank="1" showInputMessage="1" showErrorMessage="1" sqref="F1"/>
    <dataValidation type="list" showInputMessage="1" showErrorMessage="1" sqref="E4 E5 E6 E7 E8 E2:E3 E9:E495">
      <formula1>"POST,GET"</formula1>
    </dataValidation>
    <dataValidation type="list" allowBlank="1" showInputMessage="1" showErrorMessage="1" sqref="F4 F5 F6 F7 F8 F2:F3 F9:F1048576">
      <formula1>"Form,Json"</formula1>
    </dataValidation>
    <dataValidation type="list" showInputMessage="1" showErrorMessage="1" sqref="J4 J5 J6 J7 J8 J2:J3 J9:J495">
      <formula1>"Yes,No"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V4.9.5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吉他男孩1382235165</cp:lastModifiedBy>
  <dcterms:created xsi:type="dcterms:W3CDTF">2015-08-14T02:41:00Z</dcterms:created>
  <dcterms:modified xsi:type="dcterms:W3CDTF">2018-07-06T06:18:03Z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