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paredes\OneDrive - MITANI HOLDING S.A\Mitani\Cotizaciones\GPS\"/>
    </mc:Choice>
  </mc:AlternateContent>
  <bookViews>
    <workbookView xWindow="0" yWindow="0" windowWidth="15345" windowHeight="1950"/>
  </bookViews>
  <sheets>
    <sheet name="GP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3" i="1"/>
  <c r="E24" i="1"/>
  <c r="E19" i="1"/>
  <c r="E18" i="1"/>
  <c r="F18" i="1" s="1"/>
  <c r="F26" i="1" l="1"/>
  <c r="G26" i="1" s="1"/>
  <c r="F25" i="1"/>
  <c r="G25" i="1" s="1"/>
  <c r="F24" i="1"/>
  <c r="G24" i="1" s="1"/>
  <c r="F23" i="1"/>
  <c r="G23" i="1" s="1"/>
  <c r="G18" i="1"/>
  <c r="F19" i="1"/>
  <c r="G19" i="1" s="1"/>
  <c r="E13" i="1"/>
  <c r="F13" i="1" s="1"/>
  <c r="G13" i="1" s="1"/>
  <c r="E12" i="1"/>
  <c r="F12" i="1" s="1"/>
  <c r="G12" i="1" s="1"/>
</calcChain>
</file>

<file path=xl/sharedStrings.xml><?xml version="1.0" encoding="utf-8"?>
<sst xmlns="http://schemas.openxmlformats.org/spreadsheetml/2006/main" count="57" uniqueCount="31">
  <si>
    <t>Plan</t>
  </si>
  <si>
    <t>Modelo</t>
  </si>
  <si>
    <t>Valor Mensual</t>
  </si>
  <si>
    <t>Valor Equipo</t>
  </si>
  <si>
    <t>Cantidad</t>
  </si>
  <si>
    <t>Lite Instalables</t>
  </si>
  <si>
    <t>QUECLINK GV 300</t>
  </si>
  <si>
    <t>Valor UF</t>
  </si>
  <si>
    <t>Mensualidad primer pago 05-09-2017</t>
  </si>
  <si>
    <t>Valor UF Instalacion</t>
  </si>
  <si>
    <t>Neto</t>
  </si>
  <si>
    <t>IVA</t>
  </si>
  <si>
    <t>Total</t>
  </si>
  <si>
    <t>Detalle</t>
  </si>
  <si>
    <t>Empresa</t>
  </si>
  <si>
    <t>Entel</t>
  </si>
  <si>
    <t>GPS Global</t>
  </si>
  <si>
    <t>ST340 LC</t>
  </si>
  <si>
    <t>Mensualidad primer pago 05-08-2017</t>
  </si>
  <si>
    <t>Observaciones</t>
  </si>
  <si>
    <t>Identificador Ibuton</t>
  </si>
  <si>
    <t>Instalación lector Ibutton</t>
  </si>
  <si>
    <t>COMODATO Ibutton</t>
  </si>
  <si>
    <t>Servicio Ibutton</t>
  </si>
  <si>
    <t>En caso de perdida del dispositivo Ibutton</t>
  </si>
  <si>
    <t>Administración por sistema</t>
  </si>
  <si>
    <t>Administración por sistema, sin asignación de choferes</t>
  </si>
  <si>
    <t>Instalación Ibuton / Pago 30 días</t>
  </si>
  <si>
    <t>Instalación Pago 30 dias</t>
  </si>
  <si>
    <t>Instalación Pago 40 dias</t>
  </si>
  <si>
    <t>COMODATO básico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</si>
</sst>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42" fontId="0" fillId="0" borderId="1" xfId="0" applyNumberFormat="1" applyBorder="1"/>
    <xf numFmtId="42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2" sqref="F2"/>
    </sheetView>
  </sheetViews>
  <sheetFormatPr baseColWidth="10" defaultColWidth="11.28515625" defaultRowHeight="15" x14ac:dyDescent="0.25"/>
  <cols>
    <col min="1" max="2" width="18.85546875" bestFit="1" customWidth="1"/>
    <col min="3" max="3" width="16.42578125" bestFit="1" customWidth="1"/>
    <col min="4" max="4" width="10.42578125" customWidth="1"/>
    <col min="5" max="5" width="10.5703125" customWidth="1"/>
    <col min="6" max="6" width="13.85546875" customWidth="1"/>
    <col min="7" max="7" width="14.140625" customWidth="1"/>
    <col min="8" max="8" width="14.42578125" customWidth="1"/>
    <col min="9" max="9" width="14.85546875" customWidth="1"/>
    <col min="10" max="10" width="12.5703125" customWidth="1"/>
    <col min="11" max="11" width="50.5703125" bestFit="1" customWidth="1"/>
    <col min="12" max="13" width="14" bestFit="1" customWidth="1"/>
  </cols>
  <sheetData>
    <row r="1" spans="1:11" ht="30" x14ac:dyDescent="0.25">
      <c r="A1" s="6" t="s">
        <v>14</v>
      </c>
      <c r="B1" s="6" t="s">
        <v>0</v>
      </c>
      <c r="C1" s="6" t="s">
        <v>1</v>
      </c>
      <c r="D1" s="7" t="s">
        <v>3</v>
      </c>
      <c r="E1" s="7" t="s">
        <v>2</v>
      </c>
      <c r="F1" s="7" t="s">
        <v>9</v>
      </c>
      <c r="G1" s="7" t="s">
        <v>21</v>
      </c>
      <c r="H1" s="7" t="s">
        <v>20</v>
      </c>
      <c r="I1" s="6" t="s">
        <v>4</v>
      </c>
      <c r="J1" s="6" t="s">
        <v>7</v>
      </c>
      <c r="K1" s="6" t="s">
        <v>19</v>
      </c>
    </row>
    <row r="2" spans="1:11" x14ac:dyDescent="0.25">
      <c r="A2" s="1" t="s">
        <v>15</v>
      </c>
      <c r="B2" s="1" t="s">
        <v>5</v>
      </c>
      <c r="C2" s="1" t="s">
        <v>6</v>
      </c>
      <c r="D2" s="2">
        <v>0</v>
      </c>
      <c r="E2" s="3">
        <v>13552</v>
      </c>
      <c r="F2" s="2">
        <v>0</v>
      </c>
      <c r="G2" s="3"/>
      <c r="H2" s="3"/>
      <c r="I2" s="2">
        <v>6</v>
      </c>
      <c r="J2" s="3">
        <v>26658.87</v>
      </c>
      <c r="K2" s="1" t="s">
        <v>25</v>
      </c>
    </row>
    <row r="3" spans="1:11" x14ac:dyDescent="0.25">
      <c r="A3" s="1" t="s">
        <v>16</v>
      </c>
      <c r="B3" s="1" t="s">
        <v>30</v>
      </c>
      <c r="C3" s="1" t="s">
        <v>17</v>
      </c>
      <c r="D3" s="2">
        <v>0</v>
      </c>
      <c r="E3" s="3">
        <v>13326</v>
      </c>
      <c r="F3" s="2">
        <v>0.8</v>
      </c>
      <c r="G3" s="3"/>
      <c r="H3" s="3"/>
      <c r="I3" s="2">
        <v>6</v>
      </c>
      <c r="J3" s="3">
        <v>26658.87</v>
      </c>
      <c r="K3" s="1" t="s">
        <v>26</v>
      </c>
    </row>
    <row r="4" spans="1:11" x14ac:dyDescent="0.25">
      <c r="A4" s="1" t="s">
        <v>16</v>
      </c>
      <c r="B4" s="1" t="s">
        <v>22</v>
      </c>
      <c r="C4" s="1" t="s">
        <v>17</v>
      </c>
      <c r="D4" s="2">
        <v>0</v>
      </c>
      <c r="E4" s="3">
        <v>14662</v>
      </c>
      <c r="F4" s="2">
        <v>0.8</v>
      </c>
      <c r="G4" s="2">
        <v>1.2</v>
      </c>
      <c r="H4" s="2">
        <v>0.2</v>
      </c>
      <c r="I4" s="2">
        <v>6</v>
      </c>
      <c r="J4" s="3">
        <v>26658.87</v>
      </c>
      <c r="K4" s="1" t="s">
        <v>23</v>
      </c>
    </row>
    <row r="10" spans="1:11" x14ac:dyDescent="0.25">
      <c r="A10" s="10" t="s">
        <v>15</v>
      </c>
      <c r="B10" s="10"/>
      <c r="C10" s="10"/>
      <c r="D10" s="10"/>
      <c r="E10" s="10"/>
      <c r="F10" s="10"/>
      <c r="G10" s="10"/>
    </row>
    <row r="11" spans="1:11" x14ac:dyDescent="0.25">
      <c r="A11" s="6" t="s">
        <v>0</v>
      </c>
      <c r="B11" s="10" t="s">
        <v>13</v>
      </c>
      <c r="C11" s="10"/>
      <c r="D11" s="10"/>
      <c r="E11" s="6" t="s">
        <v>10</v>
      </c>
      <c r="F11" s="6" t="s">
        <v>11</v>
      </c>
      <c r="G11" s="6" t="s">
        <v>12</v>
      </c>
    </row>
    <row r="12" spans="1:11" x14ac:dyDescent="0.25">
      <c r="A12" s="1" t="s">
        <v>5</v>
      </c>
      <c r="B12" s="8" t="s">
        <v>29</v>
      </c>
      <c r="C12" s="8"/>
      <c r="D12" s="8"/>
      <c r="E12" s="3">
        <f>(F2*I2)*J2</f>
        <v>0</v>
      </c>
      <c r="F12" s="4">
        <f>E12*19%</f>
        <v>0</v>
      </c>
      <c r="G12" s="5">
        <f>E12+F12</f>
        <v>0</v>
      </c>
    </row>
    <row r="13" spans="1:11" x14ac:dyDescent="0.25">
      <c r="A13" s="1" t="s">
        <v>5</v>
      </c>
      <c r="B13" s="8" t="s">
        <v>8</v>
      </c>
      <c r="C13" s="8"/>
      <c r="D13" s="8"/>
      <c r="E13" s="4">
        <f>E2*I2</f>
        <v>81312</v>
      </c>
      <c r="F13" s="4">
        <f>E13*19%</f>
        <v>15449.28</v>
      </c>
      <c r="G13" s="5">
        <f>E13+F13</f>
        <v>96761.279999999999</v>
      </c>
    </row>
    <row r="16" spans="1:11" x14ac:dyDescent="0.25">
      <c r="A16" s="10" t="s">
        <v>16</v>
      </c>
      <c r="B16" s="10"/>
      <c r="C16" s="10"/>
      <c r="D16" s="10"/>
      <c r="E16" s="10"/>
      <c r="F16" s="10"/>
      <c r="G16" s="10"/>
    </row>
    <row r="17" spans="1:7" x14ac:dyDescent="0.25">
      <c r="A17" s="6" t="s">
        <v>0</v>
      </c>
      <c r="B17" s="10" t="s">
        <v>13</v>
      </c>
      <c r="C17" s="10"/>
      <c r="D17" s="10"/>
      <c r="E17" s="6" t="s">
        <v>10</v>
      </c>
      <c r="F17" s="6" t="s">
        <v>11</v>
      </c>
      <c r="G17" s="6" t="s">
        <v>12</v>
      </c>
    </row>
    <row r="18" spans="1:7" x14ac:dyDescent="0.25">
      <c r="A18" s="1" t="s">
        <v>30</v>
      </c>
      <c r="B18" s="8" t="s">
        <v>28</v>
      </c>
      <c r="C18" s="8"/>
      <c r="D18" s="8"/>
      <c r="E18" s="3">
        <f>(F3*I3)*J3</f>
        <v>127962.57600000002</v>
      </c>
      <c r="F18" s="4">
        <f>E18*19%</f>
        <v>24312.889440000003</v>
      </c>
      <c r="G18" s="5">
        <f>E18+F18</f>
        <v>152275.46544000003</v>
      </c>
    </row>
    <row r="19" spans="1:7" x14ac:dyDescent="0.25">
      <c r="A19" s="1" t="s">
        <v>30</v>
      </c>
      <c r="B19" s="8" t="s">
        <v>18</v>
      </c>
      <c r="C19" s="8"/>
      <c r="D19" s="8"/>
      <c r="E19" s="4">
        <f>E3*I3</f>
        <v>79956</v>
      </c>
      <c r="F19" s="4">
        <f>E19*19%</f>
        <v>15191.64</v>
      </c>
      <c r="G19" s="5">
        <f>E19+F19</f>
        <v>95147.64</v>
      </c>
    </row>
    <row r="21" spans="1:7" x14ac:dyDescent="0.25">
      <c r="A21" s="10" t="s">
        <v>16</v>
      </c>
      <c r="B21" s="10"/>
      <c r="C21" s="10"/>
      <c r="D21" s="10"/>
      <c r="E21" s="10"/>
      <c r="F21" s="10"/>
      <c r="G21" s="10"/>
    </row>
    <row r="22" spans="1:7" x14ac:dyDescent="0.25">
      <c r="A22" s="6" t="s">
        <v>0</v>
      </c>
      <c r="B22" s="10" t="s">
        <v>13</v>
      </c>
      <c r="C22" s="10"/>
      <c r="D22" s="10"/>
      <c r="E22" s="6" t="s">
        <v>10</v>
      </c>
      <c r="F22" s="6" t="s">
        <v>11</v>
      </c>
      <c r="G22" s="6" t="s">
        <v>12</v>
      </c>
    </row>
    <row r="23" spans="1:7" x14ac:dyDescent="0.25">
      <c r="A23" s="1" t="s">
        <v>22</v>
      </c>
      <c r="B23" s="8" t="s">
        <v>28</v>
      </c>
      <c r="C23" s="8"/>
      <c r="D23" s="8"/>
      <c r="E23" s="3">
        <f>(F4*I4)*J4</f>
        <v>127962.57600000002</v>
      </c>
      <c r="F23" s="4">
        <f>E23*19%</f>
        <v>24312.889440000003</v>
      </c>
      <c r="G23" s="5">
        <f>E23+F23</f>
        <v>152275.46544000003</v>
      </c>
    </row>
    <row r="24" spans="1:7" x14ac:dyDescent="0.25">
      <c r="A24" s="1" t="s">
        <v>22</v>
      </c>
      <c r="B24" s="8" t="s">
        <v>18</v>
      </c>
      <c r="C24" s="8"/>
      <c r="D24" s="8"/>
      <c r="E24" s="4">
        <f>E4*I4</f>
        <v>87972</v>
      </c>
      <c r="F24" s="4">
        <f>E24*19%</f>
        <v>16714.68</v>
      </c>
      <c r="G24" s="5">
        <f>E24+F24</f>
        <v>104686.68</v>
      </c>
    </row>
    <row r="25" spans="1:7" x14ac:dyDescent="0.25">
      <c r="A25" s="1" t="s">
        <v>22</v>
      </c>
      <c r="B25" s="8" t="s">
        <v>27</v>
      </c>
      <c r="C25" s="8"/>
      <c r="D25" s="8"/>
      <c r="E25" s="4">
        <f>(G4*I4)*J4</f>
        <v>191943.86399999997</v>
      </c>
      <c r="F25" s="4">
        <f>E25*19%</f>
        <v>36469.334159999999</v>
      </c>
      <c r="G25" s="5">
        <f>E25+F25</f>
        <v>228413.19815999997</v>
      </c>
    </row>
    <row r="26" spans="1:7" x14ac:dyDescent="0.25">
      <c r="A26" s="1" t="s">
        <v>22</v>
      </c>
      <c r="B26" s="9" t="s">
        <v>24</v>
      </c>
      <c r="C26" s="9"/>
      <c r="D26" s="9"/>
      <c r="E26" s="4">
        <f>H4*J4</f>
        <v>5331.7740000000003</v>
      </c>
      <c r="F26" s="4">
        <f>E26*19%</f>
        <v>1013.0370600000001</v>
      </c>
      <c r="G26" s="5">
        <f>E26+F26</f>
        <v>6344.81106</v>
      </c>
    </row>
  </sheetData>
  <mergeCells count="14">
    <mergeCell ref="B13:D13"/>
    <mergeCell ref="B12:D12"/>
    <mergeCell ref="B11:D11"/>
    <mergeCell ref="A10:G10"/>
    <mergeCell ref="A16:G16"/>
    <mergeCell ref="B23:D23"/>
    <mergeCell ref="B24:D24"/>
    <mergeCell ref="B25:D25"/>
    <mergeCell ref="B26:D26"/>
    <mergeCell ref="B17:D17"/>
    <mergeCell ref="B18:D18"/>
    <mergeCell ref="B19:D19"/>
    <mergeCell ref="A21:G21"/>
    <mergeCell ref="B22:D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fparedes</dc:creator>
  <cp:lastModifiedBy>fparedes</cp:lastModifiedBy>
  <dcterms:created xsi:type="dcterms:W3CDTF">2017-06-23T14:47:37Z</dcterms:created>
  <dcterms:modified xsi:type="dcterms:W3CDTF">2017-06-23T17:55:26Z</dcterms:modified>
</cp:coreProperties>
</file>