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drafts\data\"/>
    </mc:Choice>
  </mc:AlternateContent>
  <bookViews>
    <workbookView xWindow="0" yWindow="0" windowWidth="28695" windowHeight="13050" firstSheet="2" activeTab="3"/>
  </bookViews>
  <sheets>
    <sheet name="岗位" sheetId="1" r:id="rId1"/>
    <sheet name="课时" sheetId="6" r:id="rId2"/>
    <sheet name="工作量" sheetId="5" r:id="rId3"/>
    <sheet name="工作量-明细" sheetId="10" r:id="rId4"/>
    <sheet name="课时安排" sheetId="3" r:id="rId5"/>
    <sheet name="Sheet2" sheetId="2" state="hidden" r:id="rId6"/>
    <sheet name="教室" sheetId="4" r:id="rId7"/>
  </sheets>
  <calcPr calcId="162913"/>
</workbook>
</file>

<file path=xl/calcChain.xml><?xml version="1.0" encoding="utf-8"?>
<calcChain xmlns="http://schemas.openxmlformats.org/spreadsheetml/2006/main">
  <c r="F3" i="10" l="1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2" i="10"/>
  <c r="D25" i="6" l="1"/>
  <c r="F25" i="6"/>
  <c r="H25" i="6"/>
  <c r="I25" i="6"/>
  <c r="J25" i="6"/>
  <c r="B25" i="6"/>
  <c r="G25" i="6"/>
  <c r="E25" i="6"/>
  <c r="C25" i="6"/>
  <c r="J23" i="3" l="1"/>
  <c r="I23" i="3"/>
  <c r="H23" i="3"/>
  <c r="G23" i="3"/>
  <c r="F23" i="3"/>
  <c r="E23" i="3"/>
  <c r="D23" i="3"/>
  <c r="C23" i="3"/>
  <c r="B23" i="3"/>
</calcChain>
</file>

<file path=xl/sharedStrings.xml><?xml version="1.0" encoding="utf-8"?>
<sst xmlns="http://schemas.openxmlformats.org/spreadsheetml/2006/main" count="1023" uniqueCount="334">
  <si>
    <t>2016-2017学年第一学期教师工作安排表</t>
  </si>
  <si>
    <t>科目</t>
  </si>
  <si>
    <t>一（1）</t>
  </si>
  <si>
    <t>一（2）</t>
  </si>
  <si>
    <t>一（3）</t>
  </si>
  <si>
    <t>六（1）</t>
  </si>
  <si>
    <t>班主任</t>
  </si>
  <si>
    <t>赵承珠</t>
  </si>
  <si>
    <t>景亚乐</t>
  </si>
  <si>
    <t>张会丽</t>
  </si>
  <si>
    <t>肖如婧</t>
  </si>
  <si>
    <t>闫芳</t>
  </si>
  <si>
    <t>马瑶</t>
  </si>
  <si>
    <t>刘丹丹</t>
  </si>
  <si>
    <t>聂俊娜</t>
  </si>
  <si>
    <t>张培培</t>
  </si>
  <si>
    <t>李佩珊</t>
  </si>
  <si>
    <t>唐小芳</t>
  </si>
  <si>
    <t>马菲菲</t>
  </si>
  <si>
    <t>朱晓杰</t>
  </si>
  <si>
    <t>李茜娜</t>
  </si>
  <si>
    <t>邵灿灿</t>
  </si>
  <si>
    <t>宋孝红</t>
  </si>
  <si>
    <t>数学1</t>
  </si>
  <si>
    <t>王熙</t>
  </si>
  <si>
    <t>语文</t>
  </si>
  <si>
    <t>潘真真</t>
  </si>
  <si>
    <t>郭金丽</t>
  </si>
  <si>
    <t>数学</t>
  </si>
  <si>
    <t>英语</t>
  </si>
  <si>
    <t>外英</t>
  </si>
  <si>
    <t>科学</t>
  </si>
  <si>
    <t>宋春红</t>
  </si>
  <si>
    <t>书法</t>
  </si>
  <si>
    <t>幸福</t>
  </si>
  <si>
    <t>吴亚平</t>
  </si>
  <si>
    <t>健美</t>
  </si>
  <si>
    <t>梁雪婷</t>
  </si>
  <si>
    <t>形体</t>
  </si>
  <si>
    <t>马安东</t>
  </si>
  <si>
    <t>武术</t>
  </si>
  <si>
    <t>音乐A</t>
  </si>
  <si>
    <t>贾柯枫</t>
  </si>
  <si>
    <t>音乐B</t>
  </si>
  <si>
    <t>王刚</t>
  </si>
  <si>
    <t>美术A</t>
  </si>
  <si>
    <t>蔡嘉琪</t>
  </si>
  <si>
    <t>美术B</t>
  </si>
  <si>
    <t>信息</t>
  </si>
  <si>
    <t>陈家春</t>
  </si>
  <si>
    <t>地理</t>
  </si>
  <si>
    <t>生物</t>
  </si>
  <si>
    <t>政治</t>
  </si>
  <si>
    <t>历史</t>
  </si>
  <si>
    <t>物理</t>
  </si>
  <si>
    <t>杨浩宇</t>
  </si>
  <si>
    <t>化学</t>
  </si>
  <si>
    <t>杨洋</t>
  </si>
  <si>
    <t>Melissa</t>
  </si>
  <si>
    <t>王红星</t>
  </si>
  <si>
    <t>韦薇</t>
  </si>
  <si>
    <t>王晶晶</t>
  </si>
  <si>
    <t>二（1）</t>
  </si>
  <si>
    <t>王晓丹</t>
  </si>
  <si>
    <t>Lori</t>
  </si>
  <si>
    <t>二（2）</t>
  </si>
  <si>
    <t>王琳琳</t>
  </si>
  <si>
    <t>二（3）</t>
  </si>
  <si>
    <t>曾岑</t>
  </si>
  <si>
    <t>三（1）</t>
  </si>
  <si>
    <t>John</t>
  </si>
  <si>
    <t>三（2）</t>
  </si>
  <si>
    <t>韩玉洁</t>
  </si>
  <si>
    <t>四（1）</t>
  </si>
  <si>
    <t>李丹丹</t>
  </si>
  <si>
    <t>五（1）</t>
  </si>
  <si>
    <t>蒋红艾</t>
  </si>
  <si>
    <t>七（1）</t>
  </si>
  <si>
    <t>李福瑞</t>
  </si>
  <si>
    <t>徐丽丽</t>
  </si>
  <si>
    <t>Peter</t>
  </si>
  <si>
    <t>七（2）</t>
  </si>
  <si>
    <t>曹青宇</t>
  </si>
  <si>
    <t>八（1）</t>
  </si>
  <si>
    <t>牛顿</t>
  </si>
  <si>
    <t>九（1）</t>
  </si>
  <si>
    <t>门捷列夫</t>
  </si>
  <si>
    <r>
      <rPr>
        <b/>
        <sz val="14"/>
        <rFont val="宋体"/>
        <family val="3"/>
        <charset val="134"/>
      </rPr>
      <t>平顶山枫叶国际学校课程设置及周课时安排 
（2016－2017学年度）</t>
    </r>
    <r>
      <rPr>
        <sz val="14"/>
        <color indexed="8"/>
        <rFont val="宋体"/>
        <family val="3"/>
        <charset val="134"/>
      </rPr>
      <t xml:space="preserve">
</t>
    </r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</si>
  <si>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</si>
  <si>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</si>
  <si>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</si>
  <si>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</si>
  <si>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</si>
  <si>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</si>
  <si>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</si>
  <si>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</si>
  <si>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</si>
  <si>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数学思维游戏课</t>
  </si>
  <si>
    <t>中英</t>
  </si>
  <si>
    <t>外教课</t>
  </si>
  <si>
    <t>体育</t>
  </si>
  <si>
    <t>形体课</t>
  </si>
  <si>
    <t>音乐</t>
  </si>
  <si>
    <t>美术</t>
  </si>
  <si>
    <t>信息技术</t>
  </si>
  <si>
    <t>幸福人生（思品）</t>
  </si>
  <si>
    <t>社团</t>
  </si>
  <si>
    <t>共计</t>
  </si>
  <si>
    <t>2016-2017学年第一学期各班教室及办公室分配一览表</t>
  </si>
  <si>
    <t>三层西</t>
  </si>
  <si>
    <t>楼梯</t>
  </si>
  <si>
    <t>三层东</t>
  </si>
  <si>
    <t>二层西</t>
  </si>
  <si>
    <t>二层东</t>
  </si>
  <si>
    <t>一层西</t>
  </si>
  <si>
    <t>一层东</t>
  </si>
  <si>
    <t>耶鲁一班</t>
  </si>
  <si>
    <t>耶鲁二班</t>
  </si>
  <si>
    <t>哈佛一班</t>
  </si>
  <si>
    <t>外教专用教室</t>
  </si>
  <si>
    <t>英文图书馆</t>
  </si>
  <si>
    <t>剑桥二班</t>
  </si>
  <si>
    <t>剑桥一班</t>
  </si>
  <si>
    <t>牛津一班</t>
  </si>
  <si>
    <t>斯坦福二班</t>
  </si>
  <si>
    <t>普林斯顿三班</t>
  </si>
  <si>
    <t>普林斯顿二班</t>
  </si>
  <si>
    <t>普林斯顿一班</t>
  </si>
  <si>
    <t>哥伦比亚三班</t>
  </si>
  <si>
    <t>哥伦比亚二班</t>
  </si>
  <si>
    <t>哥伦比亚一班</t>
  </si>
  <si>
    <t>悉尼二班</t>
  </si>
  <si>
    <t>序号</t>
  </si>
  <si>
    <t>楼层</t>
  </si>
  <si>
    <t>人员</t>
  </si>
  <si>
    <t>朱晓杰、李茜娜、邵灿灿、数学老师、吴亚平、宋春红</t>
  </si>
  <si>
    <t>名称</t>
  </si>
  <si>
    <t>名称</t>
    <phoneticPr fontId="32" type="noConversion"/>
  </si>
  <si>
    <t>宋孝红</t>
    <phoneticPr fontId="32" type="noConversion"/>
  </si>
  <si>
    <t>刘丹</t>
    <phoneticPr fontId="32" type="noConversion"/>
  </si>
  <si>
    <t>马瑶</t>
    <phoneticPr fontId="32" type="noConversion"/>
  </si>
  <si>
    <t>闫芳</t>
    <phoneticPr fontId="32" type="noConversion"/>
  </si>
  <si>
    <t>信息教室</t>
    <phoneticPr fontId="32" type="noConversion"/>
  </si>
  <si>
    <t>唐小芳</t>
    <phoneticPr fontId="32" type="noConversion"/>
  </si>
  <si>
    <t>李佩珊</t>
    <phoneticPr fontId="32" type="noConversion"/>
  </si>
  <si>
    <t>张培培</t>
    <phoneticPr fontId="32" type="noConversion"/>
  </si>
  <si>
    <t>艺体组办公室</t>
    <phoneticPr fontId="32" type="noConversion"/>
  </si>
  <si>
    <t>美术教室</t>
    <phoneticPr fontId="32" type="noConversion"/>
  </si>
  <si>
    <t>书法教室</t>
    <phoneticPr fontId="32" type="noConversion"/>
  </si>
  <si>
    <t>Lori</t>
    <phoneticPr fontId="32" type="noConversion"/>
  </si>
  <si>
    <t>景亚乐</t>
    <phoneticPr fontId="32" type="noConversion"/>
  </si>
  <si>
    <t>张会丽</t>
    <phoneticPr fontId="32" type="noConversion"/>
  </si>
  <si>
    <t>悉尼一班</t>
    <phoneticPr fontId="32" type="noConversion"/>
  </si>
  <si>
    <t>马菲菲</t>
    <phoneticPr fontId="32" type="noConversion"/>
  </si>
  <si>
    <t>邵灿灿</t>
    <phoneticPr fontId="32" type="noConversion"/>
  </si>
  <si>
    <t>多伦多一班</t>
    <phoneticPr fontId="32" type="noConversion"/>
  </si>
  <si>
    <t>多伦多二班</t>
    <phoneticPr fontId="32" type="noConversion"/>
  </si>
  <si>
    <t>斯坦福一班</t>
    <phoneticPr fontId="32" type="noConversion"/>
  </si>
  <si>
    <t>名称</t>
    <phoneticPr fontId="32" type="noConversion"/>
  </si>
  <si>
    <t>位置</t>
    <phoneticPr fontId="32" type="noConversion"/>
  </si>
  <si>
    <t>东102</t>
    <phoneticPr fontId="32" type="noConversion"/>
  </si>
  <si>
    <t>中112</t>
    <phoneticPr fontId="32" type="noConversion"/>
  </si>
  <si>
    <t>东202</t>
    <phoneticPr fontId="32" type="noConversion"/>
  </si>
  <si>
    <t>西223</t>
    <phoneticPr fontId="32" type="noConversion"/>
  </si>
  <si>
    <t>西222</t>
    <phoneticPr fontId="32" type="noConversion"/>
  </si>
  <si>
    <t>中间小办公室</t>
    <phoneticPr fontId="32" type="noConversion"/>
  </si>
  <si>
    <t>中间大办公室</t>
    <phoneticPr fontId="32" type="noConversion"/>
  </si>
  <si>
    <t>一层</t>
    <phoneticPr fontId="32" type="noConversion"/>
  </si>
  <si>
    <t>三层</t>
    <phoneticPr fontId="32" type="noConversion"/>
  </si>
  <si>
    <t>二层</t>
    <phoneticPr fontId="32" type="noConversion"/>
  </si>
  <si>
    <t>陈家春</t>
    <phoneticPr fontId="32" type="noConversion"/>
  </si>
  <si>
    <t>负责人</t>
  </si>
  <si>
    <t>负责人</t>
    <phoneticPr fontId="32" type="noConversion"/>
  </si>
  <si>
    <t>马安东</t>
    <phoneticPr fontId="32" type="noConversion"/>
  </si>
  <si>
    <t>蔡嘉琪</t>
    <phoneticPr fontId="32" type="noConversion"/>
  </si>
  <si>
    <t>王熙</t>
    <phoneticPr fontId="32" type="noConversion"/>
  </si>
  <si>
    <t>门号</t>
  </si>
  <si>
    <t>门号</t>
    <phoneticPr fontId="32" type="noConversion"/>
  </si>
  <si>
    <t>郑桑</t>
  </si>
  <si>
    <t>朱晓杰</t>
    <phoneticPr fontId="32" type="noConversion"/>
  </si>
  <si>
    <t>梯口东第一个教室</t>
    <phoneticPr fontId="32" type="noConversion"/>
  </si>
  <si>
    <t>宋孝红、潘真真、王熙、郭金丽、杨浩宇</t>
    <phoneticPr fontId="32" type="noConversion"/>
  </si>
  <si>
    <t>闫芳、马瑶、刘丹丹、聂俊娜</t>
    <phoneticPr fontId="32" type="noConversion"/>
  </si>
  <si>
    <t>张培培、李佩珊、唐小芳、马菲菲</t>
    <phoneticPr fontId="32" type="noConversion"/>
  </si>
  <si>
    <t>马安东、贾柯枫、蔡嘉琪、梁雪婷、王刚、陈家春</t>
    <phoneticPr fontId="32" type="noConversion"/>
  </si>
  <si>
    <t>苏薪沣、杨洋、王晓丹、韩玉洁、李丹丹、小学外英教师</t>
    <phoneticPr fontId="32" type="noConversion"/>
  </si>
  <si>
    <t>曾岑、王琳琳、初中外英语教师</t>
    <phoneticPr fontId="32" type="noConversion"/>
  </si>
  <si>
    <t>赵承珠、景亚乐、张会丽、肖如婧</t>
    <phoneticPr fontId="32" type="noConversion"/>
  </si>
  <si>
    <t>吴亚平</t>
    <phoneticPr fontId="32" type="noConversion"/>
  </si>
  <si>
    <t>思品</t>
  </si>
  <si>
    <t>思品</t>
    <phoneticPr fontId="32" type="noConversion"/>
  </si>
  <si>
    <t>音乐A</t>
    <phoneticPr fontId="32" type="noConversion"/>
  </si>
  <si>
    <t>音乐B</t>
    <phoneticPr fontId="32" type="noConversion"/>
  </si>
  <si>
    <t>科目</t>
    <phoneticPr fontId="32" type="noConversion"/>
  </si>
  <si>
    <t>幸福</t>
    <phoneticPr fontId="32" type="noConversion"/>
  </si>
  <si>
    <t>美术A</t>
    <phoneticPr fontId="32" type="noConversion"/>
  </si>
  <si>
    <t>美术B</t>
    <phoneticPr fontId="32" type="noConversion"/>
  </si>
  <si>
    <t>信息</t>
    <phoneticPr fontId="32" type="noConversion"/>
  </si>
  <si>
    <t>一（1）</t>
    <phoneticPr fontId="32" type="noConversion"/>
  </si>
  <si>
    <t>一（2）</t>
    <phoneticPr fontId="32" type="noConversion"/>
  </si>
  <si>
    <t>二（1）</t>
    <phoneticPr fontId="32" type="noConversion"/>
  </si>
  <si>
    <t>二（2）</t>
    <phoneticPr fontId="32" type="noConversion"/>
  </si>
  <si>
    <t>二（3）</t>
    <phoneticPr fontId="32" type="noConversion"/>
  </si>
  <si>
    <t>三（1）</t>
    <phoneticPr fontId="32" type="noConversion"/>
  </si>
  <si>
    <t>三（2）</t>
    <phoneticPr fontId="32" type="noConversion"/>
  </si>
  <si>
    <t>四（1）</t>
    <phoneticPr fontId="32" type="noConversion"/>
  </si>
  <si>
    <t>五（1）</t>
    <phoneticPr fontId="32" type="noConversion"/>
  </si>
  <si>
    <t>六（1）</t>
    <phoneticPr fontId="32" type="noConversion"/>
  </si>
  <si>
    <t>七（1）</t>
    <phoneticPr fontId="32" type="noConversion"/>
  </si>
  <si>
    <t>七（2）</t>
    <phoneticPr fontId="32" type="noConversion"/>
  </si>
  <si>
    <t>八（1）</t>
    <phoneticPr fontId="32" type="noConversion"/>
  </si>
  <si>
    <t>九（1）</t>
    <phoneticPr fontId="32" type="noConversion"/>
  </si>
  <si>
    <t>三（3）</t>
    <phoneticPr fontId="32" type="noConversion"/>
  </si>
  <si>
    <t>四（2）</t>
    <phoneticPr fontId="32" type="noConversion"/>
  </si>
  <si>
    <t>八（2）</t>
    <phoneticPr fontId="32" type="noConversion"/>
  </si>
  <si>
    <t>杨浩宇</t>
    <phoneticPr fontId="32" type="noConversion"/>
  </si>
  <si>
    <t>序号</t>
    <phoneticPr fontId="32" type="noConversion"/>
  </si>
  <si>
    <t>姓名</t>
    <phoneticPr fontId="32" type="noConversion"/>
  </si>
  <si>
    <t>总课时</t>
    <phoneticPr fontId="32" type="noConversion"/>
  </si>
  <si>
    <t>三（3）</t>
  </si>
  <si>
    <t>四（2）</t>
  </si>
  <si>
    <t>八（2）</t>
  </si>
  <si>
    <t>说明</t>
    <phoneticPr fontId="32" type="noConversion"/>
  </si>
  <si>
    <t>李佩珊</t>
    <phoneticPr fontId="32" type="noConversion"/>
  </si>
  <si>
    <t>8-语文</t>
    <phoneticPr fontId="32" type="noConversion"/>
  </si>
  <si>
    <t>7-语文</t>
    <phoneticPr fontId="32" type="noConversion"/>
  </si>
  <si>
    <t>二（2）班-语文-8节, 四（2）班-语文-7节</t>
    <phoneticPr fontId="32" type="noConversion"/>
  </si>
  <si>
    <t>聂俊娜</t>
    <phoneticPr fontId="32" type="noConversion"/>
  </si>
  <si>
    <t>三（2）班-语文-7节, 三（3）班-语文-7节</t>
    <phoneticPr fontId="32" type="noConversion"/>
  </si>
  <si>
    <t>张培培</t>
    <phoneticPr fontId="32" type="noConversion"/>
  </si>
  <si>
    <t>6-语文</t>
    <phoneticPr fontId="32" type="noConversion"/>
  </si>
  <si>
    <t>四（1）班-语文-7节, 五（1）班-语文-6节</t>
    <phoneticPr fontId="32" type="noConversion"/>
  </si>
  <si>
    <t>宋春红</t>
    <phoneticPr fontId="32" type="noConversion"/>
  </si>
  <si>
    <t>1-科学</t>
    <phoneticPr fontId="32" type="noConversion"/>
  </si>
  <si>
    <t>1-生物</t>
    <phoneticPr fontId="32" type="noConversion"/>
  </si>
  <si>
    <t>三（1）班-科学-1节, 三（2）班-科学-1节, 三（3）班-科学-1节, 四（1）班-科学-1节, 四（2）班-科学-1节, 五（1）班-科学-1节, 五（5）班-科学-1节, 六（1）班-科学-1节, 七（1）班-地理-1节, 七（2）班-地理-1节, 八（1）班-地理-1节, 八（2）班-地理-1节, 七（1）班-生物-1节, 七（2）班-生物-1节, 八（1）班-生物-1节, 八（2）班-生物-1节</t>
    <phoneticPr fontId="32" type="noConversion"/>
  </si>
  <si>
    <t>蔡嘉琪</t>
    <phoneticPr fontId="32" type="noConversion"/>
  </si>
  <si>
    <t>1-美术B</t>
    <phoneticPr fontId="32" type="noConversion"/>
  </si>
  <si>
    <t>1-美术A</t>
    <phoneticPr fontId="32" type="noConversion"/>
  </si>
  <si>
    <t>一（1）班-美术A-1节, 一（2）班-美术A-1节, 二（1）班-美术A-1节, 二（2）班-美术A-1节, 二（3）班-美术A-1节, 三（1）班-美术A-1节, 三（2）班-美术A-1节, 三（3）班-美术A-1节, 四（1）班-美术A-1节, 四（2）班-美术A-1节, 五（1）班-美术A-1节, 五（5）班-美术A-1节, 六（1）班-美术A-1节, 七（1）班-美术A-1节, 七（2）班-美术A-1节, 八（1）班-美术A-1节, 八（2）班-美术A-1节, 九（1）班-美术A-1节, 一（1）班-美术B-1节, 一（2）班-美术B-1节</t>
    <phoneticPr fontId="32" type="noConversion"/>
  </si>
  <si>
    <t>马安东</t>
    <phoneticPr fontId="32" type="noConversion"/>
  </si>
  <si>
    <t>1-形体</t>
    <phoneticPr fontId="32" type="noConversion"/>
  </si>
  <si>
    <t>一（1）班-形体-1节, 一（2）班-形体-1节, 二（1）班-形体-1节, 二（2）班-形体-1节, 二（3）班-形体-1节, 三（1）班-形体-1节, 三（2）班-形体-1节, 三（3）班-形体-1节, 四（1）班-形体-1节, 四（2）班-形体-1节, 五（1）班-形体-1节, 五（5）班-形体-1节, 六（1）班-形体-1节, 七（1）班-形体-1节, 七（2）班-形体-1节, 八（1）班-形体-1节, 八（2）班-形体-1节, 九（1）班-形体-1节</t>
    <phoneticPr fontId="32" type="noConversion"/>
  </si>
  <si>
    <t>杨浩宇</t>
    <phoneticPr fontId="32" type="noConversion"/>
  </si>
  <si>
    <t>2-物理</t>
    <phoneticPr fontId="32" type="noConversion"/>
  </si>
  <si>
    <t>3-化学</t>
    <phoneticPr fontId="32" type="noConversion"/>
  </si>
  <si>
    <t>八（1）班-物理-2节, 八（2）班-物理-2节, 九（1）班-物理-3节, 九（1）班-化学-3节</t>
    <phoneticPr fontId="32" type="noConversion"/>
  </si>
  <si>
    <t>刘丹丹</t>
    <phoneticPr fontId="32" type="noConversion"/>
  </si>
  <si>
    <t>6-数学</t>
    <phoneticPr fontId="32" type="noConversion"/>
  </si>
  <si>
    <t>三（2）班-数学-6节, 三（3）班-数学-6节</t>
    <phoneticPr fontId="32" type="noConversion"/>
  </si>
  <si>
    <t>潘真真</t>
    <phoneticPr fontId="32" type="noConversion"/>
  </si>
  <si>
    <t>六（1）班-语文-6节, 八（2）班-语文-6节</t>
    <phoneticPr fontId="32" type="noConversion"/>
  </si>
  <si>
    <t>梁雪婷</t>
    <phoneticPr fontId="32" type="noConversion"/>
  </si>
  <si>
    <t>1-健美</t>
    <phoneticPr fontId="32" type="noConversion"/>
  </si>
  <si>
    <t>一（1）班-健美-1节, 一（2）班-健美-1节, 二（1）班-健美-1节, 二（2）班-健美-1节, 二（3）班-健美-1节, 三（1）班-健美-1节, 三（2）班-健美-1节, 三（3）班-健美-1节, 四（1）班-健美-1节, 四（2）班-健美-1节, 五（1）班-健美-1节, 五（5）班-健美-1节, 六（1）班-健美-1节, 七（1）班-健美-1节, 七（2）班-健美-1节, 八（1）班-健美-1节, 八（2）班-健美-1节, 九（1）班-健美-1节</t>
    <phoneticPr fontId="32" type="noConversion"/>
  </si>
  <si>
    <t>张会丽</t>
    <phoneticPr fontId="32" type="noConversion"/>
  </si>
  <si>
    <t>7-数学</t>
    <phoneticPr fontId="32" type="noConversion"/>
  </si>
  <si>
    <t>二（1）班-数学-7节, 二（3）班-数学-7节</t>
    <phoneticPr fontId="32" type="noConversion"/>
  </si>
  <si>
    <t>朱晓杰</t>
    <phoneticPr fontId="32" type="noConversion"/>
  </si>
  <si>
    <t>四（1）班-数学-6节, 五（5）班-数学-7节, 六（1）班-数学-7节</t>
    <phoneticPr fontId="32" type="noConversion"/>
  </si>
  <si>
    <t>郭金丽</t>
    <phoneticPr fontId="32" type="noConversion"/>
  </si>
  <si>
    <t>八（1）班-语文-6节, 九（1）班-语文-6节</t>
    <phoneticPr fontId="32" type="noConversion"/>
  </si>
  <si>
    <t>景亚乐</t>
    <phoneticPr fontId="32" type="noConversion"/>
  </si>
  <si>
    <t>一（1）班-数学-6节, 一（2）班-数学-6节</t>
    <phoneticPr fontId="32" type="noConversion"/>
  </si>
  <si>
    <t>吴亚平</t>
    <phoneticPr fontId="32" type="noConversion"/>
  </si>
  <si>
    <t>1-幸福</t>
    <phoneticPr fontId="32" type="noConversion"/>
  </si>
  <si>
    <t>1-历史</t>
    <phoneticPr fontId="32" type="noConversion"/>
  </si>
  <si>
    <t>1.5-历史</t>
    <phoneticPr fontId="32" type="noConversion"/>
  </si>
  <si>
    <t>一（1）班-幸福-1节, 一（2）班-幸福-1节, 二（1）班-幸福-1节, 二（2）班-幸福-1节, 二（3）班-幸福-1节, 三（1）班-幸福-1节, 三（2）班-幸福-1节, 三（3）班-幸福-1节, 七（1）班-思品-1节, 七（2）班-思品-1节, 八（1）班-思品-1节, 八（2）班-思品-1节, 九（1）班-思品-1.5节, 七（1）班-历史-1节, 七（2）班-历史-1节, 八（1）班-历史-1节, 八（2）班-历史-1节, 九（1）班-历史-1.5节</t>
    <phoneticPr fontId="32" type="noConversion"/>
  </si>
  <si>
    <t>李茜娜</t>
    <phoneticPr fontId="32" type="noConversion"/>
  </si>
  <si>
    <t>七（1）班-数学-6节, 七（2）班-数学-6节</t>
    <phoneticPr fontId="32" type="noConversion"/>
  </si>
  <si>
    <t>贾柯枫</t>
    <phoneticPr fontId="32" type="noConversion"/>
  </si>
  <si>
    <t>1-音乐A</t>
    <phoneticPr fontId="32" type="noConversion"/>
  </si>
  <si>
    <t>一（1）班-音乐A-1节, 一（2）班-音乐A-1节, 二（1）班-音乐A-1节, 二（2）班-音乐A-1节, 二（3）班-音乐A-1节, 三（1）班-音乐A-1节, 三（2）班-音乐A-1节, 三（3）班-音乐A-1节, 四（1）班-音乐A-1节, 四（2）班-音乐A-1节, 五（1）班-音乐A-1节, 五（5）班-音乐A-1节, 六（1）班-音乐A-1节, 七（1）班-音乐A-1节, 七（2）班-音乐A-1节</t>
    <phoneticPr fontId="32" type="noConversion"/>
  </si>
  <si>
    <t>邵灿灿</t>
    <phoneticPr fontId="32" type="noConversion"/>
  </si>
  <si>
    <t>七（1）班-语文-6节, 七（2）班-语文-6节</t>
    <phoneticPr fontId="32" type="noConversion"/>
  </si>
  <si>
    <t>马瑶</t>
    <phoneticPr fontId="32" type="noConversion"/>
  </si>
  <si>
    <t>三（1）班-语文-7节</t>
    <phoneticPr fontId="32" type="noConversion"/>
  </si>
  <si>
    <t>唐小芳</t>
    <phoneticPr fontId="32" type="noConversion"/>
  </si>
  <si>
    <t>三（1）班-数学-6节, 五（1）班-数学-7节</t>
    <phoneticPr fontId="32" type="noConversion"/>
  </si>
  <si>
    <t>赵承珠</t>
    <phoneticPr fontId="32" type="noConversion"/>
  </si>
  <si>
    <t>一（1）班-语文-8节, 一（2）班-语文-8节</t>
    <phoneticPr fontId="32" type="noConversion"/>
  </si>
  <si>
    <t>肖如婧</t>
    <phoneticPr fontId="32" type="noConversion"/>
  </si>
  <si>
    <t>二（2）班-数学-7节, 四（2）班-数学-6节</t>
    <phoneticPr fontId="32" type="noConversion"/>
  </si>
  <si>
    <t>闫芳</t>
    <phoneticPr fontId="32" type="noConversion"/>
  </si>
  <si>
    <t>二（1）班-语文-8节, 二（3）班-语文-8节</t>
    <phoneticPr fontId="32" type="noConversion"/>
  </si>
  <si>
    <t>马菲菲</t>
    <phoneticPr fontId="32" type="noConversion"/>
  </si>
  <si>
    <t>五（5）班-语文-6节, 四（1）班-幸福-1节, 四（2）班-幸福-1节, 五（1）班-幸福-1节, 五（5）班-幸福-1节, 六（1）班-幸福-1节</t>
    <phoneticPr fontId="32" type="noConversion"/>
  </si>
  <si>
    <t>王刚</t>
    <phoneticPr fontId="32" type="noConversion"/>
  </si>
  <si>
    <t>1-音乐B</t>
    <phoneticPr fontId="32" type="noConversion"/>
  </si>
  <si>
    <t>一（1）班-音乐B-1节, 一（2）班-音乐B-1节, 二（1）班-音乐B-1节, 二（2）班-音乐B-1节, 二（3）班-音乐B-1节, 三（1）班-音乐B-1节, 三（2）班-音乐B-1节, 三（3）班-音乐B-1节, 四（1）班-音乐B-1节, 四（2）班-音乐B-1节, 五（1）班-音乐B-1节, 五（5）班-音乐B-1节, 六（1）班-音乐B-1节, 八（1）班-音乐B-1节, 八（2）班-音乐B-1节, 九（1）班-音乐B-1节</t>
    <phoneticPr fontId="32" type="noConversion"/>
  </si>
  <si>
    <t>陈家春</t>
    <phoneticPr fontId="32" type="noConversion"/>
  </si>
  <si>
    <t>1-信息</t>
    <phoneticPr fontId="32" type="noConversion"/>
  </si>
  <si>
    <t>三（1）班-信息-1节, 三（2）班-信息-1节, 三（3）班-信息-1节, 四（1）班-信息-1节, 四（2）班-信息-1节, 五（1）班-信息-1节, 五（5）班-信息-1节, 六（1）班-信息-1节, 七（1）班-信息-1节, 七（2）班-信息-1节, 八（1）班-信息-1节, 八（2）班-信息-1节, 九（1）班-信息-1节</t>
    <phoneticPr fontId="32" type="noConversion"/>
  </si>
  <si>
    <t>王熙</t>
    <phoneticPr fontId="32" type="noConversion"/>
  </si>
  <si>
    <t>1-书法</t>
    <phoneticPr fontId="32" type="noConversion"/>
  </si>
  <si>
    <t>一（1）班-书法-1节, 一（2）班-书法-1节, 二（1）班-书法-1节, 二（2）班-书法-1节, 二（3）班-书法-1节, 三（1）班-书法-1节, 三（2）班-书法-1节, 三（3）班-书法-1节, 四（1）班-书法-1节, 四（2）班-书法-1节, 五（1）班-书法-1节, 五（5）班-书法-1节, 六（1）班-书法-1节, 七（1）班-书法-1节, 七（2）班-书法-1节</t>
    <phoneticPr fontId="32" type="noConversion"/>
  </si>
  <si>
    <t>宋孝红</t>
    <phoneticPr fontId="32" type="noConversion"/>
  </si>
  <si>
    <t>八（1）班-数学-6节, 八（2）班-数学-6节, 九（1）班-数学-6节</t>
    <phoneticPr fontId="32" type="noConversion"/>
  </si>
  <si>
    <t>宋春红</t>
    <phoneticPr fontId="32" type="noConversion"/>
  </si>
  <si>
    <t>吴亚平</t>
    <phoneticPr fontId="32" type="noConversion"/>
  </si>
  <si>
    <t>马安东</t>
    <phoneticPr fontId="32" type="noConversion"/>
  </si>
  <si>
    <t>梁雪婷</t>
    <phoneticPr fontId="32" type="noConversion"/>
  </si>
  <si>
    <t>班主任</t>
    <phoneticPr fontId="32" type="noConversion"/>
  </si>
  <si>
    <t>教师</t>
    <phoneticPr fontId="32" type="noConversion"/>
  </si>
  <si>
    <t>郭金丽</t>
    <phoneticPr fontId="32" type="noConversion"/>
  </si>
  <si>
    <t>贾柯枫</t>
    <phoneticPr fontId="32" type="noConversion"/>
  </si>
  <si>
    <t>教师</t>
    <phoneticPr fontId="32" type="noConversion"/>
  </si>
  <si>
    <t>王刚</t>
    <phoneticPr fontId="32" type="noConversion"/>
  </si>
  <si>
    <t>蔡嘉琪</t>
    <phoneticPr fontId="32" type="noConversion"/>
  </si>
  <si>
    <t>职位</t>
    <phoneticPr fontId="32" type="noConversion"/>
  </si>
  <si>
    <t>姓名</t>
    <phoneticPr fontId="32" type="noConversion"/>
  </si>
  <si>
    <t xml:space="preserve">2016－2017学年度平顶山枫叶国际学校课程设置及周课时安排 </t>
    <phoneticPr fontId="32" type="noConversion"/>
  </si>
  <si>
    <t>科目</t>
    <phoneticPr fontId="32" type="noConversion"/>
  </si>
  <si>
    <t>语文</t>
    <phoneticPr fontId="32" type="noConversion"/>
  </si>
  <si>
    <t>数学</t>
    <phoneticPr fontId="32" type="noConversion"/>
  </si>
  <si>
    <t>语文</t>
    <phoneticPr fontId="32" type="noConversion"/>
  </si>
  <si>
    <t>数学</t>
    <phoneticPr fontId="32" type="noConversion"/>
  </si>
  <si>
    <t>语文、幸福</t>
    <phoneticPr fontId="32" type="noConversion"/>
  </si>
  <si>
    <t>数学</t>
    <phoneticPr fontId="32" type="noConversion"/>
  </si>
  <si>
    <t>书法</t>
    <phoneticPr fontId="32" type="noConversion"/>
  </si>
  <si>
    <t>语文</t>
    <phoneticPr fontId="32" type="noConversion"/>
  </si>
  <si>
    <t>物化</t>
    <phoneticPr fontId="32" type="noConversion"/>
  </si>
  <si>
    <t>科学、生物</t>
    <phoneticPr fontId="32" type="noConversion"/>
  </si>
  <si>
    <t>政史</t>
    <phoneticPr fontId="32" type="noConversion"/>
  </si>
  <si>
    <t>形体</t>
    <phoneticPr fontId="32" type="noConversion"/>
  </si>
  <si>
    <t>健美</t>
    <phoneticPr fontId="32" type="noConversion"/>
  </si>
  <si>
    <t>信息</t>
    <phoneticPr fontId="32" type="noConversion"/>
  </si>
  <si>
    <t>音乐A</t>
    <phoneticPr fontId="32" type="noConversion"/>
  </si>
  <si>
    <t>音乐B</t>
    <phoneticPr fontId="32" type="noConversion"/>
  </si>
  <si>
    <t>美术</t>
    <phoneticPr fontId="32" type="noConversion"/>
  </si>
  <si>
    <t>五（2）</t>
    <phoneticPr fontId="32" type="noConversion"/>
  </si>
  <si>
    <t>五（2）</t>
    <phoneticPr fontId="32" type="noConversion"/>
  </si>
  <si>
    <t>五（2）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</si>
</sst>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4"/>
      <name val="宋体"/>
      <family val="3"/>
      <charset val="134"/>
    </font>
    <font>
      <sz val="14"/>
      <color indexed="8"/>
      <name val="宋体"/>
      <family val="3"/>
      <charset val="134"/>
    </font>
    <font>
      <sz val="10.5"/>
      <color indexed="8"/>
      <name val="Times New Roman"/>
      <family val="1"/>
    </font>
    <font>
      <b/>
      <sz val="10.5"/>
      <color indexed="8"/>
      <name val="仿宋_GB2312"/>
      <charset val="134"/>
    </font>
    <font>
      <sz val="12"/>
      <color indexed="8"/>
      <name val="仿宋_GB2312"/>
      <charset val="134"/>
    </font>
    <font>
      <b/>
      <sz val="12"/>
      <color indexed="8"/>
      <name val="Times New Roman"/>
      <family val="1"/>
    </font>
    <font>
      <b/>
      <sz val="12"/>
      <color indexed="8"/>
      <name val="仿宋_GB2312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4"/>
      <color rgb="FFFF0000"/>
      <name val="楷体"/>
      <family val="3"/>
      <charset val="134"/>
    </font>
    <font>
      <sz val="14"/>
      <color rgb="FFFF0000"/>
      <name val="Times New Roman"/>
      <family val="1"/>
    </font>
    <font>
      <b/>
      <sz val="22"/>
      <color theme="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Calibri"/>
      <family val="2"/>
    </font>
    <font>
      <sz val="11"/>
      <name val="Calibri"/>
      <family val="2"/>
    </font>
    <font>
      <sz val="1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DF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8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0">
    <xf numFmtId="0" fontId="0" fillId="0" borderId="0">
      <alignment vertical="center"/>
    </xf>
    <xf numFmtId="0" fontId="16" fillId="5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5" borderId="12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28" fillId="0" borderId="0" applyProtection="0">
      <alignment vertical="center"/>
    </xf>
    <xf numFmtId="0" fontId="27" fillId="9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10" borderId="8" applyNumberFormat="0" applyAlignment="0" applyProtection="0">
      <alignment vertical="center"/>
    </xf>
    <xf numFmtId="0" fontId="11" fillId="11" borderId="15" applyNumberFormat="0" applyFont="0" applyAlignment="0" applyProtection="0">
      <alignment vertical="center"/>
    </xf>
  </cellStyleXfs>
  <cellXfs count="108"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 wrapText="1"/>
    </xf>
    <xf numFmtId="0" fontId="2" fillId="14" borderId="23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 wrapText="1"/>
    </xf>
    <xf numFmtId="0" fontId="2" fillId="13" borderId="23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5" fillId="12" borderId="23" xfId="0" applyFont="1" applyFill="1" applyBorder="1" applyAlignment="1">
      <alignment horizontal="center" vertical="center" wrapText="1"/>
    </xf>
    <xf numFmtId="0" fontId="35" fillId="13" borderId="23" xfId="0" applyFont="1" applyFill="1" applyBorder="1" applyAlignment="1">
      <alignment horizontal="center" vertical="center" wrapText="1"/>
    </xf>
    <xf numFmtId="0" fontId="35" fillId="14" borderId="23" xfId="0" applyFont="1" applyFill="1" applyBorder="1" applyAlignment="1">
      <alignment horizontal="center" vertical="center" wrapText="1"/>
    </xf>
    <xf numFmtId="0" fontId="36" fillId="14" borderId="23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/>
    </xf>
    <xf numFmtId="0" fontId="34" fillId="15" borderId="25" xfId="0" applyFont="1" applyFill="1" applyBorder="1" applyAlignment="1">
      <alignment horizontal="center" vertical="center"/>
    </xf>
    <xf numFmtId="0" fontId="34" fillId="15" borderId="20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/>
    </xf>
    <xf numFmtId="0" fontId="39" fillId="17" borderId="1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40" fillId="0" borderId="16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 wrapText="1"/>
    </xf>
    <xf numFmtId="0" fontId="42" fillId="16" borderId="16" xfId="0" applyFont="1" applyFill="1" applyBorder="1" applyAlignment="1">
      <alignment horizontal="center" vertical="center"/>
    </xf>
    <xf numFmtId="0" fontId="41" fillId="16" borderId="16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41" fillId="16" borderId="16" xfId="0" applyFont="1" applyFill="1" applyBorder="1" applyAlignment="1"/>
    <xf numFmtId="0" fontId="41" fillId="0" borderId="16" xfId="0" applyFont="1" applyBorder="1" applyAlignment="1"/>
    <xf numFmtId="0" fontId="41" fillId="0" borderId="16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8" fillId="0" borderId="16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34" fillId="18" borderId="16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0" fontId="34" fillId="17" borderId="16" xfId="0" applyFont="1" applyFill="1" applyBorder="1" applyAlignment="1">
      <alignment horizontal="center" vertical="center"/>
    </xf>
    <xf numFmtId="0" fontId="34" fillId="17" borderId="16" xfId="0" quotePrefix="1" applyNumberFormat="1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46" fillId="18" borderId="16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33" fillId="14" borderId="29" xfId="0" applyFont="1" applyFill="1" applyBorder="1" applyAlignment="1">
      <alignment horizontal="center" vertical="center"/>
    </xf>
    <xf numFmtId="0" fontId="33" fillId="14" borderId="30" xfId="0" applyFont="1" applyFill="1" applyBorder="1" applyAlignment="1">
      <alignment horizontal="center" vertical="center"/>
    </xf>
    <xf numFmtId="0" fontId="33" fillId="13" borderId="29" xfId="0" applyFont="1" applyFill="1" applyBorder="1" applyAlignment="1">
      <alignment horizontal="center" vertical="center"/>
    </xf>
    <xf numFmtId="0" fontId="33" fillId="13" borderId="18" xfId="0" applyFont="1" applyFill="1" applyBorder="1" applyAlignment="1">
      <alignment horizontal="center" vertical="center"/>
    </xf>
    <xf numFmtId="0" fontId="33" fillId="13" borderId="30" xfId="0" applyFont="1" applyFill="1" applyBorder="1" applyAlignment="1">
      <alignment horizontal="center" vertical="center"/>
    </xf>
    <xf numFmtId="0" fontId="33" fillId="12" borderId="29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33" fillId="12" borderId="30" xfId="0" applyFont="1" applyFill="1" applyBorder="1" applyAlignment="1">
      <alignment horizontal="center" vertical="center"/>
    </xf>
    <xf numFmtId="0" fontId="33" fillId="14" borderId="31" xfId="0" applyFont="1" applyFill="1" applyBorder="1" applyAlignment="1">
      <alignment horizontal="center" vertical="center"/>
    </xf>
    <xf numFmtId="0" fontId="33" fillId="14" borderId="32" xfId="0" applyFont="1" applyFill="1" applyBorder="1" applyAlignment="1">
      <alignment horizontal="center" vertical="center"/>
    </xf>
    <xf numFmtId="0" fontId="33" fillId="13" borderId="31" xfId="0" applyFont="1" applyFill="1" applyBorder="1" applyAlignment="1">
      <alignment horizontal="center" vertical="center"/>
    </xf>
    <xf numFmtId="0" fontId="33" fillId="13" borderId="35" xfId="0" applyFont="1" applyFill="1" applyBorder="1" applyAlignment="1">
      <alignment horizontal="center" vertical="center"/>
    </xf>
    <xf numFmtId="0" fontId="33" fillId="13" borderId="32" xfId="0" applyFont="1" applyFill="1" applyBorder="1" applyAlignment="1">
      <alignment horizontal="center" vertical="center"/>
    </xf>
    <xf numFmtId="0" fontId="33" fillId="12" borderId="31" xfId="0" applyFont="1" applyFill="1" applyBorder="1" applyAlignment="1">
      <alignment horizontal="center" vertical="center"/>
    </xf>
    <xf numFmtId="0" fontId="33" fillId="12" borderId="35" xfId="0" applyFont="1" applyFill="1" applyBorder="1" applyAlignment="1">
      <alignment horizontal="center" vertical="center"/>
    </xf>
    <xf numFmtId="0" fontId="33" fillId="12" borderId="32" xfId="0" applyFont="1" applyFill="1" applyBorder="1" applyAlignment="1">
      <alignment horizontal="center" vertical="center"/>
    </xf>
    <xf numFmtId="0" fontId="37" fillId="15" borderId="0" xfId="0" applyFont="1" applyFill="1" applyAlignment="1">
      <alignment horizontal="center" vertical="center"/>
    </xf>
    <xf numFmtId="0" fontId="33" fillId="14" borderId="19" xfId="0" applyFont="1" applyFill="1" applyBorder="1" applyAlignment="1">
      <alignment horizontal="center" vertical="center"/>
    </xf>
    <xf numFmtId="0" fontId="33" fillId="14" borderId="22" xfId="0" applyFont="1" applyFill="1" applyBorder="1" applyAlignment="1">
      <alignment horizontal="center" vertical="center"/>
    </xf>
    <xf numFmtId="0" fontId="33" fillId="13" borderId="19" xfId="0" applyFont="1" applyFill="1" applyBorder="1" applyAlignment="1">
      <alignment horizontal="center" vertical="center"/>
    </xf>
    <xf numFmtId="0" fontId="33" fillId="13" borderId="34" xfId="0" applyFont="1" applyFill="1" applyBorder="1" applyAlignment="1">
      <alignment horizontal="center" vertical="center"/>
    </xf>
    <xf numFmtId="0" fontId="33" fillId="13" borderId="22" xfId="0" applyFont="1" applyFill="1" applyBorder="1" applyAlignment="1">
      <alignment horizontal="center" vertical="center"/>
    </xf>
    <xf numFmtId="0" fontId="33" fillId="12" borderId="19" xfId="0" applyFont="1" applyFill="1" applyBorder="1" applyAlignment="1">
      <alignment horizontal="center" vertical="center"/>
    </xf>
    <xf numFmtId="0" fontId="33" fillId="12" borderId="34" xfId="0" applyFont="1" applyFill="1" applyBorder="1" applyAlignment="1">
      <alignment horizontal="center" vertical="center"/>
    </xf>
    <xf numFmtId="0" fontId="33" fillId="12" borderId="22" xfId="0" applyFont="1" applyFill="1" applyBorder="1" applyAlignment="1">
      <alignment horizontal="center" vertical="center"/>
    </xf>
    <xf numFmtId="0" fontId="34" fillId="15" borderId="20" xfId="0" applyFont="1" applyFill="1" applyBorder="1" applyAlignment="1">
      <alignment horizontal="center" vertical="center"/>
    </xf>
    <xf numFmtId="0" fontId="34" fillId="15" borderId="21" xfId="0" applyFont="1" applyFill="1" applyBorder="1" applyAlignment="1">
      <alignment horizontal="center" vertical="center"/>
    </xf>
  </cellXfs>
  <cellStyles count="20">
    <cellStyle name="标题 1 2" xfId="5"/>
    <cellStyle name="标题 2 2" xfId="8"/>
    <cellStyle name="标题 3 2" xfId="9"/>
    <cellStyle name="标题 4 2" xfId="11"/>
    <cellStyle name="标题 5" xfId="2"/>
    <cellStyle name="差 2" xfId="12"/>
    <cellStyle name="常规" xfId="0" builtinId="0"/>
    <cellStyle name="常规 2" xfId="13"/>
    <cellStyle name="常规 3" xfId="14"/>
    <cellStyle name="好 2" xfId="4"/>
    <cellStyle name="汇总 2" xfId="3"/>
    <cellStyle name="计算 2" xfId="1"/>
    <cellStyle name="检查单元格 2" xfId="15"/>
    <cellStyle name="解释性文本 2" xfId="16"/>
    <cellStyle name="警告文本 2" xfId="10"/>
    <cellStyle name="链接单元格 2" xfId="17"/>
    <cellStyle name="适中 2" xfId="7"/>
    <cellStyle name="输出 2" xfId="6"/>
    <cellStyle name="输入 2" xfId="18"/>
    <cellStyle name="注释 2" xfId="19"/>
  </cellStyles>
  <dxfs count="0"/>
  <tableStyles count="0" defaultTableStyle="TableStyleMedium2"/>
  <colors>
    <mruColors>
      <color rgb="FFFFFFFF"/>
      <color rgb="FF008000"/>
      <color rgb="FF009900"/>
      <color rgb="FFFCFD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133350</xdr:rowOff>
    </xdr:from>
    <xdr:to>
      <xdr:col>19</xdr:col>
      <xdr:colOff>19050</xdr:colOff>
      <xdr:row>27</xdr:row>
      <xdr:rowOff>114300</xdr:rowOff>
    </xdr:to>
    <xdr:sp macro="" textlink="">
      <xdr:nvSpPr>
        <xdr:cNvPr id="2" name="文本框 1"/>
        <xdr:cNvSpPr txBox="1"/>
      </xdr:nvSpPr>
      <xdr:spPr>
        <a:xfrm>
          <a:off x="0" y="6076950"/>
          <a:ext cx="124587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说明：文印员陈家春；图书管理员郭艳萍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0</xdr:rowOff>
    </xdr:from>
    <xdr:to>
      <xdr:col>1</xdr:col>
      <xdr:colOff>0</xdr:colOff>
      <xdr:row>2</xdr:row>
      <xdr:rowOff>0</xdr:rowOff>
    </xdr:to>
    <xdr:grpSp>
      <xdr:nvGrpSpPr>
        <xdr:cNvPr id="38" name="Group 1097"/>
        <xdr:cNvGrpSpPr/>
      </xdr:nvGrpSpPr>
      <xdr:grpSpPr>
        <a:xfrm>
          <a:off x="47625" y="685800"/>
          <a:ext cx="1276350" cy="552450"/>
          <a:chOff x="0" y="0"/>
          <a:chExt cx="2672" cy="900"/>
        </a:xfrm>
      </xdr:grpSpPr>
      <xdr:sp macro="" textlink="">
        <xdr:nvSpPr>
          <xdr:cNvPr id="39" name="__TH_L2"/>
          <xdr:cNvSpPr>
            <a:spLocks noChangeShapeType="1"/>
          </xdr:cNvSpPr>
        </xdr:nvSpPr>
        <xdr:spPr>
          <a:xfrm>
            <a:off x="0" y="0"/>
            <a:ext cx="2672" cy="4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" name="__TH_L3"/>
          <xdr:cNvSpPr>
            <a:spLocks noChangeShapeType="1"/>
          </xdr:cNvSpPr>
        </xdr:nvSpPr>
        <xdr:spPr>
          <a:xfrm>
            <a:off x="0" y="0"/>
            <a:ext cx="2672" cy="9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" name="__TH_B114"/>
          <xdr:cNvSpPr txBox="1">
            <a:spLocks noChangeArrowheads="1"/>
          </xdr:cNvSpPr>
        </xdr:nvSpPr>
        <xdr:spPr>
          <a:xfrm>
            <a:off x="1544" y="0"/>
            <a:ext cx="257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年</a:t>
            </a:r>
          </a:p>
        </xdr:txBody>
      </xdr:sp>
      <xdr:sp macro="" textlink="">
        <xdr:nvSpPr>
          <xdr:cNvPr id="42" name="__TH_B125"/>
          <xdr:cNvSpPr txBox="1">
            <a:spLocks noChangeArrowheads="1"/>
          </xdr:cNvSpPr>
        </xdr:nvSpPr>
        <xdr:spPr>
          <a:xfrm>
            <a:off x="2118" y="39"/>
            <a:ext cx="257" cy="274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级</a:t>
            </a:r>
          </a:p>
        </xdr:txBody>
      </xdr:sp>
      <xdr:sp macro="" textlink="">
        <xdr:nvSpPr>
          <xdr:cNvPr id="43" name="__TH_B216"/>
          <xdr:cNvSpPr txBox="1">
            <a:spLocks noChangeArrowheads="1"/>
          </xdr:cNvSpPr>
        </xdr:nvSpPr>
        <xdr:spPr>
          <a:xfrm>
            <a:off x="1603" y="274"/>
            <a:ext cx="139" cy="274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周</a:t>
            </a:r>
          </a:p>
        </xdr:txBody>
      </xdr:sp>
      <xdr:sp macro="" textlink="">
        <xdr:nvSpPr>
          <xdr:cNvPr id="44" name="__TH_B227"/>
          <xdr:cNvSpPr txBox="1">
            <a:spLocks noChangeArrowheads="1"/>
          </xdr:cNvSpPr>
        </xdr:nvSpPr>
        <xdr:spPr>
          <a:xfrm>
            <a:off x="1920" y="378"/>
            <a:ext cx="238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课</a:t>
            </a:r>
          </a:p>
        </xdr:txBody>
      </xdr:sp>
      <xdr:sp macro="" textlink="">
        <xdr:nvSpPr>
          <xdr:cNvPr id="45" name="__TH_B238"/>
          <xdr:cNvSpPr txBox="1">
            <a:spLocks noChangeArrowheads="1"/>
          </xdr:cNvSpPr>
        </xdr:nvSpPr>
        <xdr:spPr>
          <a:xfrm>
            <a:off x="2276" y="470"/>
            <a:ext cx="257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时</a:t>
            </a:r>
          </a:p>
        </xdr:txBody>
      </xdr:sp>
      <xdr:sp macro="" textlink="">
        <xdr:nvSpPr>
          <xdr:cNvPr id="46" name="__TH_B319"/>
          <xdr:cNvSpPr txBox="1">
            <a:spLocks noChangeArrowheads="1"/>
          </xdr:cNvSpPr>
        </xdr:nvSpPr>
        <xdr:spPr>
          <a:xfrm>
            <a:off x="257" y="378"/>
            <a:ext cx="238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课</a:t>
            </a:r>
          </a:p>
        </xdr:txBody>
      </xdr:sp>
      <xdr:sp macro="" textlink="">
        <xdr:nvSpPr>
          <xdr:cNvPr id="47" name="__TH_B3210"/>
          <xdr:cNvSpPr txBox="1">
            <a:spLocks noChangeArrowheads="1"/>
          </xdr:cNvSpPr>
        </xdr:nvSpPr>
        <xdr:spPr>
          <a:xfrm>
            <a:off x="732" y="457"/>
            <a:ext cx="257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程</a:t>
            </a:r>
          </a:p>
        </xdr:txBody>
      </xdr:sp>
      <xdr:sp macro="" textlink="">
        <xdr:nvSpPr>
          <xdr:cNvPr id="48" name="__TH_B3311"/>
          <xdr:cNvSpPr txBox="1">
            <a:spLocks noChangeArrowheads="1"/>
          </xdr:cNvSpPr>
        </xdr:nvSpPr>
        <xdr:spPr>
          <a:xfrm>
            <a:off x="1227" y="548"/>
            <a:ext cx="238" cy="248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门</a:t>
            </a:r>
          </a:p>
        </xdr:txBody>
      </xdr:sp>
      <xdr:sp macro="" textlink="">
        <xdr:nvSpPr>
          <xdr:cNvPr id="49" name="__TH_B3412"/>
          <xdr:cNvSpPr txBox="1">
            <a:spLocks noChangeArrowheads="1"/>
          </xdr:cNvSpPr>
        </xdr:nvSpPr>
        <xdr:spPr>
          <a:xfrm>
            <a:off x="1762" y="626"/>
            <a:ext cx="139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类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A25"/>
  <sheetViews>
    <sheetView topLeftCell="A10" workbookViewId="0">
      <selection activeCell="D15" sqref="D15"/>
    </sheetView>
  </sheetViews>
  <sheetFormatPr defaultColWidth="9" defaultRowHeight="16.5"/>
  <cols>
    <col min="1" max="1" width="9" style="14" customWidth="1"/>
    <col min="2" max="2" width="7.5" style="14" customWidth="1"/>
    <col min="3" max="3" width="8.25" style="14" customWidth="1"/>
    <col min="4" max="4" width="8.5" style="14" customWidth="1"/>
    <col min="5" max="9" width="9" style="14"/>
    <col min="10" max="10" width="9" style="14" customWidth="1"/>
    <col min="11" max="12" width="9" style="14"/>
    <col min="13" max="14" width="7.875" style="14" customWidth="1"/>
    <col min="15" max="16" width="9" style="14"/>
    <col min="17" max="17" width="7.75" style="14" customWidth="1"/>
    <col min="18" max="18" width="7.5" style="14" customWidth="1"/>
    <col min="19" max="16384" width="9" style="14"/>
  </cols>
  <sheetData>
    <row r="1" spans="1:20 16380:16381" ht="36" customHeight="1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20 16380:16381" ht="18" customHeight="1">
      <c r="A2" s="63"/>
      <c r="B2" s="63">
        <v>1</v>
      </c>
      <c r="C2" s="63">
        <v>1</v>
      </c>
      <c r="D2" s="63">
        <v>2</v>
      </c>
      <c r="E2" s="63">
        <v>2</v>
      </c>
      <c r="F2" s="63">
        <v>2</v>
      </c>
      <c r="G2" s="63">
        <v>3</v>
      </c>
      <c r="H2" s="63">
        <v>3</v>
      </c>
      <c r="I2" s="63">
        <v>3</v>
      </c>
      <c r="J2" s="63">
        <v>4</v>
      </c>
      <c r="K2" s="63">
        <v>4</v>
      </c>
      <c r="L2" s="63">
        <v>5</v>
      </c>
      <c r="M2" s="63">
        <v>5</v>
      </c>
      <c r="N2" s="63">
        <v>6</v>
      </c>
      <c r="O2" s="63">
        <v>7</v>
      </c>
      <c r="P2" s="63">
        <v>7</v>
      </c>
      <c r="Q2" s="63">
        <v>8</v>
      </c>
      <c r="R2" s="63">
        <v>8</v>
      </c>
      <c r="S2" s="63">
        <v>9</v>
      </c>
    </row>
    <row r="3" spans="1:20 16380:16381" ht="18" customHeight="1">
      <c r="A3" s="63" t="s">
        <v>6</v>
      </c>
      <c r="B3" s="63" t="s">
        <v>7</v>
      </c>
      <c r="C3" s="63" t="s">
        <v>8</v>
      </c>
      <c r="D3" s="63" t="s">
        <v>9</v>
      </c>
      <c r="E3" s="63" t="s">
        <v>10</v>
      </c>
      <c r="F3" s="63" t="s">
        <v>11</v>
      </c>
      <c r="G3" s="63" t="s">
        <v>12</v>
      </c>
      <c r="H3" s="63" t="s">
        <v>13</v>
      </c>
      <c r="I3" s="63" t="s">
        <v>14</v>
      </c>
      <c r="J3" s="63" t="s">
        <v>15</v>
      </c>
      <c r="K3" s="63" t="s">
        <v>16</v>
      </c>
      <c r="L3" s="63" t="s">
        <v>17</v>
      </c>
      <c r="M3" s="63" t="s">
        <v>18</v>
      </c>
      <c r="N3" s="63" t="s">
        <v>19</v>
      </c>
      <c r="O3" s="63" t="s">
        <v>20</v>
      </c>
      <c r="P3" s="63" t="s">
        <v>21</v>
      </c>
      <c r="Q3" s="63" t="s">
        <v>22</v>
      </c>
      <c r="R3" s="63" t="s">
        <v>23</v>
      </c>
      <c r="S3" s="63" t="s">
        <v>24</v>
      </c>
      <c r="T3" s="13"/>
    </row>
    <row r="4" spans="1:20 16380:16381" ht="22.5" customHeight="1">
      <c r="A4" s="64" t="s">
        <v>1</v>
      </c>
      <c r="B4" s="65" t="s">
        <v>198</v>
      </c>
      <c r="C4" s="65" t="s">
        <v>199</v>
      </c>
      <c r="D4" s="65" t="s">
        <v>200</v>
      </c>
      <c r="E4" s="65" t="s">
        <v>201</v>
      </c>
      <c r="F4" s="65" t="s">
        <v>202</v>
      </c>
      <c r="G4" s="65" t="s">
        <v>203</v>
      </c>
      <c r="H4" s="65" t="s">
        <v>204</v>
      </c>
      <c r="I4" s="65" t="s">
        <v>212</v>
      </c>
      <c r="J4" s="65" t="s">
        <v>205</v>
      </c>
      <c r="K4" s="65" t="s">
        <v>213</v>
      </c>
      <c r="L4" s="65" t="s">
        <v>206</v>
      </c>
      <c r="M4" s="65" t="s">
        <v>331</v>
      </c>
      <c r="N4" s="65" t="s">
        <v>207</v>
      </c>
      <c r="O4" s="65" t="s">
        <v>208</v>
      </c>
      <c r="P4" s="65" t="s">
        <v>209</v>
      </c>
      <c r="Q4" s="65" t="s">
        <v>210</v>
      </c>
      <c r="R4" s="65" t="s">
        <v>214</v>
      </c>
      <c r="S4" s="65" t="s">
        <v>211</v>
      </c>
    </row>
    <row r="5" spans="1:20 16380:16381" s="13" customFormat="1" ht="21.75" customHeight="1">
      <c r="A5" s="48" t="s">
        <v>25</v>
      </c>
      <c r="B5" s="48" t="s">
        <v>7</v>
      </c>
      <c r="C5" s="48" t="s">
        <v>7</v>
      </c>
      <c r="D5" s="48" t="s">
        <v>11</v>
      </c>
      <c r="E5" s="48" t="s">
        <v>16</v>
      </c>
      <c r="F5" s="48" t="s">
        <v>11</v>
      </c>
      <c r="G5" s="48" t="s">
        <v>12</v>
      </c>
      <c r="H5" s="48" t="s">
        <v>14</v>
      </c>
      <c r="I5" s="48" t="s">
        <v>14</v>
      </c>
      <c r="J5" s="48" t="s">
        <v>15</v>
      </c>
      <c r="K5" s="48" t="s">
        <v>16</v>
      </c>
      <c r="L5" s="48" t="s">
        <v>15</v>
      </c>
      <c r="M5" s="48" t="s">
        <v>18</v>
      </c>
      <c r="N5" s="48" t="s">
        <v>26</v>
      </c>
      <c r="O5" s="48" t="s">
        <v>21</v>
      </c>
      <c r="P5" s="48" t="s">
        <v>21</v>
      </c>
      <c r="Q5" s="48" t="s">
        <v>27</v>
      </c>
      <c r="R5" s="48" t="s">
        <v>26</v>
      </c>
      <c r="S5" s="48" t="s">
        <v>27</v>
      </c>
    </row>
    <row r="6" spans="1:20 16380:16381" s="13" customFormat="1" ht="21.75" customHeight="1">
      <c r="A6" s="48" t="s">
        <v>28</v>
      </c>
      <c r="B6" s="48" t="s">
        <v>8</v>
      </c>
      <c r="C6" s="48" t="s">
        <v>8</v>
      </c>
      <c r="D6" s="48" t="s">
        <v>9</v>
      </c>
      <c r="E6" s="48" t="s">
        <v>10</v>
      </c>
      <c r="F6" s="48" t="s">
        <v>9</v>
      </c>
      <c r="G6" s="48" t="s">
        <v>17</v>
      </c>
      <c r="H6" s="48" t="s">
        <v>13</v>
      </c>
      <c r="I6" s="48" t="s">
        <v>13</v>
      </c>
      <c r="J6" s="48" t="s">
        <v>19</v>
      </c>
      <c r="K6" s="48" t="s">
        <v>10</v>
      </c>
      <c r="L6" s="48" t="s">
        <v>17</v>
      </c>
      <c r="M6" s="48" t="s">
        <v>19</v>
      </c>
      <c r="N6" s="48" t="s">
        <v>19</v>
      </c>
      <c r="O6" s="48" t="s">
        <v>20</v>
      </c>
      <c r="P6" s="48" t="s">
        <v>20</v>
      </c>
      <c r="Q6" s="48" t="s">
        <v>22</v>
      </c>
      <c r="R6" s="48" t="s">
        <v>22</v>
      </c>
      <c r="S6" s="48" t="s">
        <v>22</v>
      </c>
    </row>
    <row r="7" spans="1:20 16380:16381" ht="21.75" customHeight="1">
      <c r="A7" s="48" t="s">
        <v>98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XEZ7"/>
      <c r="XFA7"/>
    </row>
    <row r="8" spans="1:20 16380:16381" ht="21.75" customHeight="1">
      <c r="A8" s="48" t="s">
        <v>30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XEZ8"/>
      <c r="XFA8"/>
    </row>
    <row r="9" spans="1:20 16380:16381" ht="21.75" customHeight="1">
      <c r="A9" s="48" t="s">
        <v>31</v>
      </c>
      <c r="B9" s="48"/>
      <c r="C9" s="48"/>
      <c r="D9" s="48"/>
      <c r="E9" s="48"/>
      <c r="F9" s="48"/>
      <c r="G9" s="48" t="s">
        <v>32</v>
      </c>
      <c r="H9" s="48" t="s">
        <v>32</v>
      </c>
      <c r="I9" s="48" t="s">
        <v>32</v>
      </c>
      <c r="J9" s="48" t="s">
        <v>32</v>
      </c>
      <c r="K9" s="48" t="s">
        <v>32</v>
      </c>
      <c r="L9" s="48" t="s">
        <v>32</v>
      </c>
      <c r="M9" s="48" t="s">
        <v>32</v>
      </c>
      <c r="N9" s="48" t="s">
        <v>32</v>
      </c>
      <c r="O9" s="48"/>
      <c r="P9" s="48"/>
      <c r="Q9" s="48"/>
      <c r="R9" s="48"/>
      <c r="S9" s="48"/>
      <c r="XEZ9"/>
      <c r="XFA9"/>
    </row>
    <row r="10" spans="1:20 16380:16381" ht="21.75" customHeight="1">
      <c r="A10" s="48" t="s">
        <v>33</v>
      </c>
      <c r="B10" s="48" t="s">
        <v>24</v>
      </c>
      <c r="C10" s="48" t="s">
        <v>24</v>
      </c>
      <c r="D10" s="48" t="s">
        <v>24</v>
      </c>
      <c r="E10" s="48" t="s">
        <v>24</v>
      </c>
      <c r="F10" s="48" t="s">
        <v>24</v>
      </c>
      <c r="G10" s="48" t="s">
        <v>24</v>
      </c>
      <c r="H10" s="48" t="s">
        <v>24</v>
      </c>
      <c r="I10" s="48" t="s">
        <v>24</v>
      </c>
      <c r="J10" s="48" t="s">
        <v>24</v>
      </c>
      <c r="K10" s="48" t="s">
        <v>24</v>
      </c>
      <c r="L10" s="48" t="s">
        <v>24</v>
      </c>
      <c r="M10" s="48" t="s">
        <v>24</v>
      </c>
      <c r="N10" s="48" t="s">
        <v>24</v>
      </c>
      <c r="O10" s="48" t="s">
        <v>24</v>
      </c>
      <c r="P10" s="48" t="s">
        <v>24</v>
      </c>
      <c r="Q10" s="48"/>
      <c r="R10" s="48"/>
      <c r="S10" s="48"/>
      <c r="XEZ10"/>
      <c r="XFA10"/>
    </row>
    <row r="11" spans="1:20 16380:16381" ht="21.75" customHeight="1">
      <c r="A11" s="48" t="s">
        <v>34</v>
      </c>
      <c r="B11" s="48" t="s">
        <v>35</v>
      </c>
      <c r="C11" s="48" t="s">
        <v>188</v>
      </c>
      <c r="D11" s="48" t="s">
        <v>35</v>
      </c>
      <c r="E11" s="48" t="s">
        <v>35</v>
      </c>
      <c r="F11" s="48" t="s">
        <v>35</v>
      </c>
      <c r="G11" s="48" t="s">
        <v>35</v>
      </c>
      <c r="H11" s="48" t="s">
        <v>35</v>
      </c>
      <c r="I11" s="48" t="s">
        <v>35</v>
      </c>
      <c r="J11" s="48" t="s">
        <v>18</v>
      </c>
      <c r="K11" s="48" t="s">
        <v>18</v>
      </c>
      <c r="L11" s="48" t="s">
        <v>18</v>
      </c>
      <c r="M11" s="48" t="s">
        <v>18</v>
      </c>
      <c r="N11" s="48" t="s">
        <v>18</v>
      </c>
      <c r="O11" s="48"/>
      <c r="P11" s="48"/>
      <c r="Q11" s="48"/>
      <c r="R11" s="48"/>
      <c r="S11" s="48"/>
    </row>
    <row r="12" spans="1:20 16380:16381" ht="21.75" customHeight="1">
      <c r="A12" s="48" t="s">
        <v>36</v>
      </c>
      <c r="B12" s="48" t="s">
        <v>37</v>
      </c>
      <c r="C12" s="48" t="s">
        <v>37</v>
      </c>
      <c r="D12" s="48" t="s">
        <v>37</v>
      </c>
      <c r="E12" s="48" t="s">
        <v>37</v>
      </c>
      <c r="F12" s="48" t="s">
        <v>37</v>
      </c>
      <c r="G12" s="48" t="s">
        <v>37</v>
      </c>
      <c r="H12" s="48" t="s">
        <v>37</v>
      </c>
      <c r="I12" s="48" t="s">
        <v>37</v>
      </c>
      <c r="J12" s="48" t="s">
        <v>37</v>
      </c>
      <c r="K12" s="48" t="s">
        <v>37</v>
      </c>
      <c r="L12" s="48" t="s">
        <v>37</v>
      </c>
      <c r="M12" s="48" t="s">
        <v>37</v>
      </c>
      <c r="N12" s="48" t="s">
        <v>37</v>
      </c>
      <c r="O12" s="48" t="s">
        <v>37</v>
      </c>
      <c r="P12" s="48" t="s">
        <v>37</v>
      </c>
      <c r="Q12" s="48" t="s">
        <v>37</v>
      </c>
      <c r="R12" s="48" t="s">
        <v>37</v>
      </c>
      <c r="S12" s="48" t="s">
        <v>37</v>
      </c>
    </row>
    <row r="13" spans="1:20 16380:16381" ht="21.75" customHeight="1">
      <c r="A13" s="48" t="s">
        <v>38</v>
      </c>
      <c r="B13" s="48" t="s">
        <v>39</v>
      </c>
      <c r="C13" s="48" t="s">
        <v>39</v>
      </c>
      <c r="D13" s="48" t="s">
        <v>39</v>
      </c>
      <c r="E13" s="48" t="s">
        <v>39</v>
      </c>
      <c r="F13" s="48" t="s">
        <v>39</v>
      </c>
      <c r="G13" s="48" t="s">
        <v>39</v>
      </c>
      <c r="H13" s="48" t="s">
        <v>39</v>
      </c>
      <c r="I13" s="48" t="s">
        <v>39</v>
      </c>
      <c r="J13" s="48" t="s">
        <v>39</v>
      </c>
      <c r="K13" s="48" t="s">
        <v>39</v>
      </c>
      <c r="L13" s="48" t="s">
        <v>39</v>
      </c>
      <c r="M13" s="48" t="s">
        <v>39</v>
      </c>
      <c r="N13" s="48" t="s">
        <v>39</v>
      </c>
      <c r="O13" s="48" t="s">
        <v>39</v>
      </c>
      <c r="P13" s="48" t="s">
        <v>39</v>
      </c>
      <c r="Q13" s="48" t="s">
        <v>39</v>
      </c>
      <c r="R13" s="48" t="s">
        <v>39</v>
      </c>
      <c r="S13" s="48" t="s">
        <v>39</v>
      </c>
    </row>
    <row r="14" spans="1:20 16380:16381" ht="21.75" customHeight="1">
      <c r="A14" s="48" t="s">
        <v>40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</row>
    <row r="15" spans="1:20 16380:16381" ht="21.75" customHeight="1">
      <c r="A15" s="48" t="s">
        <v>41</v>
      </c>
      <c r="B15" s="48" t="s">
        <v>42</v>
      </c>
      <c r="C15" s="48" t="s">
        <v>42</v>
      </c>
      <c r="D15" s="48" t="s">
        <v>42</v>
      </c>
      <c r="E15" s="48" t="s">
        <v>42</v>
      </c>
      <c r="F15" s="48" t="s">
        <v>42</v>
      </c>
      <c r="G15" s="48" t="s">
        <v>42</v>
      </c>
      <c r="H15" s="48" t="s">
        <v>42</v>
      </c>
      <c r="I15" s="48" t="s">
        <v>42</v>
      </c>
      <c r="J15" s="48" t="s">
        <v>42</v>
      </c>
      <c r="K15" s="48" t="s">
        <v>42</v>
      </c>
      <c r="L15" s="48" t="s">
        <v>42</v>
      </c>
      <c r="M15" s="48" t="s">
        <v>42</v>
      </c>
      <c r="N15" s="48" t="s">
        <v>42</v>
      </c>
      <c r="O15" s="48" t="s">
        <v>42</v>
      </c>
      <c r="P15" s="48" t="s">
        <v>42</v>
      </c>
      <c r="Q15" s="48"/>
      <c r="R15" s="48"/>
      <c r="S15" s="48"/>
    </row>
    <row r="16" spans="1:20 16380:16381" ht="21.75" customHeight="1">
      <c r="A16" s="48" t="s">
        <v>43</v>
      </c>
      <c r="B16" s="48" t="s">
        <v>44</v>
      </c>
      <c r="C16" s="48" t="s">
        <v>44</v>
      </c>
      <c r="D16" s="48" t="s">
        <v>44</v>
      </c>
      <c r="E16" s="48" t="s">
        <v>44</v>
      </c>
      <c r="F16" s="48" t="s">
        <v>44</v>
      </c>
      <c r="G16" s="48" t="s">
        <v>44</v>
      </c>
      <c r="H16" s="48" t="s">
        <v>44</v>
      </c>
      <c r="I16" s="48" t="s">
        <v>44</v>
      </c>
      <c r="J16" s="48" t="s">
        <v>44</v>
      </c>
      <c r="K16" s="48" t="s">
        <v>44</v>
      </c>
      <c r="L16" s="48" t="s">
        <v>44</v>
      </c>
      <c r="M16" s="48" t="s">
        <v>44</v>
      </c>
      <c r="N16" s="48" t="s">
        <v>44</v>
      </c>
      <c r="O16" s="48"/>
      <c r="P16" s="48"/>
      <c r="Q16" s="48" t="s">
        <v>44</v>
      </c>
      <c r="R16" s="48" t="s">
        <v>44</v>
      </c>
      <c r="S16" s="48" t="s">
        <v>44</v>
      </c>
    </row>
    <row r="17" spans="1:19" ht="21.75" customHeight="1">
      <c r="A17" s="48" t="s">
        <v>45</v>
      </c>
      <c r="B17" s="48" t="s">
        <v>46</v>
      </c>
      <c r="C17" s="48" t="s">
        <v>46</v>
      </c>
      <c r="D17" s="48" t="s">
        <v>46</v>
      </c>
      <c r="E17" s="48" t="s">
        <v>46</v>
      </c>
      <c r="F17" s="48" t="s">
        <v>46</v>
      </c>
      <c r="G17" s="48" t="s">
        <v>46</v>
      </c>
      <c r="H17" s="48" t="s">
        <v>46</v>
      </c>
      <c r="I17" s="48" t="s">
        <v>46</v>
      </c>
      <c r="J17" s="48" t="s">
        <v>46</v>
      </c>
      <c r="K17" s="48" t="s">
        <v>46</v>
      </c>
      <c r="L17" s="48" t="s">
        <v>46</v>
      </c>
      <c r="M17" s="48" t="s">
        <v>46</v>
      </c>
      <c r="N17" s="48" t="s">
        <v>46</v>
      </c>
      <c r="O17" s="48" t="s">
        <v>46</v>
      </c>
      <c r="P17" s="48" t="s">
        <v>46</v>
      </c>
      <c r="Q17" s="48" t="s">
        <v>46</v>
      </c>
      <c r="R17" s="48" t="s">
        <v>46</v>
      </c>
      <c r="S17" s="48" t="s">
        <v>46</v>
      </c>
    </row>
    <row r="18" spans="1:19" ht="21.75" customHeight="1">
      <c r="A18" s="48" t="s">
        <v>47</v>
      </c>
      <c r="B18" s="48" t="s">
        <v>46</v>
      </c>
      <c r="C18" s="48" t="s">
        <v>46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</row>
    <row r="19" spans="1:19" ht="21.75" customHeight="1">
      <c r="A19" s="48" t="s">
        <v>48</v>
      </c>
      <c r="B19" s="48"/>
      <c r="C19" s="48"/>
      <c r="D19" s="48"/>
      <c r="E19" s="48"/>
      <c r="F19" s="48"/>
      <c r="G19" s="48" t="s">
        <v>49</v>
      </c>
      <c r="H19" s="48" t="s">
        <v>49</v>
      </c>
      <c r="I19" s="48" t="s">
        <v>49</v>
      </c>
      <c r="J19" s="48" t="s">
        <v>49</v>
      </c>
      <c r="K19" s="48" t="s">
        <v>49</v>
      </c>
      <c r="L19" s="48" t="s">
        <v>49</v>
      </c>
      <c r="M19" s="48" t="s">
        <v>49</v>
      </c>
      <c r="N19" s="48" t="s">
        <v>49</v>
      </c>
      <c r="O19" s="48" t="s">
        <v>49</v>
      </c>
      <c r="P19" s="48" t="s">
        <v>49</v>
      </c>
      <c r="Q19" s="48" t="s">
        <v>49</v>
      </c>
      <c r="R19" s="48" t="s">
        <v>49</v>
      </c>
      <c r="S19" s="48" t="s">
        <v>49</v>
      </c>
    </row>
    <row r="20" spans="1:19" ht="21.75" customHeight="1">
      <c r="A20" s="48" t="s">
        <v>50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 t="s">
        <v>32</v>
      </c>
      <c r="P20" s="48" t="s">
        <v>32</v>
      </c>
      <c r="Q20" s="48" t="s">
        <v>32</v>
      </c>
      <c r="R20" s="48" t="s">
        <v>32</v>
      </c>
      <c r="S20" s="48"/>
    </row>
    <row r="21" spans="1:19" ht="21.75" customHeight="1">
      <c r="A21" s="48" t="s">
        <v>51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 t="s">
        <v>32</v>
      </c>
      <c r="P21" s="48" t="s">
        <v>32</v>
      </c>
      <c r="Q21" s="48" t="s">
        <v>32</v>
      </c>
      <c r="R21" s="48" t="s">
        <v>32</v>
      </c>
      <c r="S21" s="48"/>
    </row>
    <row r="22" spans="1:19" ht="21.75" customHeight="1">
      <c r="A22" s="48" t="s">
        <v>189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 t="s">
        <v>35</v>
      </c>
      <c r="P22" s="48" t="s">
        <v>35</v>
      </c>
      <c r="Q22" s="48" t="s">
        <v>35</v>
      </c>
      <c r="R22" s="48" t="s">
        <v>35</v>
      </c>
      <c r="S22" s="48" t="s">
        <v>35</v>
      </c>
    </row>
    <row r="23" spans="1:19" ht="21.75" customHeight="1">
      <c r="A23" s="48" t="s">
        <v>53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 t="s">
        <v>35</v>
      </c>
      <c r="P23" s="48" t="s">
        <v>35</v>
      </c>
      <c r="Q23" s="48" t="s">
        <v>35</v>
      </c>
      <c r="R23" s="48" t="s">
        <v>35</v>
      </c>
      <c r="S23" s="48" t="s">
        <v>35</v>
      </c>
    </row>
    <row r="24" spans="1:19" ht="21.75" customHeight="1">
      <c r="A24" s="48" t="s">
        <v>54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 t="s">
        <v>55</v>
      </c>
      <c r="R24" s="48" t="s">
        <v>55</v>
      </c>
      <c r="S24" s="48" t="s">
        <v>55</v>
      </c>
    </row>
    <row r="25" spans="1:19" ht="21.75" customHeight="1">
      <c r="A25" s="48" t="s">
        <v>56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 t="s">
        <v>55</v>
      </c>
    </row>
  </sheetData>
  <mergeCells count="1">
    <mergeCell ref="A1:S1"/>
  </mergeCells>
  <phoneticPr fontId="32" type="noConversion"/>
  <pageMargins left="0.15972222222222199" right="0.15972222222222199" top="0.74791666666666701" bottom="0.74791666666666701" header="0.31388888888888899" footer="0.31388888888888899"/>
  <pageSetup paperSize="9" scale="9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10" sqref="L10"/>
    </sheetView>
  </sheetViews>
  <sheetFormatPr defaultColWidth="9" defaultRowHeight="13.5"/>
  <cols>
    <col min="1" max="1" width="12.125" customWidth="1"/>
  </cols>
  <sheetData>
    <row r="1" spans="1:10" ht="46.5" customHeight="1">
      <c r="A1" s="69" t="s">
        <v>312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27" customHeight="1">
      <c r="A2" s="46" t="s">
        <v>193</v>
      </c>
      <c r="B2" s="46" t="s">
        <v>88</v>
      </c>
      <c r="C2" s="46" t="s">
        <v>89</v>
      </c>
      <c r="D2" s="46" t="s">
        <v>90</v>
      </c>
      <c r="E2" s="46" t="s">
        <v>91</v>
      </c>
      <c r="F2" s="46" t="s">
        <v>92</v>
      </c>
      <c r="G2" s="46" t="s">
        <v>93</v>
      </c>
      <c r="H2" s="46" t="s">
        <v>94</v>
      </c>
      <c r="I2" s="46" t="s">
        <v>95</v>
      </c>
      <c r="J2" s="46" t="s">
        <v>96</v>
      </c>
    </row>
    <row r="3" spans="1:10" ht="18.75" customHeight="1">
      <c r="A3" s="47" t="s">
        <v>25</v>
      </c>
      <c r="B3" s="50">
        <v>8</v>
      </c>
      <c r="C3" s="50">
        <v>8</v>
      </c>
      <c r="D3" s="50">
        <v>7</v>
      </c>
      <c r="E3" s="50">
        <v>7</v>
      </c>
      <c r="F3" s="50">
        <v>6</v>
      </c>
      <c r="G3" s="50">
        <v>6</v>
      </c>
      <c r="H3" s="51">
        <v>6</v>
      </c>
      <c r="I3" s="51">
        <v>6</v>
      </c>
      <c r="J3" s="51">
        <v>6</v>
      </c>
    </row>
    <row r="4" spans="1:10" ht="18.75" customHeight="1">
      <c r="A4" s="47" t="s">
        <v>28</v>
      </c>
      <c r="B4" s="50">
        <v>6</v>
      </c>
      <c r="C4" s="50">
        <v>7</v>
      </c>
      <c r="D4" s="50">
        <v>6</v>
      </c>
      <c r="E4" s="50">
        <v>6</v>
      </c>
      <c r="F4" s="50">
        <v>7</v>
      </c>
      <c r="G4" s="50">
        <v>7</v>
      </c>
      <c r="H4" s="52">
        <v>6</v>
      </c>
      <c r="I4" s="52">
        <v>6</v>
      </c>
      <c r="J4" s="52">
        <v>6</v>
      </c>
    </row>
    <row r="5" spans="1:10" ht="18.75" customHeight="1">
      <c r="A5" s="47" t="s">
        <v>98</v>
      </c>
      <c r="B5" s="50">
        <v>6</v>
      </c>
      <c r="C5" s="50">
        <v>6</v>
      </c>
      <c r="D5" s="50">
        <v>6</v>
      </c>
      <c r="E5" s="50">
        <v>6</v>
      </c>
      <c r="F5" s="50">
        <v>6</v>
      </c>
      <c r="G5" s="50">
        <v>6</v>
      </c>
      <c r="H5" s="51">
        <v>6</v>
      </c>
      <c r="I5" s="51">
        <v>6</v>
      </c>
      <c r="J5" s="51">
        <v>6</v>
      </c>
    </row>
    <row r="6" spans="1:10" ht="18.75" customHeight="1">
      <c r="A6" s="48" t="s">
        <v>30</v>
      </c>
      <c r="B6" s="50">
        <v>6</v>
      </c>
      <c r="C6" s="50">
        <v>6</v>
      </c>
      <c r="D6" s="50">
        <v>6</v>
      </c>
      <c r="E6" s="50">
        <v>6</v>
      </c>
      <c r="F6" s="50">
        <v>6</v>
      </c>
      <c r="G6" s="50">
        <v>6</v>
      </c>
      <c r="H6" s="51">
        <v>6</v>
      </c>
      <c r="I6" s="51">
        <v>6</v>
      </c>
      <c r="J6" s="51">
        <v>6</v>
      </c>
    </row>
    <row r="7" spans="1:10" ht="18.75" customHeight="1">
      <c r="A7" s="47" t="s">
        <v>31</v>
      </c>
      <c r="B7" s="50"/>
      <c r="C7" s="50"/>
      <c r="D7" s="50">
        <v>1</v>
      </c>
      <c r="E7" s="50">
        <v>1</v>
      </c>
      <c r="F7" s="50">
        <v>1</v>
      </c>
      <c r="G7" s="50">
        <v>1</v>
      </c>
      <c r="H7" s="51"/>
      <c r="I7" s="51"/>
      <c r="J7" s="51"/>
    </row>
    <row r="8" spans="1:10" ht="18.75" customHeight="1">
      <c r="A8" s="47" t="s">
        <v>33</v>
      </c>
      <c r="B8" s="50">
        <v>1</v>
      </c>
      <c r="C8" s="50">
        <v>1</v>
      </c>
      <c r="D8" s="50">
        <v>1</v>
      </c>
      <c r="E8" s="50">
        <v>1</v>
      </c>
      <c r="F8" s="53">
        <v>1</v>
      </c>
      <c r="G8" s="53">
        <v>1</v>
      </c>
      <c r="H8" s="51">
        <v>1</v>
      </c>
      <c r="I8" s="51"/>
      <c r="J8" s="51"/>
    </row>
    <row r="9" spans="1:10" ht="18.75" customHeight="1">
      <c r="A9" s="47" t="s">
        <v>194</v>
      </c>
      <c r="B9" s="50">
        <v>1</v>
      </c>
      <c r="C9" s="50">
        <v>1</v>
      </c>
      <c r="D9" s="50">
        <v>1</v>
      </c>
      <c r="E9" s="50">
        <v>1</v>
      </c>
      <c r="F9" s="50">
        <v>1</v>
      </c>
      <c r="G9" s="50">
        <v>1</v>
      </c>
      <c r="H9" s="54"/>
      <c r="I9" s="54"/>
      <c r="J9" s="54"/>
    </row>
    <row r="10" spans="1:10" ht="18.75" customHeight="1">
      <c r="A10" s="48" t="s">
        <v>36</v>
      </c>
      <c r="B10" s="50">
        <v>1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1">
        <v>1</v>
      </c>
      <c r="I10" s="51">
        <v>1</v>
      </c>
      <c r="J10" s="51">
        <v>1</v>
      </c>
    </row>
    <row r="11" spans="1:10" ht="18.75" customHeight="1">
      <c r="A11" s="48" t="s">
        <v>38</v>
      </c>
      <c r="B11" s="50">
        <v>1</v>
      </c>
      <c r="C11" s="50">
        <v>1</v>
      </c>
      <c r="D11" s="50">
        <v>1</v>
      </c>
      <c r="E11" s="50">
        <v>1</v>
      </c>
      <c r="F11" s="50">
        <v>1</v>
      </c>
      <c r="G11" s="50">
        <v>1</v>
      </c>
      <c r="H11" s="51">
        <v>1</v>
      </c>
      <c r="I11" s="51">
        <v>1</v>
      </c>
      <c r="J11" s="51">
        <v>1</v>
      </c>
    </row>
    <row r="12" spans="1:10" ht="18.75" customHeight="1">
      <c r="A12" s="47" t="s">
        <v>40</v>
      </c>
      <c r="B12" s="50">
        <v>1</v>
      </c>
      <c r="C12" s="50">
        <v>1</v>
      </c>
      <c r="D12" s="50">
        <v>1</v>
      </c>
      <c r="E12" s="50">
        <v>1</v>
      </c>
      <c r="F12" s="50">
        <v>1</v>
      </c>
      <c r="G12" s="50">
        <v>1</v>
      </c>
      <c r="H12" s="51">
        <v>1</v>
      </c>
      <c r="I12" s="51">
        <v>1</v>
      </c>
      <c r="J12" s="51">
        <v>1</v>
      </c>
    </row>
    <row r="13" spans="1:10" ht="18.75" customHeight="1">
      <c r="A13" s="47" t="s">
        <v>191</v>
      </c>
      <c r="B13" s="50">
        <v>1</v>
      </c>
      <c r="C13" s="50">
        <v>1</v>
      </c>
      <c r="D13" s="50">
        <v>1</v>
      </c>
      <c r="E13" s="50">
        <v>1</v>
      </c>
      <c r="F13" s="50">
        <v>1</v>
      </c>
      <c r="G13" s="50">
        <v>1</v>
      </c>
      <c r="H13" s="52">
        <v>1</v>
      </c>
      <c r="I13" s="51"/>
      <c r="J13" s="51"/>
    </row>
    <row r="14" spans="1:10" ht="18.75" customHeight="1">
      <c r="A14" s="47" t="s">
        <v>192</v>
      </c>
      <c r="B14" s="50">
        <v>1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1"/>
      <c r="I14" s="51">
        <v>1</v>
      </c>
      <c r="J14" s="51">
        <v>1</v>
      </c>
    </row>
    <row r="15" spans="1:10" ht="18.75" customHeight="1">
      <c r="A15" s="48" t="s">
        <v>195</v>
      </c>
      <c r="B15" s="50">
        <v>1</v>
      </c>
      <c r="C15" s="50">
        <v>1</v>
      </c>
      <c r="D15" s="50">
        <v>1</v>
      </c>
      <c r="E15" s="50">
        <v>1</v>
      </c>
      <c r="F15" s="50">
        <v>1</v>
      </c>
      <c r="G15" s="50">
        <v>1</v>
      </c>
      <c r="H15" s="51">
        <v>1</v>
      </c>
      <c r="I15" s="51">
        <v>1</v>
      </c>
      <c r="J15" s="51">
        <v>1</v>
      </c>
    </row>
    <row r="16" spans="1:10" ht="18.75" customHeight="1">
      <c r="A16" s="48" t="s">
        <v>196</v>
      </c>
      <c r="B16" s="50">
        <v>1</v>
      </c>
      <c r="C16" s="50"/>
      <c r="D16" s="50"/>
      <c r="E16" s="50"/>
      <c r="F16" s="50"/>
      <c r="G16" s="50"/>
      <c r="H16" s="51"/>
      <c r="I16" s="51"/>
      <c r="J16" s="51"/>
    </row>
    <row r="17" spans="1:10" ht="18.75" customHeight="1">
      <c r="A17" s="47" t="s">
        <v>197</v>
      </c>
      <c r="B17" s="50"/>
      <c r="C17" s="50"/>
      <c r="D17" s="50">
        <v>1</v>
      </c>
      <c r="E17" s="50">
        <v>1</v>
      </c>
      <c r="F17" s="53">
        <v>1</v>
      </c>
      <c r="G17" s="53">
        <v>1</v>
      </c>
      <c r="H17" s="51">
        <v>1</v>
      </c>
      <c r="I17" s="51">
        <v>1</v>
      </c>
      <c r="J17" s="51">
        <v>1</v>
      </c>
    </row>
    <row r="18" spans="1:10" ht="18.75" customHeight="1">
      <c r="A18" s="47" t="s">
        <v>50</v>
      </c>
      <c r="B18" s="50"/>
      <c r="C18" s="50"/>
      <c r="D18" s="50"/>
      <c r="E18" s="50"/>
      <c r="F18" s="50"/>
      <c r="G18" s="50"/>
      <c r="H18" s="51">
        <v>1</v>
      </c>
      <c r="I18" s="51">
        <v>1</v>
      </c>
      <c r="J18" s="51"/>
    </row>
    <row r="19" spans="1:10" ht="18.75" customHeight="1">
      <c r="A19" s="47" t="s">
        <v>51</v>
      </c>
      <c r="B19" s="50"/>
      <c r="C19" s="50"/>
      <c r="D19" s="50"/>
      <c r="E19" s="50"/>
      <c r="F19" s="50"/>
      <c r="G19" s="50"/>
      <c r="H19" s="51">
        <v>1</v>
      </c>
      <c r="I19" s="51">
        <v>1</v>
      </c>
      <c r="J19" s="51"/>
    </row>
    <row r="20" spans="1:10" ht="18.75" customHeight="1">
      <c r="A20" s="47" t="s">
        <v>190</v>
      </c>
      <c r="B20" s="55"/>
      <c r="C20" s="55"/>
      <c r="D20" s="55"/>
      <c r="E20" s="55"/>
      <c r="F20" s="55"/>
      <c r="G20" s="55"/>
      <c r="H20" s="51">
        <v>1</v>
      </c>
      <c r="I20" s="51">
        <v>1</v>
      </c>
      <c r="J20" s="51">
        <v>1.5</v>
      </c>
    </row>
    <row r="21" spans="1:10" ht="18.75" customHeight="1">
      <c r="A21" s="47" t="s">
        <v>53</v>
      </c>
      <c r="B21" s="50"/>
      <c r="C21" s="50"/>
      <c r="D21" s="50"/>
      <c r="E21" s="50"/>
      <c r="F21" s="50"/>
      <c r="G21" s="50"/>
      <c r="H21" s="51">
        <v>1</v>
      </c>
      <c r="I21" s="51">
        <v>1</v>
      </c>
      <c r="J21" s="51">
        <v>1.5</v>
      </c>
    </row>
    <row r="22" spans="1:10" ht="18.75" customHeight="1">
      <c r="A22" s="47" t="s">
        <v>54</v>
      </c>
      <c r="B22" s="56"/>
      <c r="C22" s="56"/>
      <c r="D22" s="56"/>
      <c r="E22" s="56"/>
      <c r="F22" s="56"/>
      <c r="G22" s="56"/>
      <c r="H22" s="51"/>
      <c r="I22" s="51">
        <v>2</v>
      </c>
      <c r="J22" s="51">
        <v>3</v>
      </c>
    </row>
    <row r="23" spans="1:10" ht="18.75" customHeight="1">
      <c r="A23" s="49" t="s">
        <v>56</v>
      </c>
      <c r="B23" s="50"/>
      <c r="C23" s="50"/>
      <c r="D23" s="50"/>
      <c r="E23" s="50"/>
      <c r="F23" s="50"/>
      <c r="G23" s="50"/>
      <c r="H23" s="51"/>
      <c r="I23" s="51"/>
      <c r="J23" s="51">
        <v>3</v>
      </c>
    </row>
    <row r="24" spans="1:10" ht="18.75" customHeight="1">
      <c r="A24" s="47" t="s">
        <v>106</v>
      </c>
      <c r="B24" s="50"/>
      <c r="C24" s="50"/>
      <c r="D24" s="50"/>
      <c r="E24" s="50"/>
      <c r="F24" s="50"/>
      <c r="G24" s="50"/>
      <c r="H24" s="51"/>
      <c r="I24" s="51"/>
      <c r="J24" s="51"/>
    </row>
    <row r="25" spans="1:10" ht="18.75" customHeight="1">
      <c r="A25" s="47" t="s">
        <v>107</v>
      </c>
      <c r="B25" s="50">
        <f t="shared" ref="B25:J25" si="0">SUM(B3:B24)</f>
        <v>35</v>
      </c>
      <c r="C25" s="50">
        <f t="shared" si="0"/>
        <v>35</v>
      </c>
      <c r="D25" s="50">
        <f t="shared" si="0"/>
        <v>35</v>
      </c>
      <c r="E25" s="50">
        <f t="shared" si="0"/>
        <v>35</v>
      </c>
      <c r="F25" s="50">
        <f t="shared" si="0"/>
        <v>35</v>
      </c>
      <c r="G25" s="50">
        <f t="shared" si="0"/>
        <v>35</v>
      </c>
      <c r="H25" s="51">
        <f t="shared" si="0"/>
        <v>35</v>
      </c>
      <c r="I25" s="51">
        <f t="shared" si="0"/>
        <v>36</v>
      </c>
      <c r="J25" s="51">
        <f t="shared" si="0"/>
        <v>39</v>
      </c>
    </row>
  </sheetData>
  <mergeCells count="1">
    <mergeCell ref="A1:J1"/>
  </mergeCells>
  <phoneticPr fontId="3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C8" sqref="C8"/>
    </sheetView>
  </sheetViews>
  <sheetFormatPr defaultRowHeight="16.5"/>
  <cols>
    <col min="1" max="3" width="9" style="14"/>
    <col min="4" max="21" width="8.375" style="14" customWidth="1"/>
    <col min="22" max="22" width="73.875" style="58" customWidth="1"/>
    <col min="23" max="16384" width="9" style="14"/>
  </cols>
  <sheetData>
    <row r="1" spans="1:24" s="60" customFormat="1" ht="25.5" customHeight="1">
      <c r="A1" s="62" t="s">
        <v>216</v>
      </c>
      <c r="B1" s="62" t="s">
        <v>217</v>
      </c>
      <c r="C1" s="62" t="s">
        <v>218</v>
      </c>
      <c r="D1" s="62" t="s">
        <v>2</v>
      </c>
      <c r="E1" s="62" t="s">
        <v>3</v>
      </c>
      <c r="F1" s="62" t="s">
        <v>62</v>
      </c>
      <c r="G1" s="62" t="s">
        <v>65</v>
      </c>
      <c r="H1" s="62" t="s">
        <v>67</v>
      </c>
      <c r="I1" s="62" t="s">
        <v>69</v>
      </c>
      <c r="J1" s="62" t="s">
        <v>71</v>
      </c>
      <c r="K1" s="62" t="s">
        <v>219</v>
      </c>
      <c r="L1" s="62" t="s">
        <v>73</v>
      </c>
      <c r="M1" s="62" t="s">
        <v>220</v>
      </c>
      <c r="N1" s="62" t="s">
        <v>75</v>
      </c>
      <c r="O1" s="62" t="s">
        <v>332</v>
      </c>
      <c r="P1" s="62" t="s">
        <v>5</v>
      </c>
      <c r="Q1" s="62" t="s">
        <v>77</v>
      </c>
      <c r="R1" s="62" t="s">
        <v>81</v>
      </c>
      <c r="S1" s="62" t="s">
        <v>83</v>
      </c>
      <c r="T1" s="62" t="s">
        <v>221</v>
      </c>
      <c r="U1" s="62" t="s">
        <v>85</v>
      </c>
      <c r="V1" s="62" t="s">
        <v>222</v>
      </c>
      <c r="W1" s="59"/>
      <c r="X1" s="59"/>
    </row>
    <row r="2" spans="1:24" ht="25.5" customHeight="1">
      <c r="A2" s="57">
        <v>1</v>
      </c>
      <c r="B2" s="57" t="s">
        <v>223</v>
      </c>
      <c r="C2" s="57">
        <v>15</v>
      </c>
      <c r="D2" s="61"/>
      <c r="E2" s="61"/>
      <c r="F2" s="61"/>
      <c r="G2" s="61" t="s">
        <v>224</v>
      </c>
      <c r="H2" s="61"/>
      <c r="I2" s="61"/>
      <c r="J2" s="61"/>
      <c r="K2" s="61"/>
      <c r="L2" s="61"/>
      <c r="M2" s="61" t="s">
        <v>225</v>
      </c>
      <c r="N2" s="61"/>
      <c r="O2" s="61"/>
      <c r="P2" s="61"/>
      <c r="Q2" s="61"/>
      <c r="R2" s="61"/>
      <c r="S2" s="61"/>
      <c r="T2" s="61"/>
      <c r="U2" s="61"/>
      <c r="V2" s="45" t="s">
        <v>226</v>
      </c>
      <c r="W2" s="57"/>
      <c r="X2" s="57"/>
    </row>
    <row r="3" spans="1:24" ht="25.5" customHeight="1">
      <c r="A3" s="57">
        <v>2</v>
      </c>
      <c r="B3" s="57" t="s">
        <v>227</v>
      </c>
      <c r="C3" s="57">
        <v>14</v>
      </c>
      <c r="D3" s="61"/>
      <c r="E3" s="61"/>
      <c r="F3" s="61"/>
      <c r="G3" s="61"/>
      <c r="H3" s="61"/>
      <c r="I3" s="61"/>
      <c r="J3" s="61" t="s">
        <v>225</v>
      </c>
      <c r="K3" s="61" t="s">
        <v>225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45" t="s">
        <v>228</v>
      </c>
      <c r="W3" s="57"/>
      <c r="X3" s="57"/>
    </row>
    <row r="4" spans="1:24" ht="25.5" customHeight="1">
      <c r="A4" s="57">
        <v>3</v>
      </c>
      <c r="B4" s="57" t="s">
        <v>229</v>
      </c>
      <c r="C4" s="57">
        <v>13</v>
      </c>
      <c r="D4" s="61"/>
      <c r="E4" s="61"/>
      <c r="F4" s="61"/>
      <c r="G4" s="61"/>
      <c r="H4" s="61"/>
      <c r="I4" s="61"/>
      <c r="J4" s="61"/>
      <c r="K4" s="61"/>
      <c r="L4" s="61" t="s">
        <v>225</v>
      </c>
      <c r="M4" s="61"/>
      <c r="N4" s="61" t="s">
        <v>230</v>
      </c>
      <c r="O4" s="61"/>
      <c r="P4" s="61"/>
      <c r="Q4" s="61"/>
      <c r="R4" s="61"/>
      <c r="S4" s="61"/>
      <c r="T4" s="61"/>
      <c r="U4" s="61"/>
      <c r="V4" s="45" t="s">
        <v>231</v>
      </c>
      <c r="W4" s="57"/>
      <c r="X4" s="57"/>
    </row>
    <row r="5" spans="1:24" ht="25.5" customHeight="1">
      <c r="A5" s="57">
        <v>4</v>
      </c>
      <c r="B5" s="57" t="s">
        <v>232</v>
      </c>
      <c r="C5" s="57">
        <v>16</v>
      </c>
      <c r="D5" s="61"/>
      <c r="E5" s="61"/>
      <c r="F5" s="61"/>
      <c r="G5" s="61"/>
      <c r="H5" s="61"/>
      <c r="I5" s="61" t="s">
        <v>233</v>
      </c>
      <c r="J5" s="61" t="s">
        <v>233</v>
      </c>
      <c r="K5" s="61" t="s">
        <v>233</v>
      </c>
      <c r="L5" s="61" t="s">
        <v>233</v>
      </c>
      <c r="M5" s="61" t="s">
        <v>233</v>
      </c>
      <c r="N5" s="61" t="s">
        <v>233</v>
      </c>
      <c r="O5" s="61" t="s">
        <v>233</v>
      </c>
      <c r="P5" s="61" t="s">
        <v>233</v>
      </c>
      <c r="Q5" s="61" t="s">
        <v>234</v>
      </c>
      <c r="R5" s="61" t="s">
        <v>234</v>
      </c>
      <c r="S5" s="61" t="s">
        <v>234</v>
      </c>
      <c r="T5" s="61" t="s">
        <v>234</v>
      </c>
      <c r="U5" s="61"/>
      <c r="V5" s="45" t="s">
        <v>235</v>
      </c>
      <c r="W5" s="57"/>
      <c r="X5" s="57"/>
    </row>
    <row r="6" spans="1:24" ht="25.5" customHeight="1">
      <c r="A6" s="57">
        <v>5</v>
      </c>
      <c r="B6" s="57" t="s">
        <v>236</v>
      </c>
      <c r="C6" s="57">
        <v>20</v>
      </c>
      <c r="D6" s="61" t="s">
        <v>237</v>
      </c>
      <c r="E6" s="61" t="s">
        <v>237</v>
      </c>
      <c r="F6" s="61" t="s">
        <v>238</v>
      </c>
      <c r="G6" s="61" t="s">
        <v>238</v>
      </c>
      <c r="H6" s="61" t="s">
        <v>238</v>
      </c>
      <c r="I6" s="61" t="s">
        <v>238</v>
      </c>
      <c r="J6" s="61" t="s">
        <v>238</v>
      </c>
      <c r="K6" s="61" t="s">
        <v>238</v>
      </c>
      <c r="L6" s="61" t="s">
        <v>238</v>
      </c>
      <c r="M6" s="61" t="s">
        <v>238</v>
      </c>
      <c r="N6" s="61" t="s">
        <v>238</v>
      </c>
      <c r="O6" s="61" t="s">
        <v>238</v>
      </c>
      <c r="P6" s="61" t="s">
        <v>238</v>
      </c>
      <c r="Q6" s="61" t="s">
        <v>238</v>
      </c>
      <c r="R6" s="61" t="s">
        <v>238</v>
      </c>
      <c r="S6" s="61" t="s">
        <v>238</v>
      </c>
      <c r="T6" s="61" t="s">
        <v>238</v>
      </c>
      <c r="U6" s="61" t="s">
        <v>238</v>
      </c>
      <c r="V6" s="45" t="s">
        <v>239</v>
      </c>
      <c r="W6" s="57"/>
      <c r="X6" s="57"/>
    </row>
    <row r="7" spans="1:24" ht="25.5" customHeight="1">
      <c r="A7" s="57">
        <v>6</v>
      </c>
      <c r="B7" s="57" t="s">
        <v>240</v>
      </c>
      <c r="C7" s="57">
        <v>18</v>
      </c>
      <c r="D7" s="61" t="s">
        <v>241</v>
      </c>
      <c r="E7" s="61" t="s">
        <v>241</v>
      </c>
      <c r="F7" s="61" t="s">
        <v>241</v>
      </c>
      <c r="G7" s="61" t="s">
        <v>241</v>
      </c>
      <c r="H7" s="61" t="s">
        <v>241</v>
      </c>
      <c r="I7" s="61" t="s">
        <v>241</v>
      </c>
      <c r="J7" s="61" t="s">
        <v>241</v>
      </c>
      <c r="K7" s="61" t="s">
        <v>241</v>
      </c>
      <c r="L7" s="61" t="s">
        <v>241</v>
      </c>
      <c r="M7" s="61" t="s">
        <v>241</v>
      </c>
      <c r="N7" s="61" t="s">
        <v>241</v>
      </c>
      <c r="O7" s="61" t="s">
        <v>241</v>
      </c>
      <c r="P7" s="61" t="s">
        <v>241</v>
      </c>
      <c r="Q7" s="61" t="s">
        <v>241</v>
      </c>
      <c r="R7" s="61" t="s">
        <v>241</v>
      </c>
      <c r="S7" s="61" t="s">
        <v>241</v>
      </c>
      <c r="T7" s="61" t="s">
        <v>241</v>
      </c>
      <c r="U7" s="61" t="s">
        <v>241</v>
      </c>
      <c r="V7" s="45" t="s">
        <v>242</v>
      </c>
      <c r="W7" s="57"/>
      <c r="X7" s="57"/>
    </row>
    <row r="8" spans="1:24" ht="25.5" customHeight="1">
      <c r="A8" s="57">
        <v>7</v>
      </c>
      <c r="B8" s="57" t="s">
        <v>243</v>
      </c>
      <c r="C8" s="57">
        <v>10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 t="s">
        <v>244</v>
      </c>
      <c r="T8" s="61" t="s">
        <v>244</v>
      </c>
      <c r="U8" s="61" t="s">
        <v>245</v>
      </c>
      <c r="V8" s="45" t="s">
        <v>246</v>
      </c>
      <c r="W8" s="57"/>
      <c r="X8" s="57"/>
    </row>
    <row r="9" spans="1:24" ht="25.5" customHeight="1">
      <c r="A9" s="57">
        <v>8</v>
      </c>
      <c r="B9" s="57" t="s">
        <v>247</v>
      </c>
      <c r="C9" s="57">
        <v>12</v>
      </c>
      <c r="D9" s="61"/>
      <c r="E9" s="61"/>
      <c r="F9" s="61"/>
      <c r="G9" s="61"/>
      <c r="H9" s="61"/>
      <c r="I9" s="61"/>
      <c r="J9" s="61" t="s">
        <v>248</v>
      </c>
      <c r="K9" s="61" t="s">
        <v>248</v>
      </c>
      <c r="L9" s="61"/>
      <c r="M9" s="61"/>
      <c r="N9" s="61"/>
      <c r="O9" s="61"/>
      <c r="P9" s="61"/>
      <c r="Q9" s="61"/>
      <c r="R9" s="61"/>
      <c r="S9" s="61"/>
      <c r="T9" s="61"/>
      <c r="U9" s="61"/>
      <c r="V9" s="45" t="s">
        <v>249</v>
      </c>
      <c r="W9" s="57"/>
      <c r="X9" s="57"/>
    </row>
    <row r="10" spans="1:24" ht="25.5" customHeight="1">
      <c r="A10" s="57">
        <v>9</v>
      </c>
      <c r="B10" s="57" t="s">
        <v>250</v>
      </c>
      <c r="C10" s="57">
        <v>12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230</v>
      </c>
      <c r="Q10" s="61"/>
      <c r="R10" s="61"/>
      <c r="S10" s="61"/>
      <c r="T10" s="61" t="s">
        <v>230</v>
      </c>
      <c r="U10" s="61"/>
      <c r="V10" s="45" t="s">
        <v>251</v>
      </c>
      <c r="W10" s="57"/>
      <c r="X10" s="57"/>
    </row>
    <row r="11" spans="1:24" ht="25.5" customHeight="1">
      <c r="A11" s="57">
        <v>10</v>
      </c>
      <c r="B11" s="57" t="s">
        <v>252</v>
      </c>
      <c r="C11" s="57">
        <v>18</v>
      </c>
      <c r="D11" s="61" t="s">
        <v>253</v>
      </c>
      <c r="E11" s="61" t="s">
        <v>253</v>
      </c>
      <c r="F11" s="61" t="s">
        <v>253</v>
      </c>
      <c r="G11" s="61" t="s">
        <v>253</v>
      </c>
      <c r="H11" s="61" t="s">
        <v>253</v>
      </c>
      <c r="I11" s="61" t="s">
        <v>253</v>
      </c>
      <c r="J11" s="61" t="s">
        <v>253</v>
      </c>
      <c r="K11" s="61" t="s">
        <v>253</v>
      </c>
      <c r="L11" s="61" t="s">
        <v>253</v>
      </c>
      <c r="M11" s="61" t="s">
        <v>253</v>
      </c>
      <c r="N11" s="61" t="s">
        <v>253</v>
      </c>
      <c r="O11" s="61" t="s">
        <v>253</v>
      </c>
      <c r="P11" s="61" t="s">
        <v>253</v>
      </c>
      <c r="Q11" s="61" t="s">
        <v>253</v>
      </c>
      <c r="R11" s="61" t="s">
        <v>253</v>
      </c>
      <c r="S11" s="61" t="s">
        <v>253</v>
      </c>
      <c r="T11" s="61" t="s">
        <v>253</v>
      </c>
      <c r="U11" s="61" t="s">
        <v>253</v>
      </c>
      <c r="V11" s="45" t="s">
        <v>254</v>
      </c>
      <c r="W11" s="57"/>
      <c r="X11" s="57"/>
    </row>
    <row r="12" spans="1:24" ht="25.5" customHeight="1">
      <c r="A12" s="57">
        <v>11</v>
      </c>
      <c r="B12" s="57" t="s">
        <v>255</v>
      </c>
      <c r="C12" s="57">
        <v>14</v>
      </c>
      <c r="D12" s="61"/>
      <c r="E12" s="61"/>
      <c r="F12" s="61" t="s">
        <v>256</v>
      </c>
      <c r="G12" s="61"/>
      <c r="H12" s="61" t="s">
        <v>256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45" t="s">
        <v>257</v>
      </c>
      <c r="W12" s="57"/>
      <c r="X12" s="57"/>
    </row>
    <row r="13" spans="1:24" ht="25.5" customHeight="1">
      <c r="A13" s="57">
        <v>12</v>
      </c>
      <c r="B13" s="57" t="s">
        <v>258</v>
      </c>
      <c r="C13" s="57">
        <v>20</v>
      </c>
      <c r="D13" s="61"/>
      <c r="E13" s="61"/>
      <c r="F13" s="61"/>
      <c r="G13" s="61"/>
      <c r="H13" s="61"/>
      <c r="I13" s="61"/>
      <c r="J13" s="61"/>
      <c r="K13" s="61"/>
      <c r="L13" s="61" t="s">
        <v>248</v>
      </c>
      <c r="M13" s="61"/>
      <c r="N13" s="61"/>
      <c r="O13" s="61" t="s">
        <v>256</v>
      </c>
      <c r="P13" s="61" t="s">
        <v>256</v>
      </c>
      <c r="Q13" s="61"/>
      <c r="R13" s="61"/>
      <c r="S13" s="61"/>
      <c r="T13" s="61"/>
      <c r="U13" s="61"/>
      <c r="V13" s="45" t="s">
        <v>259</v>
      </c>
      <c r="W13" s="57"/>
      <c r="X13" s="57"/>
    </row>
    <row r="14" spans="1:24" ht="25.5" customHeight="1">
      <c r="A14" s="57">
        <v>13</v>
      </c>
      <c r="B14" s="57" t="s">
        <v>260</v>
      </c>
      <c r="C14" s="57">
        <v>12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 t="s">
        <v>230</v>
      </c>
      <c r="T14" s="61"/>
      <c r="U14" s="61" t="s">
        <v>230</v>
      </c>
      <c r="V14" s="45" t="s">
        <v>261</v>
      </c>
      <c r="W14" s="57"/>
      <c r="X14" s="57"/>
    </row>
    <row r="15" spans="1:24" ht="25.5" customHeight="1">
      <c r="A15" s="57">
        <v>14</v>
      </c>
      <c r="B15" s="57" t="s">
        <v>262</v>
      </c>
      <c r="C15" s="57">
        <v>12</v>
      </c>
      <c r="D15" s="61" t="s">
        <v>248</v>
      </c>
      <c r="E15" s="61" t="s">
        <v>248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45" t="s">
        <v>263</v>
      </c>
      <c r="W15" s="57"/>
      <c r="X15" s="57"/>
    </row>
    <row r="16" spans="1:24" ht="25.5" customHeight="1">
      <c r="A16" s="57">
        <v>15</v>
      </c>
      <c r="B16" s="57" t="s">
        <v>264</v>
      </c>
      <c r="C16" s="57">
        <v>19</v>
      </c>
      <c r="D16" s="61" t="s">
        <v>265</v>
      </c>
      <c r="E16" s="61" t="s">
        <v>265</v>
      </c>
      <c r="F16" s="61" t="s">
        <v>265</v>
      </c>
      <c r="G16" s="61" t="s">
        <v>265</v>
      </c>
      <c r="H16" s="61" t="s">
        <v>265</v>
      </c>
      <c r="I16" s="61" t="s">
        <v>265</v>
      </c>
      <c r="J16" s="61" t="s">
        <v>265</v>
      </c>
      <c r="K16" s="61" t="s">
        <v>265</v>
      </c>
      <c r="L16" s="61"/>
      <c r="M16" s="61"/>
      <c r="N16" s="61"/>
      <c r="O16" s="61"/>
      <c r="P16" s="61"/>
      <c r="Q16" s="61" t="s">
        <v>266</v>
      </c>
      <c r="R16" s="61" t="s">
        <v>266</v>
      </c>
      <c r="S16" s="61" t="s">
        <v>266</v>
      </c>
      <c r="T16" s="61" t="s">
        <v>266</v>
      </c>
      <c r="U16" s="61" t="s">
        <v>267</v>
      </c>
      <c r="V16" s="45" t="s">
        <v>268</v>
      </c>
      <c r="W16" s="57"/>
      <c r="X16" s="57"/>
    </row>
    <row r="17" spans="1:24" ht="25.5" customHeight="1">
      <c r="A17" s="57">
        <v>16</v>
      </c>
      <c r="B17" s="57" t="s">
        <v>269</v>
      </c>
      <c r="C17" s="57">
        <v>12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 t="s">
        <v>248</v>
      </c>
      <c r="R17" s="61" t="s">
        <v>248</v>
      </c>
      <c r="S17" s="61"/>
      <c r="T17" s="61"/>
      <c r="U17" s="61"/>
      <c r="V17" s="45" t="s">
        <v>270</v>
      </c>
      <c r="W17" s="57"/>
      <c r="X17" s="57"/>
    </row>
    <row r="18" spans="1:24" ht="25.5" customHeight="1">
      <c r="A18" s="57">
        <v>17</v>
      </c>
      <c r="B18" s="57" t="s">
        <v>271</v>
      </c>
      <c r="C18" s="57">
        <v>15</v>
      </c>
      <c r="D18" s="61" t="s">
        <v>272</v>
      </c>
      <c r="E18" s="61" t="s">
        <v>272</v>
      </c>
      <c r="F18" s="61" t="s">
        <v>272</v>
      </c>
      <c r="G18" s="61" t="s">
        <v>272</v>
      </c>
      <c r="H18" s="61" t="s">
        <v>272</v>
      </c>
      <c r="I18" s="61" t="s">
        <v>272</v>
      </c>
      <c r="J18" s="61" t="s">
        <v>272</v>
      </c>
      <c r="K18" s="61" t="s">
        <v>272</v>
      </c>
      <c r="L18" s="61" t="s">
        <v>272</v>
      </c>
      <c r="M18" s="61" t="s">
        <v>272</v>
      </c>
      <c r="N18" s="61" t="s">
        <v>272</v>
      </c>
      <c r="O18" s="61" t="s">
        <v>272</v>
      </c>
      <c r="P18" s="61" t="s">
        <v>272</v>
      </c>
      <c r="Q18" s="61" t="s">
        <v>272</v>
      </c>
      <c r="R18" s="61" t="s">
        <v>272</v>
      </c>
      <c r="S18" s="61"/>
      <c r="T18" s="61"/>
      <c r="U18" s="61"/>
      <c r="V18" s="45" t="s">
        <v>273</v>
      </c>
      <c r="W18" s="57"/>
      <c r="X18" s="57"/>
    </row>
    <row r="19" spans="1:24" ht="25.5" customHeight="1">
      <c r="A19" s="57">
        <v>18</v>
      </c>
      <c r="B19" s="57" t="s">
        <v>274</v>
      </c>
      <c r="C19" s="57">
        <v>12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 t="s">
        <v>230</v>
      </c>
      <c r="R19" s="61" t="s">
        <v>230</v>
      </c>
      <c r="S19" s="61"/>
      <c r="T19" s="61"/>
      <c r="U19" s="61"/>
      <c r="V19" s="45" t="s">
        <v>275</v>
      </c>
      <c r="W19" s="57"/>
      <c r="X19" s="57"/>
    </row>
    <row r="20" spans="1:24" ht="25.5" customHeight="1">
      <c r="A20" s="57">
        <v>19</v>
      </c>
      <c r="B20" s="57" t="s">
        <v>276</v>
      </c>
      <c r="C20" s="57">
        <v>7</v>
      </c>
      <c r="D20" s="61"/>
      <c r="E20" s="61"/>
      <c r="F20" s="61"/>
      <c r="G20" s="61"/>
      <c r="H20" s="61"/>
      <c r="I20" s="61" t="s">
        <v>225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45" t="s">
        <v>277</v>
      </c>
      <c r="W20" s="57"/>
      <c r="X20" s="57"/>
    </row>
    <row r="21" spans="1:24" ht="25.5" customHeight="1">
      <c r="A21" s="57">
        <v>20</v>
      </c>
      <c r="B21" s="57" t="s">
        <v>278</v>
      </c>
      <c r="C21" s="57">
        <v>13</v>
      </c>
      <c r="D21" s="61"/>
      <c r="E21" s="61"/>
      <c r="F21" s="61"/>
      <c r="G21" s="61"/>
      <c r="H21" s="61"/>
      <c r="I21" s="61" t="s">
        <v>248</v>
      </c>
      <c r="J21" s="61"/>
      <c r="K21" s="61"/>
      <c r="L21" s="61"/>
      <c r="M21" s="61"/>
      <c r="N21" s="61" t="s">
        <v>256</v>
      </c>
      <c r="O21" s="61"/>
      <c r="P21" s="61"/>
      <c r="Q21" s="61"/>
      <c r="R21" s="61"/>
      <c r="S21" s="61"/>
      <c r="T21" s="61"/>
      <c r="U21" s="61"/>
      <c r="V21" s="45" t="s">
        <v>279</v>
      </c>
      <c r="W21" s="57"/>
      <c r="X21" s="57"/>
    </row>
    <row r="22" spans="1:24" ht="25.5" customHeight="1">
      <c r="A22" s="57">
        <v>21</v>
      </c>
      <c r="B22" s="57" t="s">
        <v>280</v>
      </c>
      <c r="C22" s="57">
        <v>16</v>
      </c>
      <c r="D22" s="61" t="s">
        <v>224</v>
      </c>
      <c r="E22" s="61" t="s">
        <v>224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45" t="s">
        <v>281</v>
      </c>
      <c r="W22" s="57"/>
      <c r="X22" s="57"/>
    </row>
    <row r="23" spans="1:24" ht="25.5" customHeight="1">
      <c r="A23" s="57">
        <v>22</v>
      </c>
      <c r="B23" s="57" t="s">
        <v>282</v>
      </c>
      <c r="C23" s="57">
        <v>13</v>
      </c>
      <c r="D23" s="61"/>
      <c r="E23" s="61"/>
      <c r="F23" s="61"/>
      <c r="G23" s="61" t="s">
        <v>256</v>
      </c>
      <c r="H23" s="61"/>
      <c r="I23" s="61"/>
      <c r="J23" s="61"/>
      <c r="K23" s="61"/>
      <c r="L23" s="61"/>
      <c r="M23" s="61" t="s">
        <v>248</v>
      </c>
      <c r="N23" s="61"/>
      <c r="O23" s="61"/>
      <c r="P23" s="61"/>
      <c r="Q23" s="61"/>
      <c r="R23" s="61"/>
      <c r="S23" s="61"/>
      <c r="T23" s="61"/>
      <c r="U23" s="61"/>
      <c r="V23" s="45" t="s">
        <v>283</v>
      </c>
      <c r="W23" s="57"/>
      <c r="X23" s="57"/>
    </row>
    <row r="24" spans="1:24" ht="25.5" customHeight="1">
      <c r="A24" s="57">
        <v>23</v>
      </c>
      <c r="B24" s="57" t="s">
        <v>284</v>
      </c>
      <c r="C24" s="57">
        <v>16</v>
      </c>
      <c r="D24" s="61"/>
      <c r="E24" s="61"/>
      <c r="F24" s="61" t="s">
        <v>224</v>
      </c>
      <c r="G24" s="61"/>
      <c r="H24" s="61" t="s">
        <v>224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45" t="s">
        <v>285</v>
      </c>
      <c r="W24" s="57"/>
      <c r="X24" s="57"/>
    </row>
    <row r="25" spans="1:24" ht="25.5" customHeight="1">
      <c r="A25" s="57">
        <v>24</v>
      </c>
      <c r="B25" s="57" t="s">
        <v>286</v>
      </c>
      <c r="C25" s="57">
        <v>11</v>
      </c>
      <c r="D25" s="61"/>
      <c r="E25" s="61"/>
      <c r="F25" s="61"/>
      <c r="G25" s="61"/>
      <c r="H25" s="61"/>
      <c r="I25" s="61"/>
      <c r="J25" s="61"/>
      <c r="K25" s="61"/>
      <c r="L25" s="61" t="s">
        <v>265</v>
      </c>
      <c r="M25" s="61" t="s">
        <v>265</v>
      </c>
      <c r="N25" s="61" t="s">
        <v>265</v>
      </c>
      <c r="O25" s="61" t="s">
        <v>265</v>
      </c>
      <c r="P25" s="61" t="s">
        <v>265</v>
      </c>
      <c r="Q25" s="61"/>
      <c r="R25" s="61"/>
      <c r="S25" s="61"/>
      <c r="T25" s="61"/>
      <c r="U25" s="61"/>
      <c r="V25" s="45" t="s">
        <v>287</v>
      </c>
      <c r="W25" s="57"/>
      <c r="X25" s="57"/>
    </row>
    <row r="26" spans="1:24" ht="25.5" customHeight="1">
      <c r="A26" s="57">
        <v>25</v>
      </c>
      <c r="B26" s="57" t="s">
        <v>288</v>
      </c>
      <c r="C26" s="57">
        <v>16</v>
      </c>
      <c r="D26" s="61" t="s">
        <v>289</v>
      </c>
      <c r="E26" s="61" t="s">
        <v>289</v>
      </c>
      <c r="F26" s="61" t="s">
        <v>289</v>
      </c>
      <c r="G26" s="61" t="s">
        <v>289</v>
      </c>
      <c r="H26" s="61" t="s">
        <v>289</v>
      </c>
      <c r="I26" s="61" t="s">
        <v>289</v>
      </c>
      <c r="J26" s="61" t="s">
        <v>289</v>
      </c>
      <c r="K26" s="61" t="s">
        <v>289</v>
      </c>
      <c r="L26" s="61" t="s">
        <v>289</v>
      </c>
      <c r="M26" s="61" t="s">
        <v>289</v>
      </c>
      <c r="N26" s="61" t="s">
        <v>289</v>
      </c>
      <c r="O26" s="61" t="s">
        <v>289</v>
      </c>
      <c r="P26" s="61" t="s">
        <v>289</v>
      </c>
      <c r="Q26" s="61"/>
      <c r="R26" s="61"/>
      <c r="S26" s="61" t="s">
        <v>289</v>
      </c>
      <c r="T26" s="61" t="s">
        <v>289</v>
      </c>
      <c r="U26" s="61" t="s">
        <v>289</v>
      </c>
      <c r="V26" s="45" t="s">
        <v>290</v>
      </c>
      <c r="W26" s="57"/>
      <c r="X26" s="57"/>
    </row>
    <row r="27" spans="1:24" ht="25.5" customHeight="1">
      <c r="A27" s="57">
        <v>26</v>
      </c>
      <c r="B27" s="57" t="s">
        <v>291</v>
      </c>
      <c r="C27" s="57">
        <v>13</v>
      </c>
      <c r="D27" s="61"/>
      <c r="E27" s="61"/>
      <c r="F27" s="61"/>
      <c r="G27" s="61"/>
      <c r="H27" s="61"/>
      <c r="I27" s="61" t="s">
        <v>292</v>
      </c>
      <c r="J27" s="61" t="s">
        <v>292</v>
      </c>
      <c r="K27" s="61" t="s">
        <v>292</v>
      </c>
      <c r="L27" s="61" t="s">
        <v>292</v>
      </c>
      <c r="M27" s="61" t="s">
        <v>292</v>
      </c>
      <c r="N27" s="61" t="s">
        <v>292</v>
      </c>
      <c r="O27" s="61" t="s">
        <v>292</v>
      </c>
      <c r="P27" s="61" t="s">
        <v>292</v>
      </c>
      <c r="Q27" s="61" t="s">
        <v>292</v>
      </c>
      <c r="R27" s="61" t="s">
        <v>292</v>
      </c>
      <c r="S27" s="61" t="s">
        <v>292</v>
      </c>
      <c r="T27" s="61" t="s">
        <v>292</v>
      </c>
      <c r="U27" s="61" t="s">
        <v>292</v>
      </c>
      <c r="V27" s="45" t="s">
        <v>293</v>
      </c>
      <c r="W27" s="57"/>
      <c r="X27" s="57"/>
    </row>
    <row r="28" spans="1:24" ht="25.5" customHeight="1">
      <c r="A28" s="57">
        <v>27</v>
      </c>
      <c r="B28" s="57" t="s">
        <v>294</v>
      </c>
      <c r="C28" s="57">
        <v>15</v>
      </c>
      <c r="D28" s="61" t="s">
        <v>295</v>
      </c>
      <c r="E28" s="61" t="s">
        <v>295</v>
      </c>
      <c r="F28" s="61" t="s">
        <v>295</v>
      </c>
      <c r="G28" s="61" t="s">
        <v>295</v>
      </c>
      <c r="H28" s="61" t="s">
        <v>295</v>
      </c>
      <c r="I28" s="61" t="s">
        <v>295</v>
      </c>
      <c r="J28" s="61" t="s">
        <v>295</v>
      </c>
      <c r="K28" s="61" t="s">
        <v>295</v>
      </c>
      <c r="L28" s="61" t="s">
        <v>295</v>
      </c>
      <c r="M28" s="61" t="s">
        <v>295</v>
      </c>
      <c r="N28" s="61" t="s">
        <v>295</v>
      </c>
      <c r="O28" s="61" t="s">
        <v>295</v>
      </c>
      <c r="P28" s="61" t="s">
        <v>295</v>
      </c>
      <c r="Q28" s="61" t="s">
        <v>295</v>
      </c>
      <c r="R28" s="61" t="s">
        <v>295</v>
      </c>
      <c r="S28" s="61"/>
      <c r="T28" s="61"/>
      <c r="U28" s="61"/>
      <c r="V28" s="45" t="s">
        <v>296</v>
      </c>
      <c r="W28" s="57"/>
      <c r="X28" s="57"/>
    </row>
    <row r="29" spans="1:24" ht="25.5" customHeight="1">
      <c r="A29" s="57">
        <v>28</v>
      </c>
      <c r="B29" s="57" t="s">
        <v>297</v>
      </c>
      <c r="C29" s="57">
        <v>18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 t="s">
        <v>248</v>
      </c>
      <c r="T29" s="61" t="s">
        <v>248</v>
      </c>
      <c r="U29" s="61" t="s">
        <v>248</v>
      </c>
      <c r="V29" s="45" t="s">
        <v>298</v>
      </c>
      <c r="W29" s="57"/>
      <c r="X29" s="57"/>
    </row>
  </sheetData>
  <phoneticPr fontId="3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E5" sqref="E5"/>
    </sheetView>
  </sheetViews>
  <sheetFormatPr defaultRowHeight="16.5"/>
  <cols>
    <col min="1" max="4" width="9" style="14"/>
    <col min="5" max="5" width="9.625" style="14" bestFit="1" customWidth="1"/>
    <col min="6" max="23" width="7.375" style="14" customWidth="1"/>
    <col min="24" max="16384" width="9" style="14"/>
  </cols>
  <sheetData>
    <row r="1" spans="1:23" s="60" customFormat="1" ht="25.5" customHeight="1">
      <c r="A1" s="62" t="s">
        <v>216</v>
      </c>
      <c r="B1" s="62" t="s">
        <v>311</v>
      </c>
      <c r="C1" s="62" t="s">
        <v>310</v>
      </c>
      <c r="D1" s="62" t="s">
        <v>313</v>
      </c>
      <c r="E1" s="62" t="s">
        <v>218</v>
      </c>
      <c r="F1" s="67" t="s">
        <v>2</v>
      </c>
      <c r="G1" s="67" t="s">
        <v>3</v>
      </c>
      <c r="H1" s="67" t="s">
        <v>62</v>
      </c>
      <c r="I1" s="67" t="s">
        <v>65</v>
      </c>
      <c r="J1" s="67" t="s">
        <v>67</v>
      </c>
      <c r="K1" s="67" t="s">
        <v>69</v>
      </c>
      <c r="L1" s="67" t="s">
        <v>71</v>
      </c>
      <c r="M1" s="67" t="s">
        <v>219</v>
      </c>
      <c r="N1" s="67" t="s">
        <v>73</v>
      </c>
      <c r="O1" s="67" t="s">
        <v>220</v>
      </c>
      <c r="P1" s="67" t="s">
        <v>75</v>
      </c>
      <c r="Q1" s="67" t="s">
        <v>333</v>
      </c>
      <c r="R1" s="67" t="s">
        <v>5</v>
      </c>
      <c r="S1" s="67" t="s">
        <v>77</v>
      </c>
      <c r="T1" s="67" t="s">
        <v>81</v>
      </c>
      <c r="U1" s="67" t="s">
        <v>83</v>
      </c>
      <c r="V1" s="67" t="s">
        <v>221</v>
      </c>
      <c r="W1" s="67" t="s">
        <v>85</v>
      </c>
    </row>
    <row r="2" spans="1:23" ht="25.5" customHeight="1">
      <c r="A2" s="57">
        <v>1</v>
      </c>
      <c r="B2" s="48" t="s">
        <v>7</v>
      </c>
      <c r="C2" s="48" t="s">
        <v>303</v>
      </c>
      <c r="D2" s="48" t="s">
        <v>314</v>
      </c>
      <c r="E2" s="57">
        <f>VLOOKUP($B2,工作量!$B:$V,COLUMN()-3,FALSE)</f>
        <v>16</v>
      </c>
      <c r="F2" s="57" t="str">
        <f>LEFT(VLOOKUP($B2,工作量!$B:$V,COLUMN()-3,FALSE),1)</f>
        <v>8</v>
      </c>
      <c r="G2" s="57" t="str">
        <f>LEFT(VLOOKUP($B2,工作量!$B:$V,COLUMN()-3,FALSE),1)</f>
        <v>8</v>
      </c>
      <c r="H2" s="57" t="str">
        <f>LEFT(VLOOKUP($B2,工作量!$B:$V,COLUMN()-3,FALSE),1)</f>
        <v/>
      </c>
      <c r="I2" s="57" t="str">
        <f>LEFT(VLOOKUP($B2,工作量!$B:$V,COLUMN()-3,FALSE),1)</f>
        <v/>
      </c>
      <c r="J2" s="57" t="str">
        <f>LEFT(VLOOKUP($B2,工作量!$B:$V,COLUMN()-3,FALSE),1)</f>
        <v/>
      </c>
      <c r="K2" s="57" t="str">
        <f>LEFT(VLOOKUP($B2,工作量!$B:$V,COLUMN()-3,FALSE),1)</f>
        <v/>
      </c>
      <c r="L2" s="57" t="str">
        <f>LEFT(VLOOKUP($B2,工作量!$B:$V,COLUMN()-3,FALSE),1)</f>
        <v/>
      </c>
      <c r="M2" s="57" t="str">
        <f>LEFT(VLOOKUP($B2,工作量!$B:$V,COLUMN()-3,FALSE),1)</f>
        <v/>
      </c>
      <c r="N2" s="57" t="str">
        <f>LEFT(VLOOKUP($B2,工作量!$B:$V,COLUMN()-3,FALSE),1)</f>
        <v/>
      </c>
      <c r="O2" s="57" t="str">
        <f>LEFT(VLOOKUP($B2,工作量!$B:$V,COLUMN()-3,FALSE),1)</f>
        <v/>
      </c>
      <c r="P2" s="57" t="str">
        <f>LEFT(VLOOKUP($B2,工作量!$B:$V,COLUMN()-3,FALSE),1)</f>
        <v/>
      </c>
      <c r="Q2" s="57" t="str">
        <f>LEFT(VLOOKUP($B2,工作量!$B:$V,COLUMN()-3,FALSE),1)</f>
        <v/>
      </c>
      <c r="R2" s="57" t="str">
        <f>LEFT(VLOOKUP($B2,工作量!$B:$V,COLUMN()-3,FALSE),1)</f>
        <v/>
      </c>
      <c r="S2" s="57" t="str">
        <f>LEFT(VLOOKUP($B2,工作量!$B:$V,COLUMN()-3,FALSE),1)</f>
        <v/>
      </c>
      <c r="T2" s="57" t="str">
        <f>LEFT(VLOOKUP($B2,工作量!$B:$V,COLUMN()-3,FALSE),1)</f>
        <v/>
      </c>
      <c r="U2" s="57" t="str">
        <f>LEFT(VLOOKUP($B2,工作量!$B:$V,COLUMN()-3,FALSE),1)</f>
        <v/>
      </c>
      <c r="V2" s="57" t="str">
        <f>LEFT(VLOOKUP($B2,工作量!$B:$V,COLUMN()-3,FALSE),1)</f>
        <v/>
      </c>
      <c r="W2" s="57" t="str">
        <f>LEFT(VLOOKUP($B2,工作量!$B:$V,COLUMN()-3,FALSE),1)</f>
        <v/>
      </c>
    </row>
    <row r="3" spans="1:23" ht="25.5" customHeight="1">
      <c r="A3" s="57">
        <v>2</v>
      </c>
      <c r="B3" s="48" t="s">
        <v>8</v>
      </c>
      <c r="C3" s="48" t="s">
        <v>303</v>
      </c>
      <c r="D3" s="48" t="s">
        <v>315</v>
      </c>
      <c r="E3" s="57">
        <f>VLOOKUP($B3,工作量!$B:$V,COLUMN()-3,FALSE)</f>
        <v>12</v>
      </c>
      <c r="F3" s="57" t="str">
        <f>LEFT(VLOOKUP($B3,工作量!$B:$V,COLUMN()-3,FALSE),1)</f>
        <v>6</v>
      </c>
      <c r="G3" s="57" t="str">
        <f>LEFT(VLOOKUP($B3,工作量!$B:$V,COLUMN()-3,FALSE),1)</f>
        <v>6</v>
      </c>
      <c r="H3" s="57" t="str">
        <f>LEFT(VLOOKUP($B3,工作量!$B:$V,COLUMN()-3,FALSE),1)</f>
        <v/>
      </c>
      <c r="I3" s="57" t="str">
        <f>LEFT(VLOOKUP($B3,工作量!$B:$V,COLUMN()-3,FALSE),1)</f>
        <v/>
      </c>
      <c r="J3" s="57" t="str">
        <f>LEFT(VLOOKUP($B3,工作量!$B:$V,COLUMN()-3,FALSE),1)</f>
        <v/>
      </c>
      <c r="K3" s="57" t="str">
        <f>LEFT(VLOOKUP($B3,工作量!$B:$V,COLUMN()-3,FALSE),1)</f>
        <v/>
      </c>
      <c r="L3" s="57" t="str">
        <f>LEFT(VLOOKUP($B3,工作量!$B:$V,COLUMN()-3,FALSE),1)</f>
        <v/>
      </c>
      <c r="M3" s="57" t="str">
        <f>LEFT(VLOOKUP($B3,工作量!$B:$V,COLUMN()-3,FALSE),1)</f>
        <v/>
      </c>
      <c r="N3" s="57" t="str">
        <f>LEFT(VLOOKUP($B3,工作量!$B:$V,COLUMN()-3,FALSE),1)</f>
        <v/>
      </c>
      <c r="O3" s="57" t="str">
        <f>LEFT(VLOOKUP($B3,工作量!$B:$V,COLUMN()-3,FALSE),1)</f>
        <v/>
      </c>
      <c r="P3" s="57" t="str">
        <f>LEFT(VLOOKUP($B3,工作量!$B:$V,COLUMN()-3,FALSE),1)</f>
        <v/>
      </c>
      <c r="Q3" s="57" t="str">
        <f>LEFT(VLOOKUP($B3,工作量!$B:$V,COLUMN()-3,FALSE),1)</f>
        <v/>
      </c>
      <c r="R3" s="57" t="str">
        <f>LEFT(VLOOKUP($B3,工作量!$B:$V,COLUMN()-3,FALSE),1)</f>
        <v/>
      </c>
      <c r="S3" s="57" t="str">
        <f>LEFT(VLOOKUP($B3,工作量!$B:$V,COLUMN()-3,FALSE),1)</f>
        <v/>
      </c>
      <c r="T3" s="57" t="str">
        <f>LEFT(VLOOKUP($B3,工作量!$B:$V,COLUMN()-3,FALSE),1)</f>
        <v/>
      </c>
      <c r="U3" s="57" t="str">
        <f>LEFT(VLOOKUP($B3,工作量!$B:$V,COLUMN()-3,FALSE),1)</f>
        <v/>
      </c>
      <c r="V3" s="57" t="str">
        <f>LEFT(VLOOKUP($B3,工作量!$B:$V,COLUMN()-3,FALSE),1)</f>
        <v/>
      </c>
      <c r="W3" s="57" t="str">
        <f>LEFT(VLOOKUP($B3,工作量!$B:$V,COLUMN()-3,FALSE),1)</f>
        <v/>
      </c>
    </row>
    <row r="4" spans="1:23" ht="25.5" customHeight="1">
      <c r="A4" s="57">
        <v>3</v>
      </c>
      <c r="B4" s="48" t="s">
        <v>9</v>
      </c>
      <c r="C4" s="48" t="s">
        <v>303</v>
      </c>
      <c r="D4" s="48" t="s">
        <v>315</v>
      </c>
      <c r="E4" s="57">
        <f>VLOOKUP($B4,工作量!$B:$V,COLUMN()-3,FALSE)</f>
        <v>14</v>
      </c>
      <c r="F4" s="57" t="str">
        <f>LEFT(VLOOKUP($B4,工作量!$B:$V,COLUMN()-3,FALSE),1)</f>
        <v/>
      </c>
      <c r="G4" s="57" t="str">
        <f>LEFT(VLOOKUP($B4,工作量!$B:$V,COLUMN()-3,FALSE),1)</f>
        <v/>
      </c>
      <c r="H4" s="57" t="str">
        <f>LEFT(VLOOKUP($B4,工作量!$B:$V,COLUMN()-3,FALSE),1)</f>
        <v>7</v>
      </c>
      <c r="I4" s="57" t="str">
        <f>LEFT(VLOOKUP($B4,工作量!$B:$V,COLUMN()-3,FALSE),1)</f>
        <v/>
      </c>
      <c r="J4" s="57" t="str">
        <f>LEFT(VLOOKUP($B4,工作量!$B:$V,COLUMN()-3,FALSE),1)</f>
        <v>7</v>
      </c>
      <c r="K4" s="57" t="str">
        <f>LEFT(VLOOKUP($B4,工作量!$B:$V,COLUMN()-3,FALSE),1)</f>
        <v/>
      </c>
      <c r="L4" s="57" t="str">
        <f>LEFT(VLOOKUP($B4,工作量!$B:$V,COLUMN()-3,FALSE),1)</f>
        <v/>
      </c>
      <c r="M4" s="57" t="str">
        <f>LEFT(VLOOKUP($B4,工作量!$B:$V,COLUMN()-3,FALSE),1)</f>
        <v/>
      </c>
      <c r="N4" s="57" t="str">
        <f>LEFT(VLOOKUP($B4,工作量!$B:$V,COLUMN()-3,FALSE),1)</f>
        <v/>
      </c>
      <c r="O4" s="57" t="str">
        <f>LEFT(VLOOKUP($B4,工作量!$B:$V,COLUMN()-3,FALSE),1)</f>
        <v/>
      </c>
      <c r="P4" s="57" t="str">
        <f>LEFT(VLOOKUP($B4,工作量!$B:$V,COLUMN()-3,FALSE),1)</f>
        <v/>
      </c>
      <c r="Q4" s="57" t="str">
        <f>LEFT(VLOOKUP($B4,工作量!$B:$V,COLUMN()-3,FALSE),1)</f>
        <v/>
      </c>
      <c r="R4" s="57" t="str">
        <f>LEFT(VLOOKUP($B4,工作量!$B:$V,COLUMN()-3,FALSE),1)</f>
        <v/>
      </c>
      <c r="S4" s="57" t="str">
        <f>LEFT(VLOOKUP($B4,工作量!$B:$V,COLUMN()-3,FALSE),1)</f>
        <v/>
      </c>
      <c r="T4" s="57" t="str">
        <f>LEFT(VLOOKUP($B4,工作量!$B:$V,COLUMN()-3,FALSE),1)</f>
        <v/>
      </c>
      <c r="U4" s="57" t="str">
        <f>LEFT(VLOOKUP($B4,工作量!$B:$V,COLUMN()-3,FALSE),1)</f>
        <v/>
      </c>
      <c r="V4" s="57" t="str">
        <f>LEFT(VLOOKUP($B4,工作量!$B:$V,COLUMN()-3,FALSE),1)</f>
        <v/>
      </c>
      <c r="W4" s="57" t="str">
        <f>LEFT(VLOOKUP($B4,工作量!$B:$V,COLUMN()-3,FALSE),1)</f>
        <v/>
      </c>
    </row>
    <row r="5" spans="1:23" ht="25.5" customHeight="1">
      <c r="A5" s="57">
        <v>4</v>
      </c>
      <c r="B5" s="48" t="s">
        <v>10</v>
      </c>
      <c r="C5" s="48" t="s">
        <v>303</v>
      </c>
      <c r="D5" s="48" t="s">
        <v>315</v>
      </c>
      <c r="E5" s="57">
        <f>VLOOKUP($B5,工作量!$B:$V,COLUMN()-3,FALSE)</f>
        <v>13</v>
      </c>
      <c r="F5" s="57" t="str">
        <f>LEFT(VLOOKUP($B5,工作量!$B:$V,COLUMN()-3,FALSE),1)</f>
        <v/>
      </c>
      <c r="G5" s="57" t="str">
        <f>LEFT(VLOOKUP($B5,工作量!$B:$V,COLUMN()-3,FALSE),1)</f>
        <v/>
      </c>
      <c r="H5" s="57" t="str">
        <f>LEFT(VLOOKUP($B5,工作量!$B:$V,COLUMN()-3,FALSE),1)</f>
        <v/>
      </c>
      <c r="I5" s="57" t="str">
        <f>LEFT(VLOOKUP($B5,工作量!$B:$V,COLUMN()-3,FALSE),1)</f>
        <v>7</v>
      </c>
      <c r="J5" s="57" t="str">
        <f>LEFT(VLOOKUP($B5,工作量!$B:$V,COLUMN()-3,FALSE),1)</f>
        <v/>
      </c>
      <c r="K5" s="57" t="str">
        <f>LEFT(VLOOKUP($B5,工作量!$B:$V,COLUMN()-3,FALSE),1)</f>
        <v/>
      </c>
      <c r="L5" s="57" t="str">
        <f>LEFT(VLOOKUP($B5,工作量!$B:$V,COLUMN()-3,FALSE),1)</f>
        <v/>
      </c>
      <c r="M5" s="57" t="str">
        <f>LEFT(VLOOKUP($B5,工作量!$B:$V,COLUMN()-3,FALSE),1)</f>
        <v/>
      </c>
      <c r="N5" s="57" t="str">
        <f>LEFT(VLOOKUP($B5,工作量!$B:$V,COLUMN()-3,FALSE),1)</f>
        <v/>
      </c>
      <c r="O5" s="57" t="str">
        <f>LEFT(VLOOKUP($B5,工作量!$B:$V,COLUMN()-3,FALSE),1)</f>
        <v>6</v>
      </c>
      <c r="P5" s="57" t="str">
        <f>LEFT(VLOOKUP($B5,工作量!$B:$V,COLUMN()-3,FALSE),1)</f>
        <v/>
      </c>
      <c r="Q5" s="57" t="str">
        <f>LEFT(VLOOKUP($B5,工作量!$B:$V,COLUMN()-3,FALSE),1)</f>
        <v/>
      </c>
      <c r="R5" s="57" t="str">
        <f>LEFT(VLOOKUP($B5,工作量!$B:$V,COLUMN()-3,FALSE),1)</f>
        <v/>
      </c>
      <c r="S5" s="57" t="str">
        <f>LEFT(VLOOKUP($B5,工作量!$B:$V,COLUMN()-3,FALSE),1)</f>
        <v/>
      </c>
      <c r="T5" s="57" t="str">
        <f>LEFT(VLOOKUP($B5,工作量!$B:$V,COLUMN()-3,FALSE),1)</f>
        <v/>
      </c>
      <c r="U5" s="57" t="str">
        <f>LEFT(VLOOKUP($B5,工作量!$B:$V,COLUMN()-3,FALSE),1)</f>
        <v/>
      </c>
      <c r="V5" s="57" t="str">
        <f>LEFT(VLOOKUP($B5,工作量!$B:$V,COLUMN()-3,FALSE),1)</f>
        <v/>
      </c>
      <c r="W5" s="57" t="str">
        <f>LEFT(VLOOKUP($B5,工作量!$B:$V,COLUMN()-3,FALSE),1)</f>
        <v/>
      </c>
    </row>
    <row r="6" spans="1:23" ht="25.5" customHeight="1">
      <c r="A6" s="57">
        <v>5</v>
      </c>
      <c r="B6" s="48" t="s">
        <v>11</v>
      </c>
      <c r="C6" s="48" t="s">
        <v>303</v>
      </c>
      <c r="D6" s="48" t="s">
        <v>316</v>
      </c>
      <c r="E6" s="57">
        <f>VLOOKUP($B6,工作量!$B:$V,COLUMN()-3,FALSE)</f>
        <v>16</v>
      </c>
      <c r="F6" s="57" t="str">
        <f>LEFT(VLOOKUP($B6,工作量!$B:$V,COLUMN()-3,FALSE),1)</f>
        <v/>
      </c>
      <c r="G6" s="57" t="str">
        <f>LEFT(VLOOKUP($B6,工作量!$B:$V,COLUMN()-3,FALSE),1)</f>
        <v/>
      </c>
      <c r="H6" s="57" t="str">
        <f>LEFT(VLOOKUP($B6,工作量!$B:$V,COLUMN()-3,FALSE),1)</f>
        <v>8</v>
      </c>
      <c r="I6" s="57" t="str">
        <f>LEFT(VLOOKUP($B6,工作量!$B:$V,COLUMN()-3,FALSE),1)</f>
        <v/>
      </c>
      <c r="J6" s="57" t="str">
        <f>LEFT(VLOOKUP($B6,工作量!$B:$V,COLUMN()-3,FALSE),1)</f>
        <v>8</v>
      </c>
      <c r="K6" s="57" t="str">
        <f>LEFT(VLOOKUP($B6,工作量!$B:$V,COLUMN()-3,FALSE),1)</f>
        <v/>
      </c>
      <c r="L6" s="57" t="str">
        <f>LEFT(VLOOKUP($B6,工作量!$B:$V,COLUMN()-3,FALSE),1)</f>
        <v/>
      </c>
      <c r="M6" s="57" t="str">
        <f>LEFT(VLOOKUP($B6,工作量!$B:$V,COLUMN()-3,FALSE),1)</f>
        <v/>
      </c>
      <c r="N6" s="57" t="str">
        <f>LEFT(VLOOKUP($B6,工作量!$B:$V,COLUMN()-3,FALSE),1)</f>
        <v/>
      </c>
      <c r="O6" s="57" t="str">
        <f>LEFT(VLOOKUP($B6,工作量!$B:$V,COLUMN()-3,FALSE),1)</f>
        <v/>
      </c>
      <c r="P6" s="57" t="str">
        <f>LEFT(VLOOKUP($B6,工作量!$B:$V,COLUMN()-3,FALSE),1)</f>
        <v/>
      </c>
      <c r="Q6" s="57" t="str">
        <f>LEFT(VLOOKUP($B6,工作量!$B:$V,COLUMN()-3,FALSE),1)</f>
        <v/>
      </c>
      <c r="R6" s="57" t="str">
        <f>LEFT(VLOOKUP($B6,工作量!$B:$V,COLUMN()-3,FALSE),1)</f>
        <v/>
      </c>
      <c r="S6" s="57" t="str">
        <f>LEFT(VLOOKUP($B6,工作量!$B:$V,COLUMN()-3,FALSE),1)</f>
        <v/>
      </c>
      <c r="T6" s="57" t="str">
        <f>LEFT(VLOOKUP($B6,工作量!$B:$V,COLUMN()-3,FALSE),1)</f>
        <v/>
      </c>
      <c r="U6" s="57" t="str">
        <f>LEFT(VLOOKUP($B6,工作量!$B:$V,COLUMN()-3,FALSE),1)</f>
        <v/>
      </c>
      <c r="V6" s="57" t="str">
        <f>LEFT(VLOOKUP($B6,工作量!$B:$V,COLUMN()-3,FALSE),1)</f>
        <v/>
      </c>
      <c r="W6" s="57" t="str">
        <f>LEFT(VLOOKUP($B6,工作量!$B:$V,COLUMN()-3,FALSE),1)</f>
        <v/>
      </c>
    </row>
    <row r="7" spans="1:23" ht="25.5" customHeight="1">
      <c r="A7" s="57">
        <v>6</v>
      </c>
      <c r="B7" s="48" t="s">
        <v>12</v>
      </c>
      <c r="C7" s="48" t="s">
        <v>303</v>
      </c>
      <c r="D7" s="48" t="s">
        <v>316</v>
      </c>
      <c r="E7" s="57">
        <f>VLOOKUP($B7,工作量!$B:$V,COLUMN()-3,FALSE)</f>
        <v>7</v>
      </c>
      <c r="F7" s="57" t="str">
        <f>LEFT(VLOOKUP($B7,工作量!$B:$V,COLUMN()-3,FALSE),1)</f>
        <v/>
      </c>
      <c r="G7" s="57" t="str">
        <f>LEFT(VLOOKUP($B7,工作量!$B:$V,COLUMN()-3,FALSE),1)</f>
        <v/>
      </c>
      <c r="H7" s="57" t="str">
        <f>LEFT(VLOOKUP($B7,工作量!$B:$V,COLUMN()-3,FALSE),1)</f>
        <v/>
      </c>
      <c r="I7" s="57" t="str">
        <f>LEFT(VLOOKUP($B7,工作量!$B:$V,COLUMN()-3,FALSE),1)</f>
        <v/>
      </c>
      <c r="J7" s="57" t="str">
        <f>LEFT(VLOOKUP($B7,工作量!$B:$V,COLUMN()-3,FALSE),1)</f>
        <v/>
      </c>
      <c r="K7" s="57" t="str">
        <f>LEFT(VLOOKUP($B7,工作量!$B:$V,COLUMN()-3,FALSE),1)</f>
        <v>7</v>
      </c>
      <c r="L7" s="57" t="str">
        <f>LEFT(VLOOKUP($B7,工作量!$B:$V,COLUMN()-3,FALSE),1)</f>
        <v/>
      </c>
      <c r="M7" s="57" t="str">
        <f>LEFT(VLOOKUP($B7,工作量!$B:$V,COLUMN()-3,FALSE),1)</f>
        <v/>
      </c>
      <c r="N7" s="57" t="str">
        <f>LEFT(VLOOKUP($B7,工作量!$B:$V,COLUMN()-3,FALSE),1)</f>
        <v/>
      </c>
      <c r="O7" s="57" t="str">
        <f>LEFT(VLOOKUP($B7,工作量!$B:$V,COLUMN()-3,FALSE),1)</f>
        <v/>
      </c>
      <c r="P7" s="57" t="str">
        <f>LEFT(VLOOKUP($B7,工作量!$B:$V,COLUMN()-3,FALSE),1)</f>
        <v/>
      </c>
      <c r="Q7" s="57" t="str">
        <f>LEFT(VLOOKUP($B7,工作量!$B:$V,COLUMN()-3,FALSE),1)</f>
        <v/>
      </c>
      <c r="R7" s="57" t="str">
        <f>LEFT(VLOOKUP($B7,工作量!$B:$V,COLUMN()-3,FALSE),1)</f>
        <v/>
      </c>
      <c r="S7" s="57" t="str">
        <f>LEFT(VLOOKUP($B7,工作量!$B:$V,COLUMN()-3,FALSE),1)</f>
        <v/>
      </c>
      <c r="T7" s="57" t="str">
        <f>LEFT(VLOOKUP($B7,工作量!$B:$V,COLUMN()-3,FALSE),1)</f>
        <v/>
      </c>
      <c r="U7" s="57" t="str">
        <f>LEFT(VLOOKUP($B7,工作量!$B:$V,COLUMN()-3,FALSE),1)</f>
        <v/>
      </c>
      <c r="V7" s="57" t="str">
        <f>LEFT(VLOOKUP($B7,工作量!$B:$V,COLUMN()-3,FALSE),1)</f>
        <v/>
      </c>
      <c r="W7" s="57" t="str">
        <f>LEFT(VLOOKUP($B7,工作量!$B:$V,COLUMN()-3,FALSE),1)</f>
        <v/>
      </c>
    </row>
    <row r="8" spans="1:23" ht="25.5" customHeight="1">
      <c r="A8" s="57">
        <v>7</v>
      </c>
      <c r="B8" s="48" t="s">
        <v>13</v>
      </c>
      <c r="C8" s="48" t="s">
        <v>303</v>
      </c>
      <c r="D8" s="48" t="s">
        <v>317</v>
      </c>
      <c r="E8" s="57">
        <f>VLOOKUP($B8,工作量!$B:$V,COLUMN()-3,FALSE)</f>
        <v>12</v>
      </c>
      <c r="F8" s="57" t="str">
        <f>LEFT(VLOOKUP($B8,工作量!$B:$V,COLUMN()-3,FALSE),1)</f>
        <v/>
      </c>
      <c r="G8" s="57" t="str">
        <f>LEFT(VLOOKUP($B8,工作量!$B:$V,COLUMN()-3,FALSE),1)</f>
        <v/>
      </c>
      <c r="H8" s="57" t="str">
        <f>LEFT(VLOOKUP($B8,工作量!$B:$V,COLUMN()-3,FALSE),1)</f>
        <v/>
      </c>
      <c r="I8" s="57" t="str">
        <f>LEFT(VLOOKUP($B8,工作量!$B:$V,COLUMN()-3,FALSE),1)</f>
        <v/>
      </c>
      <c r="J8" s="57" t="str">
        <f>LEFT(VLOOKUP($B8,工作量!$B:$V,COLUMN()-3,FALSE),1)</f>
        <v/>
      </c>
      <c r="K8" s="57" t="str">
        <f>LEFT(VLOOKUP($B8,工作量!$B:$V,COLUMN()-3,FALSE),1)</f>
        <v/>
      </c>
      <c r="L8" s="57" t="str">
        <f>LEFT(VLOOKUP($B8,工作量!$B:$V,COLUMN()-3,FALSE),1)</f>
        <v>6</v>
      </c>
      <c r="M8" s="57" t="str">
        <f>LEFT(VLOOKUP($B8,工作量!$B:$V,COLUMN()-3,FALSE),1)</f>
        <v>6</v>
      </c>
      <c r="N8" s="57" t="str">
        <f>LEFT(VLOOKUP($B8,工作量!$B:$V,COLUMN()-3,FALSE),1)</f>
        <v/>
      </c>
      <c r="O8" s="57" t="str">
        <f>LEFT(VLOOKUP($B8,工作量!$B:$V,COLUMN()-3,FALSE),1)</f>
        <v/>
      </c>
      <c r="P8" s="57" t="str">
        <f>LEFT(VLOOKUP($B8,工作量!$B:$V,COLUMN()-3,FALSE),1)</f>
        <v/>
      </c>
      <c r="Q8" s="57" t="str">
        <f>LEFT(VLOOKUP($B8,工作量!$B:$V,COLUMN()-3,FALSE),1)</f>
        <v/>
      </c>
      <c r="R8" s="57" t="str">
        <f>LEFT(VLOOKUP($B8,工作量!$B:$V,COLUMN()-3,FALSE),1)</f>
        <v/>
      </c>
      <c r="S8" s="57" t="str">
        <f>LEFT(VLOOKUP($B8,工作量!$B:$V,COLUMN()-3,FALSE),1)</f>
        <v/>
      </c>
      <c r="T8" s="57" t="str">
        <f>LEFT(VLOOKUP($B8,工作量!$B:$V,COLUMN()-3,FALSE),1)</f>
        <v/>
      </c>
      <c r="U8" s="57" t="str">
        <f>LEFT(VLOOKUP($B8,工作量!$B:$V,COLUMN()-3,FALSE),1)</f>
        <v/>
      </c>
      <c r="V8" s="57" t="str">
        <f>LEFT(VLOOKUP($B8,工作量!$B:$V,COLUMN()-3,FALSE),1)</f>
        <v/>
      </c>
      <c r="W8" s="57" t="str">
        <f>LEFT(VLOOKUP($B8,工作量!$B:$V,COLUMN()-3,FALSE),1)</f>
        <v/>
      </c>
    </row>
    <row r="9" spans="1:23" ht="25.5" customHeight="1">
      <c r="A9" s="57">
        <v>8</v>
      </c>
      <c r="B9" s="48" t="s">
        <v>14</v>
      </c>
      <c r="C9" s="48" t="s">
        <v>303</v>
      </c>
      <c r="D9" s="48" t="s">
        <v>316</v>
      </c>
      <c r="E9" s="57">
        <f>VLOOKUP($B9,工作量!$B:$V,COLUMN()-3,FALSE)</f>
        <v>14</v>
      </c>
      <c r="F9" s="57" t="str">
        <f>LEFT(VLOOKUP($B9,工作量!$B:$V,COLUMN()-3,FALSE),1)</f>
        <v/>
      </c>
      <c r="G9" s="57" t="str">
        <f>LEFT(VLOOKUP($B9,工作量!$B:$V,COLUMN()-3,FALSE),1)</f>
        <v/>
      </c>
      <c r="H9" s="57" t="str">
        <f>LEFT(VLOOKUP($B9,工作量!$B:$V,COLUMN()-3,FALSE),1)</f>
        <v/>
      </c>
      <c r="I9" s="57" t="str">
        <f>LEFT(VLOOKUP($B9,工作量!$B:$V,COLUMN()-3,FALSE),1)</f>
        <v/>
      </c>
      <c r="J9" s="57" t="str">
        <f>LEFT(VLOOKUP($B9,工作量!$B:$V,COLUMN()-3,FALSE),1)</f>
        <v/>
      </c>
      <c r="K9" s="57" t="str">
        <f>LEFT(VLOOKUP($B9,工作量!$B:$V,COLUMN()-3,FALSE),1)</f>
        <v/>
      </c>
      <c r="L9" s="57" t="str">
        <f>LEFT(VLOOKUP($B9,工作量!$B:$V,COLUMN()-3,FALSE),1)</f>
        <v>7</v>
      </c>
      <c r="M9" s="57" t="str">
        <f>LEFT(VLOOKUP($B9,工作量!$B:$V,COLUMN()-3,FALSE),1)</f>
        <v>7</v>
      </c>
      <c r="N9" s="57" t="str">
        <f>LEFT(VLOOKUP($B9,工作量!$B:$V,COLUMN()-3,FALSE),1)</f>
        <v/>
      </c>
      <c r="O9" s="57" t="str">
        <f>LEFT(VLOOKUP($B9,工作量!$B:$V,COLUMN()-3,FALSE),1)</f>
        <v/>
      </c>
      <c r="P9" s="57" t="str">
        <f>LEFT(VLOOKUP($B9,工作量!$B:$V,COLUMN()-3,FALSE),1)</f>
        <v/>
      </c>
      <c r="Q9" s="57" t="str">
        <f>LEFT(VLOOKUP($B9,工作量!$B:$V,COLUMN()-3,FALSE),1)</f>
        <v/>
      </c>
      <c r="R9" s="57" t="str">
        <f>LEFT(VLOOKUP($B9,工作量!$B:$V,COLUMN()-3,FALSE),1)</f>
        <v/>
      </c>
      <c r="S9" s="57" t="str">
        <f>LEFT(VLOOKUP($B9,工作量!$B:$V,COLUMN()-3,FALSE),1)</f>
        <v/>
      </c>
      <c r="T9" s="57" t="str">
        <f>LEFT(VLOOKUP($B9,工作量!$B:$V,COLUMN()-3,FALSE),1)</f>
        <v/>
      </c>
      <c r="U9" s="57" t="str">
        <f>LEFT(VLOOKUP($B9,工作量!$B:$V,COLUMN()-3,FALSE),1)</f>
        <v/>
      </c>
      <c r="V9" s="57" t="str">
        <f>LEFT(VLOOKUP($B9,工作量!$B:$V,COLUMN()-3,FALSE),1)</f>
        <v/>
      </c>
      <c r="W9" s="57" t="str">
        <f>LEFT(VLOOKUP($B9,工作量!$B:$V,COLUMN()-3,FALSE),1)</f>
        <v/>
      </c>
    </row>
    <row r="10" spans="1:23" ht="25.5" customHeight="1">
      <c r="A10" s="57">
        <v>9</v>
      </c>
      <c r="B10" s="48" t="s">
        <v>15</v>
      </c>
      <c r="C10" s="48" t="s">
        <v>303</v>
      </c>
      <c r="D10" s="48" t="s">
        <v>314</v>
      </c>
      <c r="E10" s="57">
        <f>VLOOKUP($B10,工作量!$B:$V,COLUMN()-3,FALSE)</f>
        <v>13</v>
      </c>
      <c r="F10" s="57" t="str">
        <f>LEFT(VLOOKUP($B10,工作量!$B:$V,COLUMN()-3,FALSE),1)</f>
        <v/>
      </c>
      <c r="G10" s="57" t="str">
        <f>LEFT(VLOOKUP($B10,工作量!$B:$V,COLUMN()-3,FALSE),1)</f>
        <v/>
      </c>
      <c r="H10" s="57" t="str">
        <f>LEFT(VLOOKUP($B10,工作量!$B:$V,COLUMN()-3,FALSE),1)</f>
        <v/>
      </c>
      <c r="I10" s="57" t="str">
        <f>LEFT(VLOOKUP($B10,工作量!$B:$V,COLUMN()-3,FALSE),1)</f>
        <v/>
      </c>
      <c r="J10" s="57" t="str">
        <f>LEFT(VLOOKUP($B10,工作量!$B:$V,COLUMN()-3,FALSE),1)</f>
        <v/>
      </c>
      <c r="K10" s="57" t="str">
        <f>LEFT(VLOOKUP($B10,工作量!$B:$V,COLUMN()-3,FALSE),1)</f>
        <v/>
      </c>
      <c r="L10" s="57" t="str">
        <f>LEFT(VLOOKUP($B10,工作量!$B:$V,COLUMN()-3,FALSE),1)</f>
        <v/>
      </c>
      <c r="M10" s="57" t="str">
        <f>LEFT(VLOOKUP($B10,工作量!$B:$V,COLUMN()-3,FALSE),1)</f>
        <v/>
      </c>
      <c r="N10" s="57" t="str">
        <f>LEFT(VLOOKUP($B10,工作量!$B:$V,COLUMN()-3,FALSE),1)</f>
        <v>7</v>
      </c>
      <c r="O10" s="57" t="str">
        <f>LEFT(VLOOKUP($B10,工作量!$B:$V,COLUMN()-3,FALSE),1)</f>
        <v/>
      </c>
      <c r="P10" s="57" t="str">
        <f>LEFT(VLOOKUP($B10,工作量!$B:$V,COLUMN()-3,FALSE),1)</f>
        <v>6</v>
      </c>
      <c r="Q10" s="57" t="str">
        <f>LEFT(VLOOKUP($B10,工作量!$B:$V,COLUMN()-3,FALSE),1)</f>
        <v/>
      </c>
      <c r="R10" s="57" t="str">
        <f>LEFT(VLOOKUP($B10,工作量!$B:$V,COLUMN()-3,FALSE),1)</f>
        <v/>
      </c>
      <c r="S10" s="57" t="str">
        <f>LEFT(VLOOKUP($B10,工作量!$B:$V,COLUMN()-3,FALSE),1)</f>
        <v/>
      </c>
      <c r="T10" s="57" t="str">
        <f>LEFT(VLOOKUP($B10,工作量!$B:$V,COLUMN()-3,FALSE),1)</f>
        <v/>
      </c>
      <c r="U10" s="57" t="str">
        <f>LEFT(VLOOKUP($B10,工作量!$B:$V,COLUMN()-3,FALSE),1)</f>
        <v/>
      </c>
      <c r="V10" s="57" t="str">
        <f>LEFT(VLOOKUP($B10,工作量!$B:$V,COLUMN()-3,FALSE),1)</f>
        <v/>
      </c>
      <c r="W10" s="57" t="str">
        <f>LEFT(VLOOKUP($B10,工作量!$B:$V,COLUMN()-3,FALSE),1)</f>
        <v/>
      </c>
    </row>
    <row r="11" spans="1:23" ht="25.5" customHeight="1">
      <c r="A11" s="57">
        <v>10</v>
      </c>
      <c r="B11" s="48" t="s">
        <v>16</v>
      </c>
      <c r="C11" s="48" t="s">
        <v>303</v>
      </c>
      <c r="D11" s="48" t="s">
        <v>314</v>
      </c>
      <c r="E11" s="57">
        <f>VLOOKUP($B11,工作量!$B:$V,COLUMN()-3,FALSE)</f>
        <v>15</v>
      </c>
      <c r="F11" s="57" t="str">
        <f>LEFT(VLOOKUP($B11,工作量!$B:$V,COLUMN()-3,FALSE),1)</f>
        <v/>
      </c>
      <c r="G11" s="57" t="str">
        <f>LEFT(VLOOKUP($B11,工作量!$B:$V,COLUMN()-3,FALSE),1)</f>
        <v/>
      </c>
      <c r="H11" s="57" t="str">
        <f>LEFT(VLOOKUP($B11,工作量!$B:$V,COLUMN()-3,FALSE),1)</f>
        <v/>
      </c>
      <c r="I11" s="57" t="str">
        <f>LEFT(VLOOKUP($B11,工作量!$B:$V,COLUMN()-3,FALSE),1)</f>
        <v>8</v>
      </c>
      <c r="J11" s="57" t="str">
        <f>LEFT(VLOOKUP($B11,工作量!$B:$V,COLUMN()-3,FALSE),1)</f>
        <v/>
      </c>
      <c r="K11" s="57" t="str">
        <f>LEFT(VLOOKUP($B11,工作量!$B:$V,COLUMN()-3,FALSE),1)</f>
        <v/>
      </c>
      <c r="L11" s="57" t="str">
        <f>LEFT(VLOOKUP($B11,工作量!$B:$V,COLUMN()-3,FALSE),1)</f>
        <v/>
      </c>
      <c r="M11" s="57" t="str">
        <f>LEFT(VLOOKUP($B11,工作量!$B:$V,COLUMN()-3,FALSE),1)</f>
        <v/>
      </c>
      <c r="N11" s="57" t="str">
        <f>LEFT(VLOOKUP($B11,工作量!$B:$V,COLUMN()-3,FALSE),1)</f>
        <v/>
      </c>
      <c r="O11" s="57" t="str">
        <f>LEFT(VLOOKUP($B11,工作量!$B:$V,COLUMN()-3,FALSE),1)</f>
        <v>7</v>
      </c>
      <c r="P11" s="57" t="str">
        <f>LEFT(VLOOKUP($B11,工作量!$B:$V,COLUMN()-3,FALSE),1)</f>
        <v/>
      </c>
      <c r="Q11" s="57" t="str">
        <f>LEFT(VLOOKUP($B11,工作量!$B:$V,COLUMN()-3,FALSE),1)</f>
        <v/>
      </c>
      <c r="R11" s="57" t="str">
        <f>LEFT(VLOOKUP($B11,工作量!$B:$V,COLUMN()-3,FALSE),1)</f>
        <v/>
      </c>
      <c r="S11" s="57" t="str">
        <f>LEFT(VLOOKUP($B11,工作量!$B:$V,COLUMN()-3,FALSE),1)</f>
        <v/>
      </c>
      <c r="T11" s="57" t="str">
        <f>LEFT(VLOOKUP($B11,工作量!$B:$V,COLUMN()-3,FALSE),1)</f>
        <v/>
      </c>
      <c r="U11" s="57" t="str">
        <f>LEFT(VLOOKUP($B11,工作量!$B:$V,COLUMN()-3,FALSE),1)</f>
        <v/>
      </c>
      <c r="V11" s="57" t="str">
        <f>LEFT(VLOOKUP($B11,工作量!$B:$V,COLUMN()-3,FALSE),1)</f>
        <v/>
      </c>
      <c r="W11" s="57" t="str">
        <f>LEFT(VLOOKUP($B11,工作量!$B:$V,COLUMN()-3,FALSE),1)</f>
        <v/>
      </c>
    </row>
    <row r="12" spans="1:23" ht="25.5" customHeight="1">
      <c r="A12" s="57">
        <v>11</v>
      </c>
      <c r="B12" s="48" t="s">
        <v>17</v>
      </c>
      <c r="C12" s="48" t="s">
        <v>303</v>
      </c>
      <c r="D12" s="48" t="s">
        <v>317</v>
      </c>
      <c r="E12" s="57">
        <f>VLOOKUP($B12,工作量!$B:$V,COLUMN()-3,FALSE)</f>
        <v>13</v>
      </c>
      <c r="F12" s="57" t="str">
        <f>LEFT(VLOOKUP($B12,工作量!$B:$V,COLUMN()-3,FALSE),1)</f>
        <v/>
      </c>
      <c r="G12" s="57" t="str">
        <f>LEFT(VLOOKUP($B12,工作量!$B:$V,COLUMN()-3,FALSE),1)</f>
        <v/>
      </c>
      <c r="H12" s="57" t="str">
        <f>LEFT(VLOOKUP($B12,工作量!$B:$V,COLUMN()-3,FALSE),1)</f>
        <v/>
      </c>
      <c r="I12" s="57" t="str">
        <f>LEFT(VLOOKUP($B12,工作量!$B:$V,COLUMN()-3,FALSE),1)</f>
        <v/>
      </c>
      <c r="J12" s="57" t="str">
        <f>LEFT(VLOOKUP($B12,工作量!$B:$V,COLUMN()-3,FALSE),1)</f>
        <v/>
      </c>
      <c r="K12" s="57" t="str">
        <f>LEFT(VLOOKUP($B12,工作量!$B:$V,COLUMN()-3,FALSE),1)</f>
        <v>6</v>
      </c>
      <c r="L12" s="57" t="str">
        <f>LEFT(VLOOKUP($B12,工作量!$B:$V,COLUMN()-3,FALSE),1)</f>
        <v/>
      </c>
      <c r="M12" s="57" t="str">
        <f>LEFT(VLOOKUP($B12,工作量!$B:$V,COLUMN()-3,FALSE),1)</f>
        <v/>
      </c>
      <c r="N12" s="57" t="str">
        <f>LEFT(VLOOKUP($B12,工作量!$B:$V,COLUMN()-3,FALSE),1)</f>
        <v/>
      </c>
      <c r="O12" s="57" t="str">
        <f>LEFT(VLOOKUP($B12,工作量!$B:$V,COLUMN()-3,FALSE),1)</f>
        <v/>
      </c>
      <c r="P12" s="57" t="str">
        <f>LEFT(VLOOKUP($B12,工作量!$B:$V,COLUMN()-3,FALSE),1)</f>
        <v>7</v>
      </c>
      <c r="Q12" s="57" t="str">
        <f>LEFT(VLOOKUP($B12,工作量!$B:$V,COLUMN()-3,FALSE),1)</f>
        <v/>
      </c>
      <c r="R12" s="57" t="str">
        <f>LEFT(VLOOKUP($B12,工作量!$B:$V,COLUMN()-3,FALSE),1)</f>
        <v/>
      </c>
      <c r="S12" s="57" t="str">
        <f>LEFT(VLOOKUP($B12,工作量!$B:$V,COLUMN()-3,FALSE),1)</f>
        <v/>
      </c>
      <c r="T12" s="57" t="str">
        <f>LEFT(VLOOKUP($B12,工作量!$B:$V,COLUMN()-3,FALSE),1)</f>
        <v/>
      </c>
      <c r="U12" s="57" t="str">
        <f>LEFT(VLOOKUP($B12,工作量!$B:$V,COLUMN()-3,FALSE),1)</f>
        <v/>
      </c>
      <c r="V12" s="57" t="str">
        <f>LEFT(VLOOKUP($B12,工作量!$B:$V,COLUMN()-3,FALSE),1)</f>
        <v/>
      </c>
      <c r="W12" s="57" t="str">
        <f>LEFT(VLOOKUP($B12,工作量!$B:$V,COLUMN()-3,FALSE),1)</f>
        <v/>
      </c>
    </row>
    <row r="13" spans="1:23" ht="25.5" customHeight="1">
      <c r="A13" s="57">
        <v>12</v>
      </c>
      <c r="B13" s="48" t="s">
        <v>18</v>
      </c>
      <c r="C13" s="48" t="s">
        <v>303</v>
      </c>
      <c r="D13" s="66" t="s">
        <v>318</v>
      </c>
      <c r="E13" s="57">
        <f>VLOOKUP($B13,工作量!$B:$V,COLUMN()-3,FALSE)</f>
        <v>11</v>
      </c>
      <c r="F13" s="57" t="str">
        <f>LEFT(VLOOKUP($B13,工作量!$B:$V,COLUMN()-3,FALSE),1)</f>
        <v/>
      </c>
      <c r="G13" s="57" t="str">
        <f>LEFT(VLOOKUP($B13,工作量!$B:$V,COLUMN()-3,FALSE),1)</f>
        <v/>
      </c>
      <c r="H13" s="57" t="str">
        <f>LEFT(VLOOKUP($B13,工作量!$B:$V,COLUMN()-3,FALSE),1)</f>
        <v/>
      </c>
      <c r="I13" s="57" t="str">
        <f>LEFT(VLOOKUP($B13,工作量!$B:$V,COLUMN()-3,FALSE),1)</f>
        <v/>
      </c>
      <c r="J13" s="57" t="str">
        <f>LEFT(VLOOKUP($B13,工作量!$B:$V,COLUMN()-3,FALSE),1)</f>
        <v/>
      </c>
      <c r="K13" s="57" t="str">
        <f>LEFT(VLOOKUP($B13,工作量!$B:$V,COLUMN()-3,FALSE),1)</f>
        <v/>
      </c>
      <c r="L13" s="57" t="str">
        <f>LEFT(VLOOKUP($B13,工作量!$B:$V,COLUMN()-3,FALSE),1)</f>
        <v/>
      </c>
      <c r="M13" s="57" t="str">
        <f>LEFT(VLOOKUP($B13,工作量!$B:$V,COLUMN()-3,FALSE),1)</f>
        <v/>
      </c>
      <c r="N13" s="57" t="str">
        <f>LEFT(VLOOKUP($B13,工作量!$B:$V,COLUMN()-3,FALSE),1)</f>
        <v>1</v>
      </c>
      <c r="O13" s="57" t="str">
        <f>LEFT(VLOOKUP($B13,工作量!$B:$V,COLUMN()-3,FALSE),1)</f>
        <v>1</v>
      </c>
      <c r="P13" s="57" t="str">
        <f>LEFT(VLOOKUP($B13,工作量!$B:$V,COLUMN()-3,FALSE),1)</f>
        <v>1</v>
      </c>
      <c r="Q13" s="57" t="str">
        <f>LEFT(VLOOKUP($B13,工作量!$B:$V,COLUMN()-3,FALSE),1)</f>
        <v>1</v>
      </c>
      <c r="R13" s="57" t="str">
        <f>LEFT(VLOOKUP($B13,工作量!$B:$V,COLUMN()-3,FALSE),1)</f>
        <v>1</v>
      </c>
      <c r="S13" s="57" t="str">
        <f>LEFT(VLOOKUP($B13,工作量!$B:$V,COLUMN()-3,FALSE),1)</f>
        <v/>
      </c>
      <c r="T13" s="57" t="str">
        <f>LEFT(VLOOKUP($B13,工作量!$B:$V,COLUMN()-3,FALSE),1)</f>
        <v/>
      </c>
      <c r="U13" s="57" t="str">
        <f>LEFT(VLOOKUP($B13,工作量!$B:$V,COLUMN()-3,FALSE),1)</f>
        <v/>
      </c>
      <c r="V13" s="57" t="str">
        <f>LEFT(VLOOKUP($B13,工作量!$B:$V,COLUMN()-3,FALSE),1)</f>
        <v/>
      </c>
      <c r="W13" s="57" t="str">
        <f>LEFT(VLOOKUP($B13,工作量!$B:$V,COLUMN()-3,FALSE),1)</f>
        <v/>
      </c>
    </row>
    <row r="14" spans="1:23" ht="25.5" customHeight="1">
      <c r="A14" s="57">
        <v>13</v>
      </c>
      <c r="B14" s="48" t="s">
        <v>19</v>
      </c>
      <c r="C14" s="48" t="s">
        <v>303</v>
      </c>
      <c r="D14" s="48" t="s">
        <v>319</v>
      </c>
      <c r="E14" s="57">
        <f>VLOOKUP($B14,工作量!$B:$V,COLUMN()-3,FALSE)</f>
        <v>20</v>
      </c>
      <c r="F14" s="57" t="str">
        <f>LEFT(VLOOKUP($B14,工作量!$B:$V,COLUMN()-3,FALSE),1)</f>
        <v/>
      </c>
      <c r="G14" s="57" t="str">
        <f>LEFT(VLOOKUP($B14,工作量!$B:$V,COLUMN()-3,FALSE),1)</f>
        <v/>
      </c>
      <c r="H14" s="57" t="str">
        <f>LEFT(VLOOKUP($B14,工作量!$B:$V,COLUMN()-3,FALSE),1)</f>
        <v/>
      </c>
      <c r="I14" s="57" t="str">
        <f>LEFT(VLOOKUP($B14,工作量!$B:$V,COLUMN()-3,FALSE),1)</f>
        <v/>
      </c>
      <c r="J14" s="57" t="str">
        <f>LEFT(VLOOKUP($B14,工作量!$B:$V,COLUMN()-3,FALSE),1)</f>
        <v/>
      </c>
      <c r="K14" s="57" t="str">
        <f>LEFT(VLOOKUP($B14,工作量!$B:$V,COLUMN()-3,FALSE),1)</f>
        <v/>
      </c>
      <c r="L14" s="57" t="str">
        <f>LEFT(VLOOKUP($B14,工作量!$B:$V,COLUMN()-3,FALSE),1)</f>
        <v/>
      </c>
      <c r="M14" s="57" t="str">
        <f>LEFT(VLOOKUP($B14,工作量!$B:$V,COLUMN()-3,FALSE),1)</f>
        <v/>
      </c>
      <c r="N14" s="57" t="str">
        <f>LEFT(VLOOKUP($B14,工作量!$B:$V,COLUMN()-3,FALSE),1)</f>
        <v>6</v>
      </c>
      <c r="O14" s="57" t="str">
        <f>LEFT(VLOOKUP($B14,工作量!$B:$V,COLUMN()-3,FALSE),1)</f>
        <v/>
      </c>
      <c r="P14" s="57" t="str">
        <f>LEFT(VLOOKUP($B14,工作量!$B:$V,COLUMN()-3,FALSE),1)</f>
        <v/>
      </c>
      <c r="Q14" s="57" t="str">
        <f>LEFT(VLOOKUP($B14,工作量!$B:$V,COLUMN()-3,FALSE),1)</f>
        <v>7</v>
      </c>
      <c r="R14" s="57" t="str">
        <f>LEFT(VLOOKUP($B14,工作量!$B:$V,COLUMN()-3,FALSE),1)</f>
        <v>7</v>
      </c>
      <c r="S14" s="57" t="str">
        <f>LEFT(VLOOKUP($B14,工作量!$B:$V,COLUMN()-3,FALSE),1)</f>
        <v/>
      </c>
      <c r="T14" s="57" t="str">
        <f>LEFT(VLOOKUP($B14,工作量!$B:$V,COLUMN()-3,FALSE),1)</f>
        <v/>
      </c>
      <c r="U14" s="57" t="str">
        <f>LEFT(VLOOKUP($B14,工作量!$B:$V,COLUMN()-3,FALSE),1)</f>
        <v/>
      </c>
      <c r="V14" s="57" t="str">
        <f>LEFT(VLOOKUP($B14,工作量!$B:$V,COLUMN()-3,FALSE),1)</f>
        <v/>
      </c>
      <c r="W14" s="57" t="str">
        <f>LEFT(VLOOKUP($B14,工作量!$B:$V,COLUMN()-3,FALSE),1)</f>
        <v/>
      </c>
    </row>
    <row r="15" spans="1:23" ht="25.5" customHeight="1">
      <c r="A15" s="57">
        <v>14</v>
      </c>
      <c r="B15" s="48" t="s">
        <v>20</v>
      </c>
      <c r="C15" s="48" t="s">
        <v>303</v>
      </c>
      <c r="D15" s="48" t="s">
        <v>319</v>
      </c>
      <c r="E15" s="57">
        <f>VLOOKUP($B15,工作量!$B:$V,COLUMN()-3,FALSE)</f>
        <v>12</v>
      </c>
      <c r="F15" s="57" t="str">
        <f>LEFT(VLOOKUP($B15,工作量!$B:$V,COLUMN()-3,FALSE),1)</f>
        <v/>
      </c>
      <c r="G15" s="57" t="str">
        <f>LEFT(VLOOKUP($B15,工作量!$B:$V,COLUMN()-3,FALSE),1)</f>
        <v/>
      </c>
      <c r="H15" s="57" t="str">
        <f>LEFT(VLOOKUP($B15,工作量!$B:$V,COLUMN()-3,FALSE),1)</f>
        <v/>
      </c>
      <c r="I15" s="57" t="str">
        <f>LEFT(VLOOKUP($B15,工作量!$B:$V,COLUMN()-3,FALSE),1)</f>
        <v/>
      </c>
      <c r="J15" s="57" t="str">
        <f>LEFT(VLOOKUP($B15,工作量!$B:$V,COLUMN()-3,FALSE),1)</f>
        <v/>
      </c>
      <c r="K15" s="57" t="str">
        <f>LEFT(VLOOKUP($B15,工作量!$B:$V,COLUMN()-3,FALSE),1)</f>
        <v/>
      </c>
      <c r="L15" s="57" t="str">
        <f>LEFT(VLOOKUP($B15,工作量!$B:$V,COLUMN()-3,FALSE),1)</f>
        <v/>
      </c>
      <c r="M15" s="57" t="str">
        <f>LEFT(VLOOKUP($B15,工作量!$B:$V,COLUMN()-3,FALSE),1)</f>
        <v/>
      </c>
      <c r="N15" s="57" t="str">
        <f>LEFT(VLOOKUP($B15,工作量!$B:$V,COLUMN()-3,FALSE),1)</f>
        <v/>
      </c>
      <c r="O15" s="57" t="str">
        <f>LEFT(VLOOKUP($B15,工作量!$B:$V,COLUMN()-3,FALSE),1)</f>
        <v/>
      </c>
      <c r="P15" s="57" t="str">
        <f>LEFT(VLOOKUP($B15,工作量!$B:$V,COLUMN()-3,FALSE),1)</f>
        <v/>
      </c>
      <c r="Q15" s="57" t="str">
        <f>LEFT(VLOOKUP($B15,工作量!$B:$V,COLUMN()-3,FALSE),1)</f>
        <v/>
      </c>
      <c r="R15" s="57" t="str">
        <f>LEFT(VLOOKUP($B15,工作量!$B:$V,COLUMN()-3,FALSE),1)</f>
        <v/>
      </c>
      <c r="S15" s="57" t="str">
        <f>LEFT(VLOOKUP($B15,工作量!$B:$V,COLUMN()-3,FALSE),1)</f>
        <v>6</v>
      </c>
      <c r="T15" s="57" t="str">
        <f>LEFT(VLOOKUP($B15,工作量!$B:$V,COLUMN()-3,FALSE),1)</f>
        <v>6</v>
      </c>
      <c r="U15" s="57" t="str">
        <f>LEFT(VLOOKUP($B15,工作量!$B:$V,COLUMN()-3,FALSE),1)</f>
        <v/>
      </c>
      <c r="V15" s="57" t="str">
        <f>LEFT(VLOOKUP($B15,工作量!$B:$V,COLUMN()-3,FALSE),1)</f>
        <v/>
      </c>
      <c r="W15" s="57" t="str">
        <f>LEFT(VLOOKUP($B15,工作量!$B:$V,COLUMN()-3,FALSE),1)</f>
        <v/>
      </c>
    </row>
    <row r="16" spans="1:23" ht="25.5" customHeight="1">
      <c r="A16" s="57">
        <v>15</v>
      </c>
      <c r="B16" s="48" t="s">
        <v>21</v>
      </c>
      <c r="C16" s="48" t="s">
        <v>303</v>
      </c>
      <c r="D16" s="48" t="s">
        <v>314</v>
      </c>
      <c r="E16" s="57">
        <f>VLOOKUP($B16,工作量!$B:$V,COLUMN()-3,FALSE)</f>
        <v>12</v>
      </c>
      <c r="F16" s="57" t="str">
        <f>LEFT(VLOOKUP($B16,工作量!$B:$V,COLUMN()-3,FALSE),1)</f>
        <v/>
      </c>
      <c r="G16" s="57" t="str">
        <f>LEFT(VLOOKUP($B16,工作量!$B:$V,COLUMN()-3,FALSE),1)</f>
        <v/>
      </c>
      <c r="H16" s="57" t="str">
        <f>LEFT(VLOOKUP($B16,工作量!$B:$V,COLUMN()-3,FALSE),1)</f>
        <v/>
      </c>
      <c r="I16" s="57" t="str">
        <f>LEFT(VLOOKUP($B16,工作量!$B:$V,COLUMN()-3,FALSE),1)</f>
        <v/>
      </c>
      <c r="J16" s="57" t="str">
        <f>LEFT(VLOOKUP($B16,工作量!$B:$V,COLUMN()-3,FALSE),1)</f>
        <v/>
      </c>
      <c r="K16" s="57" t="str">
        <f>LEFT(VLOOKUP($B16,工作量!$B:$V,COLUMN()-3,FALSE),1)</f>
        <v/>
      </c>
      <c r="L16" s="57" t="str">
        <f>LEFT(VLOOKUP($B16,工作量!$B:$V,COLUMN()-3,FALSE),1)</f>
        <v/>
      </c>
      <c r="M16" s="57" t="str">
        <f>LEFT(VLOOKUP($B16,工作量!$B:$V,COLUMN()-3,FALSE),1)</f>
        <v/>
      </c>
      <c r="N16" s="57" t="str">
        <f>LEFT(VLOOKUP($B16,工作量!$B:$V,COLUMN()-3,FALSE),1)</f>
        <v/>
      </c>
      <c r="O16" s="57" t="str">
        <f>LEFT(VLOOKUP($B16,工作量!$B:$V,COLUMN()-3,FALSE),1)</f>
        <v/>
      </c>
      <c r="P16" s="57" t="str">
        <f>LEFT(VLOOKUP($B16,工作量!$B:$V,COLUMN()-3,FALSE),1)</f>
        <v/>
      </c>
      <c r="Q16" s="57" t="str">
        <f>LEFT(VLOOKUP($B16,工作量!$B:$V,COLUMN()-3,FALSE),1)</f>
        <v/>
      </c>
      <c r="R16" s="57" t="str">
        <f>LEFT(VLOOKUP($B16,工作量!$B:$V,COLUMN()-3,FALSE),1)</f>
        <v/>
      </c>
      <c r="S16" s="57" t="str">
        <f>LEFT(VLOOKUP($B16,工作量!$B:$V,COLUMN()-3,FALSE),1)</f>
        <v>6</v>
      </c>
      <c r="T16" s="57" t="str">
        <f>LEFT(VLOOKUP($B16,工作量!$B:$V,COLUMN()-3,FALSE),1)</f>
        <v>6</v>
      </c>
      <c r="U16" s="57" t="str">
        <f>LEFT(VLOOKUP($B16,工作量!$B:$V,COLUMN()-3,FALSE),1)</f>
        <v/>
      </c>
      <c r="V16" s="57" t="str">
        <f>LEFT(VLOOKUP($B16,工作量!$B:$V,COLUMN()-3,FALSE),1)</f>
        <v/>
      </c>
      <c r="W16" s="57" t="str">
        <f>LEFT(VLOOKUP($B16,工作量!$B:$V,COLUMN()-3,FALSE),1)</f>
        <v/>
      </c>
    </row>
    <row r="17" spans="1:23" ht="25.5" customHeight="1">
      <c r="A17" s="57">
        <v>16</v>
      </c>
      <c r="B17" s="48" t="s">
        <v>22</v>
      </c>
      <c r="C17" s="48" t="s">
        <v>303</v>
      </c>
      <c r="D17" s="48" t="s">
        <v>319</v>
      </c>
      <c r="E17" s="57">
        <f>VLOOKUP($B17,工作量!$B:$V,COLUMN()-3,FALSE)</f>
        <v>18</v>
      </c>
      <c r="F17" s="57" t="str">
        <f>LEFT(VLOOKUP($B17,工作量!$B:$V,COLUMN()-3,FALSE),1)</f>
        <v/>
      </c>
      <c r="G17" s="57" t="str">
        <f>LEFT(VLOOKUP($B17,工作量!$B:$V,COLUMN()-3,FALSE),1)</f>
        <v/>
      </c>
      <c r="H17" s="57" t="str">
        <f>LEFT(VLOOKUP($B17,工作量!$B:$V,COLUMN()-3,FALSE),1)</f>
        <v/>
      </c>
      <c r="I17" s="57" t="str">
        <f>LEFT(VLOOKUP($B17,工作量!$B:$V,COLUMN()-3,FALSE),1)</f>
        <v/>
      </c>
      <c r="J17" s="57" t="str">
        <f>LEFT(VLOOKUP($B17,工作量!$B:$V,COLUMN()-3,FALSE),1)</f>
        <v/>
      </c>
      <c r="K17" s="57" t="str">
        <f>LEFT(VLOOKUP($B17,工作量!$B:$V,COLUMN()-3,FALSE),1)</f>
        <v/>
      </c>
      <c r="L17" s="57" t="str">
        <f>LEFT(VLOOKUP($B17,工作量!$B:$V,COLUMN()-3,FALSE),1)</f>
        <v/>
      </c>
      <c r="M17" s="57" t="str">
        <f>LEFT(VLOOKUP($B17,工作量!$B:$V,COLUMN()-3,FALSE),1)</f>
        <v/>
      </c>
      <c r="N17" s="57" t="str">
        <f>LEFT(VLOOKUP($B17,工作量!$B:$V,COLUMN()-3,FALSE),1)</f>
        <v/>
      </c>
      <c r="O17" s="57" t="str">
        <f>LEFT(VLOOKUP($B17,工作量!$B:$V,COLUMN()-3,FALSE),1)</f>
        <v/>
      </c>
      <c r="P17" s="57" t="str">
        <f>LEFT(VLOOKUP($B17,工作量!$B:$V,COLUMN()-3,FALSE),1)</f>
        <v/>
      </c>
      <c r="Q17" s="57" t="str">
        <f>LEFT(VLOOKUP($B17,工作量!$B:$V,COLUMN()-3,FALSE),1)</f>
        <v/>
      </c>
      <c r="R17" s="57" t="str">
        <f>LEFT(VLOOKUP($B17,工作量!$B:$V,COLUMN()-3,FALSE),1)</f>
        <v/>
      </c>
      <c r="S17" s="57" t="str">
        <f>LEFT(VLOOKUP($B17,工作量!$B:$V,COLUMN()-3,FALSE),1)</f>
        <v/>
      </c>
      <c r="T17" s="57" t="str">
        <f>LEFT(VLOOKUP($B17,工作量!$B:$V,COLUMN()-3,FALSE),1)</f>
        <v/>
      </c>
      <c r="U17" s="57" t="str">
        <f>LEFT(VLOOKUP($B17,工作量!$B:$V,COLUMN()-3,FALSE),1)</f>
        <v>6</v>
      </c>
      <c r="V17" s="57" t="str">
        <f>LEFT(VLOOKUP($B17,工作量!$B:$V,COLUMN()-3,FALSE),1)</f>
        <v>6</v>
      </c>
      <c r="W17" s="57" t="str">
        <f>LEFT(VLOOKUP($B17,工作量!$B:$V,COLUMN()-3,FALSE),1)</f>
        <v>6</v>
      </c>
    </row>
    <row r="18" spans="1:23" ht="25.5" customHeight="1">
      <c r="A18" s="57">
        <v>17</v>
      </c>
      <c r="B18" s="48" t="s">
        <v>24</v>
      </c>
      <c r="C18" s="48" t="s">
        <v>303</v>
      </c>
      <c r="D18" s="48" t="s">
        <v>320</v>
      </c>
      <c r="E18" s="57">
        <f>VLOOKUP($B18,工作量!$B:$V,COLUMN()-3,FALSE)</f>
        <v>15</v>
      </c>
      <c r="F18" s="57" t="str">
        <f>LEFT(VLOOKUP($B18,工作量!$B:$V,COLUMN()-3,FALSE),1)</f>
        <v>1</v>
      </c>
      <c r="G18" s="57" t="str">
        <f>LEFT(VLOOKUP($B18,工作量!$B:$V,COLUMN()-3,FALSE),1)</f>
        <v>1</v>
      </c>
      <c r="H18" s="57" t="str">
        <f>LEFT(VLOOKUP($B18,工作量!$B:$V,COLUMN()-3,FALSE),1)</f>
        <v>1</v>
      </c>
      <c r="I18" s="57" t="str">
        <f>LEFT(VLOOKUP($B18,工作量!$B:$V,COLUMN()-3,FALSE),1)</f>
        <v>1</v>
      </c>
      <c r="J18" s="57" t="str">
        <f>LEFT(VLOOKUP($B18,工作量!$B:$V,COLUMN()-3,FALSE),1)</f>
        <v>1</v>
      </c>
      <c r="K18" s="57" t="str">
        <f>LEFT(VLOOKUP($B18,工作量!$B:$V,COLUMN()-3,FALSE),1)</f>
        <v>1</v>
      </c>
      <c r="L18" s="57" t="str">
        <f>LEFT(VLOOKUP($B18,工作量!$B:$V,COLUMN()-3,FALSE),1)</f>
        <v>1</v>
      </c>
      <c r="M18" s="57" t="str">
        <f>LEFT(VLOOKUP($B18,工作量!$B:$V,COLUMN()-3,FALSE),1)</f>
        <v>1</v>
      </c>
      <c r="N18" s="57" t="str">
        <f>LEFT(VLOOKUP($B18,工作量!$B:$V,COLUMN()-3,FALSE),1)</f>
        <v>1</v>
      </c>
      <c r="O18" s="57" t="str">
        <f>LEFT(VLOOKUP($B18,工作量!$B:$V,COLUMN()-3,FALSE),1)</f>
        <v>1</v>
      </c>
      <c r="P18" s="57" t="str">
        <f>LEFT(VLOOKUP($B18,工作量!$B:$V,COLUMN()-3,FALSE),1)</f>
        <v>1</v>
      </c>
      <c r="Q18" s="57" t="str">
        <f>LEFT(VLOOKUP($B18,工作量!$B:$V,COLUMN()-3,FALSE),1)</f>
        <v>1</v>
      </c>
      <c r="R18" s="57" t="str">
        <f>LEFT(VLOOKUP($B18,工作量!$B:$V,COLUMN()-3,FALSE),1)</f>
        <v>1</v>
      </c>
      <c r="S18" s="57" t="str">
        <f>LEFT(VLOOKUP($B18,工作量!$B:$V,COLUMN()-3,FALSE),1)</f>
        <v>1</v>
      </c>
      <c r="T18" s="57" t="str">
        <f>LEFT(VLOOKUP($B18,工作量!$B:$V,COLUMN()-3,FALSE),1)</f>
        <v>1</v>
      </c>
      <c r="U18" s="57" t="str">
        <f>LEFT(VLOOKUP($B18,工作量!$B:$V,COLUMN()-3,FALSE),1)</f>
        <v/>
      </c>
      <c r="V18" s="57" t="str">
        <f>LEFT(VLOOKUP($B18,工作量!$B:$V,COLUMN()-3,FALSE),1)</f>
        <v/>
      </c>
      <c r="W18" s="57" t="str">
        <f>LEFT(VLOOKUP($B18,工作量!$B:$V,COLUMN()-3,FALSE),1)</f>
        <v/>
      </c>
    </row>
    <row r="19" spans="1:23" ht="25.5" customHeight="1">
      <c r="A19" s="57">
        <v>18</v>
      </c>
      <c r="B19" s="48" t="s">
        <v>305</v>
      </c>
      <c r="C19" s="57" t="s">
        <v>304</v>
      </c>
      <c r="D19" s="57" t="s">
        <v>314</v>
      </c>
      <c r="E19" s="57">
        <f>VLOOKUP($B19,工作量!$B:$V,COLUMN()-3,FALSE)</f>
        <v>12</v>
      </c>
      <c r="F19" s="57" t="str">
        <f>LEFT(VLOOKUP($B19,工作量!$B:$V,COLUMN()-3,FALSE),1)</f>
        <v/>
      </c>
      <c r="G19" s="57" t="str">
        <f>LEFT(VLOOKUP($B19,工作量!$B:$V,COLUMN()-3,FALSE),1)</f>
        <v/>
      </c>
      <c r="H19" s="57" t="str">
        <f>LEFT(VLOOKUP($B19,工作量!$B:$V,COLUMN()-3,FALSE),1)</f>
        <v/>
      </c>
      <c r="I19" s="57" t="str">
        <f>LEFT(VLOOKUP($B19,工作量!$B:$V,COLUMN()-3,FALSE),1)</f>
        <v/>
      </c>
      <c r="J19" s="57" t="str">
        <f>LEFT(VLOOKUP($B19,工作量!$B:$V,COLUMN()-3,FALSE),1)</f>
        <v/>
      </c>
      <c r="K19" s="57" t="str">
        <f>LEFT(VLOOKUP($B19,工作量!$B:$V,COLUMN()-3,FALSE),1)</f>
        <v/>
      </c>
      <c r="L19" s="57" t="str">
        <f>LEFT(VLOOKUP($B19,工作量!$B:$V,COLUMN()-3,FALSE),1)</f>
        <v/>
      </c>
      <c r="M19" s="57" t="str">
        <f>LEFT(VLOOKUP($B19,工作量!$B:$V,COLUMN()-3,FALSE),1)</f>
        <v/>
      </c>
      <c r="N19" s="57" t="str">
        <f>LEFT(VLOOKUP($B19,工作量!$B:$V,COLUMN()-3,FALSE),1)</f>
        <v/>
      </c>
      <c r="O19" s="57" t="str">
        <f>LEFT(VLOOKUP($B19,工作量!$B:$V,COLUMN()-3,FALSE),1)</f>
        <v/>
      </c>
      <c r="P19" s="57" t="str">
        <f>LEFT(VLOOKUP($B19,工作量!$B:$V,COLUMN()-3,FALSE),1)</f>
        <v/>
      </c>
      <c r="Q19" s="57" t="str">
        <f>LEFT(VLOOKUP($B19,工作量!$B:$V,COLUMN()-3,FALSE),1)</f>
        <v/>
      </c>
      <c r="R19" s="57" t="str">
        <f>LEFT(VLOOKUP($B19,工作量!$B:$V,COLUMN()-3,FALSE),1)</f>
        <v/>
      </c>
      <c r="S19" s="57" t="str">
        <f>LEFT(VLOOKUP($B19,工作量!$B:$V,COLUMN()-3,FALSE),1)</f>
        <v/>
      </c>
      <c r="T19" s="57" t="str">
        <f>LEFT(VLOOKUP($B19,工作量!$B:$V,COLUMN()-3,FALSE),1)</f>
        <v/>
      </c>
      <c r="U19" s="57" t="str">
        <f>LEFT(VLOOKUP($B19,工作量!$B:$V,COLUMN()-3,FALSE),1)</f>
        <v>6</v>
      </c>
      <c r="V19" s="57" t="str">
        <f>LEFT(VLOOKUP($B19,工作量!$B:$V,COLUMN()-3,FALSE),1)</f>
        <v/>
      </c>
      <c r="W19" s="57" t="str">
        <f>LEFT(VLOOKUP($B19,工作量!$B:$V,COLUMN()-3,FALSE),1)</f>
        <v>6</v>
      </c>
    </row>
    <row r="20" spans="1:23" ht="25.5" customHeight="1">
      <c r="A20" s="57">
        <v>19</v>
      </c>
      <c r="B20" s="57" t="s">
        <v>250</v>
      </c>
      <c r="C20" s="57" t="s">
        <v>304</v>
      </c>
      <c r="D20" s="57" t="s">
        <v>321</v>
      </c>
      <c r="E20" s="57">
        <f>VLOOKUP($B20,工作量!$B:$V,COLUMN()-3,FALSE)</f>
        <v>12</v>
      </c>
      <c r="F20" s="57" t="str">
        <f>LEFT(VLOOKUP($B20,工作量!$B:$V,COLUMN()-3,FALSE),1)</f>
        <v/>
      </c>
      <c r="G20" s="57" t="str">
        <f>LEFT(VLOOKUP($B20,工作量!$B:$V,COLUMN()-3,FALSE),1)</f>
        <v/>
      </c>
      <c r="H20" s="57" t="str">
        <f>LEFT(VLOOKUP($B20,工作量!$B:$V,COLUMN()-3,FALSE),1)</f>
        <v/>
      </c>
      <c r="I20" s="57" t="str">
        <f>LEFT(VLOOKUP($B20,工作量!$B:$V,COLUMN()-3,FALSE),1)</f>
        <v/>
      </c>
      <c r="J20" s="57" t="str">
        <f>LEFT(VLOOKUP($B20,工作量!$B:$V,COLUMN()-3,FALSE),1)</f>
        <v/>
      </c>
      <c r="K20" s="57" t="str">
        <f>LEFT(VLOOKUP($B20,工作量!$B:$V,COLUMN()-3,FALSE),1)</f>
        <v/>
      </c>
      <c r="L20" s="57" t="str">
        <f>LEFT(VLOOKUP($B20,工作量!$B:$V,COLUMN()-3,FALSE),1)</f>
        <v/>
      </c>
      <c r="M20" s="57" t="str">
        <f>LEFT(VLOOKUP($B20,工作量!$B:$V,COLUMN()-3,FALSE),1)</f>
        <v/>
      </c>
      <c r="N20" s="57" t="str">
        <f>LEFT(VLOOKUP($B20,工作量!$B:$V,COLUMN()-3,FALSE),1)</f>
        <v/>
      </c>
      <c r="O20" s="57" t="str">
        <f>LEFT(VLOOKUP($B20,工作量!$B:$V,COLUMN()-3,FALSE),1)</f>
        <v/>
      </c>
      <c r="P20" s="57" t="str">
        <f>LEFT(VLOOKUP($B20,工作量!$B:$V,COLUMN()-3,FALSE),1)</f>
        <v/>
      </c>
      <c r="Q20" s="57" t="str">
        <f>LEFT(VLOOKUP($B20,工作量!$B:$V,COLUMN()-3,FALSE),1)</f>
        <v/>
      </c>
      <c r="R20" s="57" t="str">
        <f>LEFT(VLOOKUP($B20,工作量!$B:$V,COLUMN()-3,FALSE),1)</f>
        <v>6</v>
      </c>
      <c r="S20" s="57" t="str">
        <f>LEFT(VLOOKUP($B20,工作量!$B:$V,COLUMN()-3,FALSE),1)</f>
        <v/>
      </c>
      <c r="T20" s="57" t="str">
        <f>LEFT(VLOOKUP($B20,工作量!$B:$V,COLUMN()-3,FALSE),1)</f>
        <v/>
      </c>
      <c r="U20" s="57" t="str">
        <f>LEFT(VLOOKUP($B20,工作量!$B:$V,COLUMN()-3,FALSE),1)</f>
        <v/>
      </c>
      <c r="V20" s="57" t="str">
        <f>LEFT(VLOOKUP($B20,工作量!$B:$V,COLUMN()-3,FALSE),1)</f>
        <v>6</v>
      </c>
      <c r="W20" s="57" t="str">
        <f>LEFT(VLOOKUP($B20,工作量!$B:$V,COLUMN()-3,FALSE),1)</f>
        <v/>
      </c>
    </row>
    <row r="21" spans="1:23" ht="25.5" customHeight="1">
      <c r="A21" s="57">
        <v>20</v>
      </c>
      <c r="B21" s="57" t="s">
        <v>215</v>
      </c>
      <c r="C21" s="57" t="s">
        <v>304</v>
      </c>
      <c r="D21" s="57" t="s">
        <v>322</v>
      </c>
      <c r="E21" s="57">
        <f>VLOOKUP($B21,工作量!$B:$V,COLUMN()-3,FALSE)</f>
        <v>10</v>
      </c>
      <c r="F21" s="57" t="str">
        <f>LEFT(VLOOKUP($B21,工作量!$B:$V,COLUMN()-3,FALSE),1)</f>
        <v/>
      </c>
      <c r="G21" s="57" t="str">
        <f>LEFT(VLOOKUP($B21,工作量!$B:$V,COLUMN()-3,FALSE),1)</f>
        <v/>
      </c>
      <c r="H21" s="57" t="str">
        <f>LEFT(VLOOKUP($B21,工作量!$B:$V,COLUMN()-3,FALSE),1)</f>
        <v/>
      </c>
      <c r="I21" s="57" t="str">
        <f>LEFT(VLOOKUP($B21,工作量!$B:$V,COLUMN()-3,FALSE),1)</f>
        <v/>
      </c>
      <c r="J21" s="57" t="str">
        <f>LEFT(VLOOKUP($B21,工作量!$B:$V,COLUMN()-3,FALSE),1)</f>
        <v/>
      </c>
      <c r="K21" s="57" t="str">
        <f>LEFT(VLOOKUP($B21,工作量!$B:$V,COLUMN()-3,FALSE),1)</f>
        <v/>
      </c>
      <c r="L21" s="57" t="str">
        <f>LEFT(VLOOKUP($B21,工作量!$B:$V,COLUMN()-3,FALSE),1)</f>
        <v/>
      </c>
      <c r="M21" s="57" t="str">
        <f>LEFT(VLOOKUP($B21,工作量!$B:$V,COLUMN()-3,FALSE),1)</f>
        <v/>
      </c>
      <c r="N21" s="57" t="str">
        <f>LEFT(VLOOKUP($B21,工作量!$B:$V,COLUMN()-3,FALSE),1)</f>
        <v/>
      </c>
      <c r="O21" s="57" t="str">
        <f>LEFT(VLOOKUP($B21,工作量!$B:$V,COLUMN()-3,FALSE),1)</f>
        <v/>
      </c>
      <c r="P21" s="57" t="str">
        <f>LEFT(VLOOKUP($B21,工作量!$B:$V,COLUMN()-3,FALSE),1)</f>
        <v/>
      </c>
      <c r="Q21" s="57" t="str">
        <f>LEFT(VLOOKUP($B21,工作量!$B:$V,COLUMN()-3,FALSE),1)</f>
        <v/>
      </c>
      <c r="R21" s="57" t="str">
        <f>LEFT(VLOOKUP($B21,工作量!$B:$V,COLUMN()-3,FALSE),1)</f>
        <v/>
      </c>
      <c r="S21" s="57" t="str">
        <f>LEFT(VLOOKUP($B21,工作量!$B:$V,COLUMN()-3,FALSE),1)</f>
        <v/>
      </c>
      <c r="T21" s="57" t="str">
        <f>LEFT(VLOOKUP($B21,工作量!$B:$V,COLUMN()-3,FALSE),1)</f>
        <v/>
      </c>
      <c r="U21" s="57" t="str">
        <f>LEFT(VLOOKUP($B21,工作量!$B:$V,COLUMN()-3,FALSE),1)</f>
        <v>2</v>
      </c>
      <c r="V21" s="57" t="str">
        <f>LEFT(VLOOKUP($B21,工作量!$B:$V,COLUMN()-3,FALSE),1)</f>
        <v>2</v>
      </c>
      <c r="W21" s="57" t="str">
        <f>LEFT(VLOOKUP($B21,工作量!$B:$V,COLUMN()-3,FALSE),1)</f>
        <v>3</v>
      </c>
    </row>
    <row r="22" spans="1:23" ht="25.5" customHeight="1">
      <c r="A22" s="57">
        <v>21</v>
      </c>
      <c r="B22" s="57" t="s">
        <v>299</v>
      </c>
      <c r="C22" s="57" t="s">
        <v>304</v>
      </c>
      <c r="D22" s="61" t="s">
        <v>323</v>
      </c>
      <c r="E22" s="57">
        <f>VLOOKUP($B22,工作量!$B:$V,COLUMN()-3,FALSE)</f>
        <v>16</v>
      </c>
      <c r="F22" s="57" t="str">
        <f>LEFT(VLOOKUP($B22,工作量!$B:$V,COLUMN()-3,FALSE),1)</f>
        <v/>
      </c>
      <c r="G22" s="57" t="str">
        <f>LEFT(VLOOKUP($B22,工作量!$B:$V,COLUMN()-3,FALSE),1)</f>
        <v/>
      </c>
      <c r="H22" s="57" t="str">
        <f>LEFT(VLOOKUP($B22,工作量!$B:$V,COLUMN()-3,FALSE),1)</f>
        <v/>
      </c>
      <c r="I22" s="57" t="str">
        <f>LEFT(VLOOKUP($B22,工作量!$B:$V,COLUMN()-3,FALSE),1)</f>
        <v/>
      </c>
      <c r="J22" s="57" t="str">
        <f>LEFT(VLOOKUP($B22,工作量!$B:$V,COLUMN()-3,FALSE),1)</f>
        <v/>
      </c>
      <c r="K22" s="57" t="str">
        <f>LEFT(VLOOKUP($B22,工作量!$B:$V,COLUMN()-3,FALSE),1)</f>
        <v>1</v>
      </c>
      <c r="L22" s="57" t="str">
        <f>LEFT(VLOOKUP($B22,工作量!$B:$V,COLUMN()-3,FALSE),1)</f>
        <v>1</v>
      </c>
      <c r="M22" s="57" t="str">
        <f>LEFT(VLOOKUP($B22,工作量!$B:$V,COLUMN()-3,FALSE),1)</f>
        <v>1</v>
      </c>
      <c r="N22" s="57" t="str">
        <f>LEFT(VLOOKUP($B22,工作量!$B:$V,COLUMN()-3,FALSE),1)</f>
        <v>1</v>
      </c>
      <c r="O22" s="57" t="str">
        <f>LEFT(VLOOKUP($B22,工作量!$B:$V,COLUMN()-3,FALSE),1)</f>
        <v>1</v>
      </c>
      <c r="P22" s="57" t="str">
        <f>LEFT(VLOOKUP($B22,工作量!$B:$V,COLUMN()-3,FALSE),1)</f>
        <v>1</v>
      </c>
      <c r="Q22" s="57" t="str">
        <f>LEFT(VLOOKUP($B22,工作量!$B:$V,COLUMN()-3,FALSE),1)</f>
        <v>1</v>
      </c>
      <c r="R22" s="57" t="str">
        <f>LEFT(VLOOKUP($B22,工作量!$B:$V,COLUMN()-3,FALSE),1)</f>
        <v>1</v>
      </c>
      <c r="S22" s="57" t="str">
        <f>LEFT(VLOOKUP($B22,工作量!$B:$V,COLUMN()-3,FALSE),1)</f>
        <v>1</v>
      </c>
      <c r="T22" s="57" t="str">
        <f>LEFT(VLOOKUP($B22,工作量!$B:$V,COLUMN()-3,FALSE),1)</f>
        <v>1</v>
      </c>
      <c r="U22" s="57" t="str">
        <f>LEFT(VLOOKUP($B22,工作量!$B:$V,COLUMN()-3,FALSE),1)</f>
        <v>1</v>
      </c>
      <c r="V22" s="57" t="str">
        <f>LEFT(VLOOKUP($B22,工作量!$B:$V,COLUMN()-3,FALSE),1)</f>
        <v>1</v>
      </c>
      <c r="W22" s="57" t="str">
        <f>LEFT(VLOOKUP($B22,工作量!$B:$V,COLUMN()-3,FALSE),1)</f>
        <v/>
      </c>
    </row>
    <row r="23" spans="1:23" ht="25.5" customHeight="1">
      <c r="A23" s="57">
        <v>22</v>
      </c>
      <c r="B23" s="57" t="s">
        <v>300</v>
      </c>
      <c r="C23" s="57" t="s">
        <v>304</v>
      </c>
      <c r="D23" s="57" t="s">
        <v>324</v>
      </c>
      <c r="E23" s="57">
        <f>VLOOKUP($B23,工作量!$B:$V,COLUMN()-3,FALSE)</f>
        <v>19</v>
      </c>
      <c r="F23" s="57" t="str">
        <f>LEFT(VLOOKUP($B23,工作量!$B:$V,COLUMN()-3,FALSE),1)</f>
        <v>1</v>
      </c>
      <c r="G23" s="57" t="str">
        <f>LEFT(VLOOKUP($B23,工作量!$B:$V,COLUMN()-3,FALSE),1)</f>
        <v>1</v>
      </c>
      <c r="H23" s="57" t="str">
        <f>LEFT(VLOOKUP($B23,工作量!$B:$V,COLUMN()-3,FALSE),1)</f>
        <v>1</v>
      </c>
      <c r="I23" s="57" t="str">
        <f>LEFT(VLOOKUP($B23,工作量!$B:$V,COLUMN()-3,FALSE),1)</f>
        <v>1</v>
      </c>
      <c r="J23" s="57" t="str">
        <f>LEFT(VLOOKUP($B23,工作量!$B:$V,COLUMN()-3,FALSE),1)</f>
        <v>1</v>
      </c>
      <c r="K23" s="57" t="str">
        <f>LEFT(VLOOKUP($B23,工作量!$B:$V,COLUMN()-3,FALSE),1)</f>
        <v>1</v>
      </c>
      <c r="L23" s="57" t="str">
        <f>LEFT(VLOOKUP($B23,工作量!$B:$V,COLUMN()-3,FALSE),1)</f>
        <v>1</v>
      </c>
      <c r="M23" s="57" t="str">
        <f>LEFT(VLOOKUP($B23,工作量!$B:$V,COLUMN()-3,FALSE),1)</f>
        <v>1</v>
      </c>
      <c r="N23" s="57" t="str">
        <f>LEFT(VLOOKUP($B23,工作量!$B:$V,COLUMN()-3,FALSE),1)</f>
        <v/>
      </c>
      <c r="O23" s="57" t="str">
        <f>LEFT(VLOOKUP($B23,工作量!$B:$V,COLUMN()-3,FALSE),1)</f>
        <v/>
      </c>
      <c r="P23" s="57" t="str">
        <f>LEFT(VLOOKUP($B23,工作量!$B:$V,COLUMN()-3,FALSE),1)</f>
        <v/>
      </c>
      <c r="Q23" s="57" t="str">
        <f>LEFT(VLOOKUP($B23,工作量!$B:$V,COLUMN()-3,FALSE),1)</f>
        <v/>
      </c>
      <c r="R23" s="57" t="str">
        <f>LEFT(VLOOKUP($B23,工作量!$B:$V,COLUMN()-3,FALSE),1)</f>
        <v/>
      </c>
      <c r="S23" s="57" t="str">
        <f>LEFT(VLOOKUP($B23,工作量!$B:$V,COLUMN()-3,FALSE),1)</f>
        <v>1</v>
      </c>
      <c r="T23" s="57" t="str">
        <f>LEFT(VLOOKUP($B23,工作量!$B:$V,COLUMN()-3,FALSE),1)</f>
        <v>1</v>
      </c>
      <c r="U23" s="57" t="str">
        <f>LEFT(VLOOKUP($B23,工作量!$B:$V,COLUMN()-3,FALSE),1)</f>
        <v>1</v>
      </c>
      <c r="V23" s="57" t="str">
        <f>LEFT(VLOOKUP($B23,工作量!$B:$V,COLUMN()-3,FALSE),1)</f>
        <v>1</v>
      </c>
      <c r="W23" s="57" t="str">
        <f>LEFT(VLOOKUP($B23,工作量!$B:$V,COLUMN()-3,FALSE),1)</f>
        <v>1</v>
      </c>
    </row>
    <row r="24" spans="1:23" ht="25.5" customHeight="1">
      <c r="A24" s="57">
        <v>23</v>
      </c>
      <c r="B24" s="57" t="s">
        <v>301</v>
      </c>
      <c r="C24" s="57" t="s">
        <v>304</v>
      </c>
      <c r="D24" s="57" t="s">
        <v>325</v>
      </c>
      <c r="E24" s="57">
        <f>VLOOKUP($B24,工作量!$B:$V,COLUMN()-3,FALSE)</f>
        <v>18</v>
      </c>
      <c r="F24" s="57" t="str">
        <f>LEFT(VLOOKUP($B24,工作量!$B:$V,COLUMN()-3,FALSE),1)</f>
        <v>1</v>
      </c>
      <c r="G24" s="57" t="str">
        <f>LEFT(VLOOKUP($B24,工作量!$B:$V,COLUMN()-3,FALSE),1)</f>
        <v>1</v>
      </c>
      <c r="H24" s="57" t="str">
        <f>LEFT(VLOOKUP($B24,工作量!$B:$V,COLUMN()-3,FALSE),1)</f>
        <v>1</v>
      </c>
      <c r="I24" s="57" t="str">
        <f>LEFT(VLOOKUP($B24,工作量!$B:$V,COLUMN()-3,FALSE),1)</f>
        <v>1</v>
      </c>
      <c r="J24" s="57" t="str">
        <f>LEFT(VLOOKUP($B24,工作量!$B:$V,COLUMN()-3,FALSE),1)</f>
        <v>1</v>
      </c>
      <c r="K24" s="57" t="str">
        <f>LEFT(VLOOKUP($B24,工作量!$B:$V,COLUMN()-3,FALSE),1)</f>
        <v>1</v>
      </c>
      <c r="L24" s="57" t="str">
        <f>LEFT(VLOOKUP($B24,工作量!$B:$V,COLUMN()-3,FALSE),1)</f>
        <v>1</v>
      </c>
      <c r="M24" s="57" t="str">
        <f>LEFT(VLOOKUP($B24,工作量!$B:$V,COLUMN()-3,FALSE),1)</f>
        <v>1</v>
      </c>
      <c r="N24" s="57" t="str">
        <f>LEFT(VLOOKUP($B24,工作量!$B:$V,COLUMN()-3,FALSE),1)</f>
        <v>1</v>
      </c>
      <c r="O24" s="57" t="str">
        <f>LEFT(VLOOKUP($B24,工作量!$B:$V,COLUMN()-3,FALSE),1)</f>
        <v>1</v>
      </c>
      <c r="P24" s="57" t="str">
        <f>LEFT(VLOOKUP($B24,工作量!$B:$V,COLUMN()-3,FALSE),1)</f>
        <v>1</v>
      </c>
      <c r="Q24" s="57" t="str">
        <f>LEFT(VLOOKUP($B24,工作量!$B:$V,COLUMN()-3,FALSE),1)</f>
        <v>1</v>
      </c>
      <c r="R24" s="57" t="str">
        <f>LEFT(VLOOKUP($B24,工作量!$B:$V,COLUMN()-3,FALSE),1)</f>
        <v>1</v>
      </c>
      <c r="S24" s="57" t="str">
        <f>LEFT(VLOOKUP($B24,工作量!$B:$V,COLUMN()-3,FALSE),1)</f>
        <v>1</v>
      </c>
      <c r="T24" s="57" t="str">
        <f>LEFT(VLOOKUP($B24,工作量!$B:$V,COLUMN()-3,FALSE),1)</f>
        <v>1</v>
      </c>
      <c r="U24" s="57" t="str">
        <f>LEFT(VLOOKUP($B24,工作量!$B:$V,COLUMN()-3,FALSE),1)</f>
        <v>1</v>
      </c>
      <c r="V24" s="57" t="str">
        <f>LEFT(VLOOKUP($B24,工作量!$B:$V,COLUMN()-3,FALSE),1)</f>
        <v>1</v>
      </c>
      <c r="W24" s="57" t="str">
        <f>LEFT(VLOOKUP($B24,工作量!$B:$V,COLUMN()-3,FALSE),1)</f>
        <v>1</v>
      </c>
    </row>
    <row r="25" spans="1:23" ht="25.5" customHeight="1">
      <c r="A25" s="57">
        <v>24</v>
      </c>
      <c r="B25" s="57" t="s">
        <v>302</v>
      </c>
      <c r="C25" s="57" t="s">
        <v>304</v>
      </c>
      <c r="D25" s="57" t="s">
        <v>326</v>
      </c>
      <c r="E25" s="57">
        <f>VLOOKUP($B25,工作量!$B:$V,COLUMN()-3,FALSE)</f>
        <v>18</v>
      </c>
      <c r="F25" s="57" t="str">
        <f>LEFT(VLOOKUP($B25,工作量!$B:$V,COLUMN()-3,FALSE),1)</f>
        <v>1</v>
      </c>
      <c r="G25" s="57" t="str">
        <f>LEFT(VLOOKUP($B25,工作量!$B:$V,COLUMN()-3,FALSE),1)</f>
        <v>1</v>
      </c>
      <c r="H25" s="57" t="str">
        <f>LEFT(VLOOKUP($B25,工作量!$B:$V,COLUMN()-3,FALSE),1)</f>
        <v>1</v>
      </c>
      <c r="I25" s="57" t="str">
        <f>LEFT(VLOOKUP($B25,工作量!$B:$V,COLUMN()-3,FALSE),1)</f>
        <v>1</v>
      </c>
      <c r="J25" s="57" t="str">
        <f>LEFT(VLOOKUP($B25,工作量!$B:$V,COLUMN()-3,FALSE),1)</f>
        <v>1</v>
      </c>
      <c r="K25" s="57" t="str">
        <f>LEFT(VLOOKUP($B25,工作量!$B:$V,COLUMN()-3,FALSE),1)</f>
        <v>1</v>
      </c>
      <c r="L25" s="57" t="str">
        <f>LEFT(VLOOKUP($B25,工作量!$B:$V,COLUMN()-3,FALSE),1)</f>
        <v>1</v>
      </c>
      <c r="M25" s="57" t="str">
        <f>LEFT(VLOOKUP($B25,工作量!$B:$V,COLUMN()-3,FALSE),1)</f>
        <v>1</v>
      </c>
      <c r="N25" s="57" t="str">
        <f>LEFT(VLOOKUP($B25,工作量!$B:$V,COLUMN()-3,FALSE),1)</f>
        <v>1</v>
      </c>
      <c r="O25" s="57" t="str">
        <f>LEFT(VLOOKUP($B25,工作量!$B:$V,COLUMN()-3,FALSE),1)</f>
        <v>1</v>
      </c>
      <c r="P25" s="57" t="str">
        <f>LEFT(VLOOKUP($B25,工作量!$B:$V,COLUMN()-3,FALSE),1)</f>
        <v>1</v>
      </c>
      <c r="Q25" s="57" t="str">
        <f>LEFT(VLOOKUP($B25,工作量!$B:$V,COLUMN()-3,FALSE),1)</f>
        <v>1</v>
      </c>
      <c r="R25" s="57" t="str">
        <f>LEFT(VLOOKUP($B25,工作量!$B:$V,COLUMN()-3,FALSE),1)</f>
        <v>1</v>
      </c>
      <c r="S25" s="57" t="str">
        <f>LEFT(VLOOKUP($B25,工作量!$B:$V,COLUMN()-3,FALSE),1)</f>
        <v>1</v>
      </c>
      <c r="T25" s="57" t="str">
        <f>LEFT(VLOOKUP($B25,工作量!$B:$V,COLUMN()-3,FALSE),1)</f>
        <v>1</v>
      </c>
      <c r="U25" s="57" t="str">
        <f>LEFT(VLOOKUP($B25,工作量!$B:$V,COLUMN()-3,FALSE),1)</f>
        <v>1</v>
      </c>
      <c r="V25" s="57" t="str">
        <f>LEFT(VLOOKUP($B25,工作量!$B:$V,COLUMN()-3,FALSE),1)</f>
        <v>1</v>
      </c>
      <c r="W25" s="57" t="str">
        <f>LEFT(VLOOKUP($B25,工作量!$B:$V,COLUMN()-3,FALSE),1)</f>
        <v>1</v>
      </c>
    </row>
    <row r="26" spans="1:23" ht="25.5" customHeight="1">
      <c r="A26" s="57">
        <v>25</v>
      </c>
      <c r="B26" s="57" t="s">
        <v>170</v>
      </c>
      <c r="C26" s="57" t="s">
        <v>304</v>
      </c>
      <c r="D26" s="57" t="s">
        <v>327</v>
      </c>
      <c r="E26" s="57">
        <f>VLOOKUP($B26,工作量!$B:$V,COLUMN()-3,FALSE)</f>
        <v>13</v>
      </c>
      <c r="F26" s="57" t="str">
        <f>LEFT(VLOOKUP($B26,工作量!$B:$V,COLUMN()-3,FALSE),1)</f>
        <v/>
      </c>
      <c r="G26" s="57" t="str">
        <f>LEFT(VLOOKUP($B26,工作量!$B:$V,COLUMN()-3,FALSE),1)</f>
        <v/>
      </c>
      <c r="H26" s="57" t="str">
        <f>LEFT(VLOOKUP($B26,工作量!$B:$V,COLUMN()-3,FALSE),1)</f>
        <v/>
      </c>
      <c r="I26" s="57" t="str">
        <f>LEFT(VLOOKUP($B26,工作量!$B:$V,COLUMN()-3,FALSE),1)</f>
        <v/>
      </c>
      <c r="J26" s="57" t="str">
        <f>LEFT(VLOOKUP($B26,工作量!$B:$V,COLUMN()-3,FALSE),1)</f>
        <v/>
      </c>
      <c r="K26" s="57" t="str">
        <f>LEFT(VLOOKUP($B26,工作量!$B:$V,COLUMN()-3,FALSE),1)</f>
        <v>1</v>
      </c>
      <c r="L26" s="57" t="str">
        <f>LEFT(VLOOKUP($B26,工作量!$B:$V,COLUMN()-3,FALSE),1)</f>
        <v>1</v>
      </c>
      <c r="M26" s="57" t="str">
        <f>LEFT(VLOOKUP($B26,工作量!$B:$V,COLUMN()-3,FALSE),1)</f>
        <v>1</v>
      </c>
      <c r="N26" s="57" t="str">
        <f>LEFT(VLOOKUP($B26,工作量!$B:$V,COLUMN()-3,FALSE),1)</f>
        <v>1</v>
      </c>
      <c r="O26" s="57" t="str">
        <f>LEFT(VLOOKUP($B26,工作量!$B:$V,COLUMN()-3,FALSE),1)</f>
        <v>1</v>
      </c>
      <c r="P26" s="57" t="str">
        <f>LEFT(VLOOKUP($B26,工作量!$B:$V,COLUMN()-3,FALSE),1)</f>
        <v>1</v>
      </c>
      <c r="Q26" s="57" t="str">
        <f>LEFT(VLOOKUP($B26,工作量!$B:$V,COLUMN()-3,FALSE),1)</f>
        <v>1</v>
      </c>
      <c r="R26" s="57" t="str">
        <f>LEFT(VLOOKUP($B26,工作量!$B:$V,COLUMN()-3,FALSE),1)</f>
        <v>1</v>
      </c>
      <c r="S26" s="57" t="str">
        <f>LEFT(VLOOKUP($B26,工作量!$B:$V,COLUMN()-3,FALSE),1)</f>
        <v>1</v>
      </c>
      <c r="T26" s="57" t="str">
        <f>LEFT(VLOOKUP($B26,工作量!$B:$V,COLUMN()-3,FALSE),1)</f>
        <v>1</v>
      </c>
      <c r="U26" s="57" t="str">
        <f>LEFT(VLOOKUP($B26,工作量!$B:$V,COLUMN()-3,FALSE),1)</f>
        <v>1</v>
      </c>
      <c r="V26" s="57" t="str">
        <f>LEFT(VLOOKUP($B26,工作量!$B:$V,COLUMN()-3,FALSE),1)</f>
        <v>1</v>
      </c>
      <c r="W26" s="57" t="str">
        <f>LEFT(VLOOKUP($B26,工作量!$B:$V,COLUMN()-3,FALSE),1)</f>
        <v>1</v>
      </c>
    </row>
    <row r="27" spans="1:23" ht="25.5" customHeight="1">
      <c r="A27" s="57">
        <v>26</v>
      </c>
      <c r="B27" s="57" t="s">
        <v>306</v>
      </c>
      <c r="C27" s="57" t="s">
        <v>307</v>
      </c>
      <c r="D27" s="57" t="s">
        <v>328</v>
      </c>
      <c r="E27" s="57">
        <f>VLOOKUP($B27,工作量!$B:$V,COLUMN()-3,FALSE)</f>
        <v>15</v>
      </c>
      <c r="F27" s="57" t="str">
        <f>LEFT(VLOOKUP($B27,工作量!$B:$V,COLUMN()-3,FALSE),1)</f>
        <v>1</v>
      </c>
      <c r="G27" s="57" t="str">
        <f>LEFT(VLOOKUP($B27,工作量!$B:$V,COLUMN()-3,FALSE),1)</f>
        <v>1</v>
      </c>
      <c r="H27" s="57" t="str">
        <f>LEFT(VLOOKUP($B27,工作量!$B:$V,COLUMN()-3,FALSE),1)</f>
        <v>1</v>
      </c>
      <c r="I27" s="57" t="str">
        <f>LEFT(VLOOKUP($B27,工作量!$B:$V,COLUMN()-3,FALSE),1)</f>
        <v>1</v>
      </c>
      <c r="J27" s="57" t="str">
        <f>LEFT(VLOOKUP($B27,工作量!$B:$V,COLUMN()-3,FALSE),1)</f>
        <v>1</v>
      </c>
      <c r="K27" s="57" t="str">
        <f>LEFT(VLOOKUP($B27,工作量!$B:$V,COLUMN()-3,FALSE),1)</f>
        <v>1</v>
      </c>
      <c r="L27" s="57" t="str">
        <f>LEFT(VLOOKUP($B27,工作量!$B:$V,COLUMN()-3,FALSE),1)</f>
        <v>1</v>
      </c>
      <c r="M27" s="57" t="str">
        <f>LEFT(VLOOKUP($B27,工作量!$B:$V,COLUMN()-3,FALSE),1)</f>
        <v>1</v>
      </c>
      <c r="N27" s="57" t="str">
        <f>LEFT(VLOOKUP($B27,工作量!$B:$V,COLUMN()-3,FALSE),1)</f>
        <v>1</v>
      </c>
      <c r="O27" s="57" t="str">
        <f>LEFT(VLOOKUP($B27,工作量!$B:$V,COLUMN()-3,FALSE),1)</f>
        <v>1</v>
      </c>
      <c r="P27" s="57" t="str">
        <f>LEFT(VLOOKUP($B27,工作量!$B:$V,COLUMN()-3,FALSE),1)</f>
        <v>1</v>
      </c>
      <c r="Q27" s="57" t="str">
        <f>LEFT(VLOOKUP($B27,工作量!$B:$V,COLUMN()-3,FALSE),1)</f>
        <v>1</v>
      </c>
      <c r="R27" s="57" t="str">
        <f>LEFT(VLOOKUP($B27,工作量!$B:$V,COLUMN()-3,FALSE),1)</f>
        <v>1</v>
      </c>
      <c r="S27" s="57" t="str">
        <f>LEFT(VLOOKUP($B27,工作量!$B:$V,COLUMN()-3,FALSE),1)</f>
        <v>1</v>
      </c>
      <c r="T27" s="57" t="str">
        <f>LEFT(VLOOKUP($B27,工作量!$B:$V,COLUMN()-3,FALSE),1)</f>
        <v>1</v>
      </c>
      <c r="U27" s="57" t="str">
        <f>LEFT(VLOOKUP($B27,工作量!$B:$V,COLUMN()-3,FALSE),1)</f>
        <v/>
      </c>
      <c r="V27" s="57" t="str">
        <f>LEFT(VLOOKUP($B27,工作量!$B:$V,COLUMN()-3,FALSE),1)</f>
        <v/>
      </c>
      <c r="W27" s="57" t="str">
        <f>LEFT(VLOOKUP($B27,工作量!$B:$V,COLUMN()-3,FALSE),1)</f>
        <v/>
      </c>
    </row>
    <row r="28" spans="1:23" ht="25.5" customHeight="1">
      <c r="A28" s="57">
        <v>27</v>
      </c>
      <c r="B28" s="57" t="s">
        <v>308</v>
      </c>
      <c r="C28" s="57" t="s">
        <v>307</v>
      </c>
      <c r="D28" s="57" t="s">
        <v>329</v>
      </c>
      <c r="E28" s="57">
        <f>VLOOKUP($B28,工作量!$B:$V,COLUMN()-3,FALSE)</f>
        <v>16</v>
      </c>
      <c r="F28" s="57" t="str">
        <f>LEFT(VLOOKUP($B28,工作量!$B:$V,COLUMN()-3,FALSE),1)</f>
        <v>1</v>
      </c>
      <c r="G28" s="57" t="str">
        <f>LEFT(VLOOKUP($B28,工作量!$B:$V,COLUMN()-3,FALSE),1)</f>
        <v>1</v>
      </c>
      <c r="H28" s="57" t="str">
        <f>LEFT(VLOOKUP($B28,工作量!$B:$V,COLUMN()-3,FALSE),1)</f>
        <v>1</v>
      </c>
      <c r="I28" s="57" t="str">
        <f>LEFT(VLOOKUP($B28,工作量!$B:$V,COLUMN()-3,FALSE),1)</f>
        <v>1</v>
      </c>
      <c r="J28" s="57" t="str">
        <f>LEFT(VLOOKUP($B28,工作量!$B:$V,COLUMN()-3,FALSE),1)</f>
        <v>1</v>
      </c>
      <c r="K28" s="57" t="str">
        <f>LEFT(VLOOKUP($B28,工作量!$B:$V,COLUMN()-3,FALSE),1)</f>
        <v>1</v>
      </c>
      <c r="L28" s="57" t="str">
        <f>LEFT(VLOOKUP($B28,工作量!$B:$V,COLUMN()-3,FALSE),1)</f>
        <v>1</v>
      </c>
      <c r="M28" s="57" t="str">
        <f>LEFT(VLOOKUP($B28,工作量!$B:$V,COLUMN()-3,FALSE),1)</f>
        <v>1</v>
      </c>
      <c r="N28" s="57" t="str">
        <f>LEFT(VLOOKUP($B28,工作量!$B:$V,COLUMN()-3,FALSE),1)</f>
        <v>1</v>
      </c>
      <c r="O28" s="57" t="str">
        <f>LEFT(VLOOKUP($B28,工作量!$B:$V,COLUMN()-3,FALSE),1)</f>
        <v>1</v>
      </c>
      <c r="P28" s="57" t="str">
        <f>LEFT(VLOOKUP($B28,工作量!$B:$V,COLUMN()-3,FALSE),1)</f>
        <v>1</v>
      </c>
      <c r="Q28" s="57" t="str">
        <f>LEFT(VLOOKUP($B28,工作量!$B:$V,COLUMN()-3,FALSE),1)</f>
        <v>1</v>
      </c>
      <c r="R28" s="57" t="str">
        <f>LEFT(VLOOKUP($B28,工作量!$B:$V,COLUMN()-3,FALSE),1)</f>
        <v>1</v>
      </c>
      <c r="S28" s="57" t="str">
        <f>LEFT(VLOOKUP($B28,工作量!$B:$V,COLUMN()-3,FALSE),1)</f>
        <v/>
      </c>
      <c r="T28" s="57" t="str">
        <f>LEFT(VLOOKUP($B28,工作量!$B:$V,COLUMN()-3,FALSE),1)</f>
        <v/>
      </c>
      <c r="U28" s="57" t="str">
        <f>LEFT(VLOOKUP($B28,工作量!$B:$V,COLUMN()-3,FALSE),1)</f>
        <v>1</v>
      </c>
      <c r="V28" s="57" t="str">
        <f>LEFT(VLOOKUP($B28,工作量!$B:$V,COLUMN()-3,FALSE),1)</f>
        <v>1</v>
      </c>
      <c r="W28" s="57" t="str">
        <f>LEFT(VLOOKUP($B28,工作量!$B:$V,COLUMN()-3,FALSE),1)</f>
        <v>1</v>
      </c>
    </row>
    <row r="29" spans="1:23" ht="25.5" customHeight="1">
      <c r="A29" s="57">
        <v>28</v>
      </c>
      <c r="B29" s="57" t="s">
        <v>309</v>
      </c>
      <c r="C29" s="57" t="s">
        <v>307</v>
      </c>
      <c r="D29" s="57" t="s">
        <v>330</v>
      </c>
      <c r="E29" s="57">
        <f>VLOOKUP($B29,工作量!$B:$V,COLUMN()-3,FALSE)</f>
        <v>20</v>
      </c>
      <c r="F29" s="57" t="str">
        <f>LEFT(VLOOKUP($B29,工作量!$B:$V,COLUMN()-3,FALSE),1)</f>
        <v>1</v>
      </c>
      <c r="G29" s="57" t="str">
        <f>LEFT(VLOOKUP($B29,工作量!$B:$V,COLUMN()-3,FALSE),1)</f>
        <v>1</v>
      </c>
      <c r="H29" s="57" t="str">
        <f>LEFT(VLOOKUP($B29,工作量!$B:$V,COLUMN()-3,FALSE),1)</f>
        <v>1</v>
      </c>
      <c r="I29" s="57" t="str">
        <f>LEFT(VLOOKUP($B29,工作量!$B:$V,COLUMN()-3,FALSE),1)</f>
        <v>1</v>
      </c>
      <c r="J29" s="57" t="str">
        <f>LEFT(VLOOKUP($B29,工作量!$B:$V,COLUMN()-3,FALSE),1)</f>
        <v>1</v>
      </c>
      <c r="K29" s="57" t="str">
        <f>LEFT(VLOOKUP($B29,工作量!$B:$V,COLUMN()-3,FALSE),1)</f>
        <v>1</v>
      </c>
      <c r="L29" s="57" t="str">
        <f>LEFT(VLOOKUP($B29,工作量!$B:$V,COLUMN()-3,FALSE),1)</f>
        <v>1</v>
      </c>
      <c r="M29" s="57" t="str">
        <f>LEFT(VLOOKUP($B29,工作量!$B:$V,COLUMN()-3,FALSE),1)</f>
        <v>1</v>
      </c>
      <c r="N29" s="57" t="str">
        <f>LEFT(VLOOKUP($B29,工作量!$B:$V,COLUMN()-3,FALSE),1)</f>
        <v>1</v>
      </c>
      <c r="O29" s="57" t="str">
        <f>LEFT(VLOOKUP($B29,工作量!$B:$V,COLUMN()-3,FALSE),1)</f>
        <v>1</v>
      </c>
      <c r="P29" s="57" t="str">
        <f>LEFT(VLOOKUP($B29,工作量!$B:$V,COLUMN()-3,FALSE),1)</f>
        <v>1</v>
      </c>
      <c r="Q29" s="57" t="str">
        <f>LEFT(VLOOKUP($B29,工作量!$B:$V,COLUMN()-3,FALSE),1)</f>
        <v>1</v>
      </c>
      <c r="R29" s="57" t="str">
        <f>LEFT(VLOOKUP($B29,工作量!$B:$V,COLUMN()-3,FALSE),1)</f>
        <v>1</v>
      </c>
      <c r="S29" s="57" t="str">
        <f>LEFT(VLOOKUP($B29,工作量!$B:$V,COLUMN()-3,FALSE),1)</f>
        <v>1</v>
      </c>
      <c r="T29" s="57" t="str">
        <f>LEFT(VLOOKUP($B29,工作量!$B:$V,COLUMN()-3,FALSE),1)</f>
        <v>1</v>
      </c>
      <c r="U29" s="57" t="str">
        <f>LEFT(VLOOKUP($B29,工作量!$B:$V,COLUMN()-3,FALSE),1)</f>
        <v>1</v>
      </c>
      <c r="V29" s="57" t="str">
        <f>LEFT(VLOOKUP($B29,工作量!$B:$V,COLUMN()-3,FALSE),1)</f>
        <v>1</v>
      </c>
      <c r="W29" s="57" t="str">
        <f>LEFT(VLOOKUP($B29,工作量!$B:$V,COLUMN()-3,FALSE),1)</f>
        <v>1</v>
      </c>
    </row>
  </sheetData>
  <phoneticPr fontId="3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K11" sqref="K11"/>
    </sheetView>
  </sheetViews>
  <sheetFormatPr defaultColWidth="9" defaultRowHeight="13.5"/>
  <cols>
    <col min="1" max="1" width="17.375" customWidth="1"/>
  </cols>
  <sheetData>
    <row r="1" spans="1:10" ht="54" customHeight="1">
      <c r="A1" s="71" t="s">
        <v>87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ht="43.5" customHeight="1">
      <c r="A2" s="43"/>
      <c r="B2" s="2" t="s">
        <v>88</v>
      </c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7" t="s">
        <v>94</v>
      </c>
      <c r="I2" s="7" t="s">
        <v>95</v>
      </c>
      <c r="J2" s="7" t="s">
        <v>96</v>
      </c>
    </row>
    <row r="3" spans="1:10" ht="15.75">
      <c r="A3" s="40" t="s">
        <v>25</v>
      </c>
      <c r="B3" s="3">
        <v>8</v>
      </c>
      <c r="C3" s="3">
        <v>8</v>
      </c>
      <c r="D3" s="3">
        <v>7</v>
      </c>
      <c r="E3" s="3">
        <v>7</v>
      </c>
      <c r="F3" s="3">
        <v>6</v>
      </c>
      <c r="G3" s="3">
        <v>6</v>
      </c>
      <c r="H3" s="8">
        <v>6</v>
      </c>
      <c r="I3" s="8">
        <v>6</v>
      </c>
      <c r="J3" s="8">
        <v>6</v>
      </c>
    </row>
    <row r="4" spans="1:10" ht="15.75">
      <c r="A4" s="40" t="s">
        <v>28</v>
      </c>
      <c r="B4" s="3">
        <v>5</v>
      </c>
      <c r="C4" s="3">
        <v>6</v>
      </c>
      <c r="D4" s="3">
        <v>5</v>
      </c>
      <c r="E4" s="3">
        <v>5</v>
      </c>
      <c r="F4" s="3">
        <v>6</v>
      </c>
      <c r="G4" s="3">
        <v>6</v>
      </c>
      <c r="H4" s="8">
        <v>6</v>
      </c>
      <c r="I4" s="8">
        <v>6</v>
      </c>
      <c r="J4" s="8">
        <v>6</v>
      </c>
    </row>
    <row r="5" spans="1:10" ht="15.75" customHeight="1">
      <c r="A5" s="44" t="s">
        <v>97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8"/>
      <c r="I5" s="8"/>
      <c r="J5" s="8"/>
    </row>
    <row r="6" spans="1:10" ht="15.75">
      <c r="A6" s="40" t="s">
        <v>98</v>
      </c>
      <c r="B6" s="3">
        <v>6</v>
      </c>
      <c r="C6" s="3">
        <v>6</v>
      </c>
      <c r="D6" s="3">
        <v>6</v>
      </c>
      <c r="E6" s="3">
        <v>6</v>
      </c>
      <c r="F6" s="3">
        <v>6</v>
      </c>
      <c r="G6" s="3">
        <v>6</v>
      </c>
      <c r="H6" s="8">
        <v>6</v>
      </c>
      <c r="I6" s="8">
        <v>6</v>
      </c>
      <c r="J6" s="8">
        <v>6</v>
      </c>
    </row>
    <row r="7" spans="1:10" ht="15.75">
      <c r="A7" s="40" t="s">
        <v>99</v>
      </c>
      <c r="B7" s="3">
        <v>6</v>
      </c>
      <c r="C7" s="3">
        <v>6</v>
      </c>
      <c r="D7" s="3">
        <v>6</v>
      </c>
      <c r="E7" s="3">
        <v>6</v>
      </c>
      <c r="F7" s="3">
        <v>6</v>
      </c>
      <c r="G7" s="3">
        <v>6</v>
      </c>
      <c r="H7" s="8">
        <v>6</v>
      </c>
      <c r="I7" s="8">
        <v>6</v>
      </c>
      <c r="J7" s="8">
        <v>6</v>
      </c>
    </row>
    <row r="8" spans="1:10" ht="15.75">
      <c r="A8" s="40" t="s">
        <v>31</v>
      </c>
      <c r="B8" s="3"/>
      <c r="C8" s="3"/>
      <c r="D8" s="3">
        <v>1</v>
      </c>
      <c r="E8" s="3">
        <v>1</v>
      </c>
      <c r="F8" s="3">
        <v>1</v>
      </c>
      <c r="G8" s="3">
        <v>1</v>
      </c>
      <c r="H8" s="8"/>
      <c r="I8" s="8"/>
      <c r="J8" s="8"/>
    </row>
    <row r="9" spans="1:10" ht="15.75">
      <c r="A9" s="40" t="s">
        <v>100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8">
        <v>1</v>
      </c>
      <c r="I9" s="8">
        <v>1</v>
      </c>
      <c r="J9" s="8">
        <v>1</v>
      </c>
    </row>
    <row r="10" spans="1:10" ht="14.25">
      <c r="A10" s="39" t="s">
        <v>40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8">
        <v>1</v>
      </c>
      <c r="I10" s="8">
        <v>1</v>
      </c>
      <c r="J10" s="8">
        <v>1</v>
      </c>
    </row>
    <row r="11" spans="1:10" ht="15.75">
      <c r="A11" s="39" t="s">
        <v>101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8">
        <v>1</v>
      </c>
      <c r="I11" s="8">
        <v>1</v>
      </c>
      <c r="J11" s="8">
        <v>1</v>
      </c>
    </row>
    <row r="12" spans="1:10" ht="15.75">
      <c r="A12" s="40" t="s">
        <v>102</v>
      </c>
      <c r="B12" s="3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8">
        <v>1</v>
      </c>
      <c r="I12" s="8">
        <v>1</v>
      </c>
      <c r="J12" s="8">
        <v>1</v>
      </c>
    </row>
    <row r="13" spans="1:10" ht="15.75">
      <c r="A13" s="42" t="s">
        <v>103</v>
      </c>
      <c r="B13" s="3">
        <v>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8">
        <v>1</v>
      </c>
      <c r="I13" s="8">
        <v>1</v>
      </c>
      <c r="J13" s="8">
        <v>1</v>
      </c>
    </row>
    <row r="14" spans="1:10" ht="15.75">
      <c r="A14" s="40" t="s">
        <v>104</v>
      </c>
      <c r="B14" s="3"/>
      <c r="C14" s="3"/>
      <c r="D14" s="3">
        <v>1</v>
      </c>
      <c r="E14" s="3">
        <v>1</v>
      </c>
      <c r="F14" s="5">
        <v>1</v>
      </c>
      <c r="G14" s="5">
        <v>1</v>
      </c>
      <c r="H14" s="8">
        <v>1</v>
      </c>
      <c r="I14" s="8">
        <v>1</v>
      </c>
      <c r="J14" s="8">
        <v>1</v>
      </c>
    </row>
    <row r="15" spans="1:10" ht="15.75">
      <c r="A15" s="39" t="s">
        <v>33</v>
      </c>
      <c r="B15" s="3">
        <v>1</v>
      </c>
      <c r="C15" s="3">
        <v>1</v>
      </c>
      <c r="D15" s="3">
        <v>1</v>
      </c>
      <c r="E15" s="3">
        <v>1</v>
      </c>
      <c r="F15" s="5">
        <v>1</v>
      </c>
      <c r="G15" s="5">
        <v>1</v>
      </c>
      <c r="H15" s="8">
        <v>1</v>
      </c>
      <c r="I15" s="8"/>
      <c r="J15" s="8"/>
    </row>
    <row r="16" spans="1:10" ht="15.75" customHeight="1">
      <c r="A16" s="40" t="s">
        <v>105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8">
        <v>1</v>
      </c>
      <c r="I16" s="8">
        <v>1</v>
      </c>
      <c r="J16" s="8">
        <v>1.5</v>
      </c>
    </row>
    <row r="17" spans="1:10" ht="15.75">
      <c r="A17" s="39" t="s">
        <v>53</v>
      </c>
      <c r="B17" s="3"/>
      <c r="C17" s="3"/>
      <c r="D17" s="3"/>
      <c r="E17" s="3"/>
      <c r="F17" s="3"/>
      <c r="G17" s="3"/>
      <c r="H17" s="8">
        <v>1</v>
      </c>
      <c r="I17" s="8">
        <v>1</v>
      </c>
      <c r="J17" s="8">
        <v>1.5</v>
      </c>
    </row>
    <row r="18" spans="1:10" ht="15.75">
      <c r="A18" s="39" t="s">
        <v>50</v>
      </c>
      <c r="B18" s="3"/>
      <c r="C18" s="3"/>
      <c r="D18" s="3"/>
      <c r="E18" s="3"/>
      <c r="F18" s="3"/>
      <c r="G18" s="3"/>
      <c r="H18" s="8">
        <v>1</v>
      </c>
      <c r="I18" s="8">
        <v>1</v>
      </c>
      <c r="J18" s="8"/>
    </row>
    <row r="19" spans="1:10" ht="15.75">
      <c r="A19" s="41" t="s">
        <v>51</v>
      </c>
      <c r="B19" s="3"/>
      <c r="C19" s="3"/>
      <c r="D19" s="3"/>
      <c r="E19" s="3"/>
      <c r="F19" s="3"/>
      <c r="G19" s="3"/>
      <c r="H19" s="8">
        <v>1</v>
      </c>
      <c r="I19" s="8">
        <v>1</v>
      </c>
      <c r="J19" s="8"/>
    </row>
    <row r="20" spans="1:10" ht="14.25">
      <c r="A20" s="40" t="s">
        <v>54</v>
      </c>
      <c r="B20" s="6"/>
      <c r="C20" s="6"/>
      <c r="D20" s="6"/>
      <c r="E20" s="6"/>
      <c r="F20" s="6"/>
      <c r="G20" s="6"/>
      <c r="H20" s="8"/>
      <c r="I20" s="8">
        <v>2</v>
      </c>
      <c r="J20" s="9">
        <v>3</v>
      </c>
    </row>
    <row r="21" spans="1:10" ht="15.75">
      <c r="A21" s="38" t="s">
        <v>56</v>
      </c>
      <c r="B21" s="3"/>
      <c r="C21" s="3"/>
      <c r="D21" s="3"/>
      <c r="E21" s="3"/>
      <c r="F21" s="3"/>
      <c r="G21" s="3"/>
      <c r="H21" s="8"/>
      <c r="I21" s="8"/>
      <c r="J21" s="8">
        <v>3</v>
      </c>
    </row>
    <row r="22" spans="1:10" ht="15.75">
      <c r="A22" s="39" t="s">
        <v>106</v>
      </c>
      <c r="B22" s="3"/>
      <c r="C22" s="3"/>
      <c r="D22" s="3"/>
      <c r="E22" s="3"/>
      <c r="F22" s="3"/>
      <c r="G22" s="3"/>
      <c r="H22" s="8"/>
      <c r="I22" s="8"/>
      <c r="J22" s="8"/>
    </row>
    <row r="23" spans="1:10" ht="15.75">
      <c r="A23" s="39" t="s">
        <v>107</v>
      </c>
      <c r="B23" s="3">
        <f t="shared" ref="B23:J23" si="0">SUM(B3:B22)</f>
        <v>35</v>
      </c>
      <c r="C23" s="3">
        <f t="shared" si="0"/>
        <v>35</v>
      </c>
      <c r="D23" s="3">
        <f t="shared" si="0"/>
        <v>35</v>
      </c>
      <c r="E23" s="3">
        <f t="shared" si="0"/>
        <v>35</v>
      </c>
      <c r="F23" s="3">
        <f t="shared" si="0"/>
        <v>35</v>
      </c>
      <c r="G23" s="3">
        <f t="shared" si="0"/>
        <v>35</v>
      </c>
      <c r="H23" s="8">
        <f t="shared" si="0"/>
        <v>35</v>
      </c>
      <c r="I23" s="8">
        <f t="shared" si="0"/>
        <v>36</v>
      </c>
      <c r="J23" s="8">
        <f t="shared" si="0"/>
        <v>39</v>
      </c>
    </row>
  </sheetData>
  <mergeCells count="1">
    <mergeCell ref="A1:J1"/>
  </mergeCells>
  <phoneticPr fontId="3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G1" workbookViewId="0">
      <selection sqref="A1:V16"/>
    </sheetView>
  </sheetViews>
  <sheetFormatPr defaultColWidth="9" defaultRowHeight="13.5"/>
  <cols>
    <col min="1" max="1" width="9" customWidth="1"/>
  </cols>
  <sheetData>
    <row r="1" spans="1:22" ht="16.5">
      <c r="A1" s="10" t="s">
        <v>1</v>
      </c>
      <c r="B1" s="10" t="s">
        <v>25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33</v>
      </c>
      <c r="H1" s="10" t="s">
        <v>34</v>
      </c>
      <c r="I1" s="10" t="s">
        <v>36</v>
      </c>
      <c r="J1" s="10" t="s">
        <v>38</v>
      </c>
      <c r="K1" s="10" t="s">
        <v>40</v>
      </c>
      <c r="L1" s="10" t="s">
        <v>41</v>
      </c>
      <c r="M1" s="10" t="s">
        <v>43</v>
      </c>
      <c r="N1" s="10" t="s">
        <v>45</v>
      </c>
      <c r="O1" s="10" t="s">
        <v>47</v>
      </c>
      <c r="P1" s="10" t="s">
        <v>48</v>
      </c>
      <c r="Q1" s="12" t="s">
        <v>50</v>
      </c>
      <c r="R1" s="10" t="s">
        <v>51</v>
      </c>
      <c r="S1" s="10" t="s">
        <v>52</v>
      </c>
      <c r="T1" s="10" t="s">
        <v>53</v>
      </c>
      <c r="U1" s="10" t="s">
        <v>54</v>
      </c>
      <c r="V1" s="10" t="s">
        <v>56</v>
      </c>
    </row>
    <row r="2" spans="1:22" ht="16.5">
      <c r="A2" s="10" t="s">
        <v>2</v>
      </c>
      <c r="B2" s="10" t="s">
        <v>27</v>
      </c>
      <c r="C2" s="10" t="s">
        <v>9</v>
      </c>
      <c r="D2" s="10" t="s">
        <v>57</v>
      </c>
      <c r="E2" s="10" t="s">
        <v>58</v>
      </c>
      <c r="F2" s="10"/>
      <c r="G2" s="10" t="s">
        <v>24</v>
      </c>
      <c r="H2" s="10" t="s">
        <v>32</v>
      </c>
      <c r="I2" s="10" t="s">
        <v>37</v>
      </c>
      <c r="J2" s="10" t="s">
        <v>39</v>
      </c>
      <c r="K2" s="10" t="s">
        <v>59</v>
      </c>
      <c r="L2" s="10" t="s">
        <v>42</v>
      </c>
      <c r="M2" s="10" t="s">
        <v>44</v>
      </c>
      <c r="N2" s="10" t="s">
        <v>46</v>
      </c>
      <c r="O2" s="10" t="s">
        <v>60</v>
      </c>
      <c r="P2" s="10"/>
      <c r="Q2" s="10"/>
      <c r="R2" s="10"/>
      <c r="S2" s="10"/>
      <c r="T2" s="10"/>
      <c r="U2" s="10"/>
      <c r="V2" s="10"/>
    </row>
    <row r="3" spans="1:22" ht="16.5">
      <c r="A3" s="10" t="s">
        <v>3</v>
      </c>
      <c r="B3" s="10" t="s">
        <v>27</v>
      </c>
      <c r="C3" s="10" t="s">
        <v>61</v>
      </c>
      <c r="D3" s="10" t="s">
        <v>57</v>
      </c>
      <c r="E3" s="10" t="s">
        <v>58</v>
      </c>
      <c r="F3" s="10"/>
      <c r="G3" s="10" t="s">
        <v>24</v>
      </c>
      <c r="H3" s="10" t="s">
        <v>32</v>
      </c>
      <c r="I3" s="10" t="s">
        <v>37</v>
      </c>
      <c r="J3" s="10" t="s">
        <v>39</v>
      </c>
      <c r="K3" s="10" t="s">
        <v>59</v>
      </c>
      <c r="L3" s="10" t="s">
        <v>42</v>
      </c>
      <c r="M3" s="10" t="s">
        <v>44</v>
      </c>
      <c r="N3" s="10" t="s">
        <v>46</v>
      </c>
      <c r="O3" s="10" t="s">
        <v>60</v>
      </c>
      <c r="P3" s="10"/>
      <c r="Q3" s="10"/>
      <c r="R3" s="10"/>
      <c r="S3" s="10"/>
      <c r="T3" s="10"/>
      <c r="U3" s="10"/>
      <c r="V3" s="10"/>
    </row>
    <row r="4" spans="1:22" ht="16.5">
      <c r="A4" s="10" t="s">
        <v>4</v>
      </c>
      <c r="B4" s="10" t="s">
        <v>11</v>
      </c>
      <c r="C4" s="10" t="s">
        <v>9</v>
      </c>
      <c r="D4" s="10" t="s">
        <v>57</v>
      </c>
      <c r="E4" s="10" t="s">
        <v>58</v>
      </c>
      <c r="F4" s="10"/>
      <c r="G4" s="10" t="s">
        <v>24</v>
      </c>
      <c r="H4" s="10" t="s">
        <v>32</v>
      </c>
      <c r="I4" s="10" t="s">
        <v>37</v>
      </c>
      <c r="J4" s="10" t="s">
        <v>39</v>
      </c>
      <c r="K4" s="10" t="s">
        <v>59</v>
      </c>
      <c r="L4" s="10" t="s">
        <v>42</v>
      </c>
      <c r="M4" s="10" t="s">
        <v>44</v>
      </c>
      <c r="N4" s="10" t="s">
        <v>46</v>
      </c>
      <c r="O4" s="10" t="s">
        <v>60</v>
      </c>
      <c r="P4" s="10"/>
      <c r="Q4" s="10"/>
      <c r="R4" s="10"/>
      <c r="S4" s="10"/>
      <c r="T4" s="10"/>
      <c r="U4" s="10"/>
      <c r="V4" s="10"/>
    </row>
    <row r="5" spans="1:22" ht="16.5">
      <c r="A5" s="10" t="s">
        <v>62</v>
      </c>
      <c r="B5" s="10" t="s">
        <v>12</v>
      </c>
      <c r="C5" s="10" t="s">
        <v>17</v>
      </c>
      <c r="D5" s="10" t="s">
        <v>63</v>
      </c>
      <c r="E5" s="10" t="s">
        <v>64</v>
      </c>
      <c r="F5" s="10"/>
      <c r="G5" s="10" t="s">
        <v>24</v>
      </c>
      <c r="H5" s="10" t="s">
        <v>16</v>
      </c>
      <c r="I5" s="10" t="s">
        <v>37</v>
      </c>
      <c r="J5" s="10" t="s">
        <v>39</v>
      </c>
      <c r="K5" s="10" t="s">
        <v>59</v>
      </c>
      <c r="L5" s="10" t="s">
        <v>42</v>
      </c>
      <c r="M5" s="10" t="s">
        <v>44</v>
      </c>
      <c r="N5" s="10" t="s">
        <v>46</v>
      </c>
      <c r="O5" s="10" t="s">
        <v>60</v>
      </c>
      <c r="P5" s="10"/>
      <c r="Q5" s="10"/>
      <c r="R5" s="10"/>
      <c r="S5" s="10"/>
      <c r="T5" s="10"/>
      <c r="U5" s="10"/>
      <c r="V5" s="10"/>
    </row>
    <row r="6" spans="1:22" ht="16.5">
      <c r="A6" s="10" t="s">
        <v>65</v>
      </c>
      <c r="B6" s="10" t="s">
        <v>14</v>
      </c>
      <c r="C6" s="10" t="s">
        <v>13</v>
      </c>
      <c r="D6" s="10" t="s">
        <v>66</v>
      </c>
      <c r="E6" s="10" t="s">
        <v>64</v>
      </c>
      <c r="F6" s="10"/>
      <c r="G6" s="10" t="s">
        <v>24</v>
      </c>
      <c r="H6" s="10" t="s">
        <v>16</v>
      </c>
      <c r="I6" s="10" t="s">
        <v>37</v>
      </c>
      <c r="J6" s="10" t="s">
        <v>39</v>
      </c>
      <c r="K6" s="10" t="s">
        <v>59</v>
      </c>
      <c r="L6" s="10" t="s">
        <v>42</v>
      </c>
      <c r="M6" s="10" t="s">
        <v>44</v>
      </c>
      <c r="N6" s="10" t="s">
        <v>46</v>
      </c>
      <c r="O6" s="10" t="s">
        <v>60</v>
      </c>
      <c r="P6" s="10"/>
      <c r="Q6" s="10"/>
      <c r="R6" s="10"/>
      <c r="S6" s="10"/>
      <c r="T6" s="10"/>
      <c r="U6" s="10"/>
      <c r="V6" s="10"/>
    </row>
    <row r="7" spans="1:22" ht="16.5">
      <c r="A7" s="10" t="s">
        <v>67</v>
      </c>
      <c r="B7" s="10" t="s">
        <v>14</v>
      </c>
      <c r="C7" s="10" t="s">
        <v>13</v>
      </c>
      <c r="D7" s="10" t="s">
        <v>68</v>
      </c>
      <c r="E7" s="10" t="s">
        <v>64</v>
      </c>
      <c r="F7" s="10"/>
      <c r="G7" s="10" t="s">
        <v>24</v>
      </c>
      <c r="H7" s="10" t="s">
        <v>16</v>
      </c>
      <c r="I7" s="10" t="s">
        <v>37</v>
      </c>
      <c r="J7" s="10" t="s">
        <v>39</v>
      </c>
      <c r="K7" s="10" t="s">
        <v>59</v>
      </c>
      <c r="L7" s="10" t="s">
        <v>42</v>
      </c>
      <c r="M7" s="10" t="s">
        <v>44</v>
      </c>
      <c r="N7" s="10" t="s">
        <v>46</v>
      </c>
      <c r="O7" s="10" t="s">
        <v>60</v>
      </c>
      <c r="P7" s="10"/>
      <c r="Q7" s="10"/>
      <c r="R7" s="10"/>
      <c r="S7" s="10"/>
      <c r="T7" s="10"/>
      <c r="U7" s="10"/>
      <c r="V7" s="10"/>
    </row>
    <row r="8" spans="1:22" ht="16.5">
      <c r="A8" s="10" t="s">
        <v>69</v>
      </c>
      <c r="B8" s="10" t="s">
        <v>15</v>
      </c>
      <c r="C8" s="11" t="s">
        <v>61</v>
      </c>
      <c r="D8" s="10" t="s">
        <v>63</v>
      </c>
      <c r="E8" s="10" t="s">
        <v>70</v>
      </c>
      <c r="F8" s="10" t="s">
        <v>32</v>
      </c>
      <c r="G8" s="10" t="s">
        <v>24</v>
      </c>
      <c r="H8" s="10" t="s">
        <v>35</v>
      </c>
      <c r="I8" s="10" t="s">
        <v>37</v>
      </c>
      <c r="J8" s="10" t="s">
        <v>39</v>
      </c>
      <c r="K8" s="10" t="s">
        <v>59</v>
      </c>
      <c r="L8" s="10" t="s">
        <v>42</v>
      </c>
      <c r="M8" s="10" t="s">
        <v>44</v>
      </c>
      <c r="N8" s="10" t="s">
        <v>46</v>
      </c>
      <c r="O8" s="10" t="s">
        <v>60</v>
      </c>
      <c r="P8" s="10" t="s">
        <v>49</v>
      </c>
      <c r="Q8" s="10"/>
      <c r="R8" s="10"/>
      <c r="S8" s="10"/>
      <c r="T8" s="10"/>
      <c r="U8" s="10"/>
      <c r="V8" s="10"/>
    </row>
    <row r="9" spans="1:22" ht="16.5">
      <c r="A9" s="10" t="s">
        <v>71</v>
      </c>
      <c r="B9" s="10" t="s">
        <v>11</v>
      </c>
      <c r="C9" s="10" t="s">
        <v>16</v>
      </c>
      <c r="D9" s="10" t="s">
        <v>72</v>
      </c>
      <c r="E9" s="10" t="s">
        <v>70</v>
      </c>
      <c r="F9" s="10" t="s">
        <v>32</v>
      </c>
      <c r="G9" s="10" t="s">
        <v>24</v>
      </c>
      <c r="H9" s="10" t="s">
        <v>35</v>
      </c>
      <c r="I9" s="10" t="s">
        <v>37</v>
      </c>
      <c r="J9" s="10" t="s">
        <v>39</v>
      </c>
      <c r="K9" s="10" t="s">
        <v>59</v>
      </c>
      <c r="L9" s="10" t="s">
        <v>42</v>
      </c>
      <c r="M9" s="10" t="s">
        <v>44</v>
      </c>
      <c r="N9" s="10" t="s">
        <v>46</v>
      </c>
      <c r="O9" s="10" t="s">
        <v>60</v>
      </c>
      <c r="P9" s="10" t="s">
        <v>49</v>
      </c>
      <c r="Q9" s="10"/>
      <c r="R9" s="10"/>
      <c r="S9" s="10"/>
      <c r="T9" s="10"/>
      <c r="U9" s="10"/>
      <c r="V9" s="10"/>
    </row>
    <row r="10" spans="1:22" ht="16.5">
      <c r="A10" s="10" t="s">
        <v>73</v>
      </c>
      <c r="B10" s="11" t="s">
        <v>15</v>
      </c>
      <c r="C10" s="11" t="s">
        <v>17</v>
      </c>
      <c r="D10" s="10" t="s">
        <v>74</v>
      </c>
      <c r="E10" s="10" t="s">
        <v>64</v>
      </c>
      <c r="F10" s="10" t="s">
        <v>32</v>
      </c>
      <c r="G10" s="10" t="s">
        <v>24</v>
      </c>
      <c r="H10" s="10" t="s">
        <v>35</v>
      </c>
      <c r="I10" s="10" t="s">
        <v>37</v>
      </c>
      <c r="J10" s="10" t="s">
        <v>39</v>
      </c>
      <c r="K10" s="10" t="s">
        <v>59</v>
      </c>
      <c r="L10" s="10" t="s">
        <v>42</v>
      </c>
      <c r="M10" s="10" t="s">
        <v>44</v>
      </c>
      <c r="N10" s="10" t="s">
        <v>46</v>
      </c>
      <c r="O10" s="10" t="s">
        <v>60</v>
      </c>
      <c r="P10" s="10" t="s">
        <v>49</v>
      </c>
      <c r="Q10" s="10"/>
      <c r="R10" s="10"/>
      <c r="S10" s="10"/>
      <c r="T10" s="10"/>
      <c r="U10" s="10"/>
      <c r="V10" s="10"/>
    </row>
    <row r="11" spans="1:22" ht="16.5">
      <c r="A11" s="10" t="s">
        <v>75</v>
      </c>
      <c r="B11" s="10" t="s">
        <v>76</v>
      </c>
      <c r="C11" s="10" t="s">
        <v>19</v>
      </c>
      <c r="D11" s="10" t="s">
        <v>72</v>
      </c>
      <c r="E11" s="10" t="s">
        <v>70</v>
      </c>
      <c r="F11" s="10" t="s">
        <v>32</v>
      </c>
      <c r="G11" s="10" t="s">
        <v>24</v>
      </c>
      <c r="H11" s="10" t="s">
        <v>35</v>
      </c>
      <c r="I11" s="10" t="s">
        <v>37</v>
      </c>
      <c r="J11" s="10" t="s">
        <v>39</v>
      </c>
      <c r="K11" s="10" t="s">
        <v>59</v>
      </c>
      <c r="L11" s="10" t="s">
        <v>42</v>
      </c>
      <c r="M11" s="10" t="s">
        <v>44</v>
      </c>
      <c r="N11" s="10" t="s">
        <v>46</v>
      </c>
      <c r="O11" s="10" t="s">
        <v>60</v>
      </c>
      <c r="P11" s="10" t="s">
        <v>49</v>
      </c>
      <c r="Q11" s="10"/>
      <c r="R11" s="10"/>
      <c r="S11" s="10"/>
      <c r="T11" s="10"/>
      <c r="U11" s="10"/>
      <c r="V11" s="10"/>
    </row>
    <row r="12" spans="1:22" ht="16.5">
      <c r="A12" s="10" t="s">
        <v>5</v>
      </c>
      <c r="B12" s="10" t="s">
        <v>76</v>
      </c>
      <c r="C12" s="10" t="s">
        <v>19</v>
      </c>
      <c r="D12" s="10" t="s">
        <v>74</v>
      </c>
      <c r="E12" s="10" t="s">
        <v>70</v>
      </c>
      <c r="F12" s="10" t="s">
        <v>32</v>
      </c>
      <c r="G12" s="10" t="s">
        <v>24</v>
      </c>
      <c r="H12" s="10" t="s">
        <v>35</v>
      </c>
      <c r="I12" s="10" t="s">
        <v>37</v>
      </c>
      <c r="J12" s="10" t="s">
        <v>39</v>
      </c>
      <c r="K12" s="10" t="s">
        <v>59</v>
      </c>
      <c r="L12" s="10" t="s">
        <v>42</v>
      </c>
      <c r="M12" s="10" t="s">
        <v>44</v>
      </c>
      <c r="N12" s="10" t="s">
        <v>46</v>
      </c>
      <c r="O12" s="10" t="s">
        <v>60</v>
      </c>
      <c r="P12" s="10" t="s">
        <v>49</v>
      </c>
      <c r="Q12" s="10"/>
      <c r="R12" s="10"/>
      <c r="S12" s="10"/>
      <c r="T12" s="10"/>
      <c r="U12" s="10"/>
      <c r="V12" s="10"/>
    </row>
    <row r="13" spans="1:22" ht="16.5">
      <c r="A13" s="10" t="s">
        <v>77</v>
      </c>
      <c r="B13" s="10" t="s">
        <v>78</v>
      </c>
      <c r="C13" s="10" t="s">
        <v>79</v>
      </c>
      <c r="D13" s="10" t="s">
        <v>68</v>
      </c>
      <c r="E13" s="10" t="s">
        <v>80</v>
      </c>
      <c r="F13" s="10"/>
      <c r="G13" s="10" t="s">
        <v>24</v>
      </c>
      <c r="H13" s="10"/>
      <c r="I13" s="10" t="s">
        <v>37</v>
      </c>
      <c r="J13" s="10" t="s">
        <v>39</v>
      </c>
      <c r="K13" s="10" t="s">
        <v>59</v>
      </c>
      <c r="L13" s="10"/>
      <c r="M13" s="10" t="s">
        <v>44</v>
      </c>
      <c r="N13" s="10" t="s">
        <v>46</v>
      </c>
      <c r="O13" s="10" t="s">
        <v>60</v>
      </c>
      <c r="P13" s="10" t="s">
        <v>49</v>
      </c>
      <c r="Q13" s="10" t="s">
        <v>32</v>
      </c>
      <c r="R13" s="10" t="s">
        <v>32</v>
      </c>
      <c r="S13" s="10" t="s">
        <v>35</v>
      </c>
      <c r="T13" s="10" t="s">
        <v>35</v>
      </c>
      <c r="U13" s="10"/>
      <c r="V13" s="10"/>
    </row>
    <row r="14" spans="1:22" ht="16.5">
      <c r="A14" s="10" t="s">
        <v>81</v>
      </c>
      <c r="B14" s="10" t="s">
        <v>82</v>
      </c>
      <c r="C14" s="10" t="s">
        <v>79</v>
      </c>
      <c r="D14" s="10" t="s">
        <v>68</v>
      </c>
      <c r="E14" s="10" t="s">
        <v>80</v>
      </c>
      <c r="F14" s="10"/>
      <c r="G14" s="10" t="s">
        <v>24</v>
      </c>
      <c r="H14" s="10"/>
      <c r="I14" s="10" t="s">
        <v>37</v>
      </c>
      <c r="J14" s="10" t="s">
        <v>39</v>
      </c>
      <c r="K14" s="10" t="s">
        <v>59</v>
      </c>
      <c r="L14" s="10"/>
      <c r="M14" s="10" t="s">
        <v>44</v>
      </c>
      <c r="N14" s="10" t="s">
        <v>46</v>
      </c>
      <c r="O14" s="10" t="s">
        <v>60</v>
      </c>
      <c r="P14" s="10" t="s">
        <v>49</v>
      </c>
      <c r="Q14" s="10" t="s">
        <v>32</v>
      </c>
      <c r="R14" s="10" t="s">
        <v>32</v>
      </c>
      <c r="S14" s="10" t="s">
        <v>35</v>
      </c>
      <c r="T14" s="10" t="s">
        <v>35</v>
      </c>
      <c r="U14" s="10"/>
      <c r="V14" s="10"/>
    </row>
    <row r="15" spans="1:22" ht="16.5">
      <c r="A15" s="10" t="s">
        <v>83</v>
      </c>
      <c r="B15" s="10" t="s">
        <v>82</v>
      </c>
      <c r="C15" s="10" t="s">
        <v>22</v>
      </c>
      <c r="D15" s="10" t="s">
        <v>66</v>
      </c>
      <c r="E15" s="10" t="s">
        <v>80</v>
      </c>
      <c r="F15" s="10"/>
      <c r="G15" s="10"/>
      <c r="H15" s="10"/>
      <c r="I15" s="10" t="s">
        <v>37</v>
      </c>
      <c r="J15" s="10" t="s">
        <v>39</v>
      </c>
      <c r="K15" s="10" t="s">
        <v>59</v>
      </c>
      <c r="L15" s="10"/>
      <c r="M15" s="10" t="s">
        <v>44</v>
      </c>
      <c r="N15" s="10" t="s">
        <v>46</v>
      </c>
      <c r="O15" s="10" t="s">
        <v>60</v>
      </c>
      <c r="P15" s="10" t="s">
        <v>49</v>
      </c>
      <c r="Q15" s="10" t="s">
        <v>32</v>
      </c>
      <c r="R15" s="10" t="s">
        <v>32</v>
      </c>
      <c r="S15" s="10" t="s">
        <v>35</v>
      </c>
      <c r="T15" s="10" t="s">
        <v>35</v>
      </c>
      <c r="U15" s="10" t="s">
        <v>84</v>
      </c>
      <c r="V15" s="10"/>
    </row>
    <row r="16" spans="1:22" ht="16.5">
      <c r="A16" s="10" t="s">
        <v>85</v>
      </c>
      <c r="B16" s="10" t="s">
        <v>78</v>
      </c>
      <c r="C16" s="10" t="s">
        <v>22</v>
      </c>
      <c r="D16" s="10" t="s">
        <v>66</v>
      </c>
      <c r="E16" s="10" t="s">
        <v>80</v>
      </c>
      <c r="F16" s="10"/>
      <c r="G16" s="10"/>
      <c r="H16" s="1"/>
      <c r="I16" s="10" t="s">
        <v>37</v>
      </c>
      <c r="J16" s="10" t="s">
        <v>39</v>
      </c>
      <c r="K16" s="10" t="s">
        <v>59</v>
      </c>
      <c r="L16" s="10"/>
      <c r="M16" s="10"/>
      <c r="N16" s="10"/>
      <c r="O16" s="10"/>
      <c r="P16" s="10"/>
      <c r="Q16" s="10"/>
      <c r="R16" s="10"/>
      <c r="S16" s="10" t="s">
        <v>35</v>
      </c>
      <c r="T16" s="10" t="s">
        <v>35</v>
      </c>
      <c r="U16" s="10" t="s">
        <v>84</v>
      </c>
      <c r="V16" s="10" t="s">
        <v>86</v>
      </c>
    </row>
  </sheetData>
  <phoneticPr fontId="3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workbookViewId="0">
      <selection activeCell="A4" sqref="A4:A6"/>
    </sheetView>
  </sheetViews>
  <sheetFormatPr defaultColWidth="9" defaultRowHeight="13.5"/>
  <cols>
    <col min="2" max="2" width="8.375" customWidth="1"/>
    <col min="3" max="3" width="16.75" customWidth="1"/>
    <col min="4" max="6" width="15.625" customWidth="1"/>
    <col min="7" max="7" width="9.875" customWidth="1"/>
    <col min="8" max="11" width="15.625" customWidth="1"/>
    <col min="12" max="12" width="10.625" customWidth="1"/>
  </cols>
  <sheetData>
    <row r="1" spans="1:12" ht="43.5" customHeight="1" thickBot="1">
      <c r="A1" s="97" t="s">
        <v>108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30" customHeight="1">
      <c r="A2" s="98" t="s">
        <v>109</v>
      </c>
      <c r="B2" s="16" t="s">
        <v>137</v>
      </c>
      <c r="C2" s="17" t="s">
        <v>116</v>
      </c>
      <c r="D2" s="17" t="s">
        <v>117</v>
      </c>
      <c r="E2" s="17" t="s">
        <v>118</v>
      </c>
      <c r="F2" s="17" t="s">
        <v>119</v>
      </c>
      <c r="G2" s="81" t="s">
        <v>110</v>
      </c>
      <c r="H2" s="17" t="s">
        <v>146</v>
      </c>
      <c r="I2" s="17" t="s">
        <v>147</v>
      </c>
      <c r="J2" s="17" t="s">
        <v>148</v>
      </c>
      <c r="K2" s="17" t="s">
        <v>120</v>
      </c>
      <c r="L2" s="89" t="s">
        <v>111</v>
      </c>
    </row>
    <row r="3" spans="1:12" ht="30" customHeight="1" thickBot="1">
      <c r="A3" s="99"/>
      <c r="B3" s="18" t="s">
        <v>172</v>
      </c>
      <c r="C3" s="29" t="s">
        <v>138</v>
      </c>
      <c r="D3" s="29" t="s">
        <v>26</v>
      </c>
      <c r="E3" s="29" t="s">
        <v>24</v>
      </c>
      <c r="F3" s="30" t="s">
        <v>149</v>
      </c>
      <c r="G3" s="82"/>
      <c r="H3" s="29" t="s">
        <v>173</v>
      </c>
      <c r="I3" s="29" t="s">
        <v>174</v>
      </c>
      <c r="J3" s="29" t="s">
        <v>175</v>
      </c>
      <c r="K3" s="29" t="s">
        <v>178</v>
      </c>
      <c r="L3" s="90"/>
    </row>
    <row r="4" spans="1:12" ht="30" customHeight="1">
      <c r="A4" s="100" t="s">
        <v>112</v>
      </c>
      <c r="B4" s="19" t="s">
        <v>158</v>
      </c>
      <c r="C4" s="20" t="s">
        <v>121</v>
      </c>
      <c r="D4" s="20" t="s">
        <v>122</v>
      </c>
      <c r="E4" s="20" t="s">
        <v>123</v>
      </c>
      <c r="F4" s="20" t="s">
        <v>124</v>
      </c>
      <c r="G4" s="83" t="s">
        <v>110</v>
      </c>
      <c r="H4" s="20" t="s">
        <v>157</v>
      </c>
      <c r="I4" s="20" t="s">
        <v>156</v>
      </c>
      <c r="J4" s="20" t="s">
        <v>155</v>
      </c>
      <c r="K4" s="20" t="s">
        <v>142</v>
      </c>
      <c r="L4" s="91" t="s">
        <v>113</v>
      </c>
    </row>
    <row r="5" spans="1:12" ht="30" customHeight="1">
      <c r="A5" s="101"/>
      <c r="B5" s="36" t="s">
        <v>177</v>
      </c>
      <c r="C5" s="37">
        <v>220</v>
      </c>
      <c r="D5" s="37">
        <v>218</v>
      </c>
      <c r="E5" s="37">
        <v>216</v>
      </c>
      <c r="F5" s="37">
        <v>214</v>
      </c>
      <c r="G5" s="84"/>
      <c r="H5" s="37">
        <v>209</v>
      </c>
      <c r="I5" s="37">
        <v>207</v>
      </c>
      <c r="J5" s="37">
        <v>205</v>
      </c>
      <c r="K5" s="37">
        <v>203</v>
      </c>
      <c r="L5" s="92"/>
    </row>
    <row r="6" spans="1:12" ht="30" customHeight="1" thickBot="1">
      <c r="A6" s="102"/>
      <c r="B6" s="21" t="s">
        <v>171</v>
      </c>
      <c r="C6" s="28" t="s">
        <v>154</v>
      </c>
      <c r="D6" s="28" t="s">
        <v>20</v>
      </c>
      <c r="E6" s="28" t="s">
        <v>179</v>
      </c>
      <c r="F6" s="28" t="s">
        <v>153</v>
      </c>
      <c r="G6" s="85"/>
      <c r="H6" s="28" t="s">
        <v>143</v>
      </c>
      <c r="I6" s="28" t="s">
        <v>144</v>
      </c>
      <c r="J6" s="28" t="s">
        <v>145</v>
      </c>
      <c r="K6" s="28" t="s">
        <v>170</v>
      </c>
      <c r="L6" s="93"/>
    </row>
    <row r="7" spans="1:12" ht="30" customHeight="1">
      <c r="A7" s="103" t="s">
        <v>114</v>
      </c>
      <c r="B7" s="22" t="s">
        <v>136</v>
      </c>
      <c r="C7" s="23" t="s">
        <v>125</v>
      </c>
      <c r="D7" s="23" t="s">
        <v>126</v>
      </c>
      <c r="E7" s="23" t="s">
        <v>127</v>
      </c>
      <c r="F7" s="23" t="s">
        <v>128</v>
      </c>
      <c r="G7" s="86" t="s">
        <v>110</v>
      </c>
      <c r="H7" s="23" t="s">
        <v>129</v>
      </c>
      <c r="I7" s="23" t="s">
        <v>130</v>
      </c>
      <c r="J7" s="23" t="s">
        <v>131</v>
      </c>
      <c r="K7" s="23" t="s">
        <v>152</v>
      </c>
      <c r="L7" s="94" t="s">
        <v>115</v>
      </c>
    </row>
    <row r="8" spans="1:12" ht="30" customHeight="1">
      <c r="A8" s="104"/>
      <c r="B8" s="34" t="s">
        <v>176</v>
      </c>
      <c r="C8" s="35">
        <v>119</v>
      </c>
      <c r="D8" s="35">
        <v>117</v>
      </c>
      <c r="E8" s="35">
        <v>115</v>
      </c>
      <c r="F8" s="35">
        <v>113</v>
      </c>
      <c r="G8" s="87"/>
      <c r="H8" s="35">
        <v>109</v>
      </c>
      <c r="I8" s="35">
        <v>107</v>
      </c>
      <c r="J8" s="35">
        <v>105</v>
      </c>
      <c r="K8" s="35">
        <v>103</v>
      </c>
      <c r="L8" s="95"/>
    </row>
    <row r="9" spans="1:12" ht="30" customHeight="1" thickBot="1">
      <c r="A9" s="105"/>
      <c r="B9" s="24" t="s">
        <v>171</v>
      </c>
      <c r="C9" s="27" t="s">
        <v>14</v>
      </c>
      <c r="D9" s="27" t="s">
        <v>139</v>
      </c>
      <c r="E9" s="27" t="s">
        <v>140</v>
      </c>
      <c r="F9" s="27" t="s">
        <v>141</v>
      </c>
      <c r="G9" s="88"/>
      <c r="H9" s="27" t="s">
        <v>10</v>
      </c>
      <c r="I9" s="27" t="s">
        <v>151</v>
      </c>
      <c r="J9" s="27" t="s">
        <v>150</v>
      </c>
      <c r="K9" s="27" t="s">
        <v>7</v>
      </c>
      <c r="L9" s="96"/>
    </row>
    <row r="10" spans="1:12" ht="27.75" customHeight="1">
      <c r="A10" s="32" t="s">
        <v>132</v>
      </c>
      <c r="B10" s="33" t="s">
        <v>133</v>
      </c>
      <c r="C10" s="33" t="s">
        <v>159</v>
      </c>
      <c r="D10" s="106" t="s">
        <v>134</v>
      </c>
      <c r="E10" s="106"/>
      <c r="F10" s="106"/>
      <c r="G10" s="106"/>
      <c r="H10" s="106"/>
      <c r="I10" s="106"/>
      <c r="J10" s="106"/>
      <c r="K10" s="106"/>
      <c r="L10" s="107"/>
    </row>
    <row r="11" spans="1:12" ht="21.75" customHeight="1">
      <c r="A11" s="25">
        <v>1</v>
      </c>
      <c r="B11" s="73" t="s">
        <v>167</v>
      </c>
      <c r="C11" s="15" t="s">
        <v>160</v>
      </c>
      <c r="D11" s="77" t="s">
        <v>187</v>
      </c>
      <c r="E11" s="77"/>
      <c r="F11" s="77"/>
      <c r="G11" s="77"/>
      <c r="H11" s="77"/>
      <c r="I11" s="77"/>
      <c r="J11" s="77"/>
      <c r="K11" s="77"/>
      <c r="L11" s="78"/>
    </row>
    <row r="12" spans="1:12" ht="21.75" customHeight="1">
      <c r="A12" s="25">
        <v>2</v>
      </c>
      <c r="B12" s="75"/>
      <c r="C12" s="15" t="s">
        <v>161</v>
      </c>
      <c r="D12" s="77" t="s">
        <v>182</v>
      </c>
      <c r="E12" s="77"/>
      <c r="F12" s="77"/>
      <c r="G12" s="77"/>
      <c r="H12" s="77"/>
      <c r="I12" s="77"/>
      <c r="J12" s="77"/>
      <c r="K12" s="77"/>
      <c r="L12" s="78"/>
    </row>
    <row r="13" spans="1:12" ht="21.75" customHeight="1">
      <c r="A13" s="25">
        <v>3</v>
      </c>
      <c r="B13" s="73" t="s">
        <v>169</v>
      </c>
      <c r="C13" s="15" t="s">
        <v>162</v>
      </c>
      <c r="D13" s="77" t="s">
        <v>183</v>
      </c>
      <c r="E13" s="77"/>
      <c r="F13" s="77"/>
      <c r="G13" s="77"/>
      <c r="H13" s="77"/>
      <c r="I13" s="77"/>
      <c r="J13" s="77"/>
      <c r="K13" s="77"/>
      <c r="L13" s="78"/>
    </row>
    <row r="14" spans="1:12" ht="21.75" customHeight="1">
      <c r="A14" s="25">
        <v>4</v>
      </c>
      <c r="B14" s="74"/>
      <c r="C14" s="15" t="s">
        <v>163</v>
      </c>
      <c r="D14" s="77" t="s">
        <v>135</v>
      </c>
      <c r="E14" s="77"/>
      <c r="F14" s="77"/>
      <c r="G14" s="77"/>
      <c r="H14" s="77"/>
      <c r="I14" s="77"/>
      <c r="J14" s="77"/>
      <c r="K14" s="77"/>
      <c r="L14" s="78"/>
    </row>
    <row r="15" spans="1:12" ht="21.75" customHeight="1">
      <c r="A15" s="25">
        <v>5</v>
      </c>
      <c r="B15" s="75"/>
      <c r="C15" s="15" t="s">
        <v>164</v>
      </c>
      <c r="D15" s="77" t="s">
        <v>185</v>
      </c>
      <c r="E15" s="77"/>
      <c r="F15" s="77"/>
      <c r="G15" s="77"/>
      <c r="H15" s="77"/>
      <c r="I15" s="77"/>
      <c r="J15" s="77"/>
      <c r="K15" s="77"/>
      <c r="L15" s="78"/>
    </row>
    <row r="16" spans="1:12" ht="21.75" customHeight="1">
      <c r="A16" s="25">
        <v>6</v>
      </c>
      <c r="B16" s="73" t="s">
        <v>168</v>
      </c>
      <c r="C16" s="15" t="s">
        <v>165</v>
      </c>
      <c r="D16" s="77" t="s">
        <v>186</v>
      </c>
      <c r="E16" s="77"/>
      <c r="F16" s="77"/>
      <c r="G16" s="77"/>
      <c r="H16" s="77"/>
      <c r="I16" s="77"/>
      <c r="J16" s="77"/>
      <c r="K16" s="77"/>
      <c r="L16" s="78"/>
    </row>
    <row r="17" spans="1:12" ht="21.75" customHeight="1">
      <c r="A17" s="25">
        <v>7</v>
      </c>
      <c r="B17" s="74"/>
      <c r="C17" s="15" t="s">
        <v>166</v>
      </c>
      <c r="D17" s="77" t="s">
        <v>181</v>
      </c>
      <c r="E17" s="77"/>
      <c r="F17" s="77"/>
      <c r="G17" s="77"/>
      <c r="H17" s="77"/>
      <c r="I17" s="77"/>
      <c r="J17" s="77"/>
      <c r="K17" s="77"/>
      <c r="L17" s="78"/>
    </row>
    <row r="18" spans="1:12" ht="21.75" customHeight="1" thickBot="1">
      <c r="A18" s="26">
        <v>8</v>
      </c>
      <c r="B18" s="76"/>
      <c r="C18" s="31" t="s">
        <v>180</v>
      </c>
      <c r="D18" s="79" t="s">
        <v>184</v>
      </c>
      <c r="E18" s="79"/>
      <c r="F18" s="79"/>
      <c r="G18" s="79"/>
      <c r="H18" s="79"/>
      <c r="I18" s="79"/>
      <c r="J18" s="79"/>
      <c r="K18" s="79"/>
      <c r="L18" s="80"/>
    </row>
  </sheetData>
  <mergeCells count="22">
    <mergeCell ref="A1:L1"/>
    <mergeCell ref="A2:A3"/>
    <mergeCell ref="A4:A6"/>
    <mergeCell ref="A7:A9"/>
    <mergeCell ref="D10:L10"/>
    <mergeCell ref="D11:L11"/>
    <mergeCell ref="B11:B12"/>
    <mergeCell ref="D12:L12"/>
    <mergeCell ref="G2:G3"/>
    <mergeCell ref="G4:G6"/>
    <mergeCell ref="G7:G9"/>
    <mergeCell ref="L2:L3"/>
    <mergeCell ref="L4:L6"/>
    <mergeCell ref="L7:L9"/>
    <mergeCell ref="B13:B15"/>
    <mergeCell ref="B16:B18"/>
    <mergeCell ref="D16:L16"/>
    <mergeCell ref="D17:L17"/>
    <mergeCell ref="D18:L18"/>
    <mergeCell ref="D13:L13"/>
    <mergeCell ref="D14:L14"/>
    <mergeCell ref="D15:L15"/>
  </mergeCells>
  <phoneticPr fontId="32" type="noConversion"/>
  <pageMargins left="0.12" right="0.12" top="0.75" bottom="0.75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岗位</vt:lpstr>
      <vt:lpstr>课时</vt:lpstr>
      <vt:lpstr>工作量</vt:lpstr>
      <vt:lpstr>工作量-明细</vt:lpstr>
      <vt:lpstr>课时安排</vt:lpstr>
      <vt:lpstr>Sheet2</vt:lpstr>
      <vt:lpstr>教室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</dc:creator>
  <cp:lastModifiedBy>Admin</cp:lastModifiedBy>
  <cp:lastPrinted>2016-08-22T00:59:07Z</cp:lastPrinted>
  <dcterms:created xsi:type="dcterms:W3CDTF">2015-08-24T02:00:00Z</dcterms:created>
  <dcterms:modified xsi:type="dcterms:W3CDTF">2016-08-29T00:19:00Z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