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300" activeTab="2"/>
  </bookViews>
  <sheets>
    <sheet name="Кошторис 2021" sheetId="1" r:id="rId1"/>
    <sheet name="Розрахунки 1 етап 2021" sheetId="2" r:id="rId2"/>
    <sheet name="Розрахунки 2 етап 2021" sheetId="3" r:id="rId3"/>
    <sheet name="Аркуш3" sheetId="4" r:id="rId4"/>
  </sheets>
  <calcPr calcId="125725"/>
</workbook>
</file>

<file path=xl/calcChain.xml><?xml version="1.0" encoding="utf-8"?>
<calcChain xmlns="http://schemas.openxmlformats.org/spreadsheetml/2006/main">
  <c r="F95" i="3"/>
  <c r="F94"/>
  <c r="F93"/>
  <c r="F96" s="1"/>
  <c r="F88"/>
  <c r="F87"/>
  <c r="F86"/>
  <c r="F85"/>
  <c r="F83"/>
  <c r="F82"/>
  <c r="F90" s="1"/>
  <c r="F81"/>
  <c r="F80"/>
  <c r="F76"/>
  <c r="F75"/>
  <c r="F74"/>
  <c r="F77" s="1"/>
  <c r="F69"/>
  <c r="F68"/>
  <c r="F67"/>
  <c r="F65"/>
  <c r="F64"/>
  <c r="F63"/>
  <c r="F71" s="1"/>
  <c r="F57"/>
  <c r="F56"/>
  <c r="F55"/>
  <c r="F58" s="1"/>
  <c r="E16" i="1" s="1"/>
  <c r="F52" i="3"/>
  <c r="F51"/>
  <c r="F50"/>
  <c r="F53" s="1"/>
  <c r="F47"/>
  <c r="F45"/>
  <c r="F44"/>
  <c r="F43"/>
  <c r="F42"/>
  <c r="F40"/>
  <c r="F39"/>
  <c r="F38"/>
  <c r="F37"/>
  <c r="F33"/>
  <c r="F32"/>
  <c r="F31"/>
  <c r="F34" s="1"/>
  <c r="E13" i="1" s="1"/>
  <c r="F28" i="3"/>
  <c r="F27"/>
  <c r="F26"/>
  <c r="F29" s="1"/>
  <c r="E12" i="1" s="1"/>
  <c r="F21" i="3"/>
  <c r="F20"/>
  <c r="F19"/>
  <c r="F17"/>
  <c r="F16"/>
  <c r="F15"/>
  <c r="F14"/>
  <c r="F23" s="1"/>
  <c r="E10" i="1" s="1"/>
  <c r="F13" i="3"/>
  <c r="F95" i="2"/>
  <c r="F96" s="1"/>
  <c r="F94"/>
  <c r="F93"/>
  <c r="F88"/>
  <c r="F87"/>
  <c r="F86"/>
  <c r="F85"/>
  <c r="F83"/>
  <c r="F82"/>
  <c r="F81"/>
  <c r="F80"/>
  <c r="F90" s="1"/>
  <c r="F91" s="1"/>
  <c r="F76"/>
  <c r="F75"/>
  <c r="F74"/>
  <c r="F77" s="1"/>
  <c r="F69"/>
  <c r="F68"/>
  <c r="F67"/>
  <c r="F65"/>
  <c r="F64"/>
  <c r="F63"/>
  <c r="F71" s="1"/>
  <c r="F58"/>
  <c r="D16" i="1" s="1"/>
  <c r="F57" i="2"/>
  <c r="F56"/>
  <c r="F55"/>
  <c r="F52"/>
  <c r="F53" s="1"/>
  <c r="F51"/>
  <c r="F50"/>
  <c r="F45"/>
  <c r="F44"/>
  <c r="F43"/>
  <c r="F42"/>
  <c r="F40"/>
  <c r="F39"/>
  <c r="F38"/>
  <c r="F37"/>
  <c r="F47" s="1"/>
  <c r="F33"/>
  <c r="F32"/>
  <c r="F31"/>
  <c r="F34" s="1"/>
  <c r="D13" i="1" s="1"/>
  <c r="F28" i="2"/>
  <c r="F29" s="1"/>
  <c r="D12" i="1" s="1"/>
  <c r="F27" i="2"/>
  <c r="F26"/>
  <c r="F21"/>
  <c r="F20"/>
  <c r="F19"/>
  <c r="F17"/>
  <c r="F16"/>
  <c r="F15"/>
  <c r="F23" s="1"/>
  <c r="D10" i="1" s="1"/>
  <c r="F10" s="1"/>
  <c r="F14" i="2"/>
  <c r="F13"/>
  <c r="E11" i="1"/>
  <c r="D11"/>
  <c r="F11" s="1"/>
  <c r="D15" l="1"/>
  <c r="F15" s="1"/>
  <c r="E15"/>
  <c r="D14"/>
  <c r="F14" s="1"/>
  <c r="F48" i="2"/>
  <c r="F97"/>
  <c r="D17" i="1" s="1"/>
  <c r="F12"/>
  <c r="F16"/>
  <c r="F13"/>
  <c r="F48" i="3"/>
  <c r="F91"/>
  <c r="F97"/>
  <c r="E17" i="1" s="1"/>
  <c r="E14"/>
  <c r="D18" l="1"/>
  <c r="F17"/>
  <c r="G96" i="2"/>
  <c r="F98" i="3"/>
  <c r="G53" s="1"/>
  <c r="E9" i="1"/>
  <c r="E18" s="1"/>
  <c r="D9"/>
  <c r="F98" i="2"/>
  <c r="G53" s="1"/>
  <c r="G96" i="3"/>
  <c r="F18" i="1" l="1"/>
  <c r="F9"/>
</calcChain>
</file>

<file path=xl/sharedStrings.xml><?xml version="1.0" encoding="utf-8"?>
<sst xmlns="http://schemas.openxmlformats.org/spreadsheetml/2006/main" count="455" uniqueCount="156">
  <si>
    <t>Додаток 3 
до Договору № ______ від ___ ___ _____ року про виконання наукового дослідження і розробки за рахунок грантової підтримки</t>
  </si>
  <si>
    <t>ЗАТВЕРДЖЕНО
Керівник (посада)  Грантоотримувача
____________ _________________________                            (підпис)                 (Власне ім'я та ПРІЗВИЩЕ)
«___» ____________ 2021 року
М. П.</t>
  </si>
  <si>
    <t>ПОГОДЖЕНО
Керівник (посада) Грантонадавачаа
____________ __________________________                          (підпис)        (Власне ім'я та ПРІЗВИЩЕ)
«___» ____________ 2021 року
М. П.</t>
  </si>
  <si>
    <t>КОШТОРИС ВИТРАТ ПРОЄКТУ</t>
  </si>
  <si>
    <t>(номер та назва Проєкту)</t>
  </si>
  <si>
    <t>на 2021 рік</t>
  </si>
  <si>
    <t>№ з/п</t>
  </si>
  <si>
    <t>Найменування статті витрат</t>
  </si>
  <si>
    <t>1 етап</t>
  </si>
  <si>
    <t>2 етап</t>
  </si>
  <si>
    <t>Рік,  грн.</t>
  </si>
  <si>
    <t>Прямі витрати:</t>
  </si>
  <si>
    <t>1.1.</t>
  </si>
  <si>
    <t>Оплата праці</t>
  </si>
  <si>
    <t>1.2.</t>
  </si>
  <si>
    <t>Нарахування на оплату праці</t>
  </si>
  <si>
    <t>1.3.</t>
  </si>
  <si>
    <t>Матеріали, необхідні для виконання робіт, крім спецустаткування</t>
  </si>
  <si>
    <t>1.4.</t>
  </si>
  <si>
    <t>Спецустаткування (обладнання)</t>
  </si>
  <si>
    <t>1.5.</t>
  </si>
  <si>
    <t>Витрати на службові відрядження</t>
  </si>
  <si>
    <t>Непрямі витрати (не більше 10% від загального обсягу витрат)</t>
  </si>
  <si>
    <t>Інші витрати (за необхідності)</t>
  </si>
  <si>
    <t>Витрати на виконання проєкту субвиконавцем ( не більше 30 % від загального фінансування проекту чи загального обсягу витрат)</t>
  </si>
  <si>
    <t xml:space="preserve">Разом витрати </t>
  </si>
  <si>
    <t>Головний бухгалтер Грантоотримувача/ Керівник фінансового підрозділу Грантоотримувача</t>
  </si>
  <si>
    <t>(підпис)</t>
  </si>
  <si>
    <t>(Власне ім'я та ПРІЗВИЩЕ)</t>
  </si>
  <si>
    <t>Науковий керівник Проєкту Грантоотримувача</t>
  </si>
  <si>
    <t>Погоджено:</t>
  </si>
  <si>
    <t>Перший заступник виконавчого директора з питань грантової підтримки Грантонадавача</t>
  </si>
  <si>
    <t>Начальник відділу фінансування грантових проєктів</t>
  </si>
  <si>
    <t>Начальник управління грантового забезпечення Грантонадавача</t>
  </si>
  <si>
    <t>Керівник відповідного структурного підрозділу управління грантового забезпечення Грантонадавача</t>
  </si>
  <si>
    <t>Головний спеціаліст відповідного структурного підрозділу управління грантового забезпечення Грантонадавача</t>
  </si>
  <si>
    <t>Додаток 3 .1.</t>
  </si>
  <si>
    <t>до Договору № ______ від ___ ___ _____ року про виконання наукового дослідження і розробки за рахунок грантової підтримки</t>
  </si>
  <si>
    <t xml:space="preserve">РОЗРАХУНКИ </t>
  </si>
  <si>
    <r>
      <rPr>
        <sz val="11"/>
        <color theme="1"/>
        <rFont val="Times New Roman"/>
        <family val="1"/>
        <charset val="204"/>
      </rPr>
      <t>до кошторису витрат Проєкту</t>
    </r>
    <r>
      <rPr>
        <b/>
        <sz val="11"/>
        <color theme="1"/>
        <rFont val="Times New Roman"/>
        <family val="1"/>
        <charset val="204"/>
      </rPr>
      <t xml:space="preserve"> (1 етап  2021 року)</t>
    </r>
  </si>
  <si>
    <t>Одиниця виміру</t>
  </si>
  <si>
    <t>Кількість/період</t>
  </si>
  <si>
    <t>Вартість за одиницю, грн.</t>
  </si>
  <si>
    <t>Загальна сума,  грн.</t>
  </si>
  <si>
    <t>Обґрунтування</t>
  </si>
  <si>
    <t>1.</t>
  </si>
  <si>
    <t>Прямі витрати</t>
  </si>
  <si>
    <t>Виконавці проекту</t>
  </si>
  <si>
    <t>1.1.1.</t>
  </si>
  <si>
    <t>ПІБ, категорія персоналу/посада, науковий ступінь</t>
  </si>
  <si>
    <t>місяць</t>
  </si>
  <si>
    <t>Коротко описати функції</t>
  </si>
  <si>
    <t>1.1.2.</t>
  </si>
  <si>
    <t>1.1.3.</t>
  </si>
  <si>
    <t>1.1.4.</t>
  </si>
  <si>
    <t>1.1.5.</t>
  </si>
  <si>
    <t>…</t>
  </si>
  <si>
    <t>Допоміжний персонал</t>
  </si>
  <si>
    <t>1.1.6.</t>
  </si>
  <si>
    <t>1.1.7.</t>
  </si>
  <si>
    <t>1.1.8.</t>
  </si>
  <si>
    <t>Розмір середньої заробітної плати за місяць (вартість за одиницю) визначено відповідно до чинного законодавства України та згідно з діючою системою оплати праці у Грантоотримувача</t>
  </si>
  <si>
    <t>Разом Оплата праці</t>
  </si>
  <si>
    <t>%</t>
  </si>
  <si>
    <t>х</t>
  </si>
  <si>
    <t>1.3.1.</t>
  </si>
  <si>
    <t>Найменування</t>
  </si>
  <si>
    <t>шт./кг…</t>
  </si>
  <si>
    <t>Обґрунтування придбання, мета використання</t>
  </si>
  <si>
    <t>1.3.2.</t>
  </si>
  <si>
    <t>1.3.3.</t>
  </si>
  <si>
    <t>Разом Матеріали, необхідні для виконання робіт, крім спецустаткування</t>
  </si>
  <si>
    <t>1.4.1.</t>
  </si>
  <si>
    <t xml:space="preserve">шт. </t>
  </si>
  <si>
    <t>Обґрунтування щодо необхідності придбання</t>
  </si>
  <si>
    <t>1.4.2.</t>
  </si>
  <si>
    <t>1.4.3.</t>
  </si>
  <si>
    <t>Разом Спецустаткування (обладнання)</t>
  </si>
  <si>
    <t>1.5.1.</t>
  </si>
  <si>
    <t>Відрядження 1:</t>
  </si>
  <si>
    <t>Обґрунтування, мета відрядження, місто, назва заходу, установи</t>
  </si>
  <si>
    <r>
      <rPr>
        <sz val="10"/>
        <color theme="1"/>
        <rFont val="Times New Roman"/>
        <family val="1"/>
        <charset val="204"/>
      </rPr>
      <t>Проживання</t>
    </r>
    <r>
      <rPr>
        <i/>
        <sz val="10"/>
        <color theme="1"/>
        <rFont val="Times New Roman"/>
        <family val="1"/>
        <charset val="204"/>
      </rPr>
      <t xml:space="preserve"> 
(зазначити кількість осіб та діб)</t>
    </r>
  </si>
  <si>
    <t>доба*кількість осіб</t>
  </si>
  <si>
    <r>
      <rPr>
        <sz val="10"/>
        <color theme="1"/>
        <rFont val="Times New Roman"/>
        <family val="1"/>
        <charset val="204"/>
      </rPr>
      <t xml:space="preserve">Добові
</t>
    </r>
    <r>
      <rPr>
        <i/>
        <sz val="10"/>
        <color theme="1"/>
        <rFont val="Times New Roman"/>
        <family val="1"/>
        <charset val="204"/>
      </rPr>
      <t>(зазначити кількість осіб та діб)</t>
    </r>
  </si>
  <si>
    <t>Проїзд (зазначити вартість квитка)</t>
  </si>
  <si>
    <t>поїздка</t>
  </si>
  <si>
    <t>Інші витрати на відрядження (зазначити)</t>
  </si>
  <si>
    <t>1.5.2.</t>
  </si>
  <si>
    <t>Відрядження 2:</t>
  </si>
  <si>
    <r>
      <rPr>
        <sz val="10"/>
        <color theme="1"/>
        <rFont val="Times New Roman"/>
        <family val="1"/>
        <charset val="204"/>
      </rPr>
      <t>Проживання</t>
    </r>
    <r>
      <rPr>
        <i/>
        <sz val="10"/>
        <color theme="1"/>
        <rFont val="Times New Roman"/>
        <family val="1"/>
        <charset val="204"/>
      </rPr>
      <t xml:space="preserve"> 
(зазначити кількість осіб та діб)</t>
    </r>
  </si>
  <si>
    <r>
      <rPr>
        <sz val="10"/>
        <color theme="1"/>
        <rFont val="Times New Roman"/>
        <family val="1"/>
        <charset val="204"/>
      </rPr>
      <t xml:space="preserve">Добові
</t>
    </r>
    <r>
      <rPr>
        <i/>
        <sz val="10"/>
        <color theme="1"/>
        <rFont val="Times New Roman"/>
        <family val="1"/>
        <charset val="204"/>
      </rPr>
      <t>(зазначити кількість осіб та діб)</t>
    </r>
  </si>
  <si>
    <t>1.5.3.</t>
  </si>
  <si>
    <t>Разом Витрати на службові відрядження</t>
  </si>
  <si>
    <t>Разом Прямі витрати</t>
  </si>
  <si>
    <t>2.</t>
  </si>
  <si>
    <t>2.1.</t>
  </si>
  <si>
    <t>Конкретна назва видатків</t>
  </si>
  <si>
    <t>Обгрунтування</t>
  </si>
  <si>
    <t>2.2.</t>
  </si>
  <si>
    <t>2.3.</t>
  </si>
  <si>
    <t>Разом Непрямі витрати</t>
  </si>
  <si>
    <t>3.</t>
  </si>
  <si>
    <t>3.1.</t>
  </si>
  <si>
    <t>3.2.</t>
  </si>
  <si>
    <t>3.3.</t>
  </si>
  <si>
    <t>Разом Інші витрати (за необхідності)</t>
  </si>
  <si>
    <t>4.</t>
  </si>
  <si>
    <t>Витрати на виконання Проєкту субвиконавцем</t>
  </si>
  <si>
    <t>4.1.</t>
  </si>
  <si>
    <t>4.1.1.</t>
  </si>
  <si>
    <t>4.1.1.1</t>
  </si>
  <si>
    <t>4.1.1.2.</t>
  </si>
  <si>
    <t>4.1.1.3.</t>
  </si>
  <si>
    <t>4.1.1.4.</t>
  </si>
  <si>
    <t>4.1.1.5.</t>
  </si>
  <si>
    <t>4.1.1.6.</t>
  </si>
  <si>
    <t>Розмір середньої заробітної плати за місяць (вартість за одиницю) визначено відповідно до чинного законодавства України та згідно з діючою системою оплати праці</t>
  </si>
  <si>
    <t>4.1.2.</t>
  </si>
  <si>
    <t>4.1.3.</t>
  </si>
  <si>
    <t>4.1.3.1.</t>
  </si>
  <si>
    <t>4.1.3.2.</t>
  </si>
  <si>
    <t>4.1.3.3.</t>
  </si>
  <si>
    <t>4.1.4.</t>
  </si>
  <si>
    <t>4.1.4.1.</t>
  </si>
  <si>
    <r>
      <rPr>
        <sz val="10"/>
        <color theme="1"/>
        <rFont val="Times New Roman"/>
        <family val="1"/>
        <charset val="204"/>
      </rPr>
      <t>Проживання</t>
    </r>
    <r>
      <rPr>
        <i/>
        <sz val="10"/>
        <color theme="1"/>
        <rFont val="Times New Roman"/>
        <family val="1"/>
        <charset val="204"/>
      </rPr>
      <t xml:space="preserve"> 
(зазначити кількість осіб та діб)</t>
    </r>
  </si>
  <si>
    <r>
      <rPr>
        <sz val="10"/>
        <color theme="1"/>
        <rFont val="Times New Roman"/>
        <family val="1"/>
        <charset val="204"/>
      </rPr>
      <t xml:space="preserve">Добові
</t>
    </r>
    <r>
      <rPr>
        <i/>
        <sz val="10"/>
        <color theme="1"/>
        <rFont val="Times New Roman"/>
        <family val="1"/>
        <charset val="204"/>
      </rPr>
      <t>(зазначити кількість осіб та діб)</t>
    </r>
  </si>
  <si>
    <t>4.1.4.2.</t>
  </si>
  <si>
    <r>
      <rPr>
        <sz val="10"/>
        <color theme="1"/>
        <rFont val="Times New Roman"/>
        <family val="1"/>
        <charset val="204"/>
      </rPr>
      <t>Проживання</t>
    </r>
    <r>
      <rPr>
        <i/>
        <sz val="10"/>
        <color theme="1"/>
        <rFont val="Times New Roman"/>
        <family val="1"/>
        <charset val="204"/>
      </rPr>
      <t xml:space="preserve"> 
(зазначити кількість осіб та діб)</t>
    </r>
  </si>
  <si>
    <r>
      <rPr>
        <sz val="10"/>
        <color theme="1"/>
        <rFont val="Times New Roman"/>
        <family val="1"/>
        <charset val="204"/>
      </rPr>
      <t xml:space="preserve">Добові
</t>
    </r>
    <r>
      <rPr>
        <i/>
        <sz val="10"/>
        <color theme="1"/>
        <rFont val="Times New Roman"/>
        <family val="1"/>
        <charset val="204"/>
      </rPr>
      <t>(зазначити кількість осіб та діб)</t>
    </r>
  </si>
  <si>
    <t>4.1.4.3.</t>
  </si>
  <si>
    <t>4.2.</t>
  </si>
  <si>
    <t>Непрямі витрати (не більше 10% від загального обсягу витрат субвиконавця)</t>
  </si>
  <si>
    <t>4.2.1.</t>
  </si>
  <si>
    <t>4.2.2.</t>
  </si>
  <si>
    <t>4.2.3.</t>
  </si>
  <si>
    <t xml:space="preserve">Разом Непрямі витрати </t>
  </si>
  <si>
    <t>Разом Витрати на виконання Проєкту субвиконавцем</t>
  </si>
  <si>
    <t>Разом по кошторису</t>
  </si>
  <si>
    <t>Спрямування коштів здійснюється виключно на фінансування витрат, пов’язаних із реалізацією Проєкту (п. 7.4. Договору про виконання наукового дослідження і розробки за рахунок грантової підтримки).</t>
  </si>
  <si>
    <t>Грантоотримувач:</t>
  </si>
  <si>
    <t>Керівник Грантоотримувача</t>
  </si>
  <si>
    <t>МП</t>
  </si>
  <si>
    <t>Головний бухгалтер/Керівник фінансового підрозділу</t>
  </si>
  <si>
    <t>Науковий керівник</t>
  </si>
  <si>
    <t>Додаток 3.2.</t>
  </si>
  <si>
    <r>
      <rPr>
        <sz val="11"/>
        <color theme="1"/>
        <rFont val="Times New Roman"/>
        <family val="1"/>
        <charset val="204"/>
      </rPr>
      <t>до кошторису витрат Проєкту</t>
    </r>
    <r>
      <rPr>
        <b/>
        <sz val="11"/>
        <color theme="1"/>
        <rFont val="Times New Roman"/>
        <family val="1"/>
        <charset val="204"/>
      </rPr>
      <t xml:space="preserve"> (2 етап 2021 року)</t>
    </r>
  </si>
  <si>
    <r>
      <rPr>
        <sz val="10"/>
        <color theme="1"/>
        <rFont val="Times New Roman"/>
        <family val="1"/>
        <charset val="204"/>
      </rPr>
      <t>Проживання</t>
    </r>
    <r>
      <rPr>
        <i/>
        <sz val="10"/>
        <color theme="1"/>
        <rFont val="Times New Roman"/>
        <family val="1"/>
        <charset val="204"/>
      </rPr>
      <t xml:space="preserve"> 
(зазначити кількість осіб та діб)</t>
    </r>
  </si>
  <si>
    <r>
      <rPr>
        <sz val="10"/>
        <color theme="1"/>
        <rFont val="Times New Roman"/>
        <family val="1"/>
        <charset val="204"/>
      </rPr>
      <t xml:space="preserve">Добові
</t>
    </r>
    <r>
      <rPr>
        <i/>
        <sz val="10"/>
        <color theme="1"/>
        <rFont val="Times New Roman"/>
        <family val="1"/>
        <charset val="204"/>
      </rPr>
      <t>(зазначити кількість осіб та діб)</t>
    </r>
  </si>
  <si>
    <t>Проїзд (зазначити вартість квитка</t>
  </si>
  <si>
    <r>
      <rPr>
        <sz val="10"/>
        <color theme="1"/>
        <rFont val="Times New Roman"/>
        <family val="1"/>
        <charset val="204"/>
      </rPr>
      <t>Проживання</t>
    </r>
    <r>
      <rPr>
        <i/>
        <sz val="10"/>
        <color theme="1"/>
        <rFont val="Times New Roman"/>
        <family val="1"/>
        <charset val="204"/>
      </rPr>
      <t xml:space="preserve"> 
(зазначити кількість осіб та діб)</t>
    </r>
  </si>
  <si>
    <r>
      <rPr>
        <sz val="10"/>
        <color theme="1"/>
        <rFont val="Times New Roman"/>
        <family val="1"/>
        <charset val="204"/>
      </rPr>
      <t xml:space="preserve">Добові
</t>
    </r>
    <r>
      <rPr>
        <i/>
        <sz val="10"/>
        <color theme="1"/>
        <rFont val="Times New Roman"/>
        <family val="1"/>
        <charset val="204"/>
      </rPr>
      <t>(зазначити кількість осіб та діб)</t>
    </r>
  </si>
  <si>
    <t>Проїзд</t>
  </si>
  <si>
    <r>
      <rPr>
        <sz val="10"/>
        <color theme="1"/>
        <rFont val="Times New Roman"/>
        <family val="1"/>
        <charset val="204"/>
      </rPr>
      <t>Проживання</t>
    </r>
    <r>
      <rPr>
        <i/>
        <sz val="10"/>
        <color theme="1"/>
        <rFont val="Times New Roman"/>
        <family val="1"/>
        <charset val="204"/>
      </rPr>
      <t xml:space="preserve"> 
(зазначити кількість осіб та діб)</t>
    </r>
  </si>
  <si>
    <r>
      <rPr>
        <sz val="10"/>
        <color theme="1"/>
        <rFont val="Times New Roman"/>
        <family val="1"/>
        <charset val="204"/>
      </rPr>
      <t xml:space="preserve">Добові
</t>
    </r>
    <r>
      <rPr>
        <i/>
        <sz val="10"/>
        <color theme="1"/>
        <rFont val="Times New Roman"/>
        <family val="1"/>
        <charset val="204"/>
      </rPr>
      <t>(зазначити кількість осіб та діб)</t>
    </r>
  </si>
  <si>
    <r>
      <rPr>
        <sz val="10"/>
        <color theme="1"/>
        <rFont val="Times New Roman"/>
        <family val="1"/>
        <charset val="204"/>
      </rPr>
      <t>Проживання</t>
    </r>
    <r>
      <rPr>
        <i/>
        <sz val="10"/>
        <color theme="1"/>
        <rFont val="Times New Roman"/>
        <family val="1"/>
        <charset val="204"/>
      </rPr>
      <t xml:space="preserve"> 
(зазначити кількість осіб та діб)</t>
    </r>
  </si>
  <si>
    <r>
      <rPr>
        <sz val="10"/>
        <color theme="1"/>
        <rFont val="Times New Roman"/>
        <family val="1"/>
        <charset val="204"/>
      </rPr>
      <t xml:space="preserve">Добові
</t>
    </r>
    <r>
      <rPr>
        <i/>
        <sz val="10"/>
        <color theme="1"/>
        <rFont val="Times New Roman"/>
        <family val="1"/>
        <charset val="204"/>
      </rPr>
      <t>(зазначити кількість осіб та діб)</t>
    </r>
  </si>
</sst>
</file>

<file path=xl/styles.xml><?xml version="1.0" encoding="utf-8"?>
<styleSheet xmlns="http://schemas.openxmlformats.org/spreadsheetml/2006/main">
  <fonts count="12">
    <font>
      <sz val="11"/>
      <color theme="1"/>
      <name val="Arial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Arial"/>
      <family val="2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EFFFEF"/>
        <bgColor rgb="FFEFFFEF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BFECA"/>
        <bgColor rgb="FFDBFECA"/>
      </patternFill>
    </fill>
    <fill>
      <patternFill patternType="solid">
        <fgColor theme="0"/>
        <bgColor theme="0"/>
      </patternFill>
    </fill>
  </fills>
  <borders count="5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wrapText="1"/>
    </xf>
    <xf numFmtId="4" fontId="5" fillId="2" borderId="6" xfId="0" applyNumberFormat="1" applyFont="1" applyFill="1" applyBorder="1" applyAlignment="1">
      <alignment horizontal="center" wrapText="1"/>
    </xf>
    <xf numFmtId="4" fontId="5" fillId="2" borderId="3" xfId="0" applyNumberFormat="1" applyFont="1" applyFill="1" applyBorder="1" applyAlignment="1">
      <alignment horizontal="center" wrapText="1"/>
    </xf>
    <xf numFmtId="16" fontId="4" fillId="0" borderId="3" xfId="0" applyNumberFormat="1" applyFont="1" applyBorder="1" applyAlignment="1">
      <alignment horizontal="left" wrapText="1"/>
    </xf>
    <xf numFmtId="4" fontId="4" fillId="2" borderId="6" xfId="0" applyNumberFormat="1" applyFont="1" applyFill="1" applyBorder="1" applyAlignment="1">
      <alignment horizontal="center" wrapText="1"/>
    </xf>
    <xf numFmtId="0" fontId="4" fillId="0" borderId="3" xfId="0" applyFont="1" applyBorder="1" applyAlignment="1">
      <alignment horizontal="left"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left" wrapText="1"/>
    </xf>
    <xf numFmtId="0" fontId="8" fillId="0" borderId="0" xfId="0" applyFont="1" applyAlignment="1">
      <alignment wrapText="1"/>
    </xf>
    <xf numFmtId="0" fontId="8" fillId="0" borderId="8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4" fontId="1" fillId="0" borderId="3" xfId="0" applyNumberFormat="1" applyFont="1" applyBorder="1" applyAlignment="1">
      <alignment horizontal="center" wrapText="1"/>
    </xf>
    <xf numFmtId="4" fontId="1" fillId="0" borderId="3" xfId="0" applyNumberFormat="1" applyFont="1" applyBorder="1" applyAlignment="1">
      <alignment wrapText="1"/>
    </xf>
    <xf numFmtId="4" fontId="1" fillId="4" borderId="3" xfId="0" applyNumberFormat="1" applyFont="1" applyFill="1" applyBorder="1" applyAlignment="1">
      <alignment wrapText="1"/>
    </xf>
    <xf numFmtId="0" fontId="9" fillId="0" borderId="24" xfId="0" applyFont="1" applyBorder="1" applyAlignment="1">
      <alignment vertical="center" wrapText="1"/>
    </xf>
    <xf numFmtId="0" fontId="4" fillId="0" borderId="5" xfId="0" applyFont="1" applyBorder="1" applyAlignment="1">
      <alignment horizontal="left" wrapText="1"/>
    </xf>
    <xf numFmtId="0" fontId="4" fillId="0" borderId="3" xfId="0" applyFont="1" applyBorder="1" applyAlignment="1">
      <alignment wrapText="1"/>
    </xf>
    <xf numFmtId="0" fontId="1" fillId="0" borderId="24" xfId="0" applyFont="1" applyBorder="1" applyAlignment="1">
      <alignment wrapText="1"/>
    </xf>
    <xf numFmtId="4" fontId="1" fillId="4" borderId="27" xfId="0" applyNumberFormat="1" applyFont="1" applyFill="1" applyBorder="1" applyAlignment="1">
      <alignment wrapText="1"/>
    </xf>
    <xf numFmtId="0" fontId="1" fillId="0" borderId="28" xfId="0" applyFont="1" applyBorder="1" applyAlignment="1">
      <alignment wrapText="1"/>
    </xf>
    <xf numFmtId="0" fontId="8" fillId="0" borderId="29" xfId="0" applyFont="1" applyBorder="1" applyAlignment="1">
      <alignment wrapText="1"/>
    </xf>
    <xf numFmtId="0" fontId="8" fillId="0" borderId="30" xfId="0" applyFont="1" applyBorder="1" applyAlignment="1">
      <alignment wrapText="1"/>
    </xf>
    <xf numFmtId="9" fontId="8" fillId="0" borderId="30" xfId="0" applyNumberFormat="1" applyFont="1" applyBorder="1" applyAlignment="1">
      <alignment wrapText="1"/>
    </xf>
    <xf numFmtId="0" fontId="8" fillId="0" borderId="30" xfId="0" applyFont="1" applyBorder="1" applyAlignment="1">
      <alignment horizontal="center" wrapText="1"/>
    </xf>
    <xf numFmtId="4" fontId="8" fillId="0" borderId="30" xfId="0" applyNumberFormat="1" applyFont="1" applyBorder="1" applyAlignment="1">
      <alignment wrapText="1"/>
    </xf>
    <xf numFmtId="0" fontId="8" fillId="0" borderId="31" xfId="0" applyFont="1" applyBorder="1" applyAlignment="1">
      <alignment wrapText="1"/>
    </xf>
    <xf numFmtId="0" fontId="8" fillId="0" borderId="32" xfId="0" applyFont="1" applyBorder="1" applyAlignment="1">
      <alignment wrapText="1"/>
    </xf>
    <xf numFmtId="0" fontId="10" fillId="0" borderId="3" xfId="0" applyFont="1" applyBorder="1" applyAlignment="1">
      <alignment horizontal="center" wrapText="1"/>
    </xf>
    <xf numFmtId="0" fontId="9" fillId="0" borderId="24" xfId="0" applyFont="1" applyBorder="1" applyAlignment="1">
      <alignment wrapText="1"/>
    </xf>
    <xf numFmtId="14" fontId="1" fillId="0" borderId="23" xfId="0" applyNumberFormat="1" applyFont="1" applyBorder="1" applyAlignment="1">
      <alignment wrapText="1"/>
    </xf>
    <xf numFmtId="0" fontId="11" fillId="0" borderId="2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7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4" fontId="1" fillId="4" borderId="40" xfId="0" applyNumberFormat="1" applyFont="1" applyFill="1" applyBorder="1" applyAlignment="1">
      <alignment wrapText="1"/>
    </xf>
    <xf numFmtId="0" fontId="1" fillId="0" borderId="36" xfId="0" applyFont="1" applyBorder="1" applyAlignment="1">
      <alignment wrapText="1"/>
    </xf>
    <xf numFmtId="4" fontId="8" fillId="5" borderId="30" xfId="0" applyNumberFormat="1" applyFont="1" applyFill="1" applyBorder="1" applyAlignment="1">
      <alignment wrapText="1"/>
    </xf>
    <xf numFmtId="0" fontId="1" fillId="5" borderId="44" xfId="0" applyFont="1" applyFill="1" applyBorder="1" applyAlignment="1">
      <alignment wrapText="1"/>
    </xf>
    <xf numFmtId="0" fontId="8" fillId="3" borderId="45" xfId="0" applyFont="1" applyFill="1" applyBorder="1" applyAlignment="1">
      <alignment wrapText="1"/>
    </xf>
    <xf numFmtId="0" fontId="10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4" fontId="8" fillId="5" borderId="40" xfId="0" applyNumberFormat="1" applyFont="1" applyFill="1" applyBorder="1" applyAlignment="1">
      <alignment wrapText="1"/>
    </xf>
    <xf numFmtId="2" fontId="8" fillId="5" borderId="49" xfId="0" applyNumberFormat="1" applyFont="1" applyFill="1" applyBorder="1" applyAlignment="1">
      <alignment wrapText="1"/>
    </xf>
    <xf numFmtId="0" fontId="8" fillId="3" borderId="8" xfId="0" applyFont="1" applyFill="1" applyBorder="1" applyAlignment="1">
      <alignment wrapText="1"/>
    </xf>
    <xf numFmtId="0" fontId="1" fillId="0" borderId="5" xfId="0" applyFont="1" applyBorder="1" applyAlignment="1">
      <alignment horizontal="left" wrapText="1"/>
    </xf>
    <xf numFmtId="0" fontId="10" fillId="0" borderId="3" xfId="0" applyFont="1" applyBorder="1" applyAlignment="1">
      <alignment wrapText="1"/>
    </xf>
    <xf numFmtId="4" fontId="8" fillId="2" borderId="30" xfId="0" applyNumberFormat="1" applyFont="1" applyFill="1" applyBorder="1" applyAlignment="1">
      <alignment wrapText="1"/>
    </xf>
    <xf numFmtId="0" fontId="1" fillId="2" borderId="44" xfId="0" applyFont="1" applyFill="1" applyBorder="1" applyAlignment="1">
      <alignment wrapText="1"/>
    </xf>
    <xf numFmtId="4" fontId="8" fillId="2" borderId="40" xfId="0" applyNumberFormat="1" applyFont="1" applyFill="1" applyBorder="1" applyAlignment="1">
      <alignment wrapText="1"/>
    </xf>
    <xf numFmtId="2" fontId="8" fillId="2" borderId="49" xfId="0" applyNumberFormat="1" applyFont="1" applyFill="1" applyBorder="1" applyAlignment="1">
      <alignment wrapText="1"/>
    </xf>
    <xf numFmtId="4" fontId="8" fillId="5" borderId="27" xfId="0" applyNumberFormat="1" applyFont="1" applyFill="1" applyBorder="1" applyAlignment="1">
      <alignment wrapText="1"/>
    </xf>
    <xf numFmtId="0" fontId="8" fillId="5" borderId="28" xfId="0" applyFont="1" applyFill="1" applyBorder="1" applyAlignment="1">
      <alignment wrapText="1"/>
    </xf>
    <xf numFmtId="4" fontId="8" fillId="4" borderId="30" xfId="0" applyNumberFormat="1" applyFont="1" applyFill="1" applyBorder="1" applyAlignment="1">
      <alignment wrapText="1"/>
    </xf>
    <xf numFmtId="0" fontId="8" fillId="0" borderId="56" xfId="0" applyFont="1" applyBorder="1" applyAlignment="1">
      <alignment wrapText="1"/>
    </xf>
    <xf numFmtId="4" fontId="8" fillId="6" borderId="30" xfId="0" applyNumberFormat="1" applyFont="1" applyFill="1" applyBorder="1" applyAlignment="1">
      <alignment wrapText="1"/>
    </xf>
    <xf numFmtId="4" fontId="1" fillId="5" borderId="30" xfId="0" applyNumberFormat="1" applyFont="1" applyFill="1" applyBorder="1" applyAlignment="1">
      <alignment wrapText="1"/>
    </xf>
    <xf numFmtId="0" fontId="4" fillId="0" borderId="0" xfId="0" applyFont="1" applyAlignment="1">
      <alignment horizontal="left" wrapText="1"/>
    </xf>
    <xf numFmtId="0" fontId="0" fillId="0" borderId="0" xfId="0" applyFont="1" applyAlignment="1"/>
    <xf numFmtId="0" fontId="4" fillId="0" borderId="1" xfId="0" applyFont="1" applyBorder="1" applyAlignment="1">
      <alignment horizontal="left" wrapText="1"/>
    </xf>
    <xf numFmtId="0" fontId="3" fillId="0" borderId="1" xfId="0" applyFont="1" applyBorder="1"/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0" fontId="4" fillId="0" borderId="0" xfId="0" applyFont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3" fillId="0" borderId="2" xfId="0" applyFont="1" applyBorder="1"/>
    <xf numFmtId="0" fontId="4" fillId="0" borderId="0" xfId="0" applyFont="1" applyAlignment="1">
      <alignment horizontal="center" wrapText="1"/>
    </xf>
    <xf numFmtId="0" fontId="5" fillId="0" borderId="4" xfId="0" applyFont="1" applyBorder="1" applyAlignment="1">
      <alignment horizontal="left" wrapText="1"/>
    </xf>
    <xf numFmtId="0" fontId="3" fillId="0" borderId="5" xfId="0" applyFont="1" applyBorder="1"/>
    <xf numFmtId="0" fontId="4" fillId="0" borderId="4" xfId="0" applyFont="1" applyBorder="1" applyAlignment="1">
      <alignment horizontal="left" wrapText="1"/>
    </xf>
    <xf numFmtId="0" fontId="3" fillId="0" borderId="7" xfId="0" applyFont="1" applyBorder="1"/>
    <xf numFmtId="0" fontId="1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50" xfId="0" applyFont="1" applyBorder="1" applyAlignment="1">
      <alignment horizontal="left" wrapText="1"/>
    </xf>
    <xf numFmtId="0" fontId="3" fillId="0" borderId="51" xfId="0" applyFont="1" applyBorder="1"/>
    <xf numFmtId="0" fontId="8" fillId="2" borderId="41" xfId="0" applyFont="1" applyFill="1" applyBorder="1" applyAlignment="1">
      <alignment horizontal="left" wrapText="1"/>
    </xf>
    <xf numFmtId="0" fontId="3" fillId="0" borderId="42" xfId="0" applyFont="1" applyBorder="1"/>
    <xf numFmtId="0" fontId="3" fillId="0" borderId="52" xfId="0" applyFont="1" applyBorder="1"/>
    <xf numFmtId="0" fontId="8" fillId="3" borderId="53" xfId="0" applyFont="1" applyFill="1" applyBorder="1" applyAlignment="1">
      <alignment horizontal="center" wrapText="1"/>
    </xf>
    <xf numFmtId="0" fontId="3" fillId="0" borderId="54" xfId="0" applyFont="1" applyBorder="1"/>
    <xf numFmtId="0" fontId="3" fillId="0" borderId="55" xfId="0" applyFont="1" applyBorder="1"/>
    <xf numFmtId="0" fontId="8" fillId="2" borderId="46" xfId="0" applyFont="1" applyFill="1" applyBorder="1" applyAlignment="1">
      <alignment horizontal="left" wrapText="1"/>
    </xf>
    <xf numFmtId="0" fontId="3" fillId="0" borderId="47" xfId="0" applyFont="1" applyBorder="1"/>
    <xf numFmtId="0" fontId="3" fillId="0" borderId="48" xfId="0" applyFont="1" applyBorder="1"/>
    <xf numFmtId="0" fontId="8" fillId="5" borderId="25" xfId="0" applyFont="1" applyFill="1" applyBorder="1" applyAlignment="1">
      <alignment horizontal="left" wrapText="1"/>
    </xf>
    <xf numFmtId="0" fontId="3" fillId="0" borderId="16" xfId="0" applyFont="1" applyBorder="1"/>
    <xf numFmtId="0" fontId="3" fillId="0" borderId="26" xfId="0" applyFont="1" applyBorder="1"/>
    <xf numFmtId="0" fontId="1" fillId="0" borderId="21" xfId="0" applyFont="1" applyBorder="1" applyAlignment="1">
      <alignment horizontal="left" wrapText="1"/>
    </xf>
    <xf numFmtId="0" fontId="3" fillId="0" borderId="22" xfId="0" applyFont="1" applyBorder="1"/>
    <xf numFmtId="0" fontId="7" fillId="0" borderId="21" xfId="0" applyFont="1" applyBorder="1" applyAlignment="1">
      <alignment horizontal="left" wrapText="1"/>
    </xf>
    <xf numFmtId="0" fontId="1" fillId="0" borderId="25" xfId="0" applyFont="1" applyBorder="1" applyAlignment="1">
      <alignment horizontal="left" wrapText="1"/>
    </xf>
    <xf numFmtId="0" fontId="1" fillId="0" borderId="35" xfId="0" applyFont="1" applyBorder="1" applyAlignment="1">
      <alignment horizontal="center" vertical="center" wrapText="1"/>
    </xf>
    <xf numFmtId="0" fontId="3" fillId="0" borderId="11" xfId="0" applyFont="1" applyBorder="1"/>
    <xf numFmtId="0" fontId="3" fillId="0" borderId="32" xfId="0" applyFont="1" applyBorder="1"/>
    <xf numFmtId="0" fontId="7" fillId="0" borderId="37" xfId="0" applyFont="1" applyBorder="1" applyAlignment="1">
      <alignment horizontal="center" vertical="center" wrapText="1"/>
    </xf>
    <xf numFmtId="0" fontId="3" fillId="0" borderId="38" xfId="0" applyFont="1" applyBorder="1"/>
    <xf numFmtId="0" fontId="8" fillId="5" borderId="46" xfId="0" applyFont="1" applyFill="1" applyBorder="1" applyAlignment="1">
      <alignment horizontal="left" wrapText="1"/>
    </xf>
    <xf numFmtId="0" fontId="8" fillId="3" borderId="18" xfId="0" applyFont="1" applyFill="1" applyBorder="1" applyAlignment="1">
      <alignment horizontal="center" wrapText="1"/>
    </xf>
    <xf numFmtId="0" fontId="3" fillId="0" borderId="19" xfId="0" applyFont="1" applyBorder="1"/>
    <xf numFmtId="0" fontId="3" fillId="0" borderId="20" xfId="0" applyFont="1" applyBorder="1"/>
    <xf numFmtId="0" fontId="8" fillId="3" borderId="15" xfId="0" applyFont="1" applyFill="1" applyBorder="1" applyAlignment="1">
      <alignment horizontal="center" wrapText="1"/>
    </xf>
    <xf numFmtId="0" fontId="3" fillId="0" borderId="17" xfId="0" applyFont="1" applyBorder="1"/>
    <xf numFmtId="0" fontId="8" fillId="0" borderId="18" xfId="0" applyFont="1" applyBorder="1" applyAlignment="1">
      <alignment horizontal="left" wrapText="1"/>
    </xf>
    <xf numFmtId="0" fontId="8" fillId="5" borderId="41" xfId="0" applyFont="1" applyFill="1" applyBorder="1" applyAlignment="1">
      <alignment horizontal="left" wrapText="1"/>
    </xf>
    <xf numFmtId="0" fontId="3" fillId="0" borderId="43" xfId="0" applyFont="1" applyBorder="1"/>
    <xf numFmtId="0" fontId="11" fillId="0" borderId="36" xfId="0" applyFont="1" applyBorder="1" applyAlignment="1">
      <alignment horizontal="left" vertical="center" wrapText="1"/>
    </xf>
    <xf numFmtId="0" fontId="3" fillId="0" borderId="13" xfId="0" applyFont="1" applyBorder="1"/>
    <xf numFmtId="0" fontId="3" fillId="0" borderId="39" xfId="0" applyFont="1" applyBorder="1"/>
    <xf numFmtId="0" fontId="8" fillId="0" borderId="18" xfId="0" applyFont="1" applyBorder="1" applyAlignment="1">
      <alignment horizontal="left"/>
    </xf>
    <xf numFmtId="0" fontId="8" fillId="0" borderId="33" xfId="0" applyFont="1" applyBorder="1" applyAlignment="1">
      <alignment horizontal="left" wrapText="1"/>
    </xf>
    <xf numFmtId="0" fontId="3" fillId="0" borderId="34" xfId="0" applyFont="1" applyBorder="1"/>
    <xf numFmtId="0" fontId="8" fillId="0" borderId="41" xfId="0" applyFont="1" applyBorder="1" applyAlignment="1">
      <alignment horizontal="center" wrapText="1"/>
    </xf>
    <xf numFmtId="0" fontId="2" fillId="0" borderId="0" xfId="0" applyFont="1" applyAlignment="1">
      <alignment horizontal="left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H1" sqref="H1"/>
    </sheetView>
  </sheetViews>
  <sheetFormatPr defaultColWidth="12.625" defaultRowHeight="15" customHeight="1"/>
  <cols>
    <col min="1" max="1" width="4.5" customWidth="1"/>
    <col min="2" max="2" width="34.25" customWidth="1"/>
    <col min="3" max="3" width="5.125" customWidth="1"/>
    <col min="4" max="4" width="10.75" customWidth="1"/>
    <col min="5" max="5" width="11" customWidth="1"/>
    <col min="6" max="6" width="13" customWidth="1"/>
    <col min="7" max="26" width="7.625" customWidth="1"/>
  </cols>
  <sheetData>
    <row r="1" spans="1:26" ht="60.75" customHeight="1">
      <c r="A1" s="1"/>
      <c r="B1" s="2"/>
      <c r="C1" s="92" t="s">
        <v>0</v>
      </c>
      <c r="D1" s="76"/>
      <c r="E1" s="76"/>
      <c r="F1" s="76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0" customHeight="1">
      <c r="A2" s="93" t="s">
        <v>1</v>
      </c>
      <c r="B2" s="76"/>
      <c r="C2" s="92" t="s">
        <v>2</v>
      </c>
      <c r="D2" s="76"/>
      <c r="E2" s="76"/>
      <c r="F2" s="76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90" t="s">
        <v>3</v>
      </c>
      <c r="B3" s="76"/>
      <c r="C3" s="76"/>
      <c r="D3" s="76"/>
      <c r="E3" s="76"/>
      <c r="F3" s="7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94"/>
      <c r="B4" s="78"/>
      <c r="C4" s="78"/>
      <c r="D4" s="78"/>
      <c r="E4" s="78"/>
      <c r="F4" s="7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89" t="s">
        <v>4</v>
      </c>
      <c r="B5" s="83"/>
      <c r="C5" s="83"/>
      <c r="D5" s="83"/>
      <c r="E5" s="83"/>
      <c r="F5" s="8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90" t="s">
        <v>5</v>
      </c>
      <c r="B6" s="76"/>
      <c r="C6" s="76"/>
      <c r="D6" s="76"/>
      <c r="E6" s="76"/>
      <c r="F6" s="76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1"/>
      <c r="B7" s="2"/>
      <c r="C7" s="2"/>
      <c r="D7" s="2"/>
      <c r="E7" s="2"/>
      <c r="F7" s="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6" t="s">
        <v>6</v>
      </c>
      <c r="B8" s="91" t="s">
        <v>7</v>
      </c>
      <c r="C8" s="86"/>
      <c r="D8" s="7" t="s">
        <v>8</v>
      </c>
      <c r="E8" s="7" t="s">
        <v>9</v>
      </c>
      <c r="F8" s="6" t="s">
        <v>10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8">
        <v>1</v>
      </c>
      <c r="B9" s="85" t="s">
        <v>11</v>
      </c>
      <c r="C9" s="86"/>
      <c r="D9" s="9">
        <f>'Розрахунки 1 етап 2021'!F48</f>
        <v>0</v>
      </c>
      <c r="E9" s="9">
        <f>'Розрахунки 2 етап 2021'!F48</f>
        <v>0</v>
      </c>
      <c r="F9" s="10">
        <f t="shared" ref="F9:F18" si="0">D9+E9</f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11" t="s">
        <v>12</v>
      </c>
      <c r="B10" s="87" t="s">
        <v>13</v>
      </c>
      <c r="C10" s="86"/>
      <c r="D10" s="12">
        <f>'Розрахунки 1 етап 2021'!F23</f>
        <v>0</v>
      </c>
      <c r="E10" s="12">
        <f>'Розрахунки 2 етап 2021'!F23</f>
        <v>0</v>
      </c>
      <c r="F10" s="10">
        <f t="shared" si="0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13" t="s">
        <v>14</v>
      </c>
      <c r="B11" s="87" t="s">
        <v>15</v>
      </c>
      <c r="C11" s="86"/>
      <c r="D11" s="12">
        <f>'Розрахунки 1 етап 2021'!F24</f>
        <v>0</v>
      </c>
      <c r="E11" s="12">
        <f>'Розрахунки 2 етап 2021'!F24</f>
        <v>0</v>
      </c>
      <c r="F11" s="10">
        <f t="shared" si="0"/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9.25" customHeight="1">
      <c r="A12" s="13" t="s">
        <v>16</v>
      </c>
      <c r="B12" s="87" t="s">
        <v>17</v>
      </c>
      <c r="C12" s="86"/>
      <c r="D12" s="12">
        <f>'Розрахунки 1 етап 2021'!F29</f>
        <v>0</v>
      </c>
      <c r="E12" s="12">
        <f>'Розрахунки 2 етап 2021'!F29</f>
        <v>0</v>
      </c>
      <c r="F12" s="10">
        <f t="shared" si="0"/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13" t="s">
        <v>18</v>
      </c>
      <c r="B13" s="87" t="s">
        <v>19</v>
      </c>
      <c r="C13" s="86"/>
      <c r="D13" s="12">
        <f>'Розрахунки 1 етап 2021'!F34</f>
        <v>0</v>
      </c>
      <c r="E13" s="12">
        <f>'Розрахунки 2 етап 2021'!F34</f>
        <v>0</v>
      </c>
      <c r="F13" s="10">
        <f t="shared" si="0"/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13" t="s">
        <v>20</v>
      </c>
      <c r="B14" s="87" t="s">
        <v>21</v>
      </c>
      <c r="C14" s="86"/>
      <c r="D14" s="12">
        <f>'Розрахунки 1 етап 2021'!F47</f>
        <v>0</v>
      </c>
      <c r="E14" s="12">
        <f>'Розрахунки 2 етап 2021'!F47</f>
        <v>0</v>
      </c>
      <c r="F14" s="10">
        <f t="shared" si="0"/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8.5" customHeight="1">
      <c r="A15" s="8">
        <v>2</v>
      </c>
      <c r="B15" s="85" t="s">
        <v>22</v>
      </c>
      <c r="C15" s="86"/>
      <c r="D15" s="9">
        <f>'Розрахунки 1 етап 2021'!F53</f>
        <v>0</v>
      </c>
      <c r="E15" s="9">
        <f>'Розрахунки 2 етап 2021'!F53</f>
        <v>0</v>
      </c>
      <c r="F15" s="10">
        <f t="shared" si="0"/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8">
        <v>3</v>
      </c>
      <c r="B16" s="85" t="s">
        <v>23</v>
      </c>
      <c r="C16" s="86"/>
      <c r="D16" s="9">
        <f>'Розрахунки 1 етап 2021'!F58</f>
        <v>0</v>
      </c>
      <c r="E16" s="9">
        <f>'Розрахунки 2 етап 2021'!F58</f>
        <v>0</v>
      </c>
      <c r="F16" s="10">
        <f t="shared" si="0"/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8">
        <v>4</v>
      </c>
      <c r="B17" s="85" t="s">
        <v>24</v>
      </c>
      <c r="C17" s="86"/>
      <c r="D17" s="9">
        <f>'Розрахунки 1 етап 2021'!F97</f>
        <v>0</v>
      </c>
      <c r="E17" s="9">
        <f>'Розрахунки 2 етап 2021'!F97</f>
        <v>0</v>
      </c>
      <c r="F17" s="10">
        <f t="shared" si="0"/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87" t="s">
        <v>25</v>
      </c>
      <c r="B18" s="88"/>
      <c r="C18" s="86"/>
      <c r="D18" s="12">
        <f t="shared" ref="D18:E18" si="1">D17+D16+D15+D9</f>
        <v>0</v>
      </c>
      <c r="E18" s="12">
        <f t="shared" si="1"/>
        <v>0</v>
      </c>
      <c r="F18" s="10">
        <f t="shared" si="0"/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6.25" customHeight="1">
      <c r="A19" s="14"/>
      <c r="B19" s="4"/>
      <c r="C19" s="4"/>
      <c r="D19" s="4"/>
      <c r="E19" s="4"/>
      <c r="F19" s="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5.5" customHeight="1">
      <c r="A20" s="75" t="s">
        <v>26</v>
      </c>
      <c r="B20" s="76"/>
      <c r="C20" s="79"/>
      <c r="D20" s="78"/>
      <c r="E20" s="77"/>
      <c r="F20" s="78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75" customHeight="1">
      <c r="A21" s="16"/>
      <c r="B21" s="15"/>
      <c r="C21" s="81" t="s">
        <v>27</v>
      </c>
      <c r="D21" s="76"/>
      <c r="E21" s="81" t="s">
        <v>28</v>
      </c>
      <c r="F21" s="76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>
      <c r="A22" s="75" t="s">
        <v>29</v>
      </c>
      <c r="B22" s="76"/>
      <c r="C22" s="79"/>
      <c r="D22" s="78"/>
      <c r="E22" s="17"/>
      <c r="F22" s="17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>
      <c r="A23" s="16"/>
      <c r="B23" s="15"/>
      <c r="C23" s="84" t="s">
        <v>27</v>
      </c>
      <c r="D23" s="76"/>
      <c r="E23" s="84" t="s">
        <v>28</v>
      </c>
      <c r="F23" s="76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16"/>
      <c r="B24" s="15" t="s">
        <v>30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3.2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7" customHeight="1">
      <c r="A26" s="75" t="s">
        <v>31</v>
      </c>
      <c r="B26" s="76"/>
      <c r="C26" s="79"/>
      <c r="D26" s="78"/>
      <c r="E26" s="77"/>
      <c r="F26" s="78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" customHeight="1">
      <c r="A27" s="16"/>
      <c r="B27" s="15"/>
      <c r="C27" s="84" t="s">
        <v>27</v>
      </c>
      <c r="D27" s="76"/>
      <c r="E27" s="84" t="s">
        <v>28</v>
      </c>
      <c r="F27" s="76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" customHeight="1">
      <c r="A28" s="75" t="s">
        <v>32</v>
      </c>
      <c r="B28" s="76"/>
      <c r="C28" s="79"/>
      <c r="D28" s="78"/>
      <c r="E28" s="77"/>
      <c r="F28" s="78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" customHeight="1">
      <c r="A29" s="16"/>
      <c r="B29" s="15"/>
      <c r="C29" s="84" t="s">
        <v>27</v>
      </c>
      <c r="D29" s="76"/>
      <c r="E29" s="84" t="s">
        <v>28</v>
      </c>
      <c r="F29" s="76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6.25" customHeight="1">
      <c r="A30" s="75" t="s">
        <v>33</v>
      </c>
      <c r="B30" s="76"/>
      <c r="C30" s="79"/>
      <c r="D30" s="78"/>
      <c r="E30" s="77"/>
      <c r="F30" s="78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3.25" customHeight="1">
      <c r="A31" s="16"/>
      <c r="B31" s="15"/>
      <c r="C31" s="82" t="s">
        <v>27</v>
      </c>
      <c r="D31" s="83"/>
      <c r="E31" s="81" t="s">
        <v>28</v>
      </c>
      <c r="F31" s="76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4.75" customHeight="1">
      <c r="A32" s="75" t="s">
        <v>34</v>
      </c>
      <c r="B32" s="76"/>
      <c r="C32" s="79"/>
      <c r="D32" s="78"/>
      <c r="E32" s="80"/>
      <c r="F32" s="78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23.25" customHeight="1">
      <c r="A33" s="16"/>
      <c r="B33" s="15"/>
      <c r="C33" s="81" t="s">
        <v>27</v>
      </c>
      <c r="D33" s="76"/>
      <c r="E33" s="81" t="s">
        <v>28</v>
      </c>
      <c r="F33" s="76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38.25" customHeight="1">
      <c r="A34" s="75" t="s">
        <v>35</v>
      </c>
      <c r="B34" s="76"/>
      <c r="C34" s="79"/>
      <c r="D34" s="78"/>
      <c r="E34" s="77"/>
      <c r="F34" s="7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14"/>
      <c r="B35" s="4"/>
      <c r="C35" s="82" t="s">
        <v>27</v>
      </c>
      <c r="D35" s="83"/>
      <c r="E35" s="81" t="s">
        <v>28</v>
      </c>
      <c r="F35" s="76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1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1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1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1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1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1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1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1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1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1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1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1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1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1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1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1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1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1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1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1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1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1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1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1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1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1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1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1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1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1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1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1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1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1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1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1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1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1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1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1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1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1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1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1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1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1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1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1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1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1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1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1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1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1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1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1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1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1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1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1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1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1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1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1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1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1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1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1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1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1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1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1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1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1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1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1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1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1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1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1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1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1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1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1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1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1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1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1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1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1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1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1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1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1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1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1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1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1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1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1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1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1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1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1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1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1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1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1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1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1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1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1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1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1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1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1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1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1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1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1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1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1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1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1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1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1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1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1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1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1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1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1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1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1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1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1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1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1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1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1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1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1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1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1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1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1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1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1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1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1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1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1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1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1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1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1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1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1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1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1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1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1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1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1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1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1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1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1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1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1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1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1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1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1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1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1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1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1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1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1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1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1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1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1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1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1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1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1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1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1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1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1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1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1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1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1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1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1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1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1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1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1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1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1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1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1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1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1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1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1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1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1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1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1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1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1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1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1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1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1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1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1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1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1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1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1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1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1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1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1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1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1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1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1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1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1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1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1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1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1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1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1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1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1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1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1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1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1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1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1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1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1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1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1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1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1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1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1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1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1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1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1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1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1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1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1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1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1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1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1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1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1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1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1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1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1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1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1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1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1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1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1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1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1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1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1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1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1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1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1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1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1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1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1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1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1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1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1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1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1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1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1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1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1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1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1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1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1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1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1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1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1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1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1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1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1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1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1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1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1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1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1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1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1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1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1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1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1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1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1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1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1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1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1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1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1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1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1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1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1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1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1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1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1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1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1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1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1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1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1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1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1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1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1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1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1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1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1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1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1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1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1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1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1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1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1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1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1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1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1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1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1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1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1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1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1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1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1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1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1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1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1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1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1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1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1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1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1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1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1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1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1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1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1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1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1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1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1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1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1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1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1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1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1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1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1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1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1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1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1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1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1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1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1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1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1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1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1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1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1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1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1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1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1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1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1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1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1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1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1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1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1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1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1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1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1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1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1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1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1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1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1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1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1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1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1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1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1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1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1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1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1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1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1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1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1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1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1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1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1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1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1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1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1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1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1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1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1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1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1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1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1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1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1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1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1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1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1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1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1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1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1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1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1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1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1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1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1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1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1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1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1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1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1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1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1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1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1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1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1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1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1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1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1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1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1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1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1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1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1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1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1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1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1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1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1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1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1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1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1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1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1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1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1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1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1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1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1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1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1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1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1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1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1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1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1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1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1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1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1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1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1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1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1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1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1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1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1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1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1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1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1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1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1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1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1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1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1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1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1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1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1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1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1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1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1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1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1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1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1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1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1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1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1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1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1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1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1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1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1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1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1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1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1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1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1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1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1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1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1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1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1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1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1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1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1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1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1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1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1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1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1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1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1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1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1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1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1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1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1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1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1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1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1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1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1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1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1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1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1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1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1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1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1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1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1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1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1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1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1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1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1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1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1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1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1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1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1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1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1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1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1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1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1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1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1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1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1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1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1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1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1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1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1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1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1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1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1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1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1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1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1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1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1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1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1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1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1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1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1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1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1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1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1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1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1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1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1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1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1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1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1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1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1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1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1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1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1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1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1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1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1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1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1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1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1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1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1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1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1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1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1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1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1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1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1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1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1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1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1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1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1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1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1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1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1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1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1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1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1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1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1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1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1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1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1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1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1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1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1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1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1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1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1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1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1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1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1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1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1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1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1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1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1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1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1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1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1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1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1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1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1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1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1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1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1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1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1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1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1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1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1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1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1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1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1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1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1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1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1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1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1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1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1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1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1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1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1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1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1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1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1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1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1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1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1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1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1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1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1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1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1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1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1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1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1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1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1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1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1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1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1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1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1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1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1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1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1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1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1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1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1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1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1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1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1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1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1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1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1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1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1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1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1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1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1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1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1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1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1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1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1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1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1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1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1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1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1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1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1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1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1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1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1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1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1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1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1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1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1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1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1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1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1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1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1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1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1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1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1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1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1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1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1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1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1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1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1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1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1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1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1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1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1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1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1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1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1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1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1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1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1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1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1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1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1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1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1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1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1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1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1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1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1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1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1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1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1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1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1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1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1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1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1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1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1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1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1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1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1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1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1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1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1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1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1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1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1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1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1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1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1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1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1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1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1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1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1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1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1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1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1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1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1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1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1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1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1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1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1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1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1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1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1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1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1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1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1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1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1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1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1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1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1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1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1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1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1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1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1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1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1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1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1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1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52">
    <mergeCell ref="C1:F1"/>
    <mergeCell ref="A2:B2"/>
    <mergeCell ref="C2:F2"/>
    <mergeCell ref="A3:F3"/>
    <mergeCell ref="A4:F4"/>
    <mergeCell ref="A5:F5"/>
    <mergeCell ref="A6:F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A18:C18"/>
    <mergeCell ref="A20:B20"/>
    <mergeCell ref="C20:D20"/>
    <mergeCell ref="E20:F20"/>
    <mergeCell ref="C21:D21"/>
    <mergeCell ref="E21:F21"/>
    <mergeCell ref="A22:B22"/>
    <mergeCell ref="C22:D22"/>
    <mergeCell ref="C23:D23"/>
    <mergeCell ref="E23:F23"/>
    <mergeCell ref="A26:B26"/>
    <mergeCell ref="C26:D26"/>
    <mergeCell ref="E26:F26"/>
    <mergeCell ref="C27:D27"/>
    <mergeCell ref="E27:F27"/>
    <mergeCell ref="A28:B28"/>
    <mergeCell ref="C28:D28"/>
    <mergeCell ref="E28:F28"/>
    <mergeCell ref="C29:D29"/>
    <mergeCell ref="E29:F29"/>
    <mergeCell ref="A30:B30"/>
    <mergeCell ref="C30:D30"/>
    <mergeCell ref="E30:F30"/>
    <mergeCell ref="C31:D31"/>
    <mergeCell ref="E31:F31"/>
    <mergeCell ref="C34:D34"/>
    <mergeCell ref="C35:D35"/>
    <mergeCell ref="E35:F35"/>
    <mergeCell ref="A34:B34"/>
    <mergeCell ref="E34:F34"/>
    <mergeCell ref="A32:B32"/>
    <mergeCell ref="C32:D32"/>
    <mergeCell ref="E32:F32"/>
    <mergeCell ref="C33:D33"/>
    <mergeCell ref="E33:F33"/>
  </mergeCells>
  <pageMargins left="0.51" right="0.5" top="0.51" bottom="0.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2.625" defaultRowHeight="15" customHeight="1"/>
  <cols>
    <col min="1" max="1" width="7" customWidth="1"/>
    <col min="2" max="2" width="23.5" customWidth="1"/>
    <col min="3" max="3" width="7.875" customWidth="1"/>
    <col min="4" max="4" width="7.5" customWidth="1"/>
    <col min="5" max="5" width="10.125" customWidth="1"/>
    <col min="6" max="6" width="11.75" customWidth="1"/>
    <col min="7" max="7" width="20.75" customWidth="1"/>
    <col min="8" max="26" width="7.625" customWidth="1"/>
  </cols>
  <sheetData>
    <row r="1" spans="1:26">
      <c r="A1" s="2"/>
      <c r="B1" s="2"/>
      <c r="C1" s="2"/>
      <c r="D1" s="2"/>
      <c r="E1" s="3"/>
      <c r="F1" s="3"/>
      <c r="G1" s="3" t="s">
        <v>36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2.75" customHeight="1">
      <c r="A2" s="2"/>
      <c r="B2" s="2"/>
      <c r="C2" s="2"/>
      <c r="D2" s="2"/>
      <c r="E2" s="92" t="s">
        <v>37</v>
      </c>
      <c r="F2" s="76"/>
      <c r="G2" s="7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90" t="s">
        <v>38</v>
      </c>
      <c r="B3" s="76"/>
      <c r="C3" s="76"/>
      <c r="D3" s="76"/>
      <c r="E3" s="76"/>
      <c r="F3" s="76"/>
      <c r="G3" s="7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90" t="s">
        <v>39</v>
      </c>
      <c r="B4" s="76"/>
      <c r="C4" s="76"/>
      <c r="D4" s="76"/>
      <c r="E4" s="76"/>
      <c r="F4" s="76"/>
      <c r="G4" s="7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94"/>
      <c r="B5" s="78"/>
      <c r="C5" s="78"/>
      <c r="D5" s="78"/>
      <c r="E5" s="78"/>
      <c r="F5" s="78"/>
      <c r="G5" s="78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89" t="s">
        <v>4</v>
      </c>
      <c r="B6" s="83"/>
      <c r="C6" s="83"/>
      <c r="D6" s="83"/>
      <c r="E6" s="83"/>
      <c r="F6" s="83"/>
      <c r="G6" s="8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>
      <c r="A8" s="18" t="s">
        <v>6</v>
      </c>
      <c r="B8" s="19" t="s">
        <v>7</v>
      </c>
      <c r="C8" s="19" t="s">
        <v>40</v>
      </c>
      <c r="D8" s="19" t="s">
        <v>41</v>
      </c>
      <c r="E8" s="19" t="s">
        <v>42</v>
      </c>
      <c r="F8" s="19" t="s">
        <v>43</v>
      </c>
      <c r="G8" s="20" t="s">
        <v>44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1">
        <v>1</v>
      </c>
      <c r="B9" s="22">
        <v>2</v>
      </c>
      <c r="C9" s="22">
        <v>3</v>
      </c>
      <c r="D9" s="22">
        <v>4</v>
      </c>
      <c r="E9" s="22">
        <v>5</v>
      </c>
      <c r="F9" s="22">
        <v>6</v>
      </c>
      <c r="G9" s="23">
        <v>7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>
      <c r="A10" s="24" t="s">
        <v>45</v>
      </c>
      <c r="B10" s="122" t="s">
        <v>46</v>
      </c>
      <c r="C10" s="107"/>
      <c r="D10" s="107"/>
      <c r="E10" s="107"/>
      <c r="F10" s="107"/>
      <c r="G10" s="123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4.25">
      <c r="A11" s="26" t="s">
        <v>12</v>
      </c>
      <c r="B11" s="124" t="s">
        <v>13</v>
      </c>
      <c r="C11" s="120"/>
      <c r="D11" s="120"/>
      <c r="E11" s="120"/>
      <c r="F11" s="120"/>
      <c r="G11" s="121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" customHeight="1">
      <c r="A12" s="109" t="s">
        <v>47</v>
      </c>
      <c r="B12" s="88"/>
      <c r="C12" s="88"/>
      <c r="D12" s="88"/>
      <c r="E12" s="88"/>
      <c r="F12" s="88"/>
      <c r="G12" s="110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39">
      <c r="A13" s="27" t="s">
        <v>48</v>
      </c>
      <c r="B13" s="28" t="s">
        <v>49</v>
      </c>
      <c r="C13" s="29" t="s">
        <v>50</v>
      </c>
      <c r="D13" s="30"/>
      <c r="E13" s="31"/>
      <c r="F13" s="32">
        <f t="shared" ref="F13:F17" si="0">D13*E13</f>
        <v>0</v>
      </c>
      <c r="G13" s="33" t="s">
        <v>51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7" t="s">
        <v>52</v>
      </c>
      <c r="B14" s="28"/>
      <c r="C14" s="29" t="s">
        <v>50</v>
      </c>
      <c r="D14" s="30"/>
      <c r="E14" s="31"/>
      <c r="F14" s="32">
        <f t="shared" si="0"/>
        <v>0</v>
      </c>
      <c r="G14" s="3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7" t="s">
        <v>53</v>
      </c>
      <c r="B15" s="28"/>
      <c r="C15" s="29" t="s">
        <v>50</v>
      </c>
      <c r="D15" s="30"/>
      <c r="E15" s="31"/>
      <c r="F15" s="32">
        <f t="shared" si="0"/>
        <v>0</v>
      </c>
      <c r="G15" s="3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7" t="s">
        <v>54</v>
      </c>
      <c r="B16" s="28"/>
      <c r="C16" s="29" t="s">
        <v>50</v>
      </c>
      <c r="D16" s="30"/>
      <c r="E16" s="31"/>
      <c r="F16" s="32">
        <f t="shared" si="0"/>
        <v>0</v>
      </c>
      <c r="G16" s="3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7" t="s">
        <v>55</v>
      </c>
      <c r="B17" s="28"/>
      <c r="C17" s="29" t="s">
        <v>50</v>
      </c>
      <c r="D17" s="30"/>
      <c r="E17" s="31"/>
      <c r="F17" s="32">
        <f t="shared" si="0"/>
        <v>0</v>
      </c>
      <c r="G17" s="33" t="s">
        <v>56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>
      <c r="A18" s="109" t="s">
        <v>57</v>
      </c>
      <c r="B18" s="88"/>
      <c r="C18" s="88"/>
      <c r="D18" s="88"/>
      <c r="E18" s="88"/>
      <c r="F18" s="88"/>
      <c r="G18" s="110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7" t="s">
        <v>58</v>
      </c>
      <c r="B19" s="34"/>
      <c r="C19" s="29" t="s">
        <v>50</v>
      </c>
      <c r="D19" s="30"/>
      <c r="E19" s="31"/>
      <c r="F19" s="32">
        <f t="shared" ref="F19:F21" si="1">D19*E19</f>
        <v>0</v>
      </c>
      <c r="G19" s="33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7" t="s">
        <v>59</v>
      </c>
      <c r="B20" s="34"/>
      <c r="C20" s="29" t="s">
        <v>50</v>
      </c>
      <c r="D20" s="30"/>
      <c r="E20" s="31"/>
      <c r="F20" s="32">
        <f t="shared" si="1"/>
        <v>0</v>
      </c>
      <c r="G20" s="3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7" t="s">
        <v>60</v>
      </c>
      <c r="B21" s="35"/>
      <c r="C21" s="29" t="s">
        <v>50</v>
      </c>
      <c r="D21" s="30"/>
      <c r="E21" s="31"/>
      <c r="F21" s="32">
        <f t="shared" si="1"/>
        <v>0</v>
      </c>
      <c r="G21" s="36" t="s">
        <v>56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.5" customHeight="1">
      <c r="A22" s="111" t="s">
        <v>61</v>
      </c>
      <c r="B22" s="88"/>
      <c r="C22" s="88"/>
      <c r="D22" s="88"/>
      <c r="E22" s="88"/>
      <c r="F22" s="88"/>
      <c r="G22" s="110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>
      <c r="A23" s="112" t="s">
        <v>62</v>
      </c>
      <c r="B23" s="107"/>
      <c r="C23" s="107"/>
      <c r="D23" s="107"/>
      <c r="E23" s="108"/>
      <c r="F23" s="37">
        <f>SUM(F13:F21)</f>
        <v>0</v>
      </c>
      <c r="G23" s="38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39" t="s">
        <v>14</v>
      </c>
      <c r="B24" s="40" t="s">
        <v>15</v>
      </c>
      <c r="C24" s="41" t="s">
        <v>63</v>
      </c>
      <c r="D24" s="42" t="s">
        <v>64</v>
      </c>
      <c r="E24" s="42" t="s">
        <v>64</v>
      </c>
      <c r="F24" s="43"/>
      <c r="G24" s="44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>
      <c r="A25" s="45" t="s">
        <v>16</v>
      </c>
      <c r="B25" s="131" t="s">
        <v>17</v>
      </c>
      <c r="C25" s="78"/>
      <c r="D25" s="78"/>
      <c r="E25" s="78"/>
      <c r="F25" s="78"/>
      <c r="G25" s="132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>
      <c r="A26" s="27" t="s">
        <v>65</v>
      </c>
      <c r="B26" s="28" t="s">
        <v>66</v>
      </c>
      <c r="C26" s="46" t="s">
        <v>67</v>
      </c>
      <c r="D26" s="30"/>
      <c r="E26" s="31"/>
      <c r="F26" s="32">
        <f t="shared" ref="F26:F28" si="2">D26*E26</f>
        <v>0</v>
      </c>
      <c r="G26" s="47" t="s">
        <v>68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7" t="s">
        <v>69</v>
      </c>
      <c r="B27" s="35"/>
      <c r="C27" s="29"/>
      <c r="D27" s="30"/>
      <c r="E27" s="31"/>
      <c r="F27" s="32">
        <f t="shared" si="2"/>
        <v>0</v>
      </c>
      <c r="G27" s="36" t="s">
        <v>56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7" t="s">
        <v>70</v>
      </c>
      <c r="B28" s="35"/>
      <c r="C28" s="29"/>
      <c r="D28" s="30"/>
      <c r="E28" s="31"/>
      <c r="F28" s="32">
        <f t="shared" si="2"/>
        <v>0</v>
      </c>
      <c r="G28" s="36" t="s">
        <v>56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9.25" customHeight="1">
      <c r="A29" s="112" t="s">
        <v>71</v>
      </c>
      <c r="B29" s="107"/>
      <c r="C29" s="107"/>
      <c r="D29" s="107"/>
      <c r="E29" s="108"/>
      <c r="F29" s="37">
        <f>SUM(F26:F28)</f>
        <v>0</v>
      </c>
      <c r="G29" s="38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6" t="s">
        <v>18</v>
      </c>
      <c r="B30" s="124" t="s">
        <v>19</v>
      </c>
      <c r="C30" s="120"/>
      <c r="D30" s="120"/>
      <c r="E30" s="120"/>
      <c r="F30" s="120"/>
      <c r="G30" s="121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>
      <c r="A31" s="48" t="s">
        <v>72</v>
      </c>
      <c r="B31" s="28" t="s">
        <v>66</v>
      </c>
      <c r="C31" s="46" t="s">
        <v>73</v>
      </c>
      <c r="D31" s="29"/>
      <c r="E31" s="31"/>
      <c r="F31" s="32">
        <f t="shared" ref="F31:F33" si="3">D31*E31</f>
        <v>0</v>
      </c>
      <c r="G31" s="49" t="s">
        <v>74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7" t="s">
        <v>75</v>
      </c>
      <c r="B32" s="35"/>
      <c r="C32" s="29"/>
      <c r="D32" s="29"/>
      <c r="E32" s="31"/>
      <c r="F32" s="32">
        <f t="shared" si="3"/>
        <v>0</v>
      </c>
      <c r="G32" s="36" t="s">
        <v>56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7" t="s">
        <v>76</v>
      </c>
      <c r="B33" s="35"/>
      <c r="C33" s="29"/>
      <c r="D33" s="29"/>
      <c r="E33" s="31"/>
      <c r="F33" s="32">
        <f t="shared" si="3"/>
        <v>0</v>
      </c>
      <c r="G33" s="36" t="s">
        <v>56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112" t="s">
        <v>77</v>
      </c>
      <c r="B34" s="107"/>
      <c r="C34" s="107"/>
      <c r="D34" s="107"/>
      <c r="E34" s="108"/>
      <c r="F34" s="37">
        <f>SUM(F31:F33)</f>
        <v>0</v>
      </c>
      <c r="G34" s="38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6" t="s">
        <v>20</v>
      </c>
      <c r="B35" s="130" t="s">
        <v>21</v>
      </c>
      <c r="C35" s="120"/>
      <c r="D35" s="120"/>
      <c r="E35" s="120"/>
      <c r="F35" s="120"/>
      <c r="G35" s="12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113" t="s">
        <v>78</v>
      </c>
      <c r="B36" s="87" t="s">
        <v>79</v>
      </c>
      <c r="C36" s="88"/>
      <c r="D36" s="88"/>
      <c r="E36" s="88"/>
      <c r="F36" s="50"/>
      <c r="G36" s="127" t="s">
        <v>80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114"/>
      <c r="B37" s="35" t="s">
        <v>81</v>
      </c>
      <c r="C37" s="116" t="s">
        <v>82</v>
      </c>
      <c r="D37" s="29"/>
      <c r="E37" s="31"/>
      <c r="F37" s="32">
        <f t="shared" ref="F37:F40" si="4">D37*E37</f>
        <v>0</v>
      </c>
      <c r="G37" s="128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114"/>
      <c r="B38" s="35" t="s">
        <v>83</v>
      </c>
      <c r="C38" s="117"/>
      <c r="D38" s="29"/>
      <c r="E38" s="31"/>
      <c r="F38" s="32">
        <f t="shared" si="4"/>
        <v>0</v>
      </c>
      <c r="G38" s="128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114"/>
      <c r="B39" s="35" t="s">
        <v>84</v>
      </c>
      <c r="C39" s="51" t="s">
        <v>85</v>
      </c>
      <c r="D39" s="29"/>
      <c r="E39" s="31"/>
      <c r="F39" s="32">
        <f t="shared" si="4"/>
        <v>0</v>
      </c>
      <c r="G39" s="12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8.5" customHeight="1">
      <c r="A40" s="115"/>
      <c r="B40" s="35" t="s">
        <v>86</v>
      </c>
      <c r="C40" s="51"/>
      <c r="D40" s="29"/>
      <c r="E40" s="31"/>
      <c r="F40" s="32">
        <f t="shared" si="4"/>
        <v>0</v>
      </c>
      <c r="G40" s="129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113" t="s">
        <v>87</v>
      </c>
      <c r="B41" s="87" t="s">
        <v>88</v>
      </c>
      <c r="C41" s="88"/>
      <c r="D41" s="88"/>
      <c r="E41" s="88"/>
      <c r="F41" s="50"/>
      <c r="G41" s="127" t="s">
        <v>80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114"/>
      <c r="B42" s="35" t="s">
        <v>89</v>
      </c>
      <c r="C42" s="116" t="s">
        <v>82</v>
      </c>
      <c r="D42" s="29"/>
      <c r="E42" s="31"/>
      <c r="F42" s="32">
        <f t="shared" ref="F42:F45" si="5">D42*E42</f>
        <v>0</v>
      </c>
      <c r="G42" s="128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114"/>
      <c r="B43" s="35" t="s">
        <v>90</v>
      </c>
      <c r="C43" s="117"/>
      <c r="D43" s="29"/>
      <c r="E43" s="31"/>
      <c r="F43" s="32">
        <f t="shared" si="5"/>
        <v>0</v>
      </c>
      <c r="G43" s="128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114"/>
      <c r="B44" s="35" t="s">
        <v>84</v>
      </c>
      <c r="C44" s="51" t="s">
        <v>85</v>
      </c>
      <c r="D44" s="29"/>
      <c r="E44" s="31"/>
      <c r="F44" s="32">
        <f t="shared" si="5"/>
        <v>0</v>
      </c>
      <c r="G44" s="128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9.25" customHeight="1">
      <c r="A45" s="115"/>
      <c r="B45" s="35" t="s">
        <v>86</v>
      </c>
      <c r="C45" s="51"/>
      <c r="D45" s="29"/>
      <c r="E45" s="31"/>
      <c r="F45" s="32">
        <f t="shared" si="5"/>
        <v>0</v>
      </c>
      <c r="G45" s="129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48" t="s">
        <v>91</v>
      </c>
      <c r="B46" s="52" t="s">
        <v>56</v>
      </c>
      <c r="C46" s="52"/>
      <c r="D46" s="31"/>
      <c r="E46" s="31"/>
      <c r="F46" s="31"/>
      <c r="G46" s="3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112" t="s">
        <v>92</v>
      </c>
      <c r="B47" s="107"/>
      <c r="C47" s="107"/>
      <c r="D47" s="107"/>
      <c r="E47" s="108"/>
      <c r="F47" s="53">
        <f>SUM(F36:F46)</f>
        <v>0</v>
      </c>
      <c r="G47" s="54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125" t="s">
        <v>93</v>
      </c>
      <c r="B48" s="98"/>
      <c r="C48" s="98"/>
      <c r="D48" s="98"/>
      <c r="E48" s="126"/>
      <c r="F48" s="55">
        <f>F47+F34+F29+F23+F24</f>
        <v>0</v>
      </c>
      <c r="G48" s="56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customHeight="1">
      <c r="A49" s="57" t="s">
        <v>94</v>
      </c>
      <c r="B49" s="119" t="s">
        <v>22</v>
      </c>
      <c r="C49" s="120"/>
      <c r="D49" s="120"/>
      <c r="E49" s="120"/>
      <c r="F49" s="120"/>
      <c r="G49" s="12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7" t="s">
        <v>95</v>
      </c>
      <c r="B50" s="58" t="s">
        <v>96</v>
      </c>
      <c r="C50" s="46"/>
      <c r="D50" s="30"/>
      <c r="E50" s="31"/>
      <c r="F50" s="32">
        <f t="shared" ref="F50:F52" si="6">D50*E50</f>
        <v>0</v>
      </c>
      <c r="G50" s="49" t="s">
        <v>97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7" t="s">
        <v>98</v>
      </c>
      <c r="B51" s="59"/>
      <c r="C51" s="29"/>
      <c r="D51" s="30"/>
      <c r="E51" s="31"/>
      <c r="F51" s="32">
        <f t="shared" si="6"/>
        <v>0</v>
      </c>
      <c r="G51" s="49" t="s">
        <v>56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7" t="s">
        <v>99</v>
      </c>
      <c r="B52" s="59"/>
      <c r="C52" s="29"/>
      <c r="D52" s="30"/>
      <c r="E52" s="31"/>
      <c r="F52" s="32">
        <f t="shared" si="6"/>
        <v>0</v>
      </c>
      <c r="G52" s="49" t="s">
        <v>56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customHeight="1">
      <c r="A53" s="118" t="s">
        <v>100</v>
      </c>
      <c r="B53" s="104"/>
      <c r="C53" s="104"/>
      <c r="D53" s="104"/>
      <c r="E53" s="105"/>
      <c r="F53" s="60">
        <f>SUM(F50:F52)</f>
        <v>0</v>
      </c>
      <c r="G53" s="61" t="e">
        <f>F53/F98*100</f>
        <v>#DIV/0!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>
      <c r="A54" s="62" t="s">
        <v>101</v>
      </c>
      <c r="B54" s="119" t="s">
        <v>23</v>
      </c>
      <c r="C54" s="120"/>
      <c r="D54" s="120"/>
      <c r="E54" s="120"/>
      <c r="F54" s="120"/>
      <c r="G54" s="12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7" t="s">
        <v>102</v>
      </c>
      <c r="B55" s="58" t="s">
        <v>96</v>
      </c>
      <c r="C55" s="29"/>
      <c r="D55" s="29"/>
      <c r="E55" s="31"/>
      <c r="F55" s="32">
        <f t="shared" ref="F55:F57" si="7">D55*E55</f>
        <v>0</v>
      </c>
      <c r="G55" s="49" t="s">
        <v>97</v>
      </c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>
      <c r="A56" s="27" t="s">
        <v>103</v>
      </c>
      <c r="B56" s="59"/>
      <c r="C56" s="29"/>
      <c r="D56" s="29"/>
      <c r="E56" s="31"/>
      <c r="F56" s="32">
        <f t="shared" si="7"/>
        <v>0</v>
      </c>
      <c r="G56" s="49" t="s">
        <v>56</v>
      </c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" customHeight="1">
      <c r="A57" s="27" t="s">
        <v>104</v>
      </c>
      <c r="B57" s="59"/>
      <c r="C57" s="29"/>
      <c r="D57" s="29"/>
      <c r="E57" s="31"/>
      <c r="F57" s="32">
        <f t="shared" si="7"/>
        <v>0</v>
      </c>
      <c r="G57" s="49" t="s">
        <v>56</v>
      </c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>
      <c r="A58" s="118" t="s">
        <v>105</v>
      </c>
      <c r="B58" s="104"/>
      <c r="C58" s="104"/>
      <c r="D58" s="104"/>
      <c r="E58" s="105"/>
      <c r="F58" s="60">
        <f>SUM(F55:F57)</f>
        <v>0</v>
      </c>
      <c r="G58" s="6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62" t="s">
        <v>106</v>
      </c>
      <c r="B59" s="119" t="s">
        <v>107</v>
      </c>
      <c r="C59" s="120"/>
      <c r="D59" s="120"/>
      <c r="E59" s="120"/>
      <c r="F59" s="120"/>
      <c r="G59" s="12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customHeight="1">
      <c r="A60" s="24" t="s">
        <v>108</v>
      </c>
      <c r="B60" s="122" t="s">
        <v>46</v>
      </c>
      <c r="C60" s="107"/>
      <c r="D60" s="107"/>
      <c r="E60" s="107"/>
      <c r="F60" s="107"/>
      <c r="G60" s="12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6" t="s">
        <v>109</v>
      </c>
      <c r="B61" s="124" t="s">
        <v>13</v>
      </c>
      <c r="C61" s="120"/>
      <c r="D61" s="120"/>
      <c r="E61" s="120"/>
      <c r="F61" s="120"/>
      <c r="G61" s="12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109" t="s">
        <v>47</v>
      </c>
      <c r="B62" s="88"/>
      <c r="C62" s="88"/>
      <c r="D62" s="88"/>
      <c r="E62" s="88"/>
      <c r="F62" s="88"/>
      <c r="G62" s="110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7" t="s">
        <v>110</v>
      </c>
      <c r="B63" s="28" t="s">
        <v>49</v>
      </c>
      <c r="C63" s="29" t="s">
        <v>50</v>
      </c>
      <c r="D63" s="30"/>
      <c r="E63" s="31"/>
      <c r="F63" s="32">
        <f t="shared" ref="F63:F65" si="8">D63*E63</f>
        <v>0</v>
      </c>
      <c r="G63" s="47" t="s">
        <v>51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5.5" customHeight="1">
      <c r="A64" s="27" t="s">
        <v>111</v>
      </c>
      <c r="B64" s="28"/>
      <c r="C64" s="29" t="s">
        <v>50</v>
      </c>
      <c r="D64" s="30"/>
      <c r="E64" s="31"/>
      <c r="F64" s="32">
        <f t="shared" si="8"/>
        <v>0</v>
      </c>
      <c r="G64" s="3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customHeight="1">
      <c r="A65" s="27" t="s">
        <v>112</v>
      </c>
      <c r="B65" s="28"/>
      <c r="C65" s="29" t="s">
        <v>50</v>
      </c>
      <c r="D65" s="30"/>
      <c r="E65" s="31"/>
      <c r="F65" s="32">
        <f t="shared" si="8"/>
        <v>0</v>
      </c>
      <c r="G65" s="3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109" t="s">
        <v>57</v>
      </c>
      <c r="B66" s="88"/>
      <c r="C66" s="88"/>
      <c r="D66" s="88"/>
      <c r="E66" s="88"/>
      <c r="F66" s="88"/>
      <c r="G66" s="110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>
      <c r="A67" s="27" t="s">
        <v>113</v>
      </c>
      <c r="B67" s="63"/>
      <c r="C67" s="29" t="s">
        <v>50</v>
      </c>
      <c r="D67" s="30"/>
      <c r="E67" s="31"/>
      <c r="F67" s="32">
        <f t="shared" ref="F67:F69" si="9">D67*E67</f>
        <v>0</v>
      </c>
      <c r="G67" s="33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>
      <c r="A68" s="27" t="s">
        <v>114</v>
      </c>
      <c r="B68" s="63"/>
      <c r="C68" s="29" t="s">
        <v>50</v>
      </c>
      <c r="D68" s="30"/>
      <c r="E68" s="31"/>
      <c r="F68" s="32">
        <f t="shared" si="9"/>
        <v>0</v>
      </c>
      <c r="G68" s="3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7" t="s">
        <v>115</v>
      </c>
      <c r="B69" s="35"/>
      <c r="C69" s="29" t="s">
        <v>50</v>
      </c>
      <c r="D69" s="30"/>
      <c r="E69" s="31"/>
      <c r="F69" s="32">
        <f t="shared" si="9"/>
        <v>0</v>
      </c>
      <c r="G69" s="36" t="s">
        <v>56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30" customHeight="1">
      <c r="A70" s="111" t="s">
        <v>116</v>
      </c>
      <c r="B70" s="88"/>
      <c r="C70" s="88"/>
      <c r="D70" s="88"/>
      <c r="E70" s="88"/>
      <c r="F70" s="88"/>
      <c r="G70" s="110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112" t="s">
        <v>62</v>
      </c>
      <c r="B71" s="107"/>
      <c r="C71" s="107"/>
      <c r="D71" s="107"/>
      <c r="E71" s="108"/>
      <c r="F71" s="37">
        <f>SUM(F63:F69)</f>
        <v>0</v>
      </c>
      <c r="G71" s="38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39" t="s">
        <v>117</v>
      </c>
      <c r="B72" s="40" t="s">
        <v>15</v>
      </c>
      <c r="C72" s="41" t="s">
        <v>63</v>
      </c>
      <c r="D72" s="42" t="s">
        <v>64</v>
      </c>
      <c r="E72" s="42" t="s">
        <v>64</v>
      </c>
      <c r="F72" s="43"/>
      <c r="G72" s="44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45" t="s">
        <v>118</v>
      </c>
      <c r="B73" s="131" t="s">
        <v>17</v>
      </c>
      <c r="C73" s="78"/>
      <c r="D73" s="78"/>
      <c r="E73" s="78"/>
      <c r="F73" s="78"/>
      <c r="G73" s="13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7" t="s">
        <v>119</v>
      </c>
      <c r="B74" s="28" t="s">
        <v>66</v>
      </c>
      <c r="C74" s="64" t="s">
        <v>67</v>
      </c>
      <c r="D74" s="30"/>
      <c r="E74" s="31"/>
      <c r="F74" s="32">
        <f t="shared" ref="F74:F76" si="10">D74*E74</f>
        <v>0</v>
      </c>
      <c r="G74" s="47" t="s">
        <v>68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7" t="s">
        <v>120</v>
      </c>
      <c r="B75" s="35"/>
      <c r="C75" s="29"/>
      <c r="D75" s="30"/>
      <c r="E75" s="31"/>
      <c r="F75" s="32">
        <f t="shared" si="10"/>
        <v>0</v>
      </c>
      <c r="G75" s="36" t="s">
        <v>56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7" t="s">
        <v>121</v>
      </c>
      <c r="B76" s="35"/>
      <c r="C76" s="29"/>
      <c r="D76" s="30"/>
      <c r="E76" s="31"/>
      <c r="F76" s="32">
        <f t="shared" si="10"/>
        <v>0</v>
      </c>
      <c r="G76" s="36" t="s">
        <v>56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9.25" customHeight="1">
      <c r="A77" s="112" t="s">
        <v>71</v>
      </c>
      <c r="B77" s="107"/>
      <c r="C77" s="107"/>
      <c r="D77" s="107"/>
      <c r="E77" s="108"/>
      <c r="F77" s="37">
        <f>SUM(F74:F76)</f>
        <v>0</v>
      </c>
      <c r="G77" s="38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customHeight="1">
      <c r="A78" s="26" t="s">
        <v>122</v>
      </c>
      <c r="B78" s="130" t="s">
        <v>21</v>
      </c>
      <c r="C78" s="120"/>
      <c r="D78" s="120"/>
      <c r="E78" s="120"/>
      <c r="F78" s="120"/>
      <c r="G78" s="12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113" t="s">
        <v>123</v>
      </c>
      <c r="B79" s="87" t="s">
        <v>79</v>
      </c>
      <c r="C79" s="88"/>
      <c r="D79" s="88"/>
      <c r="E79" s="88"/>
      <c r="F79" s="50"/>
      <c r="G79" s="127" t="s">
        <v>80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114"/>
      <c r="B80" s="35" t="s">
        <v>124</v>
      </c>
      <c r="C80" s="116" t="s">
        <v>82</v>
      </c>
      <c r="D80" s="29"/>
      <c r="E80" s="31"/>
      <c r="F80" s="32">
        <f t="shared" ref="F80:F83" si="11">D80*E80</f>
        <v>0</v>
      </c>
      <c r="G80" s="128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114"/>
      <c r="B81" s="35" t="s">
        <v>125</v>
      </c>
      <c r="C81" s="117"/>
      <c r="D81" s="29"/>
      <c r="E81" s="31"/>
      <c r="F81" s="32">
        <f t="shared" si="11"/>
        <v>0</v>
      </c>
      <c r="G81" s="128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7" customHeight="1">
      <c r="A82" s="114"/>
      <c r="B82" s="35" t="s">
        <v>84</v>
      </c>
      <c r="C82" s="51" t="s">
        <v>85</v>
      </c>
      <c r="D82" s="29"/>
      <c r="E82" s="31"/>
      <c r="F82" s="32">
        <f t="shared" si="11"/>
        <v>0</v>
      </c>
      <c r="G82" s="128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115"/>
      <c r="B83" s="35" t="s">
        <v>86</v>
      </c>
      <c r="C83" s="51"/>
      <c r="D83" s="29"/>
      <c r="E83" s="31"/>
      <c r="F83" s="32">
        <f t="shared" si="11"/>
        <v>0</v>
      </c>
      <c r="G83" s="129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113" t="s">
        <v>126</v>
      </c>
      <c r="B84" s="87" t="s">
        <v>88</v>
      </c>
      <c r="C84" s="88"/>
      <c r="D84" s="88"/>
      <c r="E84" s="88"/>
      <c r="F84" s="50"/>
      <c r="G84" s="127" t="s">
        <v>80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114"/>
      <c r="B85" s="35" t="s">
        <v>127</v>
      </c>
      <c r="C85" s="116" t="s">
        <v>82</v>
      </c>
      <c r="D85" s="29"/>
      <c r="E85" s="31"/>
      <c r="F85" s="32">
        <f t="shared" ref="F85:F88" si="12">D85*E85</f>
        <v>0</v>
      </c>
      <c r="G85" s="128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114"/>
      <c r="B86" s="35" t="s">
        <v>128</v>
      </c>
      <c r="C86" s="117"/>
      <c r="D86" s="29"/>
      <c r="E86" s="31"/>
      <c r="F86" s="32">
        <f t="shared" si="12"/>
        <v>0</v>
      </c>
      <c r="G86" s="128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114"/>
      <c r="B87" s="35" t="s">
        <v>84</v>
      </c>
      <c r="C87" s="51" t="s">
        <v>85</v>
      </c>
      <c r="D87" s="29"/>
      <c r="E87" s="31"/>
      <c r="F87" s="32">
        <f t="shared" si="12"/>
        <v>0</v>
      </c>
      <c r="G87" s="128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115"/>
      <c r="B88" s="35" t="s">
        <v>86</v>
      </c>
      <c r="C88" s="51"/>
      <c r="D88" s="29"/>
      <c r="E88" s="31"/>
      <c r="F88" s="32">
        <f t="shared" si="12"/>
        <v>0</v>
      </c>
      <c r="G88" s="129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48" t="s">
        <v>129</v>
      </c>
      <c r="B89" s="52" t="s">
        <v>56</v>
      </c>
      <c r="C89" s="52"/>
      <c r="D89" s="31"/>
      <c r="E89" s="31"/>
      <c r="F89" s="31"/>
      <c r="G89" s="3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95" t="s">
        <v>92</v>
      </c>
      <c r="B90" s="83"/>
      <c r="C90" s="83"/>
      <c r="D90" s="83"/>
      <c r="E90" s="96"/>
      <c r="F90" s="53">
        <f>SUM(F79:F89)</f>
        <v>0</v>
      </c>
      <c r="G90" s="54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>
      <c r="A91" s="97" t="s">
        <v>93</v>
      </c>
      <c r="B91" s="98"/>
      <c r="C91" s="98"/>
      <c r="D91" s="98"/>
      <c r="E91" s="99"/>
      <c r="F91" s="65">
        <f>F90+F77+F71+F72</f>
        <v>0</v>
      </c>
      <c r="G91" s="66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" customHeight="1">
      <c r="A92" s="57" t="s">
        <v>130</v>
      </c>
      <c r="B92" s="100" t="s">
        <v>131</v>
      </c>
      <c r="C92" s="101"/>
      <c r="D92" s="101"/>
      <c r="E92" s="101"/>
      <c r="F92" s="101"/>
      <c r="G92" s="10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7" t="s">
        <v>132</v>
      </c>
      <c r="B93" s="64" t="s">
        <v>96</v>
      </c>
      <c r="C93" s="46"/>
      <c r="D93" s="30"/>
      <c r="E93" s="31"/>
      <c r="F93" s="32">
        <f t="shared" ref="F93:F95" si="13">D93*E93</f>
        <v>0</v>
      </c>
      <c r="G93" s="49" t="s">
        <v>97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7" t="s">
        <v>133</v>
      </c>
      <c r="B94" s="52"/>
      <c r="C94" s="29"/>
      <c r="D94" s="30"/>
      <c r="E94" s="31"/>
      <c r="F94" s="32">
        <f t="shared" si="13"/>
        <v>0</v>
      </c>
      <c r="G94" s="49" t="s">
        <v>56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7" t="s">
        <v>134</v>
      </c>
      <c r="B95" s="52"/>
      <c r="C95" s="29"/>
      <c r="D95" s="30"/>
      <c r="E95" s="31"/>
      <c r="F95" s="32">
        <f t="shared" si="13"/>
        <v>0</v>
      </c>
      <c r="G95" s="49" t="s">
        <v>56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customHeight="1">
      <c r="A96" s="103" t="s">
        <v>135</v>
      </c>
      <c r="B96" s="104"/>
      <c r="C96" s="104"/>
      <c r="D96" s="104"/>
      <c r="E96" s="105"/>
      <c r="F96" s="67">
        <f>SUM(F93:F95)</f>
        <v>0</v>
      </c>
      <c r="G96" s="68" t="e">
        <f>F96/F97*100</f>
        <v>#DIV/0!</v>
      </c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>
      <c r="A97" s="106" t="s">
        <v>136</v>
      </c>
      <c r="B97" s="107"/>
      <c r="C97" s="107"/>
      <c r="D97" s="107"/>
      <c r="E97" s="108"/>
      <c r="F97" s="69">
        <f>F96+F91</f>
        <v>0</v>
      </c>
      <c r="G97" s="70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133" t="s">
        <v>137</v>
      </c>
      <c r="B98" s="98"/>
      <c r="C98" s="98"/>
      <c r="D98" s="98"/>
      <c r="E98" s="98"/>
      <c r="F98" s="71">
        <f>F48+F53+F58+F97</f>
        <v>0</v>
      </c>
      <c r="G98" s="7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9.25" customHeight="1">
      <c r="A100" s="93" t="s">
        <v>138</v>
      </c>
      <c r="B100" s="76"/>
      <c r="C100" s="76"/>
      <c r="D100" s="76"/>
      <c r="E100" s="76"/>
      <c r="F100" s="76"/>
      <c r="G100" s="76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134" t="s">
        <v>139</v>
      </c>
      <c r="B102" s="76"/>
      <c r="C102" s="76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5"/>
      <c r="B103" s="5"/>
      <c r="C103" s="5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32.25" customHeight="1">
      <c r="A104" s="93" t="s">
        <v>140</v>
      </c>
      <c r="B104" s="76"/>
      <c r="C104" s="76"/>
      <c r="D104" s="79"/>
      <c r="E104" s="78"/>
      <c r="F104" s="77"/>
      <c r="G104" s="78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5"/>
      <c r="B105" s="5"/>
      <c r="C105" s="5" t="s">
        <v>141</v>
      </c>
      <c r="D105" s="82" t="s">
        <v>27</v>
      </c>
      <c r="E105" s="83"/>
      <c r="F105" s="81" t="s">
        <v>28</v>
      </c>
      <c r="G105" s="76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31.5" customHeight="1">
      <c r="A106" s="93" t="s">
        <v>142</v>
      </c>
      <c r="B106" s="76"/>
      <c r="C106" s="76"/>
      <c r="D106" s="79"/>
      <c r="E106" s="78"/>
      <c r="F106" s="77"/>
      <c r="G106" s="78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5"/>
      <c r="B107" s="5"/>
      <c r="C107" s="5"/>
      <c r="D107" s="82" t="s">
        <v>27</v>
      </c>
      <c r="E107" s="83"/>
      <c r="F107" s="81" t="s">
        <v>28</v>
      </c>
      <c r="G107" s="76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customHeight="1">
      <c r="A108" s="93" t="s">
        <v>143</v>
      </c>
      <c r="B108" s="76"/>
      <c r="C108" s="76"/>
      <c r="D108" s="79"/>
      <c r="E108" s="78"/>
      <c r="F108" s="77"/>
      <c r="G108" s="78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5"/>
      <c r="B109" s="5"/>
      <c r="C109" s="5"/>
      <c r="D109" s="82" t="s">
        <v>27</v>
      </c>
      <c r="E109" s="83"/>
      <c r="F109" s="81" t="s">
        <v>28</v>
      </c>
      <c r="G109" s="76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1">
    <mergeCell ref="A98:E98"/>
    <mergeCell ref="A100:G100"/>
    <mergeCell ref="A102:C102"/>
    <mergeCell ref="D104:E104"/>
    <mergeCell ref="F104:G104"/>
    <mergeCell ref="A104:C104"/>
    <mergeCell ref="D105:E105"/>
    <mergeCell ref="F105:G105"/>
    <mergeCell ref="D108:E108"/>
    <mergeCell ref="F108:G108"/>
    <mergeCell ref="D109:E109"/>
    <mergeCell ref="F109:G109"/>
    <mergeCell ref="A106:C106"/>
    <mergeCell ref="D106:E106"/>
    <mergeCell ref="F106:G106"/>
    <mergeCell ref="D107:E107"/>
    <mergeCell ref="F107:G107"/>
    <mergeCell ref="A108:C108"/>
    <mergeCell ref="E2:G2"/>
    <mergeCell ref="A3:G3"/>
    <mergeCell ref="A4:G4"/>
    <mergeCell ref="A5:G5"/>
    <mergeCell ref="A6:G6"/>
    <mergeCell ref="B10:G10"/>
    <mergeCell ref="B11:G11"/>
    <mergeCell ref="A12:G12"/>
    <mergeCell ref="A18:G18"/>
    <mergeCell ref="A22:G22"/>
    <mergeCell ref="A23:E23"/>
    <mergeCell ref="B25:G25"/>
    <mergeCell ref="A29:E29"/>
    <mergeCell ref="B30:G30"/>
    <mergeCell ref="G36:G40"/>
    <mergeCell ref="G41:G45"/>
    <mergeCell ref="A34:E34"/>
    <mergeCell ref="B35:G35"/>
    <mergeCell ref="A36:A40"/>
    <mergeCell ref="B36:E36"/>
    <mergeCell ref="C37:C38"/>
    <mergeCell ref="A41:A45"/>
    <mergeCell ref="B41:E41"/>
    <mergeCell ref="C42:C43"/>
    <mergeCell ref="A47:E47"/>
    <mergeCell ref="A48:E48"/>
    <mergeCell ref="B49:G49"/>
    <mergeCell ref="A53:E53"/>
    <mergeCell ref="B54:G54"/>
    <mergeCell ref="A58:E58"/>
    <mergeCell ref="B59:G59"/>
    <mergeCell ref="B60:G60"/>
    <mergeCell ref="B61:G61"/>
    <mergeCell ref="A62:G62"/>
    <mergeCell ref="A66:G66"/>
    <mergeCell ref="A70:G70"/>
    <mergeCell ref="A71:E71"/>
    <mergeCell ref="A84:A88"/>
    <mergeCell ref="C85:C86"/>
    <mergeCell ref="C80:C81"/>
    <mergeCell ref="B84:E84"/>
    <mergeCell ref="B73:G73"/>
    <mergeCell ref="A77:E77"/>
    <mergeCell ref="B78:G78"/>
    <mergeCell ref="A79:A83"/>
    <mergeCell ref="B79:E79"/>
    <mergeCell ref="G79:G83"/>
    <mergeCell ref="G84:G88"/>
    <mergeCell ref="A90:E90"/>
    <mergeCell ref="A91:E91"/>
    <mergeCell ref="B92:G92"/>
    <mergeCell ref="A96:E96"/>
    <mergeCell ref="A97:E97"/>
  </mergeCells>
  <pageMargins left="0.46" right="0.47" top="0.45" bottom="0.47" header="0" footer="0"/>
  <pageSetup paperSize="9" scale="92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A67" workbookViewId="0"/>
  </sheetViews>
  <sheetFormatPr defaultColWidth="12.625" defaultRowHeight="15" customHeight="1"/>
  <cols>
    <col min="1" max="1" width="7" customWidth="1"/>
    <col min="2" max="2" width="25.125" customWidth="1"/>
    <col min="3" max="3" width="7.875" customWidth="1"/>
    <col min="4" max="4" width="7.5" customWidth="1"/>
    <col min="5" max="5" width="10.125" customWidth="1"/>
    <col min="6" max="6" width="9.875" customWidth="1"/>
    <col min="7" max="7" width="20.375" customWidth="1"/>
    <col min="8" max="26" width="7.625" customWidth="1"/>
  </cols>
  <sheetData>
    <row r="1" spans="1:26">
      <c r="A1" s="2"/>
      <c r="B1" s="2"/>
      <c r="C1" s="2"/>
      <c r="D1" s="2"/>
      <c r="E1" s="3"/>
      <c r="F1" s="3"/>
      <c r="G1" s="3" t="s">
        <v>144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5" customHeight="1">
      <c r="A2" s="2"/>
      <c r="B2" s="2"/>
      <c r="C2" s="2"/>
      <c r="D2" s="2"/>
      <c r="E2" s="92" t="s">
        <v>37</v>
      </c>
      <c r="F2" s="76"/>
      <c r="G2" s="7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90" t="s">
        <v>38</v>
      </c>
      <c r="B3" s="76"/>
      <c r="C3" s="76"/>
      <c r="D3" s="76"/>
      <c r="E3" s="76"/>
      <c r="F3" s="76"/>
      <c r="G3" s="7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90" t="s">
        <v>145</v>
      </c>
      <c r="B4" s="76"/>
      <c r="C4" s="76"/>
      <c r="D4" s="76"/>
      <c r="E4" s="76"/>
      <c r="F4" s="76"/>
      <c r="G4" s="7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94"/>
      <c r="B5" s="78"/>
      <c r="C5" s="78"/>
      <c r="D5" s="78"/>
      <c r="E5" s="78"/>
      <c r="F5" s="78"/>
      <c r="G5" s="78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89" t="s">
        <v>4</v>
      </c>
      <c r="B6" s="83"/>
      <c r="C6" s="83"/>
      <c r="D6" s="83"/>
      <c r="E6" s="83"/>
      <c r="F6" s="83"/>
      <c r="G6" s="8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>
      <c r="A8" s="18" t="s">
        <v>6</v>
      </c>
      <c r="B8" s="19" t="s">
        <v>7</v>
      </c>
      <c r="C8" s="19" t="s">
        <v>40</v>
      </c>
      <c r="D8" s="19" t="s">
        <v>41</v>
      </c>
      <c r="E8" s="19" t="s">
        <v>42</v>
      </c>
      <c r="F8" s="19" t="s">
        <v>43</v>
      </c>
      <c r="G8" s="20" t="s">
        <v>44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1">
        <v>1</v>
      </c>
      <c r="B9" s="22">
        <v>2</v>
      </c>
      <c r="C9" s="22">
        <v>3</v>
      </c>
      <c r="D9" s="22">
        <v>4</v>
      </c>
      <c r="E9" s="22">
        <v>5</v>
      </c>
      <c r="F9" s="22">
        <v>6</v>
      </c>
      <c r="G9" s="23">
        <v>7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>
      <c r="A10" s="24" t="s">
        <v>45</v>
      </c>
      <c r="B10" s="122" t="s">
        <v>46</v>
      </c>
      <c r="C10" s="107"/>
      <c r="D10" s="107"/>
      <c r="E10" s="107"/>
      <c r="F10" s="107"/>
      <c r="G10" s="123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4.25">
      <c r="A11" s="26" t="s">
        <v>12</v>
      </c>
      <c r="B11" s="124" t="s">
        <v>13</v>
      </c>
      <c r="C11" s="120"/>
      <c r="D11" s="120"/>
      <c r="E11" s="120"/>
      <c r="F11" s="120"/>
      <c r="G11" s="121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" customHeight="1">
      <c r="A12" s="109" t="s">
        <v>47</v>
      </c>
      <c r="B12" s="88"/>
      <c r="C12" s="88"/>
      <c r="D12" s="88"/>
      <c r="E12" s="88"/>
      <c r="F12" s="88"/>
      <c r="G12" s="110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39">
      <c r="A13" s="27" t="s">
        <v>48</v>
      </c>
      <c r="B13" s="28" t="s">
        <v>49</v>
      </c>
      <c r="C13" s="29" t="s">
        <v>50</v>
      </c>
      <c r="D13" s="30"/>
      <c r="E13" s="31"/>
      <c r="F13" s="32">
        <f t="shared" ref="F13:F17" si="0">D13*E13</f>
        <v>0</v>
      </c>
      <c r="G13" s="33" t="s">
        <v>51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7" t="s">
        <v>52</v>
      </c>
      <c r="B14" s="28"/>
      <c r="C14" s="29" t="s">
        <v>50</v>
      </c>
      <c r="D14" s="30"/>
      <c r="E14" s="31"/>
      <c r="F14" s="32">
        <f t="shared" si="0"/>
        <v>0</v>
      </c>
      <c r="G14" s="3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7" t="s">
        <v>53</v>
      </c>
      <c r="B15" s="28"/>
      <c r="C15" s="29" t="s">
        <v>50</v>
      </c>
      <c r="D15" s="30"/>
      <c r="E15" s="31"/>
      <c r="F15" s="32">
        <f t="shared" si="0"/>
        <v>0</v>
      </c>
      <c r="G15" s="3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7" t="s">
        <v>54</v>
      </c>
      <c r="B16" s="28"/>
      <c r="C16" s="29" t="s">
        <v>50</v>
      </c>
      <c r="D16" s="30"/>
      <c r="E16" s="31"/>
      <c r="F16" s="32">
        <f t="shared" si="0"/>
        <v>0</v>
      </c>
      <c r="G16" s="3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7" t="s">
        <v>55</v>
      </c>
      <c r="B17" s="28" t="s">
        <v>56</v>
      </c>
      <c r="C17" s="29" t="s">
        <v>50</v>
      </c>
      <c r="D17" s="30"/>
      <c r="E17" s="31"/>
      <c r="F17" s="32">
        <f t="shared" si="0"/>
        <v>0</v>
      </c>
      <c r="G17" s="33" t="s">
        <v>56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>
      <c r="A18" s="109" t="s">
        <v>57</v>
      </c>
      <c r="B18" s="88"/>
      <c r="C18" s="88"/>
      <c r="D18" s="88"/>
      <c r="E18" s="88"/>
      <c r="F18" s="88"/>
      <c r="G18" s="110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7" t="s">
        <v>58</v>
      </c>
      <c r="B19" s="63" t="s">
        <v>56</v>
      </c>
      <c r="C19" s="29" t="s">
        <v>50</v>
      </c>
      <c r="D19" s="30"/>
      <c r="E19" s="31"/>
      <c r="F19" s="32">
        <f t="shared" ref="F19:F21" si="1">D19*E19</f>
        <v>0</v>
      </c>
      <c r="G19" s="33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7" t="s">
        <v>59</v>
      </c>
      <c r="B20" s="63"/>
      <c r="C20" s="29" t="s">
        <v>50</v>
      </c>
      <c r="D20" s="30"/>
      <c r="E20" s="31"/>
      <c r="F20" s="32">
        <f t="shared" si="1"/>
        <v>0</v>
      </c>
      <c r="G20" s="3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7" t="s">
        <v>60</v>
      </c>
      <c r="B21" s="35" t="s">
        <v>56</v>
      </c>
      <c r="C21" s="29" t="s">
        <v>50</v>
      </c>
      <c r="D21" s="30"/>
      <c r="E21" s="31"/>
      <c r="F21" s="32">
        <f t="shared" si="1"/>
        <v>0</v>
      </c>
      <c r="G21" s="36" t="s">
        <v>56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.5" customHeight="1">
      <c r="A22" s="111" t="s">
        <v>61</v>
      </c>
      <c r="B22" s="88"/>
      <c r="C22" s="88"/>
      <c r="D22" s="88"/>
      <c r="E22" s="88"/>
      <c r="F22" s="88"/>
      <c r="G22" s="110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>
      <c r="A23" s="112" t="s">
        <v>62</v>
      </c>
      <c r="B23" s="107"/>
      <c r="C23" s="107"/>
      <c r="D23" s="107"/>
      <c r="E23" s="108"/>
      <c r="F23" s="37">
        <f>SUM(F13:F21)</f>
        <v>0</v>
      </c>
      <c r="G23" s="38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39" t="s">
        <v>14</v>
      </c>
      <c r="B24" s="40" t="s">
        <v>15</v>
      </c>
      <c r="C24" s="41" t="s">
        <v>63</v>
      </c>
      <c r="D24" s="42" t="s">
        <v>64</v>
      </c>
      <c r="E24" s="42" t="s">
        <v>64</v>
      </c>
      <c r="F24" s="73"/>
      <c r="G24" s="44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>
      <c r="A25" s="45" t="s">
        <v>16</v>
      </c>
      <c r="B25" s="131" t="s">
        <v>17</v>
      </c>
      <c r="C25" s="78"/>
      <c r="D25" s="78"/>
      <c r="E25" s="78"/>
      <c r="F25" s="78"/>
      <c r="G25" s="132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>
      <c r="A26" s="27" t="s">
        <v>65</v>
      </c>
      <c r="B26" s="28" t="s">
        <v>66</v>
      </c>
      <c r="C26" s="46" t="s">
        <v>67</v>
      </c>
      <c r="D26" s="30"/>
      <c r="E26" s="31"/>
      <c r="F26" s="32">
        <f t="shared" ref="F26:F28" si="2">D26*E26</f>
        <v>0</v>
      </c>
      <c r="G26" s="47" t="s">
        <v>68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7" t="s">
        <v>69</v>
      </c>
      <c r="B27" s="35" t="s">
        <v>56</v>
      </c>
      <c r="C27" s="29"/>
      <c r="D27" s="30"/>
      <c r="E27" s="31"/>
      <c r="F27" s="32">
        <f t="shared" si="2"/>
        <v>0</v>
      </c>
      <c r="G27" s="36" t="s">
        <v>56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7" t="s">
        <v>70</v>
      </c>
      <c r="B28" s="35" t="s">
        <v>56</v>
      </c>
      <c r="C28" s="29"/>
      <c r="D28" s="30"/>
      <c r="E28" s="31"/>
      <c r="F28" s="32">
        <f t="shared" si="2"/>
        <v>0</v>
      </c>
      <c r="G28" s="36" t="s">
        <v>56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9.25" customHeight="1">
      <c r="A29" s="112" t="s">
        <v>71</v>
      </c>
      <c r="B29" s="107"/>
      <c r="C29" s="107"/>
      <c r="D29" s="107"/>
      <c r="E29" s="108"/>
      <c r="F29" s="37">
        <f>SUM(F26:F28)</f>
        <v>0</v>
      </c>
      <c r="G29" s="38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6" t="s">
        <v>18</v>
      </c>
      <c r="B30" s="124" t="s">
        <v>19</v>
      </c>
      <c r="C30" s="120"/>
      <c r="D30" s="120"/>
      <c r="E30" s="120"/>
      <c r="F30" s="120"/>
      <c r="G30" s="121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>
      <c r="A31" s="48" t="s">
        <v>72</v>
      </c>
      <c r="B31" s="28" t="s">
        <v>66</v>
      </c>
      <c r="C31" s="46" t="s">
        <v>73</v>
      </c>
      <c r="D31" s="29"/>
      <c r="E31" s="31"/>
      <c r="F31" s="32">
        <f t="shared" ref="F31:F33" si="3">D31*E31</f>
        <v>0</v>
      </c>
      <c r="G31" s="49" t="s">
        <v>74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7" t="s">
        <v>75</v>
      </c>
      <c r="B32" s="35" t="s">
        <v>56</v>
      </c>
      <c r="C32" s="29"/>
      <c r="D32" s="29"/>
      <c r="E32" s="31"/>
      <c r="F32" s="32">
        <f t="shared" si="3"/>
        <v>0</v>
      </c>
      <c r="G32" s="36" t="s">
        <v>56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7" t="s">
        <v>76</v>
      </c>
      <c r="B33" s="35" t="s">
        <v>56</v>
      </c>
      <c r="C33" s="29"/>
      <c r="D33" s="29"/>
      <c r="E33" s="31"/>
      <c r="F33" s="32">
        <f t="shared" si="3"/>
        <v>0</v>
      </c>
      <c r="G33" s="36" t="s">
        <v>56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112" t="s">
        <v>77</v>
      </c>
      <c r="B34" s="107"/>
      <c r="C34" s="107"/>
      <c r="D34" s="107"/>
      <c r="E34" s="108"/>
      <c r="F34" s="37">
        <f>SUM(F31:F33)</f>
        <v>0</v>
      </c>
      <c r="G34" s="38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6" t="s">
        <v>20</v>
      </c>
      <c r="B35" s="130" t="s">
        <v>21</v>
      </c>
      <c r="C35" s="120"/>
      <c r="D35" s="120"/>
      <c r="E35" s="120"/>
      <c r="F35" s="120"/>
      <c r="G35" s="12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113" t="s">
        <v>78</v>
      </c>
      <c r="B36" s="87" t="s">
        <v>79</v>
      </c>
      <c r="C36" s="88"/>
      <c r="D36" s="88"/>
      <c r="E36" s="88"/>
      <c r="F36" s="50"/>
      <c r="G36" s="127" t="s">
        <v>80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114"/>
      <c r="B37" s="35" t="s">
        <v>146</v>
      </c>
      <c r="C37" s="116" t="s">
        <v>82</v>
      </c>
      <c r="D37" s="29"/>
      <c r="E37" s="31"/>
      <c r="F37" s="32">
        <f t="shared" ref="F37:F40" si="4">D37*E37</f>
        <v>0</v>
      </c>
      <c r="G37" s="128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114"/>
      <c r="B38" s="35" t="s">
        <v>147</v>
      </c>
      <c r="C38" s="117"/>
      <c r="D38" s="29"/>
      <c r="E38" s="31"/>
      <c r="F38" s="32">
        <f t="shared" si="4"/>
        <v>0</v>
      </c>
      <c r="G38" s="128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114"/>
      <c r="B39" s="35" t="s">
        <v>148</v>
      </c>
      <c r="C39" s="51" t="s">
        <v>85</v>
      </c>
      <c r="D39" s="29"/>
      <c r="E39" s="31"/>
      <c r="F39" s="32">
        <f t="shared" si="4"/>
        <v>0</v>
      </c>
      <c r="G39" s="12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115"/>
      <c r="B40" s="35" t="s">
        <v>86</v>
      </c>
      <c r="C40" s="51"/>
      <c r="D40" s="29"/>
      <c r="E40" s="31"/>
      <c r="F40" s="32">
        <f t="shared" si="4"/>
        <v>0</v>
      </c>
      <c r="G40" s="129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113" t="s">
        <v>87</v>
      </c>
      <c r="B41" s="87" t="s">
        <v>88</v>
      </c>
      <c r="C41" s="88"/>
      <c r="D41" s="88"/>
      <c r="E41" s="88"/>
      <c r="F41" s="50"/>
      <c r="G41" s="127" t="s">
        <v>80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114"/>
      <c r="B42" s="35" t="s">
        <v>149</v>
      </c>
      <c r="C42" s="116" t="s">
        <v>82</v>
      </c>
      <c r="D42" s="29"/>
      <c r="E42" s="31"/>
      <c r="F42" s="32">
        <f t="shared" ref="F42:F45" si="5">D42*E42</f>
        <v>0</v>
      </c>
      <c r="G42" s="128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114"/>
      <c r="B43" s="35" t="s">
        <v>150</v>
      </c>
      <c r="C43" s="117"/>
      <c r="D43" s="29"/>
      <c r="E43" s="31"/>
      <c r="F43" s="32">
        <f t="shared" si="5"/>
        <v>0</v>
      </c>
      <c r="G43" s="128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114"/>
      <c r="B44" s="35" t="s">
        <v>151</v>
      </c>
      <c r="C44" s="51" t="s">
        <v>85</v>
      </c>
      <c r="D44" s="29"/>
      <c r="E44" s="31"/>
      <c r="F44" s="32">
        <f t="shared" si="5"/>
        <v>0</v>
      </c>
      <c r="G44" s="128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115"/>
      <c r="B45" s="35" t="s">
        <v>86</v>
      </c>
      <c r="C45" s="51"/>
      <c r="D45" s="29"/>
      <c r="E45" s="31"/>
      <c r="F45" s="32">
        <f t="shared" si="5"/>
        <v>0</v>
      </c>
      <c r="G45" s="129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48" t="s">
        <v>91</v>
      </c>
      <c r="B46" s="52" t="s">
        <v>56</v>
      </c>
      <c r="C46" s="52"/>
      <c r="D46" s="31"/>
      <c r="E46" s="31"/>
      <c r="F46" s="31"/>
      <c r="G46" s="3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95" t="s">
        <v>92</v>
      </c>
      <c r="B47" s="83"/>
      <c r="C47" s="83"/>
      <c r="D47" s="83"/>
      <c r="E47" s="96"/>
      <c r="F47" s="53">
        <f>SUM(F36:F46)</f>
        <v>0</v>
      </c>
      <c r="G47" s="54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125" t="s">
        <v>93</v>
      </c>
      <c r="B48" s="98"/>
      <c r="C48" s="98"/>
      <c r="D48" s="98"/>
      <c r="E48" s="99"/>
      <c r="F48" s="74">
        <f>F47+F34+F29+F23+F24</f>
        <v>0</v>
      </c>
      <c r="G48" s="56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57" t="s">
        <v>94</v>
      </c>
      <c r="B49" s="100" t="s">
        <v>22</v>
      </c>
      <c r="C49" s="101"/>
      <c r="D49" s="101"/>
      <c r="E49" s="101"/>
      <c r="F49" s="101"/>
      <c r="G49" s="10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7" t="s">
        <v>95</v>
      </c>
      <c r="B50" s="58" t="s">
        <v>96</v>
      </c>
      <c r="C50" s="46"/>
      <c r="D50" s="30"/>
      <c r="E50" s="31"/>
      <c r="F50" s="32">
        <f t="shared" ref="F50:F52" si="6">D50*E50</f>
        <v>0</v>
      </c>
      <c r="G50" s="49" t="s">
        <v>97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7" t="s">
        <v>98</v>
      </c>
      <c r="B51" s="59"/>
      <c r="C51" s="29"/>
      <c r="D51" s="30"/>
      <c r="E51" s="31"/>
      <c r="F51" s="32">
        <f t="shared" si="6"/>
        <v>0</v>
      </c>
      <c r="G51" s="49" t="s">
        <v>56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7" t="s">
        <v>99</v>
      </c>
      <c r="B52" s="59"/>
      <c r="C52" s="29"/>
      <c r="D52" s="30"/>
      <c r="E52" s="31"/>
      <c r="F52" s="32">
        <f t="shared" si="6"/>
        <v>0</v>
      </c>
      <c r="G52" s="49" t="s">
        <v>56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118" t="s">
        <v>100</v>
      </c>
      <c r="B53" s="104"/>
      <c r="C53" s="104"/>
      <c r="D53" s="104"/>
      <c r="E53" s="105"/>
      <c r="F53" s="60">
        <f>SUM(F50:F52)</f>
        <v>0</v>
      </c>
      <c r="G53" s="61" t="e">
        <f>F53/F98*100</f>
        <v>#DIV/0!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>
      <c r="A54" s="62" t="s">
        <v>101</v>
      </c>
      <c r="B54" s="119" t="s">
        <v>23</v>
      </c>
      <c r="C54" s="120"/>
      <c r="D54" s="120"/>
      <c r="E54" s="120"/>
      <c r="F54" s="120"/>
      <c r="G54" s="12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7" t="s">
        <v>102</v>
      </c>
      <c r="B55" s="58" t="s">
        <v>96</v>
      </c>
      <c r="C55" s="29"/>
      <c r="D55" s="29"/>
      <c r="E55" s="31"/>
      <c r="F55" s="32">
        <f t="shared" ref="F55:F57" si="7">D55*E55</f>
        <v>0</v>
      </c>
      <c r="G55" s="49" t="s">
        <v>97</v>
      </c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>
      <c r="A56" s="27" t="s">
        <v>103</v>
      </c>
      <c r="B56" s="59"/>
      <c r="C56" s="29"/>
      <c r="D56" s="29"/>
      <c r="E56" s="31"/>
      <c r="F56" s="32">
        <f t="shared" si="7"/>
        <v>0</v>
      </c>
      <c r="G56" s="49" t="s">
        <v>56</v>
      </c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" customHeight="1">
      <c r="A57" s="27" t="s">
        <v>104</v>
      </c>
      <c r="B57" s="59"/>
      <c r="C57" s="29"/>
      <c r="D57" s="29"/>
      <c r="E57" s="31"/>
      <c r="F57" s="32">
        <f t="shared" si="7"/>
        <v>0</v>
      </c>
      <c r="G57" s="49" t="s">
        <v>56</v>
      </c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>
      <c r="A58" s="118" t="s">
        <v>105</v>
      </c>
      <c r="B58" s="104"/>
      <c r="C58" s="104"/>
      <c r="D58" s="104"/>
      <c r="E58" s="105"/>
      <c r="F58" s="60">
        <f>SUM(F55:F57)</f>
        <v>0</v>
      </c>
      <c r="G58" s="6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62" t="s">
        <v>106</v>
      </c>
      <c r="B59" s="119" t="s">
        <v>107</v>
      </c>
      <c r="C59" s="120"/>
      <c r="D59" s="120"/>
      <c r="E59" s="120"/>
      <c r="F59" s="120"/>
      <c r="G59" s="12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customHeight="1">
      <c r="A60" s="24" t="s">
        <v>108</v>
      </c>
      <c r="B60" s="122" t="s">
        <v>46</v>
      </c>
      <c r="C60" s="107"/>
      <c r="D60" s="107"/>
      <c r="E60" s="107"/>
      <c r="F60" s="107"/>
      <c r="G60" s="12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6" t="s">
        <v>109</v>
      </c>
      <c r="B61" s="124" t="s">
        <v>13</v>
      </c>
      <c r="C61" s="120"/>
      <c r="D61" s="120"/>
      <c r="E61" s="120"/>
      <c r="F61" s="120"/>
      <c r="G61" s="12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109" t="s">
        <v>47</v>
      </c>
      <c r="B62" s="88"/>
      <c r="C62" s="88"/>
      <c r="D62" s="88"/>
      <c r="E62" s="88"/>
      <c r="F62" s="88"/>
      <c r="G62" s="110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7" t="s">
        <v>110</v>
      </c>
      <c r="B63" s="28" t="s">
        <v>49</v>
      </c>
      <c r="C63" s="29" t="s">
        <v>50</v>
      </c>
      <c r="D63" s="30"/>
      <c r="E63" s="31"/>
      <c r="F63" s="32">
        <f t="shared" ref="F63:F65" si="8">D63*E63</f>
        <v>0</v>
      </c>
      <c r="G63" s="47" t="s">
        <v>51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5.5" customHeight="1">
      <c r="A64" s="27" t="s">
        <v>111</v>
      </c>
      <c r="B64" s="28"/>
      <c r="C64" s="29" t="s">
        <v>50</v>
      </c>
      <c r="D64" s="30"/>
      <c r="E64" s="31"/>
      <c r="F64" s="32">
        <f t="shared" si="8"/>
        <v>0</v>
      </c>
      <c r="G64" s="3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customHeight="1">
      <c r="A65" s="27" t="s">
        <v>112</v>
      </c>
      <c r="B65" s="28"/>
      <c r="C65" s="29" t="s">
        <v>50</v>
      </c>
      <c r="D65" s="30"/>
      <c r="E65" s="31"/>
      <c r="F65" s="32">
        <f t="shared" si="8"/>
        <v>0</v>
      </c>
      <c r="G65" s="3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109" t="s">
        <v>57</v>
      </c>
      <c r="B66" s="88"/>
      <c r="C66" s="88"/>
      <c r="D66" s="88"/>
      <c r="E66" s="88"/>
      <c r="F66" s="88"/>
      <c r="G66" s="110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>
      <c r="A67" s="27" t="s">
        <v>113</v>
      </c>
      <c r="B67" s="63"/>
      <c r="C67" s="29" t="s">
        <v>50</v>
      </c>
      <c r="D67" s="30"/>
      <c r="E67" s="31"/>
      <c r="F67" s="32">
        <f t="shared" ref="F67:F69" si="9">D67*E67</f>
        <v>0</v>
      </c>
      <c r="G67" s="33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>
      <c r="A68" s="27" t="s">
        <v>114</v>
      </c>
      <c r="B68" s="63"/>
      <c r="C68" s="29" t="s">
        <v>50</v>
      </c>
      <c r="D68" s="30"/>
      <c r="E68" s="31"/>
      <c r="F68" s="32">
        <f t="shared" si="9"/>
        <v>0</v>
      </c>
      <c r="G68" s="3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7" t="s">
        <v>115</v>
      </c>
      <c r="B69" s="35"/>
      <c r="C69" s="29" t="s">
        <v>50</v>
      </c>
      <c r="D69" s="30"/>
      <c r="E69" s="31"/>
      <c r="F69" s="32">
        <f t="shared" si="9"/>
        <v>0</v>
      </c>
      <c r="G69" s="36" t="s">
        <v>56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30" customHeight="1">
      <c r="A70" s="111" t="s">
        <v>116</v>
      </c>
      <c r="B70" s="88"/>
      <c r="C70" s="88"/>
      <c r="D70" s="88"/>
      <c r="E70" s="88"/>
      <c r="F70" s="88"/>
      <c r="G70" s="110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9.25" customHeight="1">
      <c r="A71" s="112" t="s">
        <v>62</v>
      </c>
      <c r="B71" s="107"/>
      <c r="C71" s="107"/>
      <c r="D71" s="107"/>
      <c r="E71" s="108"/>
      <c r="F71" s="37">
        <f>SUM(F63:F69)</f>
        <v>0</v>
      </c>
      <c r="G71" s="38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39" t="s">
        <v>117</v>
      </c>
      <c r="B72" s="40" t="s">
        <v>15</v>
      </c>
      <c r="C72" s="41" t="s">
        <v>63</v>
      </c>
      <c r="D72" s="42" t="s">
        <v>64</v>
      </c>
      <c r="E72" s="42" t="s">
        <v>64</v>
      </c>
      <c r="F72" s="43"/>
      <c r="G72" s="44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45" t="s">
        <v>118</v>
      </c>
      <c r="B73" s="131" t="s">
        <v>17</v>
      </c>
      <c r="C73" s="78"/>
      <c r="D73" s="78"/>
      <c r="E73" s="78"/>
      <c r="F73" s="78"/>
      <c r="G73" s="13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31.5" customHeight="1">
      <c r="A74" s="27" t="s">
        <v>119</v>
      </c>
      <c r="B74" s="28" t="s">
        <v>66</v>
      </c>
      <c r="C74" s="64" t="s">
        <v>67</v>
      </c>
      <c r="D74" s="30"/>
      <c r="E74" s="31"/>
      <c r="F74" s="32">
        <f t="shared" ref="F74:F76" si="10">D74*E74</f>
        <v>0</v>
      </c>
      <c r="G74" s="47" t="s">
        <v>68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7" t="s">
        <v>120</v>
      </c>
      <c r="B75" s="35"/>
      <c r="C75" s="29"/>
      <c r="D75" s="30"/>
      <c r="E75" s="31"/>
      <c r="F75" s="32">
        <f t="shared" si="10"/>
        <v>0</v>
      </c>
      <c r="G75" s="36" t="s">
        <v>56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7" t="s">
        <v>121</v>
      </c>
      <c r="B76" s="35"/>
      <c r="C76" s="29"/>
      <c r="D76" s="30"/>
      <c r="E76" s="31"/>
      <c r="F76" s="32">
        <f t="shared" si="10"/>
        <v>0</v>
      </c>
      <c r="G76" s="36" t="s">
        <v>56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9.25" customHeight="1">
      <c r="A77" s="112" t="s">
        <v>71</v>
      </c>
      <c r="B77" s="107"/>
      <c r="C77" s="107"/>
      <c r="D77" s="107"/>
      <c r="E77" s="108"/>
      <c r="F77" s="37">
        <f>SUM(F74:F76)</f>
        <v>0</v>
      </c>
      <c r="G77" s="38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customHeight="1">
      <c r="A78" s="26" t="s">
        <v>122</v>
      </c>
      <c r="B78" s="130" t="s">
        <v>21</v>
      </c>
      <c r="C78" s="120"/>
      <c r="D78" s="120"/>
      <c r="E78" s="120"/>
      <c r="F78" s="120"/>
      <c r="G78" s="12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113" t="s">
        <v>123</v>
      </c>
      <c r="B79" s="87" t="s">
        <v>79</v>
      </c>
      <c r="C79" s="88"/>
      <c r="D79" s="88"/>
      <c r="E79" s="88"/>
      <c r="F79" s="50"/>
      <c r="G79" s="127" t="s">
        <v>80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30" customHeight="1">
      <c r="A80" s="114"/>
      <c r="B80" s="35" t="s">
        <v>152</v>
      </c>
      <c r="C80" s="116" t="s">
        <v>82</v>
      </c>
      <c r="D80" s="29"/>
      <c r="E80" s="31"/>
      <c r="F80" s="32">
        <f t="shared" ref="F80:F83" si="11">D80*E80</f>
        <v>0</v>
      </c>
      <c r="G80" s="128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114"/>
      <c r="B81" s="35" t="s">
        <v>153</v>
      </c>
      <c r="C81" s="117"/>
      <c r="D81" s="29"/>
      <c r="E81" s="31"/>
      <c r="F81" s="32">
        <f t="shared" si="11"/>
        <v>0</v>
      </c>
      <c r="G81" s="128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114"/>
      <c r="B82" s="35" t="s">
        <v>84</v>
      </c>
      <c r="C82" s="51" t="s">
        <v>85</v>
      </c>
      <c r="D82" s="29"/>
      <c r="E82" s="31"/>
      <c r="F82" s="32">
        <f t="shared" si="11"/>
        <v>0</v>
      </c>
      <c r="G82" s="128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115"/>
      <c r="B83" s="35" t="s">
        <v>86</v>
      </c>
      <c r="C83" s="51"/>
      <c r="D83" s="29"/>
      <c r="E83" s="31"/>
      <c r="F83" s="32">
        <f t="shared" si="11"/>
        <v>0</v>
      </c>
      <c r="G83" s="129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113" t="s">
        <v>126</v>
      </c>
      <c r="B84" s="87" t="s">
        <v>88</v>
      </c>
      <c r="C84" s="88"/>
      <c r="D84" s="88"/>
      <c r="E84" s="88"/>
      <c r="F84" s="50"/>
      <c r="G84" s="127" t="s">
        <v>80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114"/>
      <c r="B85" s="35" t="s">
        <v>154</v>
      </c>
      <c r="C85" s="116" t="s">
        <v>82</v>
      </c>
      <c r="D85" s="29"/>
      <c r="E85" s="31"/>
      <c r="F85" s="32">
        <f t="shared" ref="F85:F88" si="12">D85*E85</f>
        <v>0</v>
      </c>
      <c r="G85" s="128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114"/>
      <c r="B86" s="35" t="s">
        <v>155</v>
      </c>
      <c r="C86" s="117"/>
      <c r="D86" s="29"/>
      <c r="E86" s="31"/>
      <c r="F86" s="32">
        <f t="shared" si="12"/>
        <v>0</v>
      </c>
      <c r="G86" s="128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114"/>
      <c r="B87" s="35" t="s">
        <v>84</v>
      </c>
      <c r="C87" s="51" t="s">
        <v>85</v>
      </c>
      <c r="D87" s="29"/>
      <c r="E87" s="31"/>
      <c r="F87" s="32">
        <f t="shared" si="12"/>
        <v>0</v>
      </c>
      <c r="G87" s="128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115"/>
      <c r="B88" s="35" t="s">
        <v>86</v>
      </c>
      <c r="C88" s="51"/>
      <c r="D88" s="29"/>
      <c r="E88" s="31"/>
      <c r="F88" s="32">
        <f t="shared" si="12"/>
        <v>0</v>
      </c>
      <c r="G88" s="129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48" t="s">
        <v>129</v>
      </c>
      <c r="B89" s="52" t="s">
        <v>56</v>
      </c>
      <c r="C89" s="52"/>
      <c r="D89" s="31"/>
      <c r="E89" s="31"/>
      <c r="F89" s="31"/>
      <c r="G89" s="3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95" t="s">
        <v>92</v>
      </c>
      <c r="B90" s="83"/>
      <c r="C90" s="83"/>
      <c r="D90" s="83"/>
      <c r="E90" s="96"/>
      <c r="F90" s="53">
        <f>SUM(F79:F89)</f>
        <v>0</v>
      </c>
      <c r="G90" s="54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>
      <c r="A91" s="97" t="s">
        <v>93</v>
      </c>
      <c r="B91" s="98"/>
      <c r="C91" s="98"/>
      <c r="D91" s="98"/>
      <c r="E91" s="99"/>
      <c r="F91" s="65">
        <f>F90+F77+F71+F72</f>
        <v>0</v>
      </c>
      <c r="G91" s="66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" customHeight="1">
      <c r="A92" s="57" t="s">
        <v>130</v>
      </c>
      <c r="B92" s="100" t="s">
        <v>131</v>
      </c>
      <c r="C92" s="101"/>
      <c r="D92" s="101"/>
      <c r="E92" s="101"/>
      <c r="F92" s="101"/>
      <c r="G92" s="10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7" t="s">
        <v>132</v>
      </c>
      <c r="B93" s="64" t="s">
        <v>96</v>
      </c>
      <c r="C93" s="46"/>
      <c r="D93" s="30"/>
      <c r="E93" s="31"/>
      <c r="F93" s="32">
        <f t="shared" ref="F93:F95" si="13">D93*E93</f>
        <v>0</v>
      </c>
      <c r="G93" s="49" t="s">
        <v>97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7" t="s">
        <v>133</v>
      </c>
      <c r="B94" s="52"/>
      <c r="C94" s="29"/>
      <c r="D94" s="30"/>
      <c r="E94" s="31"/>
      <c r="F94" s="32">
        <f t="shared" si="13"/>
        <v>0</v>
      </c>
      <c r="G94" s="49" t="s">
        <v>56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7" t="s">
        <v>134</v>
      </c>
      <c r="B95" s="52"/>
      <c r="C95" s="29"/>
      <c r="D95" s="30"/>
      <c r="E95" s="31"/>
      <c r="F95" s="32">
        <f t="shared" si="13"/>
        <v>0</v>
      </c>
      <c r="G95" s="49" t="s">
        <v>56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customHeight="1">
      <c r="A96" s="103" t="s">
        <v>100</v>
      </c>
      <c r="B96" s="104"/>
      <c r="C96" s="104"/>
      <c r="D96" s="104"/>
      <c r="E96" s="105"/>
      <c r="F96" s="67">
        <f>SUM(F93:F95)</f>
        <v>0</v>
      </c>
      <c r="G96" s="68" t="e">
        <f>F96/F97*100</f>
        <v>#DIV/0!</v>
      </c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>
      <c r="A97" s="106" t="s">
        <v>136</v>
      </c>
      <c r="B97" s="107"/>
      <c r="C97" s="107"/>
      <c r="D97" s="107"/>
      <c r="E97" s="108"/>
      <c r="F97" s="69">
        <f>F96+F91</f>
        <v>0</v>
      </c>
      <c r="G97" s="70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133" t="s">
        <v>137</v>
      </c>
      <c r="B98" s="98"/>
      <c r="C98" s="98"/>
      <c r="D98" s="98"/>
      <c r="E98" s="98"/>
      <c r="F98" s="71">
        <f>F48+F53+F58+F97</f>
        <v>0</v>
      </c>
      <c r="G98" s="7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31.5" customHeight="1">
      <c r="A100" s="93" t="s">
        <v>138</v>
      </c>
      <c r="B100" s="76"/>
      <c r="C100" s="76"/>
      <c r="D100" s="76"/>
      <c r="E100" s="76"/>
      <c r="F100" s="76"/>
      <c r="G100" s="76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customHeight="1">
      <c r="A102" s="134" t="s">
        <v>139</v>
      </c>
      <c r="B102" s="76"/>
      <c r="C102" s="76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5"/>
      <c r="B103" s="5"/>
      <c r="C103" s="5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customHeight="1">
      <c r="A104" s="93" t="s">
        <v>140</v>
      </c>
      <c r="B104" s="76"/>
      <c r="C104" s="76"/>
      <c r="D104" s="79"/>
      <c r="E104" s="78"/>
      <c r="F104" s="77"/>
      <c r="G104" s="78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5"/>
      <c r="B105" s="5"/>
      <c r="C105" s="5" t="s">
        <v>141</v>
      </c>
      <c r="D105" s="82" t="s">
        <v>27</v>
      </c>
      <c r="E105" s="83"/>
      <c r="F105" s="81" t="s">
        <v>28</v>
      </c>
      <c r="G105" s="76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9.25" customHeight="1">
      <c r="A106" s="93" t="s">
        <v>142</v>
      </c>
      <c r="B106" s="76"/>
      <c r="C106" s="76"/>
      <c r="D106" s="79"/>
      <c r="E106" s="78"/>
      <c r="F106" s="77"/>
      <c r="G106" s="78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5"/>
      <c r="B107" s="5"/>
      <c r="C107" s="5"/>
      <c r="D107" s="82" t="s">
        <v>27</v>
      </c>
      <c r="E107" s="83"/>
      <c r="F107" s="81" t="s">
        <v>28</v>
      </c>
      <c r="G107" s="76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customHeight="1">
      <c r="A108" s="93" t="s">
        <v>143</v>
      </c>
      <c r="B108" s="76"/>
      <c r="C108" s="76"/>
      <c r="D108" s="79"/>
      <c r="E108" s="78"/>
      <c r="F108" s="77"/>
      <c r="G108" s="78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5"/>
      <c r="B109" s="5"/>
      <c r="C109" s="5"/>
      <c r="D109" s="82" t="s">
        <v>27</v>
      </c>
      <c r="E109" s="83"/>
      <c r="F109" s="81" t="s">
        <v>28</v>
      </c>
      <c r="G109" s="76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1">
    <mergeCell ref="A98:E98"/>
    <mergeCell ref="A100:G100"/>
    <mergeCell ref="A102:C102"/>
    <mergeCell ref="D104:E104"/>
    <mergeCell ref="F104:G104"/>
    <mergeCell ref="A104:C104"/>
    <mergeCell ref="D105:E105"/>
    <mergeCell ref="F105:G105"/>
    <mergeCell ref="D108:E108"/>
    <mergeCell ref="F108:G108"/>
    <mergeCell ref="D109:E109"/>
    <mergeCell ref="F109:G109"/>
    <mergeCell ref="A106:C106"/>
    <mergeCell ref="D106:E106"/>
    <mergeCell ref="F106:G106"/>
    <mergeCell ref="D107:E107"/>
    <mergeCell ref="F107:G107"/>
    <mergeCell ref="A108:C108"/>
    <mergeCell ref="E2:G2"/>
    <mergeCell ref="A3:G3"/>
    <mergeCell ref="A4:G4"/>
    <mergeCell ref="A5:G5"/>
    <mergeCell ref="A6:G6"/>
    <mergeCell ref="B10:G10"/>
    <mergeCell ref="B11:G11"/>
    <mergeCell ref="A12:G12"/>
    <mergeCell ref="A18:G18"/>
    <mergeCell ref="A22:G22"/>
    <mergeCell ref="A23:E23"/>
    <mergeCell ref="B25:G25"/>
    <mergeCell ref="A29:E29"/>
    <mergeCell ref="B30:G30"/>
    <mergeCell ref="G36:G40"/>
    <mergeCell ref="G41:G45"/>
    <mergeCell ref="A34:E34"/>
    <mergeCell ref="B35:G35"/>
    <mergeCell ref="A36:A40"/>
    <mergeCell ref="B36:E36"/>
    <mergeCell ref="C37:C38"/>
    <mergeCell ref="A41:A45"/>
    <mergeCell ref="B41:E41"/>
    <mergeCell ref="C42:C43"/>
    <mergeCell ref="A47:E47"/>
    <mergeCell ref="A48:E48"/>
    <mergeCell ref="B49:G49"/>
    <mergeCell ref="A53:E53"/>
    <mergeCell ref="B54:G54"/>
    <mergeCell ref="A58:E58"/>
    <mergeCell ref="B59:G59"/>
    <mergeCell ref="B60:G60"/>
    <mergeCell ref="B61:G61"/>
    <mergeCell ref="A62:G62"/>
    <mergeCell ref="A66:G66"/>
    <mergeCell ref="A70:G70"/>
    <mergeCell ref="A71:E71"/>
    <mergeCell ref="A84:A88"/>
    <mergeCell ref="C85:C86"/>
    <mergeCell ref="C80:C81"/>
    <mergeCell ref="B84:E84"/>
    <mergeCell ref="B73:G73"/>
    <mergeCell ref="A77:E77"/>
    <mergeCell ref="B78:G78"/>
    <mergeCell ref="A79:A83"/>
    <mergeCell ref="B79:E79"/>
    <mergeCell ref="G79:G83"/>
    <mergeCell ref="G84:G88"/>
    <mergeCell ref="A90:E90"/>
    <mergeCell ref="A91:E91"/>
    <mergeCell ref="B92:G92"/>
    <mergeCell ref="A96:E96"/>
    <mergeCell ref="A97:E97"/>
  </mergeCells>
  <pageMargins left="0.46" right="0.47" top="0.45" bottom="0.47" header="0" footer="0"/>
  <pageSetup paperSize="9" scale="92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2.625" defaultRowHeight="15" customHeight="1"/>
  <cols>
    <col min="1" max="26" width="7.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Кошторис 2021</vt:lpstr>
      <vt:lpstr>Розрахунки 1 етап 2021</vt:lpstr>
      <vt:lpstr>Розрахунки 2 етап 2021</vt:lpstr>
      <vt:lpstr>Аркуш3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Наталія Д. Черніга</dc:creator>
  <cp:lastModifiedBy>Черніга Н.Д.</cp:lastModifiedBy>
  <dcterms:created xsi:type="dcterms:W3CDTF">2021-03-26T12:42:37Z</dcterms:created>
  <dcterms:modified xsi:type="dcterms:W3CDTF">2021-03-26T12:42:37Z</dcterms:modified>
</cp:coreProperties>
</file>